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WS-SV-V311-FSV\redirect\01015003\Desktop\"/>
    </mc:Choice>
  </mc:AlternateContent>
  <bookViews>
    <workbookView xWindow="0" yWindow="0" windowWidth="5640" windowHeight="3450" activeTab="7"/>
  </bookViews>
  <sheets>
    <sheet name="1-2" sheetId="53" r:id="rId1"/>
    <sheet name="3-4" sheetId="52" r:id="rId2"/>
    <sheet name="5" sheetId="5" r:id="rId3"/>
    <sheet name="6" sheetId="58" r:id="rId4"/>
    <sheet name="7" sheetId="59" r:id="rId5"/>
    <sheet name="8" sheetId="6" r:id="rId6"/>
    <sheet name="9" sheetId="54" r:id="rId7"/>
    <sheet name="10 (1)" sheetId="43" r:id="rId8"/>
    <sheet name="10 (2)" sheetId="57" r:id="rId9"/>
    <sheet name="11" sheetId="51" r:id="rId10"/>
    <sheet name="12 (1)アイ-1" sheetId="29" r:id="rId11"/>
    <sheet name="12 (1)イ-2 " sheetId="55" r:id="rId12"/>
    <sheet name="12 (1)ウ-1" sheetId="60" r:id="rId13"/>
    <sheet name="12 (1)ウ-2" sheetId="30" r:id="rId14"/>
    <sheet name="12 (1)エ" sheetId="61" r:id="rId15"/>
    <sheet name="12 (2)アイ-1" sheetId="31" r:id="rId16"/>
    <sheet name="12 (2)イ-2" sheetId="56" r:id="rId17"/>
    <sheet name="12 (2)ウ-1" sheetId="62" r:id="rId18"/>
    <sheet name="12 (2)ウ-2" sheetId="32" r:id="rId19"/>
    <sheet name="13" sheetId="63" r:id="rId20"/>
    <sheet name="14" sheetId="64" r:id="rId21"/>
    <sheet name="15" sheetId="65" r:id="rId22"/>
    <sheet name="16-17(1)" sheetId="36" r:id="rId23"/>
    <sheet name="17(2)" sheetId="16" r:id="rId24"/>
    <sheet name="18-19" sheetId="17" r:id="rId25"/>
    <sheet name="20-21" sheetId="66" r:id="rId26"/>
    <sheet name="22" sheetId="68" r:id="rId27"/>
    <sheet name="23" sheetId="67" r:id="rId28"/>
    <sheet name="24" sheetId="18" r:id="rId29"/>
    <sheet name="25(1)" sheetId="20" r:id="rId30"/>
    <sheet name="25(2)" sheetId="69" r:id="rId31"/>
    <sheet name="26" sheetId="47" r:id="rId32"/>
    <sheet name="27-28" sheetId="70" r:id="rId33"/>
  </sheets>
  <externalReferences>
    <externalReference r:id="rId34"/>
  </externalReferences>
  <definedNames>
    <definedName name="_xlnm.Print_Area" localSheetId="7">'10 (1)'!$A$1:$M$64</definedName>
    <definedName name="_xlnm.Print_Area" localSheetId="8">'10 (2)'!$B$1:$L$46</definedName>
    <definedName name="_xlnm.Print_Area" localSheetId="9">'11'!$A$1:$AD$50</definedName>
    <definedName name="_xlnm.Print_Area" localSheetId="0">'1-2'!$A$1:$T$64</definedName>
    <definedName name="_xlnm.Print_Area" localSheetId="10">'12 (1)アイ-1'!$A$1:$L$62</definedName>
    <definedName name="_xlnm.Print_Area" localSheetId="11">'12 (1)イ-2 '!$A$1:$L$39</definedName>
    <definedName name="_xlnm.Print_Area" localSheetId="12">'12 (1)ウ-1'!#REF!</definedName>
    <definedName name="_xlnm.Print_Area" localSheetId="13">'12 (1)ウ-2'!$A$1:$O$32</definedName>
    <definedName name="_xlnm.Print_Area" localSheetId="14">'12 (1)エ'!#REF!</definedName>
    <definedName name="_xlnm.Print_Area" localSheetId="15">'12 (2)アイ-1'!$A$1:$L$55</definedName>
    <definedName name="_xlnm.Print_Area" localSheetId="16">'12 (2)イ-2'!$A$1:$L$30</definedName>
    <definedName name="_xlnm.Print_Area" localSheetId="17">'12 (2)ウ-1'!$A$1:$O$32</definedName>
    <definedName name="_xlnm.Print_Area" localSheetId="18">'12 (2)ウ-2'!#REF!</definedName>
    <definedName name="_xlnm.Print_Area" localSheetId="19">'13'!#REF!</definedName>
    <definedName name="_xlnm.Print_Area" localSheetId="20">'14'!$A$1:$O$16</definedName>
    <definedName name="_xlnm.Print_Area" localSheetId="21">'15'!#REF!</definedName>
    <definedName name="_xlnm.Print_Area" localSheetId="22">'16-17(1)'!$A$1:$BQ$49</definedName>
    <definedName name="_xlnm.Print_Area" localSheetId="23">'17(2)'!$A$1:$N$75</definedName>
    <definedName name="_xlnm.Print_Area" localSheetId="24">'18-19'!#REF!</definedName>
    <definedName name="_xlnm.Print_Area" localSheetId="25">'20-21'!#REF!</definedName>
    <definedName name="_xlnm.Print_Area" localSheetId="26">'22'!#REF!</definedName>
    <definedName name="_xlnm.Print_Area" localSheetId="27">'23'!#REF!</definedName>
    <definedName name="_xlnm.Print_Area" localSheetId="28">'24'!#REF!</definedName>
    <definedName name="_xlnm.Print_Area" localSheetId="29">'25(1)'!#REF!</definedName>
    <definedName name="_xlnm.Print_Area" localSheetId="30">'25(2)'!#REF!</definedName>
    <definedName name="_xlnm.Print_Area" localSheetId="31">'26'!#REF!</definedName>
    <definedName name="_xlnm.Print_Area" localSheetId="32">'27-28'!$A$1:$O$64</definedName>
    <definedName name="_xlnm.Print_Area" localSheetId="1">'3-4'!$A$1:$W$70</definedName>
    <definedName name="_xlnm.Print_Area" localSheetId="2">'5'!$A$1:$I$23</definedName>
    <definedName name="_xlnm.Print_Area" localSheetId="3">'6'!$A$1:$O$23</definedName>
    <definedName name="_xlnm.Print_Area" localSheetId="4">'7'!$A$1:$K$21</definedName>
    <definedName name="_xlnm.Print_Area" localSheetId="5">'8'!$A$1:$AT$48</definedName>
    <definedName name="_xlnm.Print_Area" localSheetId="6">'9'!$A$1:$AY$77</definedName>
    <definedName name="_xlnm.Print_Area">#REF!</definedName>
    <definedName name="Record1" localSheetId="8">'10 (2)'!Record1</definedName>
    <definedName name="Record1" localSheetId="0">'1-2'!Record1</definedName>
    <definedName name="Record1" localSheetId="11">'12 (1)イ-2 '!Record1</definedName>
    <definedName name="Record1" localSheetId="12">'12 (1)ウ-1'!Record1</definedName>
    <definedName name="Record1" localSheetId="16">'12 (2)イ-2'!Record1</definedName>
    <definedName name="Record1" localSheetId="17">'12 (2)ウ-1'!Record1</definedName>
    <definedName name="Record1" localSheetId="1">'3-4'!Record1</definedName>
    <definedName name="Record1" localSheetId="6">'9'!Record1</definedName>
    <definedName name="Record1">[0]!Record1</definedName>
    <definedName name="Record2" localSheetId="8">'10 (2)'!Record2</definedName>
    <definedName name="Record2" localSheetId="0">'1-2'!Record2</definedName>
    <definedName name="Record2" localSheetId="11">'12 (1)イ-2 '!Record2</definedName>
    <definedName name="Record2" localSheetId="12">'12 (1)ウ-1'!Record2</definedName>
    <definedName name="Record2" localSheetId="16">'12 (2)イ-2'!Record2</definedName>
    <definedName name="Record2" localSheetId="17">'12 (2)ウ-1'!Record2</definedName>
    <definedName name="Record2" localSheetId="1">'3-4'!Record2</definedName>
    <definedName name="Record2" localSheetId="6">'9'!Record2</definedName>
    <definedName name="Record2">[0]!Record2</definedName>
    <definedName name="Record3" localSheetId="8">'10 (2)'!Record3</definedName>
    <definedName name="Record3" localSheetId="0">'1-2'!Record3</definedName>
    <definedName name="Record3" localSheetId="11">'12 (1)イ-2 '!Record3</definedName>
    <definedName name="Record3" localSheetId="12">'12 (1)ウ-1'!Record3</definedName>
    <definedName name="Record3" localSheetId="16">'12 (2)イ-2'!Record3</definedName>
    <definedName name="Record3" localSheetId="17">'12 (2)ウ-1'!Record3</definedName>
    <definedName name="Record3" localSheetId="1">'3-4'!Record3</definedName>
    <definedName name="Record3" localSheetId="6">'9'!Record3</definedName>
    <definedName name="Record3">[0]!Record3</definedName>
    <definedName name="ｓ" localSheetId="8">'10 (2)'!ｓ</definedName>
    <definedName name="ｓ">[0]!ｓ</definedName>
    <definedName name="あああ" localSheetId="8">'10 (2)'!あああ</definedName>
    <definedName name="あああ" localSheetId="0">'1-2'!あああ</definedName>
    <definedName name="あああ" localSheetId="11">'12 (1)イ-2 '!あああ</definedName>
    <definedName name="あああ" localSheetId="12">'12 (1)ウ-1'!あああ</definedName>
    <definedName name="あああ" localSheetId="16">'12 (2)イ-2'!あああ</definedName>
    <definedName name="あああ" localSheetId="17">'12 (2)ウ-1'!あああ</definedName>
    <definedName name="あああ" localSheetId="1">'3-4'!あああ</definedName>
    <definedName name="あああ" localSheetId="6">'9'!あああ</definedName>
    <definedName name="あああ">[0]!あああ</definedName>
    <definedName name="ああああ" localSheetId="8">'10 (2)'!ああああ</definedName>
    <definedName name="ああああ" localSheetId="0">'1-2'!ああああ</definedName>
    <definedName name="ああああ" localSheetId="11">'12 (1)イ-2 '!ああああ</definedName>
    <definedName name="ああああ" localSheetId="12">'12 (1)ウ-1'!ああああ</definedName>
    <definedName name="ああああ" localSheetId="16">'12 (2)イ-2'!ああああ</definedName>
    <definedName name="ああああ" localSheetId="17">'12 (2)ウ-1'!ああああ</definedName>
    <definedName name="ああああ" localSheetId="1">'3-4'!ああああ</definedName>
    <definedName name="ああああ" localSheetId="6">'9'!ああああ</definedName>
    <definedName name="ああああ">[0]!ああああ</definedName>
    <definedName name="あああああああ" localSheetId="8">'10 (2)'!あああああああ</definedName>
    <definedName name="あああああああ" localSheetId="0">'1-2'!あああああああ</definedName>
    <definedName name="あああああああ" localSheetId="11">'12 (1)イ-2 '!あああああああ</definedName>
    <definedName name="あああああああ" localSheetId="12">'12 (1)ウ-1'!あああああああ</definedName>
    <definedName name="あああああああ" localSheetId="16">'12 (2)イ-2'!あああああああ</definedName>
    <definedName name="あああああああ" localSheetId="17">'12 (2)ウ-1'!あああああああ</definedName>
    <definedName name="あああああああ" localSheetId="1">'3-4'!あああああああ</definedName>
    <definedName name="あああああああ" localSheetId="6">'9'!あああああああ</definedName>
    <definedName name="あああああああ">[0]!あああああああ</definedName>
    <definedName name="え" localSheetId="8">'10 (2)'!え</definedName>
    <definedName name="え">[0]!え</definedName>
  </definedNames>
  <calcPr calcId="162913"/>
  <fileRecoveryPr autoRecover="0"/>
</workbook>
</file>

<file path=xl/calcChain.xml><?xml version="1.0" encoding="utf-8"?>
<calcChain xmlns="http://schemas.openxmlformats.org/spreadsheetml/2006/main">
  <c r="I15" i="20" l="1"/>
  <c r="I14" i="20"/>
  <c r="I13" i="20"/>
  <c r="I12" i="20"/>
  <c r="I11" i="20"/>
  <c r="I10" i="20"/>
  <c r="I9" i="20"/>
  <c r="I8" i="20"/>
  <c r="I7" i="20"/>
  <c r="I6" i="20"/>
  <c r="I5" i="20"/>
  <c r="I4" i="20"/>
  <c r="C8" i="32"/>
  <c r="C12" i="55" l="1"/>
  <c r="C29" i="29"/>
  <c r="K42" i="57"/>
  <c r="J42" i="57"/>
  <c r="I42" i="57"/>
  <c r="H42" i="57"/>
  <c r="E60" i="54"/>
  <c r="E42" i="54"/>
  <c r="E24" i="54"/>
  <c r="AB2" i="54"/>
  <c r="C23" i="6"/>
  <c r="C20" i="59"/>
  <c r="C20" i="58"/>
  <c r="R5" i="52"/>
  <c r="N5" i="52"/>
  <c r="L5" i="53" l="1"/>
</calcChain>
</file>

<file path=xl/comments1.xml><?xml version="1.0" encoding="utf-8"?>
<comments xmlns="http://schemas.openxmlformats.org/spreadsheetml/2006/main">
  <authors>
    <author>Administrator</author>
  </authors>
  <commentList>
    <comment ref="AU35" authorId="0" shapeId="0">
      <text>
        <r>
          <rPr>
            <b/>
            <sz val="9"/>
            <color indexed="81"/>
            <rFont val="ＭＳ Ｐゴシック"/>
            <family val="3"/>
            <charset val="128"/>
          </rPr>
          <t>Administrator:</t>
        </r>
        <r>
          <rPr>
            <sz val="9"/>
            <color indexed="81"/>
            <rFont val="ＭＳ Ｐゴシック"/>
            <family val="3"/>
            <charset val="128"/>
          </rPr>
          <t xml:space="preserve">
-を△に変換置き換えること</t>
        </r>
      </text>
    </comment>
  </commentList>
</comments>
</file>

<file path=xl/sharedStrings.xml><?xml version="1.0" encoding="utf-8"?>
<sst xmlns="http://schemas.openxmlformats.org/spreadsheetml/2006/main" count="2910" uniqueCount="1174">
  <si>
    <r>
      <t>乗</t>
    </r>
    <r>
      <rPr>
        <sz val="9"/>
        <rFont val="ＭＳ Ｐ明朝"/>
        <family val="1"/>
        <charset val="128"/>
      </rPr>
      <t xml:space="preserve"> 合 用
</t>
    </r>
    <r>
      <rPr>
        <sz val="7"/>
        <rFont val="ＭＳ Ｐ明朝"/>
        <family val="1"/>
        <charset val="128"/>
      </rPr>
      <t>普通車及び</t>
    </r>
    <r>
      <rPr>
        <sz val="9"/>
        <rFont val="ＭＳ Ｐ明朝"/>
        <family val="1"/>
        <charset val="128"/>
      </rPr>
      <t xml:space="preserve">
小 型 車</t>
    </r>
    <rPh sb="6" eb="9">
      <t>フツウシャ</t>
    </rPh>
    <rPh sb="9" eb="10">
      <t>オヨ</t>
    </rPh>
    <rPh sb="12" eb="17">
      <t>コガタシャ</t>
    </rPh>
    <phoneticPr fontId="53"/>
  </si>
  <si>
    <t>特殊取扱品（9）</t>
  </si>
  <si>
    <t>裾　野　市</t>
  </si>
  <si>
    <t>床面積</t>
  </si>
  <si>
    <t>27年平均＝100</t>
    <rPh sb="2" eb="3">
      <t>ネン</t>
    </rPh>
    <rPh sb="3" eb="5">
      <t>ヘイキン</t>
    </rPh>
    <phoneticPr fontId="53"/>
  </si>
  <si>
    <t>掛　川　市</t>
  </si>
  <si>
    <t>湖西市</t>
  </si>
  <si>
    <t>年　　月　　末</t>
    <rPh sb="0" eb="4">
      <t>ネンゲツ</t>
    </rPh>
    <rPh sb="6" eb="7">
      <t>マツ</t>
    </rPh>
    <phoneticPr fontId="53"/>
  </si>
  <si>
    <t>2</t>
  </si>
  <si>
    <t>輸     入</t>
    <rPh sb="0" eb="1">
      <t>ユ</t>
    </rPh>
    <rPh sb="6" eb="7">
      <t>イリ</t>
    </rPh>
    <phoneticPr fontId="53"/>
  </si>
  <si>
    <t xml:space="preserve">菊　川　市 </t>
  </si>
  <si>
    <t>清　水　町</t>
  </si>
  <si>
    <t>う    ち
中高年</t>
  </si>
  <si>
    <t>‐</t>
  </si>
  <si>
    <t>倍</t>
    <rPh sb="0" eb="1">
      <t>バイ</t>
    </rPh>
    <phoneticPr fontId="53"/>
  </si>
  <si>
    <t>（注2） 年数値は、年末の数値です。</t>
    <phoneticPr fontId="53"/>
  </si>
  <si>
    <t>伊豆の国市</t>
    <rPh sb="0" eb="2">
      <t>イズ</t>
    </rPh>
    <rPh sb="3" eb="4">
      <t>クニ</t>
    </rPh>
    <rPh sb="4" eb="5">
      <t>シ</t>
    </rPh>
    <phoneticPr fontId="53"/>
  </si>
  <si>
    <t>液化天然ガス（3050103）</t>
  </si>
  <si>
    <t>化学工業品</t>
  </si>
  <si>
    <t>常用雇用
指　　　数
（製造業）</t>
    <rPh sb="0" eb="2">
      <t>ジョウヨウ</t>
    </rPh>
    <rPh sb="2" eb="4">
      <t>コヨウ</t>
    </rPh>
    <rPh sb="5" eb="6">
      <t>ユビ</t>
    </rPh>
    <rPh sb="9" eb="10">
      <t>カズ</t>
    </rPh>
    <rPh sb="12" eb="15">
      <t>セイゾウギョウ</t>
    </rPh>
    <phoneticPr fontId="53"/>
  </si>
  <si>
    <t>3か月後方移動平均（CI）</t>
    <rPh sb="2" eb="3">
      <t>ゲツ</t>
    </rPh>
    <rPh sb="3" eb="5">
      <t>コウホウ</t>
    </rPh>
    <rPh sb="5" eb="7">
      <t>イドウ</t>
    </rPh>
    <rPh sb="7" eb="9">
      <t>ヘイキン</t>
    </rPh>
    <phoneticPr fontId="53"/>
  </si>
  <si>
    <t>静岡運輸支局</t>
    <phoneticPr fontId="53"/>
  </si>
  <si>
    <t>機械類及び輸送用機器（7）</t>
  </si>
  <si>
    <t>エアコン（7012305）</t>
  </si>
  <si>
    <t>3</t>
  </si>
  <si>
    <t>（事業所規模30人以上）</t>
    <phoneticPr fontId="53"/>
  </si>
  <si>
    <t>預　　　　　　　　　　金</t>
    <rPh sb="0" eb="12">
      <t>ヨキン</t>
    </rPh>
    <phoneticPr fontId="53"/>
  </si>
  <si>
    <t>平成27年</t>
    <rPh sb="0" eb="2">
      <t>ヘイセイ</t>
    </rPh>
    <rPh sb="4" eb="5">
      <t>ネン</t>
    </rPh>
    <phoneticPr fontId="53"/>
  </si>
  <si>
    <t>平成27年</t>
    <rPh sb="4" eb="5">
      <t>ネン</t>
    </rPh>
    <phoneticPr fontId="53"/>
  </si>
  <si>
    <t>茶（01501）</t>
  </si>
  <si>
    <t>4</t>
  </si>
  <si>
    <t>百万円</t>
    <rPh sb="0" eb="3">
      <t>ヒャクマンエン</t>
    </rPh>
    <phoneticPr fontId="53"/>
  </si>
  <si>
    <t>林産品</t>
  </si>
  <si>
    <t>清      水      港</t>
    <phoneticPr fontId="53"/>
  </si>
  <si>
    <t>火災損害額</t>
  </si>
  <si>
    <t>（１）事業所規模５人以上</t>
    <rPh sb="3" eb="5">
      <t>ジギョウ</t>
    </rPh>
    <rPh sb="5" eb="6">
      <t>ショ</t>
    </rPh>
    <rPh sb="6" eb="8">
      <t>キボ</t>
    </rPh>
    <rPh sb="9" eb="10">
      <t>ニン</t>
    </rPh>
    <rPh sb="10" eb="12">
      <t>イジョウ</t>
    </rPh>
    <phoneticPr fontId="53"/>
  </si>
  <si>
    <t>人</t>
    <rPh sb="0" eb="1">
      <t>ニン</t>
    </rPh>
    <phoneticPr fontId="89"/>
  </si>
  <si>
    <t>人　　口
（万人）</t>
    <rPh sb="6" eb="7">
      <t>マン</t>
    </rPh>
    <rPh sb="7" eb="8">
      <t>ニン</t>
    </rPh>
    <phoneticPr fontId="53"/>
  </si>
  <si>
    <t>（注1） 二輪車は125cc以上</t>
    <phoneticPr fontId="53"/>
  </si>
  <si>
    <t>石油製品（30301）</t>
  </si>
  <si>
    <t>被保護扶助人員</t>
  </si>
  <si>
    <t>藤枝市</t>
  </si>
  <si>
    <t>医療， 福祉</t>
  </si>
  <si>
    <t>令和３年</t>
  </si>
  <si>
    <t>卸売業,小売業</t>
  </si>
  <si>
    <t>普通乗用</t>
    <rPh sb="0" eb="2">
      <t>フツウ</t>
    </rPh>
    <rPh sb="2" eb="4">
      <t>ジョウヨウ</t>
    </rPh>
    <phoneticPr fontId="53"/>
  </si>
  <si>
    <t>　　（エ）　２月末常用労働者数及び労働異動率</t>
    <rPh sb="7" eb="8">
      <t>ガツ</t>
    </rPh>
    <phoneticPr fontId="53"/>
  </si>
  <si>
    <t>厚　生　労　働　省</t>
    <rPh sb="0" eb="1">
      <t>アツシ</t>
    </rPh>
    <rPh sb="2" eb="3">
      <t>ショウ</t>
    </rPh>
    <rPh sb="4" eb="5">
      <t>ロウ</t>
    </rPh>
    <rPh sb="6" eb="7">
      <t>ハタラキ</t>
    </rPh>
    <rPh sb="8" eb="9">
      <t>ショウ</t>
    </rPh>
    <phoneticPr fontId="53"/>
  </si>
  <si>
    <t>サービス業（ 他に分類されないもの）</t>
  </si>
  <si>
    <t>日 本 人 及 び 外 国 人 人 口</t>
  </si>
  <si>
    <t>r96.3</t>
  </si>
  <si>
    <t>万   枚</t>
    <rPh sb="0" eb="1">
      <t>マン</t>
    </rPh>
    <rPh sb="4" eb="5">
      <t>マイ</t>
    </rPh>
    <phoneticPr fontId="53"/>
  </si>
  <si>
    <t>資　　料</t>
  </si>
  <si>
    <t>鉱物性燃料（3）</t>
  </si>
  <si>
    <t>富士市</t>
  </si>
  <si>
    <t>各年､10月1日
各月､月初</t>
    <rPh sb="0" eb="2">
      <t>カクネン</t>
    </rPh>
    <rPh sb="5" eb="6">
      <t>ガツ</t>
    </rPh>
    <rPh sb="7" eb="8">
      <t>ニチ</t>
    </rPh>
    <phoneticPr fontId="53"/>
  </si>
  <si>
    <t>月及び産業別</t>
  </si>
  <si>
    <t>12</t>
    <phoneticPr fontId="53"/>
  </si>
  <si>
    <t>輸入</t>
  </si>
  <si>
    <t>財　　　務　　　省</t>
    <rPh sb="0" eb="1">
      <t>ザイ</t>
    </rPh>
    <rPh sb="4" eb="5">
      <t>ツトム</t>
    </rPh>
    <rPh sb="8" eb="9">
      <t>ショウ</t>
    </rPh>
    <phoneticPr fontId="53"/>
  </si>
  <si>
    <t>水産庁</t>
    <rPh sb="0" eb="3">
      <t>スイサンチョウ</t>
    </rPh>
    <phoneticPr fontId="53"/>
  </si>
  <si>
    <t>貨     物     用</t>
    <phoneticPr fontId="53"/>
  </si>
  <si>
    <t>乗用車（7050301）</t>
  </si>
  <si>
    <t>輸出</t>
  </si>
  <si>
    <t>人　　　　　口</t>
  </si>
  <si>
    <t>所 定 外 労 働 時 間</t>
    <rPh sb="0" eb="1">
      <t>トコロ</t>
    </rPh>
    <rPh sb="2" eb="3">
      <t>サダム</t>
    </rPh>
    <rPh sb="4" eb="5">
      <t>ガイ</t>
    </rPh>
    <rPh sb="6" eb="7">
      <t>ロウ</t>
    </rPh>
    <rPh sb="8" eb="9">
      <t>ハタラキ</t>
    </rPh>
    <rPh sb="10" eb="11">
      <t>トキ</t>
    </rPh>
    <rPh sb="12" eb="13">
      <t>アイダ</t>
    </rPh>
    <phoneticPr fontId="53"/>
  </si>
  <si>
    <t>うち有効
求 職 者</t>
  </si>
  <si>
    <t>総務省統計局</t>
    <rPh sb="0" eb="3">
      <t>ソウムショウ</t>
    </rPh>
    <rPh sb="3" eb="5">
      <t>トウケイ</t>
    </rPh>
    <rPh sb="5" eb="6">
      <t>キョク</t>
    </rPh>
    <phoneticPr fontId="53"/>
  </si>
  <si>
    <t>-</t>
  </si>
  <si>
    <t>分類不能のもの</t>
  </si>
  <si>
    <t>原動機（70101）</t>
  </si>
  <si>
    <t>　　　　平成27年に改定されました。実質賃金指数の平成28年以降の年平均は、平成28年３月分以前と平成28年４月分以降で、</t>
    <rPh sb="18" eb="20">
      <t>ジッシツ</t>
    </rPh>
    <rPh sb="20" eb="22">
      <t>チンギン</t>
    </rPh>
    <rPh sb="22" eb="24">
      <t>シスウ</t>
    </rPh>
    <rPh sb="33" eb="34">
      <t>ネン</t>
    </rPh>
    <rPh sb="34" eb="36">
      <t>ヘイキン</t>
    </rPh>
    <rPh sb="38" eb="40">
      <t>ヘイセイ</t>
    </rPh>
    <rPh sb="42" eb="43">
      <t>ネン</t>
    </rPh>
    <rPh sb="44" eb="46">
      <t>ガツブン</t>
    </rPh>
    <rPh sb="46" eb="48">
      <t>イゼン</t>
    </rPh>
    <rPh sb="49" eb="51">
      <t>ヘイセイ</t>
    </rPh>
    <rPh sb="53" eb="54">
      <t>ネン</t>
    </rPh>
    <rPh sb="55" eb="57">
      <t>ガツブン</t>
    </rPh>
    <rPh sb="57" eb="59">
      <t>イコウ</t>
    </rPh>
    <phoneticPr fontId="53"/>
  </si>
  <si>
    <t>御前崎港</t>
    <rPh sb="0" eb="3">
      <t>オマエザキ</t>
    </rPh>
    <rPh sb="3" eb="4">
      <t>コウ</t>
    </rPh>
    <phoneticPr fontId="53"/>
  </si>
  <si>
    <t>二輪自動車類（70504）</t>
  </si>
  <si>
    <t>分 譲 住 宅</t>
    <phoneticPr fontId="53"/>
  </si>
  <si>
    <t>鉱工業
27年＝100</t>
    <rPh sb="0" eb="3">
      <t>コウコウギョウ</t>
    </rPh>
    <rPh sb="6" eb="7">
      <t>ネン</t>
    </rPh>
    <phoneticPr fontId="53"/>
  </si>
  <si>
    <t>７　　信用保証協会保証状況</t>
    <rPh sb="3" eb="5">
      <t>シンヨウ</t>
    </rPh>
    <rPh sb="5" eb="7">
      <t>ホショウ</t>
    </rPh>
    <rPh sb="7" eb="9">
      <t>キョウカイ</t>
    </rPh>
    <rPh sb="9" eb="11">
      <t>ホショウ</t>
    </rPh>
    <rPh sb="11" eb="13">
      <t>ジョウキョウ</t>
    </rPh>
    <phoneticPr fontId="53"/>
  </si>
  <si>
    <t>（注5） 消費者物価指数については、平成28年７月分から、基準年が平成22年から平成27年に改定されました。</t>
    <rPh sb="1" eb="2">
      <t>チュウ</t>
    </rPh>
    <rPh sb="5" eb="8">
      <t>ショウヒシャ</t>
    </rPh>
    <rPh sb="8" eb="10">
      <t>ブッカ</t>
    </rPh>
    <rPh sb="10" eb="12">
      <t>シスウ</t>
    </rPh>
    <rPh sb="18" eb="20">
      <t>ヘイセイ</t>
    </rPh>
    <rPh sb="22" eb="23">
      <t>ネン</t>
    </rPh>
    <rPh sb="24" eb="25">
      <t>ガツ</t>
    </rPh>
    <rPh sb="25" eb="26">
      <t>ブン</t>
    </rPh>
    <rPh sb="29" eb="31">
      <t>キジュン</t>
    </rPh>
    <rPh sb="31" eb="32">
      <t>ネン</t>
    </rPh>
    <rPh sb="33" eb="35">
      <t>ヘイセイ</t>
    </rPh>
    <rPh sb="37" eb="38">
      <t>ネン</t>
    </rPh>
    <rPh sb="40" eb="42">
      <t>ヘイセイ</t>
    </rPh>
    <rPh sb="44" eb="45">
      <t>ネン</t>
    </rPh>
    <rPh sb="46" eb="48">
      <t>カイテイ</t>
    </rPh>
    <phoneticPr fontId="53"/>
  </si>
  <si>
    <t>消 費 者
物価指数
（静岡市）</t>
    <rPh sb="0" eb="5">
      <t>ショウヒシャ</t>
    </rPh>
    <rPh sb="12" eb="15">
      <t>シズオカシ</t>
    </rPh>
    <phoneticPr fontId="53"/>
  </si>
  <si>
    <t>.</t>
    <phoneticPr fontId="53"/>
  </si>
  <si>
    <t>社　会　動　態</t>
  </si>
  <si>
    <t>入職率</t>
    <rPh sb="0" eb="3">
      <t>ニュウショクリツ</t>
    </rPh>
    <phoneticPr fontId="53"/>
  </si>
  <si>
    <t>資　　料</t>
    <rPh sb="0" eb="4">
      <t>シリョウ</t>
    </rPh>
    <phoneticPr fontId="53"/>
  </si>
  <si>
    <t>21   品 種 別 海 上 出 入 貨 物</t>
    <phoneticPr fontId="53"/>
  </si>
  <si>
    <t>出生数</t>
  </si>
  <si>
    <t>調  査  産  業  計</t>
  </si>
  <si>
    <t>（注1） 全国銀行主要勘定は国内銀行銀行勘定。ただし、整理回収機構、ゆうちょ銀行を除きます。</t>
    <rPh sb="5" eb="7">
      <t>ゼンコク</t>
    </rPh>
    <rPh sb="7" eb="9">
      <t>ギンコウ</t>
    </rPh>
    <rPh sb="9" eb="11">
      <t>シュヨウ</t>
    </rPh>
    <rPh sb="11" eb="13">
      <t>カンジョウ</t>
    </rPh>
    <rPh sb="14" eb="16">
      <t>コクナイ</t>
    </rPh>
    <rPh sb="16" eb="18">
      <t>ギンコウ</t>
    </rPh>
    <rPh sb="18" eb="20">
      <t>ギンコウ</t>
    </rPh>
    <rPh sb="20" eb="22">
      <t>カンジョウ</t>
    </rPh>
    <rPh sb="27" eb="29">
      <t>セイリ</t>
    </rPh>
    <rPh sb="29" eb="31">
      <t>カイシュウ</t>
    </rPh>
    <rPh sb="31" eb="33">
      <t>キコウ</t>
    </rPh>
    <rPh sb="38" eb="40">
      <t>ギンコウ</t>
    </rPh>
    <rPh sb="41" eb="42">
      <t>ノゾ</t>
    </rPh>
    <phoneticPr fontId="53"/>
  </si>
  <si>
    <t>平　　　成</t>
  </si>
  <si>
    <t>経     済
産 業 省</t>
    <rPh sb="0" eb="1">
      <t>キョウ</t>
    </rPh>
    <rPh sb="6" eb="7">
      <t>スミ</t>
    </rPh>
    <rPh sb="8" eb="9">
      <t>サン</t>
    </rPh>
    <rPh sb="10" eb="11">
      <t>ギョウ</t>
    </rPh>
    <rPh sb="12" eb="13">
      <t>ショウ</t>
    </rPh>
    <phoneticPr fontId="53"/>
  </si>
  <si>
    <t>２　　　 全　　　　　　　国</t>
    <rPh sb="5" eb="6">
      <t>ゼン</t>
    </rPh>
    <rPh sb="13" eb="14">
      <t>コク</t>
    </rPh>
    <phoneticPr fontId="53"/>
  </si>
  <si>
    <t>（注8） 新設住宅着工戸数の年単位の値は、年度計です。</t>
    <rPh sb="1" eb="2">
      <t>チュウ</t>
    </rPh>
    <phoneticPr fontId="53"/>
  </si>
  <si>
    <t>コーヒー・茶・ココア・香辛料類（015）</t>
  </si>
  <si>
    <t>南伊豆町</t>
    <rPh sb="0" eb="1">
      <t>ミナミ</t>
    </rPh>
    <rPh sb="1" eb="3">
      <t>イズ</t>
    </rPh>
    <rPh sb="3" eb="4">
      <t>チョウ</t>
    </rPh>
    <phoneticPr fontId="53"/>
  </si>
  <si>
    <t>所定外労働時間</t>
    <phoneticPr fontId="53"/>
  </si>
  <si>
    <t>農林水産省</t>
    <rPh sb="0" eb="2">
      <t>ノウリン</t>
    </rPh>
    <rPh sb="2" eb="5">
      <t>スイサンショウ</t>
    </rPh>
    <phoneticPr fontId="53"/>
  </si>
  <si>
    <t>静 岡 労 働 局</t>
    <rPh sb="0" eb="1">
      <t>セイ</t>
    </rPh>
    <rPh sb="2" eb="3">
      <t>オカ</t>
    </rPh>
    <rPh sb="4" eb="5">
      <t>ロウ</t>
    </rPh>
    <rPh sb="6" eb="7">
      <t>ハタラキ</t>
    </rPh>
    <rPh sb="8" eb="9">
      <t>キョク</t>
    </rPh>
    <phoneticPr fontId="53"/>
  </si>
  <si>
    <t>CI一致指数</t>
    <rPh sb="2" eb="4">
      <t>イッチ</t>
    </rPh>
    <rPh sb="4" eb="6">
      <t>シスウ</t>
    </rPh>
    <phoneticPr fontId="53"/>
  </si>
  <si>
    <t>加熱用・冷却用機器（70123）</t>
  </si>
  <si>
    <t>（注1） ストックベース&lt;当座貸越含む&gt;数値です。</t>
    <rPh sb="0" eb="2">
      <t>（チュウ</t>
    </rPh>
    <rPh sb="13" eb="15">
      <t>トウザ</t>
    </rPh>
    <rPh sb="15" eb="16">
      <t>カ</t>
    </rPh>
    <rPh sb="16" eb="17">
      <t>コ</t>
    </rPh>
    <rPh sb="17" eb="18">
      <t>フク</t>
    </rPh>
    <rPh sb="20" eb="22">
      <t>スウチ</t>
    </rPh>
    <phoneticPr fontId="53"/>
  </si>
  <si>
    <t>６　　手形交換高、不渡手形、貸出約定平均金利</t>
    <rPh sb="3" eb="5">
      <t>テガタ</t>
    </rPh>
    <rPh sb="5" eb="8">
      <t>コウカンダカ</t>
    </rPh>
    <rPh sb="9" eb="13">
      <t>フワタリテガタ</t>
    </rPh>
    <rPh sb="14" eb="16">
      <t>カシダシ</t>
    </rPh>
    <rPh sb="16" eb="18">
      <t>ヤクテイ</t>
    </rPh>
    <rPh sb="18" eb="20">
      <t>ヘイキン</t>
    </rPh>
    <rPh sb="20" eb="22">
      <t>キンリ</t>
    </rPh>
    <phoneticPr fontId="53"/>
  </si>
  <si>
    <t>トラック</t>
    <phoneticPr fontId="53"/>
  </si>
  <si>
    <t>野菜（01103）</t>
  </si>
  <si>
    <t>（注9)  消費水準指数の作成が中止されたため、平成31年３月号から消費動向指数を掲載しています。</t>
    <rPh sb="1" eb="2">
      <t>チュウ</t>
    </rPh>
    <rPh sb="6" eb="8">
      <t>ショウヒ</t>
    </rPh>
    <rPh sb="8" eb="10">
      <t>スイジュン</t>
    </rPh>
    <rPh sb="10" eb="12">
      <t>シスウ</t>
    </rPh>
    <rPh sb="13" eb="15">
      <t>サクセイ</t>
    </rPh>
    <rPh sb="16" eb="18">
      <t>チュウシ</t>
    </rPh>
    <rPh sb="24" eb="26">
      <t>ヘイセイ</t>
    </rPh>
    <rPh sb="28" eb="29">
      <t>ネン</t>
    </rPh>
    <rPh sb="30" eb="32">
      <t>ガツゴウ</t>
    </rPh>
    <rPh sb="34" eb="36">
      <t>ショウヒ</t>
    </rPh>
    <rPh sb="36" eb="38">
      <t>ドウコウ</t>
    </rPh>
    <rPh sb="38" eb="40">
      <t>シスウ</t>
    </rPh>
    <rPh sb="41" eb="43">
      <t>ケイサイ</t>
    </rPh>
    <phoneticPr fontId="53"/>
  </si>
  <si>
    <t>１　　　静　　　岡　　　県</t>
    <rPh sb="4" eb="13">
      <t>シズオカケン</t>
    </rPh>
    <phoneticPr fontId="53"/>
  </si>
  <si>
    <t>出勤日数</t>
  </si>
  <si>
    <t>貸       家</t>
    <phoneticPr fontId="53"/>
  </si>
  <si>
    <t>主　　　要　　　指　　　標</t>
    <phoneticPr fontId="53"/>
  </si>
  <si>
    <t>単位：件、百万円</t>
    <rPh sb="0" eb="2">
      <t>タンイ</t>
    </rPh>
    <rPh sb="3" eb="4">
      <t>ケン</t>
    </rPh>
    <rPh sb="5" eb="8">
      <t>ヒャクマンエン</t>
    </rPh>
    <phoneticPr fontId="53"/>
  </si>
  <si>
    <t>年　　月</t>
    <rPh sb="0" eb="4">
      <t>ネンゲツ</t>
    </rPh>
    <phoneticPr fontId="53"/>
  </si>
  <si>
    <t>総実労働時間</t>
  </si>
  <si>
    <t>人　　口</t>
    <rPh sb="0" eb="4">
      <t>ジンコウ</t>
    </rPh>
    <phoneticPr fontId="53"/>
  </si>
  <si>
    <t>20   海  上  出  入  貨  物</t>
    <rPh sb="5" eb="9">
      <t>カイジョウ</t>
    </rPh>
    <rPh sb="11" eb="15">
      <t>シュツニュウ</t>
    </rPh>
    <rPh sb="17" eb="21">
      <t>カモツ</t>
    </rPh>
    <phoneticPr fontId="53"/>
  </si>
  <si>
    <t>銀 行 勘 定</t>
    <rPh sb="0" eb="3">
      <t>ギンコウ</t>
    </rPh>
    <rPh sb="4" eb="7">
      <t>カンジョウ</t>
    </rPh>
    <phoneticPr fontId="53"/>
  </si>
  <si>
    <t>女</t>
  </si>
  <si>
    <t>手形交換高</t>
    <rPh sb="0" eb="2">
      <t>テガタ</t>
    </rPh>
    <rPh sb="2" eb="5">
      <t>コウカンダカ</t>
    </rPh>
    <phoneticPr fontId="53"/>
  </si>
  <si>
    <r>
      <t>生</t>
    </r>
    <r>
      <rPr>
        <sz val="9.5"/>
        <rFont val="ＭＳ Ｐ明朝"/>
        <family val="1"/>
        <charset val="128"/>
      </rPr>
      <t xml:space="preserve">産指数
</t>
    </r>
    <r>
      <rPr>
        <sz val="9"/>
        <rFont val="ＭＳ Ｐ明朝"/>
        <family val="1"/>
        <charset val="128"/>
      </rPr>
      <t>季節調整
済 指 数</t>
    </r>
    <rPh sb="0" eb="2">
      <t>セイサン</t>
    </rPh>
    <rPh sb="2" eb="4">
      <t>シスウ</t>
    </rPh>
    <rPh sb="5" eb="9">
      <t>キセツチョウセイ</t>
    </rPh>
    <rPh sb="10" eb="11">
      <t>スミ</t>
    </rPh>
    <rPh sb="12" eb="15">
      <t>シスウ</t>
    </rPh>
    <phoneticPr fontId="53"/>
  </si>
  <si>
    <t>森　　　町</t>
  </si>
  <si>
    <t>実質賃金
指数
（製造業）</t>
    <rPh sb="0" eb="2">
      <t>ジッシツ</t>
    </rPh>
    <rPh sb="2" eb="4">
      <t>チンギン</t>
    </rPh>
    <rPh sb="5" eb="7">
      <t>シスウ</t>
    </rPh>
    <rPh sb="8" eb="12">
      <t>（セイゾウギョウ</t>
    </rPh>
    <phoneticPr fontId="53"/>
  </si>
  <si>
    <t>新東名</t>
    <rPh sb="0" eb="3">
      <t>シントウメイ</t>
    </rPh>
    <phoneticPr fontId="53"/>
  </si>
  <si>
    <t>常用雇用
指数
（製造業）</t>
    <rPh sb="0" eb="2">
      <t>ジョウヨウ</t>
    </rPh>
    <rPh sb="2" eb="4">
      <t>コヨウ</t>
    </rPh>
    <rPh sb="5" eb="7">
      <t>シスウ</t>
    </rPh>
    <rPh sb="8" eb="12">
      <t>（セイゾウギョウ</t>
    </rPh>
    <phoneticPr fontId="53"/>
  </si>
  <si>
    <t>有 効 求 人
倍         率</t>
    <rPh sb="0" eb="1">
      <t>ユウ</t>
    </rPh>
    <rPh sb="2" eb="3">
      <t>コウ</t>
    </rPh>
    <rPh sb="4" eb="5">
      <t>モトム</t>
    </rPh>
    <rPh sb="6" eb="7">
      <t>ジン</t>
    </rPh>
    <rPh sb="8" eb="9">
      <t>バイ</t>
    </rPh>
    <rPh sb="18" eb="19">
      <t>リツ</t>
    </rPh>
    <phoneticPr fontId="53"/>
  </si>
  <si>
    <t>新 規 求 人
倍         率</t>
    <rPh sb="0" eb="1">
      <t>シン</t>
    </rPh>
    <rPh sb="2" eb="3">
      <t>キ</t>
    </rPh>
    <rPh sb="4" eb="5">
      <t>モトム</t>
    </rPh>
    <rPh sb="6" eb="7">
      <t>ジン</t>
    </rPh>
    <rPh sb="8" eb="9">
      <t>バイ</t>
    </rPh>
    <rPh sb="18" eb="19">
      <t>リツ</t>
    </rPh>
    <phoneticPr fontId="53"/>
  </si>
  <si>
    <t>貿易額（清水港）</t>
    <rPh sb="0" eb="2">
      <t>ボウエキ</t>
    </rPh>
    <rPh sb="2" eb="3">
      <t>ガク</t>
    </rPh>
    <rPh sb="4" eb="6">
      <t>シミズ</t>
    </rPh>
    <rPh sb="6" eb="7">
      <t>コウ</t>
    </rPh>
    <phoneticPr fontId="53"/>
  </si>
  <si>
    <t>自   動   車 
保有車両数</t>
    <rPh sb="0" eb="1">
      <t>ジ</t>
    </rPh>
    <rPh sb="4" eb="5">
      <t>ドウ</t>
    </rPh>
    <rPh sb="8" eb="9">
      <t>クルマ</t>
    </rPh>
    <rPh sb="13" eb="15">
      <t>シャリョウ</t>
    </rPh>
    <rPh sb="15" eb="16">
      <t>スウ</t>
    </rPh>
    <phoneticPr fontId="53"/>
  </si>
  <si>
    <t>総　　　　　　　額</t>
  </si>
  <si>
    <r>
      <t>交</t>
    </r>
    <r>
      <rPr>
        <sz val="9"/>
        <rFont val="ＭＳ Ｐ明朝"/>
        <family val="1"/>
        <charset val="128"/>
      </rPr>
      <t xml:space="preserve">通事故
発生件数
</t>
    </r>
    <r>
      <rPr>
        <sz val="6"/>
        <rFont val="ＭＳ Ｐ明朝"/>
        <family val="1"/>
        <charset val="128"/>
      </rPr>
      <t>(人身事故)</t>
    </r>
    <rPh sb="0" eb="4">
      <t>コウツウジコ</t>
    </rPh>
    <rPh sb="5" eb="7">
      <t>ハッセイ</t>
    </rPh>
    <rPh sb="7" eb="9">
      <t>ケンスウ</t>
    </rPh>
    <rPh sb="10" eb="15">
      <t>（ジンシンジコ</t>
    </rPh>
    <phoneticPr fontId="53"/>
  </si>
  <si>
    <t>新設住宅
着工戸数</t>
    <rPh sb="0" eb="2">
      <t>シンセツ</t>
    </rPh>
    <rPh sb="2" eb="4">
      <t>ジュウタク</t>
    </rPh>
    <rPh sb="5" eb="7">
      <t>チャッコウ</t>
    </rPh>
    <rPh sb="7" eb="9">
      <t>コスウ</t>
    </rPh>
    <phoneticPr fontId="53"/>
  </si>
  <si>
    <t>合  計</t>
    <phoneticPr fontId="53"/>
  </si>
  <si>
    <t>外国貿易</t>
  </si>
  <si>
    <t>景気動向
指　　　数</t>
    <rPh sb="0" eb="2">
      <t>ケイキ</t>
    </rPh>
    <rPh sb="2" eb="4">
      <t>ドウコウ</t>
    </rPh>
    <rPh sb="5" eb="6">
      <t>ユビ</t>
    </rPh>
    <rPh sb="9" eb="10">
      <t>カズ</t>
    </rPh>
    <phoneticPr fontId="53"/>
  </si>
  <si>
    <t>転出数</t>
  </si>
  <si>
    <t>－</t>
  </si>
  <si>
    <t>輸     出</t>
    <rPh sb="0" eb="1">
      <t>ユ</t>
    </rPh>
    <rPh sb="6" eb="7">
      <t>デ</t>
    </rPh>
    <phoneticPr fontId="53"/>
  </si>
  <si>
    <t>預金残高</t>
    <rPh sb="0" eb="2">
      <t>ヨキン</t>
    </rPh>
    <rPh sb="2" eb="4">
      <t>ザンダカ</t>
    </rPh>
    <phoneticPr fontId="53"/>
  </si>
  <si>
    <t>自動車の部分品（70505）</t>
  </si>
  <si>
    <t>給与住宅</t>
  </si>
  <si>
    <t>貸出残高</t>
    <rPh sb="0" eb="2">
      <t>カシダシ</t>
    </rPh>
    <rPh sb="2" eb="4">
      <t>ザンダカ</t>
    </rPh>
    <phoneticPr fontId="53"/>
  </si>
  <si>
    <t>枚   数</t>
    <rPh sb="0" eb="5">
      <t>マイスウ</t>
    </rPh>
    <phoneticPr fontId="53"/>
  </si>
  <si>
    <t>金   額</t>
    <rPh sb="0" eb="5">
      <t>キンガク</t>
    </rPh>
    <phoneticPr fontId="53"/>
  </si>
  <si>
    <t>鉱  工  業
27年＝100</t>
    <rPh sb="0" eb="7">
      <t>コウコウギョウ</t>
    </rPh>
    <rPh sb="10" eb="11">
      <t>ネン</t>
    </rPh>
    <phoneticPr fontId="53"/>
  </si>
  <si>
    <t>27年＝100</t>
    <rPh sb="2" eb="3">
      <t>ネン</t>
    </rPh>
    <phoneticPr fontId="53"/>
  </si>
  <si>
    <t>年月末(台)</t>
    <rPh sb="0" eb="2">
      <t>ネンゲツ</t>
    </rPh>
    <rPh sb="2" eb="3">
      <t>マツ</t>
    </rPh>
    <rPh sb="3" eb="5">
      <t>（ダイ</t>
    </rPh>
    <phoneticPr fontId="53"/>
  </si>
  <si>
    <t>清水港管理局、田子の浦港管理事務所、御前崎港管理事務所</t>
    <rPh sb="0" eb="2">
      <t>シミズ</t>
    </rPh>
    <rPh sb="2" eb="3">
      <t>コウ</t>
    </rPh>
    <rPh sb="3" eb="6">
      <t>カンリキョク</t>
    </rPh>
    <rPh sb="7" eb="9">
      <t>タゴ</t>
    </rPh>
    <rPh sb="10" eb="11">
      <t>ウラ</t>
    </rPh>
    <rPh sb="11" eb="12">
      <t>コウ</t>
    </rPh>
    <rPh sb="12" eb="14">
      <t>カンリ</t>
    </rPh>
    <rPh sb="14" eb="16">
      <t>ジム</t>
    </rPh>
    <rPh sb="16" eb="17">
      <t>ショ</t>
    </rPh>
    <rPh sb="18" eb="21">
      <t>オマエザキ</t>
    </rPh>
    <rPh sb="21" eb="22">
      <t>コウ</t>
    </rPh>
    <rPh sb="22" eb="24">
      <t>カンリ</t>
    </rPh>
    <rPh sb="24" eb="26">
      <t>ジム</t>
    </rPh>
    <rPh sb="26" eb="27">
      <t>ショ</t>
    </rPh>
    <phoneticPr fontId="53"/>
  </si>
  <si>
    <t>就   職
件   数</t>
  </si>
  <si>
    <t>件   数</t>
    <rPh sb="0" eb="5">
      <t>ケンスウ</t>
    </rPh>
    <phoneticPr fontId="53"/>
  </si>
  <si>
    <t>漁    船</t>
    <phoneticPr fontId="53"/>
  </si>
  <si>
    <t>戸　　数</t>
    <rPh sb="0" eb="1">
      <t>ト</t>
    </rPh>
    <rPh sb="3" eb="4">
      <t>カズ</t>
    </rPh>
    <phoneticPr fontId="53"/>
  </si>
  <si>
    <t>情報通信業</t>
  </si>
  <si>
    <t>静岡空港</t>
    <rPh sb="0" eb="2">
      <t>シズオカ</t>
    </rPh>
    <rPh sb="2" eb="4">
      <t>クウコウ</t>
    </rPh>
    <phoneticPr fontId="53"/>
  </si>
  <si>
    <t>男</t>
  </si>
  <si>
    <t>合板・ウッドパネル（60501）</t>
  </si>
  <si>
    <t>億　　　　円</t>
    <rPh sb="0" eb="6">
      <t>オクエン</t>
    </rPh>
    <phoneticPr fontId="53"/>
  </si>
  <si>
    <t>億   円</t>
    <rPh sb="0" eb="5">
      <t>オクエン</t>
    </rPh>
    <phoneticPr fontId="53"/>
  </si>
  <si>
    <t>経 　  済
産 業 省</t>
    <rPh sb="0" eb="1">
      <t>キョウ</t>
    </rPh>
    <rPh sb="5" eb="6">
      <t>スミ</t>
    </rPh>
    <rPh sb="7" eb="8">
      <t>サン</t>
    </rPh>
    <rPh sb="9" eb="10">
      <t>ギョウ</t>
    </rPh>
    <rPh sb="11" eb="12">
      <t>ショウ</t>
    </rPh>
    <phoneticPr fontId="53"/>
  </si>
  <si>
    <t>月</t>
    <rPh sb="0" eb="1">
      <t>ツキ</t>
    </rPh>
    <phoneticPr fontId="53"/>
  </si>
  <si>
    <t>（注4） 実質賃金指数、常用雇用指数については、事業所規模5人以上です。また、基準年が平成22年から平成27年に改定されました。</t>
    <rPh sb="39" eb="41">
      <t>キジュン</t>
    </rPh>
    <rPh sb="41" eb="42">
      <t>ネン</t>
    </rPh>
    <rPh sb="43" eb="45">
      <t>ヘイセイ</t>
    </rPh>
    <rPh sb="47" eb="48">
      <t>ネン</t>
    </rPh>
    <rPh sb="50" eb="52">
      <t>ヘイセイ</t>
    </rPh>
    <rPh sb="54" eb="55">
      <t>ネン</t>
    </rPh>
    <rPh sb="56" eb="58">
      <t>カイテイ</t>
    </rPh>
    <phoneticPr fontId="53"/>
  </si>
  <si>
    <r>
      <t>地</t>
    </r>
    <r>
      <rPr>
        <sz val="9.5"/>
        <rFont val="ＭＳ Ｐ明朝"/>
        <family val="1"/>
        <charset val="128"/>
      </rPr>
      <t>方銀行</t>
    </r>
    <r>
      <rPr>
        <sz val="7"/>
        <rFont val="ＭＳ Ｐ明朝"/>
        <family val="1"/>
        <charset val="128"/>
      </rPr>
      <t>（注２）</t>
    </r>
    <rPh sb="0" eb="4">
      <t>チホウギンコウ</t>
    </rPh>
    <rPh sb="4" eb="6">
      <t>（チュウ</t>
    </rPh>
    <phoneticPr fontId="53"/>
  </si>
  <si>
    <t>衣類及び同附属品（807）</t>
  </si>
  <si>
    <t>サービス業（他に分類されないもの）</t>
  </si>
  <si>
    <t>内閣府</t>
    <rPh sb="0" eb="2">
      <t>ナイカク</t>
    </rPh>
    <rPh sb="2" eb="3">
      <t>フ</t>
    </rPh>
    <phoneticPr fontId="53"/>
  </si>
  <si>
    <t/>
  </si>
  <si>
    <t>日本銀行主要勘定</t>
    <rPh sb="0" eb="4">
      <t>ニホンギンコウ</t>
    </rPh>
    <rPh sb="4" eb="6">
      <t>シュヨウ</t>
    </rPh>
    <rPh sb="6" eb="8">
      <t>カンジョウ</t>
    </rPh>
    <phoneticPr fontId="53"/>
  </si>
  <si>
    <t>下田市</t>
  </si>
  <si>
    <t>繊維機械（70109）</t>
  </si>
  <si>
    <t>エアコン（7011901）</t>
  </si>
  <si>
    <t>その他の化学製品、プラスチック</t>
  </si>
  <si>
    <t>r97.6</t>
  </si>
  <si>
    <t>被牽
引車</t>
    <rPh sb="1" eb="5">
      <t>ケンインシャ</t>
    </rPh>
    <phoneticPr fontId="53"/>
  </si>
  <si>
    <t>銀 行 券
発 行 高</t>
    <rPh sb="0" eb="5">
      <t>ギンコウケン</t>
    </rPh>
    <rPh sb="6" eb="11">
      <t>ハッコウダカ</t>
    </rPh>
    <phoneticPr fontId="53"/>
  </si>
  <si>
    <t>r95.5</t>
  </si>
  <si>
    <t>令和３年</t>
    <phoneticPr fontId="53"/>
  </si>
  <si>
    <t>月</t>
  </si>
  <si>
    <t>…</t>
  </si>
  <si>
    <t>平成26年</t>
    <rPh sb="0" eb="2">
      <t>ヘイセイ</t>
    </rPh>
    <rPh sb="4" eb="5">
      <t>ネン</t>
    </rPh>
    <phoneticPr fontId="53"/>
  </si>
  <si>
    <t>掛川市</t>
  </si>
  <si>
    <t>統計調査課</t>
    <rPh sb="0" eb="2">
      <t>トウケイ</t>
    </rPh>
    <rPh sb="2" eb="4">
      <t>チョウサ</t>
    </rPh>
    <rPh sb="4" eb="5">
      <t>カ</t>
    </rPh>
    <phoneticPr fontId="53"/>
  </si>
  <si>
    <t>日　銀　静　岡　支　店</t>
    <rPh sb="0" eb="3">
      <t>ニチギン</t>
    </rPh>
    <rPh sb="4" eb="7">
      <t>シズオカ</t>
    </rPh>
    <rPh sb="8" eb="11">
      <t>シテン</t>
    </rPh>
    <phoneticPr fontId="53"/>
  </si>
  <si>
    <t>（一社）全国銀行協会</t>
    <rPh sb="1" eb="2">
      <t>イチ</t>
    </rPh>
    <rPh sb="2" eb="3">
      <t>シャ</t>
    </rPh>
    <rPh sb="4" eb="6">
      <t>ゼンコク</t>
    </rPh>
    <rPh sb="6" eb="8">
      <t>ギンコウ</t>
    </rPh>
    <rPh sb="8" eb="10">
      <t>キョウカイ</t>
    </rPh>
    <phoneticPr fontId="53"/>
  </si>
  <si>
    <t>二輪自動車・原動機付自転車（7050701）</t>
  </si>
  <si>
    <t>保証債務残高</t>
    <rPh sb="0" eb="2">
      <t>ホショウ</t>
    </rPh>
    <rPh sb="2" eb="4">
      <t>サイム</t>
    </rPh>
    <rPh sb="4" eb="6">
      <t>ザンダカ</t>
    </rPh>
    <phoneticPr fontId="53"/>
  </si>
  <si>
    <t>統　計　調　査　課</t>
    <rPh sb="0" eb="1">
      <t>オサム</t>
    </rPh>
    <rPh sb="2" eb="3">
      <t>ケイ</t>
    </rPh>
    <rPh sb="4" eb="5">
      <t>チョウ</t>
    </rPh>
    <rPh sb="6" eb="7">
      <t>サ</t>
    </rPh>
    <rPh sb="8" eb="9">
      <t>カ</t>
    </rPh>
    <phoneticPr fontId="53"/>
  </si>
  <si>
    <t>川 根 本 町</t>
  </si>
  <si>
    <t>清 水 税 関 支 署</t>
    <rPh sb="0" eb="1">
      <t>キヨシ</t>
    </rPh>
    <rPh sb="2" eb="3">
      <t>ミズ</t>
    </rPh>
    <rPh sb="4" eb="5">
      <t>ゼイ</t>
    </rPh>
    <rPh sb="6" eb="7">
      <t>セキ</t>
    </rPh>
    <rPh sb="8" eb="9">
      <t>ササ</t>
    </rPh>
    <rPh sb="10" eb="11">
      <t>ショ</t>
    </rPh>
    <phoneticPr fontId="53"/>
  </si>
  <si>
    <t>消防保安課</t>
    <rPh sb="0" eb="2">
      <t>ショウボウ</t>
    </rPh>
    <rPh sb="2" eb="4">
      <t>ホアン</t>
    </rPh>
    <rPh sb="4" eb="5">
      <t>カ</t>
    </rPh>
    <phoneticPr fontId="53"/>
  </si>
  <si>
    <t>静 　岡    運 　輸　支　局</t>
    <rPh sb="0" eb="1">
      <t>シズ</t>
    </rPh>
    <rPh sb="3" eb="4">
      <t>オカ</t>
    </rPh>
    <rPh sb="8" eb="9">
      <t>ウン</t>
    </rPh>
    <rPh sb="11" eb="12">
      <t>ユ</t>
    </rPh>
    <rPh sb="13" eb="14">
      <t>ササ</t>
    </rPh>
    <rPh sb="15" eb="16">
      <t>キョク</t>
    </rPh>
    <phoneticPr fontId="53"/>
  </si>
  <si>
    <t>袋井市</t>
  </si>
  <si>
    <t>県  　   警　     察
本            　　 部</t>
    <rPh sb="0" eb="1">
      <t>ケン</t>
    </rPh>
    <rPh sb="7" eb="8">
      <t>ケイ</t>
    </rPh>
    <rPh sb="14" eb="15">
      <t>サツ</t>
    </rPh>
    <rPh sb="16" eb="17">
      <t>ホン</t>
    </rPh>
    <rPh sb="32" eb="33">
      <t>ブ</t>
    </rPh>
    <phoneticPr fontId="53"/>
  </si>
  <si>
    <t>持家</t>
  </si>
  <si>
    <t>住まいづくり課</t>
    <rPh sb="0" eb="1">
      <t>ス</t>
    </rPh>
    <rPh sb="6" eb="7">
      <t>カ</t>
    </rPh>
    <phoneticPr fontId="53"/>
  </si>
  <si>
    <t>単位：円</t>
  </si>
  <si>
    <t>お茶（01505）</t>
  </si>
  <si>
    <t>小　山　町</t>
  </si>
  <si>
    <t>（注6） 有効求人倍率、新規求人倍率の年単位の値は年度の月平均です。</t>
    <rPh sb="1" eb="2">
      <t>チュウ</t>
    </rPh>
    <phoneticPr fontId="53"/>
  </si>
  <si>
    <t>（注）速報値</t>
    <rPh sb="3" eb="6">
      <t>ソクホウチ</t>
    </rPh>
    <phoneticPr fontId="53"/>
  </si>
  <si>
    <t>（注2） 鉱工業生産指数は平成31年１月分より基準年が平成22年から平成27年に改定されました。</t>
    <phoneticPr fontId="53"/>
  </si>
  <si>
    <t xml:space="preserve">（注7） 有効求人倍率、新規求人倍率については、季節調整値です。また、年に１度、季節調整値替えを行っており、 </t>
  </si>
  <si>
    <t>（注3） 鉱工業生産指数の年平均指数については、原指数です。</t>
    <phoneticPr fontId="53"/>
  </si>
  <si>
    <t>（注4） 静岡市消費者物価指数については、平成28年７月分から、基準年が平成22年から平成27年に改定されました。</t>
    <rPh sb="1" eb="2">
      <t>チュウ</t>
    </rPh>
    <rPh sb="5" eb="7">
      <t>シズオカ</t>
    </rPh>
    <rPh sb="7" eb="8">
      <t>シ</t>
    </rPh>
    <rPh sb="8" eb="11">
      <t>ショウヒシャ</t>
    </rPh>
    <rPh sb="11" eb="13">
      <t>ブッカ</t>
    </rPh>
    <rPh sb="13" eb="15">
      <t>シスウ</t>
    </rPh>
    <rPh sb="21" eb="23">
      <t>ヘイセイ</t>
    </rPh>
    <rPh sb="25" eb="26">
      <t>ネン</t>
    </rPh>
    <rPh sb="27" eb="28">
      <t>ガツ</t>
    </rPh>
    <rPh sb="28" eb="29">
      <t>ブン</t>
    </rPh>
    <rPh sb="32" eb="34">
      <t>キジュン</t>
    </rPh>
    <rPh sb="34" eb="35">
      <t>ネン</t>
    </rPh>
    <rPh sb="36" eb="38">
      <t>ヘイセイ</t>
    </rPh>
    <rPh sb="40" eb="41">
      <t>ネン</t>
    </rPh>
    <rPh sb="43" eb="45">
      <t>ヘイセイ</t>
    </rPh>
    <rPh sb="47" eb="48">
      <t>ネン</t>
    </rPh>
    <rPh sb="49" eb="51">
      <t>カイテイ</t>
    </rPh>
    <phoneticPr fontId="53"/>
  </si>
  <si>
    <t>（注5） 実質賃金指数、常用雇用指数については、事業所規模5人以上です。また、平成29年１月分より基準年が、平成22年から</t>
    <rPh sb="24" eb="27">
      <t>ジギョウショ</t>
    </rPh>
    <phoneticPr fontId="53"/>
  </si>
  <si>
    <t>年　　月　　別</t>
    <rPh sb="0" eb="4">
      <t>ネンゲツ</t>
    </rPh>
    <rPh sb="6" eb="7">
      <t>ベツ</t>
    </rPh>
    <phoneticPr fontId="53"/>
  </si>
  <si>
    <t>単位：億円</t>
    <rPh sb="0" eb="2">
      <t>タンイ</t>
    </rPh>
    <rPh sb="2" eb="5">
      <t>：オクエン</t>
    </rPh>
    <phoneticPr fontId="53"/>
  </si>
  <si>
    <t>　　　　作成に用いる消費者物価指数を変更したことに伴い「…」で表記しています。</t>
    <rPh sb="18" eb="20">
      <t>ヘンコウ</t>
    </rPh>
    <rPh sb="31" eb="33">
      <t>ヒョウキ</t>
    </rPh>
    <phoneticPr fontId="53"/>
  </si>
  <si>
    <t>信用金庫</t>
    <rPh sb="0" eb="4">
      <t>シンヨウキンコ</t>
    </rPh>
    <phoneticPr fontId="53"/>
  </si>
  <si>
    <t>年　　月</t>
  </si>
  <si>
    <t>死　　　者　　　数</t>
    <phoneticPr fontId="53"/>
  </si>
  <si>
    <t>全国銀行主要勘定</t>
    <rPh sb="0" eb="2">
      <t>ゼンコク</t>
    </rPh>
    <rPh sb="2" eb="4">
      <t>ギンコウ</t>
    </rPh>
    <rPh sb="4" eb="6">
      <t>シュヨウ</t>
    </rPh>
    <rPh sb="6" eb="8">
      <t>カンジョウ</t>
    </rPh>
    <phoneticPr fontId="53"/>
  </si>
  <si>
    <t>生産指数
季節調整
済 指 数</t>
    <rPh sb="0" eb="2">
      <t>セイサン</t>
    </rPh>
    <rPh sb="2" eb="4">
      <t>シスウ</t>
    </rPh>
    <rPh sb="5" eb="7">
      <t>キセツ</t>
    </rPh>
    <rPh sb="7" eb="9">
      <t>チョウセイ</t>
    </rPh>
    <rPh sb="10" eb="11">
      <t>ズ</t>
    </rPh>
    <rPh sb="12" eb="13">
      <t>ユビ</t>
    </rPh>
    <rPh sb="14" eb="15">
      <t>カズ</t>
    </rPh>
    <phoneticPr fontId="53"/>
  </si>
  <si>
    <t>消費者
物価指数</t>
    <rPh sb="0" eb="3">
      <t>ショウヒシャ</t>
    </rPh>
    <rPh sb="4" eb="6">
      <t>ブッカ</t>
    </rPh>
    <rPh sb="6" eb="8">
      <t>シスウ</t>
    </rPh>
    <phoneticPr fontId="53"/>
  </si>
  <si>
    <t>床面積の</t>
  </si>
  <si>
    <t>実質賃金
指　　　数
（製造業）</t>
    <rPh sb="0" eb="2">
      <t>ジッシツ</t>
    </rPh>
    <rPh sb="2" eb="4">
      <t>チンギン</t>
    </rPh>
    <rPh sb="5" eb="6">
      <t>ユビ</t>
    </rPh>
    <rPh sb="9" eb="10">
      <t>カズ</t>
    </rPh>
    <rPh sb="12" eb="15">
      <t>セイゾウギョウ</t>
    </rPh>
    <phoneticPr fontId="53"/>
  </si>
  <si>
    <t>学術研究,専門・技術サービス業</t>
  </si>
  <si>
    <t>輸出</t>
    <rPh sb="0" eb="2">
      <t>ユシュツ</t>
    </rPh>
    <phoneticPr fontId="53"/>
  </si>
  <si>
    <t>貿　　　易</t>
    <rPh sb="0" eb="1">
      <t>ボウ</t>
    </rPh>
    <rPh sb="4" eb="5">
      <t>エキ</t>
    </rPh>
    <phoneticPr fontId="53"/>
  </si>
  <si>
    <t>総 務 省
統 計 局</t>
    <rPh sb="0" eb="1">
      <t>フサ</t>
    </rPh>
    <rPh sb="2" eb="3">
      <t>ツトム</t>
    </rPh>
    <rPh sb="4" eb="5">
      <t>ショウ</t>
    </rPh>
    <rPh sb="6" eb="7">
      <t>オサム</t>
    </rPh>
    <rPh sb="8" eb="9">
      <t>ケイ</t>
    </rPh>
    <rPh sb="10" eb="11">
      <t>キョク</t>
    </rPh>
    <phoneticPr fontId="53"/>
  </si>
  <si>
    <t>半導体等電子部品（70323）</t>
  </si>
  <si>
    <t>消　費　水　準</t>
    <rPh sb="0" eb="1">
      <t>ケ</t>
    </rPh>
    <rPh sb="2" eb="3">
      <t>ヒ</t>
    </rPh>
    <rPh sb="4" eb="5">
      <t>ミズ</t>
    </rPh>
    <rPh sb="6" eb="7">
      <t>ジュン</t>
    </rPh>
    <phoneticPr fontId="53"/>
  </si>
  <si>
    <t xml:space="preserve">大　　 型
小 売 店
販 売 額
</t>
    <rPh sb="0" eb="1">
      <t>ダイ</t>
    </rPh>
    <rPh sb="4" eb="5">
      <t>カタ</t>
    </rPh>
    <rPh sb="6" eb="7">
      <t>ショウ</t>
    </rPh>
    <rPh sb="8" eb="9">
      <t>バイ</t>
    </rPh>
    <rPh sb="10" eb="11">
      <t>テン</t>
    </rPh>
    <rPh sb="12" eb="13">
      <t>ハン</t>
    </rPh>
    <rPh sb="14" eb="15">
      <t>バイ</t>
    </rPh>
    <rPh sb="16" eb="17">
      <t>ガク</t>
    </rPh>
    <phoneticPr fontId="53"/>
  </si>
  <si>
    <t>新　設　住　宅
着　工　戸　数</t>
    <rPh sb="0" eb="1">
      <t>シン</t>
    </rPh>
    <rPh sb="2" eb="3">
      <t>セツ</t>
    </rPh>
    <rPh sb="4" eb="5">
      <t>ジュウ</t>
    </rPh>
    <rPh sb="6" eb="7">
      <t>タク</t>
    </rPh>
    <rPh sb="8" eb="9">
      <t>キ</t>
    </rPh>
    <rPh sb="10" eb="11">
      <t>コウ</t>
    </rPh>
    <rPh sb="12" eb="13">
      <t>ト</t>
    </rPh>
    <rPh sb="14" eb="15">
      <t>カズ</t>
    </rPh>
    <phoneticPr fontId="53"/>
  </si>
  <si>
    <t>景　気　動　向
指　　　　　　数</t>
    <rPh sb="0" eb="1">
      <t>カゲル</t>
    </rPh>
    <rPh sb="2" eb="3">
      <t>キ</t>
    </rPh>
    <rPh sb="4" eb="5">
      <t>ドウ</t>
    </rPh>
    <rPh sb="6" eb="7">
      <t>ムカイ</t>
    </rPh>
    <rPh sb="8" eb="9">
      <t>ユビ</t>
    </rPh>
    <rPh sb="15" eb="16">
      <t>カズ</t>
    </rPh>
    <phoneticPr fontId="53"/>
  </si>
  <si>
    <t>転入数</t>
  </si>
  <si>
    <t>貸 出 金</t>
    <rPh sb="0" eb="5">
      <t>カシダシキン</t>
    </rPh>
    <phoneticPr fontId="53"/>
  </si>
  <si>
    <t>預　　金</t>
    <rPh sb="0" eb="4">
      <t>ヨキン</t>
    </rPh>
    <phoneticPr fontId="53"/>
  </si>
  <si>
    <t>単位：人</t>
    <rPh sb="3" eb="4">
      <t>ニン</t>
    </rPh>
    <phoneticPr fontId="53"/>
  </si>
  <si>
    <t>輸    出</t>
    <rPh sb="0" eb="1">
      <t>ユ</t>
    </rPh>
    <rPh sb="5" eb="6">
      <t>デ</t>
    </rPh>
    <phoneticPr fontId="53"/>
  </si>
  <si>
    <t>大豆（20307）</t>
  </si>
  <si>
    <t>輸    入</t>
    <rPh sb="0" eb="1">
      <t>ユ</t>
    </rPh>
    <rPh sb="5" eb="6">
      <t>イリ</t>
    </rPh>
    <phoneticPr fontId="53"/>
  </si>
  <si>
    <t>個別半導体（7032303）</t>
  </si>
  <si>
    <t>二人以上の世帯</t>
    <rPh sb="0" eb="2">
      <t>フタリ</t>
    </rPh>
    <rPh sb="2" eb="4">
      <t>イジョウ</t>
    </rPh>
    <rPh sb="5" eb="7">
      <t>セタイ</t>
    </rPh>
    <phoneticPr fontId="53"/>
  </si>
  <si>
    <t>各年､10月1日
各月､月初</t>
    <phoneticPr fontId="53"/>
  </si>
  <si>
    <t>年月末（億円）</t>
    <rPh sb="0" eb="2">
      <t>ネンゲツ</t>
    </rPh>
    <rPh sb="2" eb="3">
      <t>マツ</t>
    </rPh>
    <rPh sb="3" eb="6">
      <t>（オクエン</t>
    </rPh>
    <phoneticPr fontId="53"/>
  </si>
  <si>
    <t>前年同期比</t>
    <rPh sb="0" eb="2">
      <t>ゼンネン</t>
    </rPh>
    <rPh sb="2" eb="5">
      <t>ドウキヒ</t>
    </rPh>
    <phoneticPr fontId="53"/>
  </si>
  <si>
    <t>億        円</t>
    <rPh sb="0" eb="1">
      <t>オク</t>
    </rPh>
    <rPh sb="9" eb="10">
      <t>エン</t>
    </rPh>
    <phoneticPr fontId="53"/>
  </si>
  <si>
    <t>億円</t>
    <rPh sb="0" eb="2">
      <t>オクエン</t>
    </rPh>
    <phoneticPr fontId="53"/>
  </si>
  <si>
    <t>原料別製品（6）</t>
  </si>
  <si>
    <t>（注6） 有効求人倍率、新規求人倍率の年単位の値は年度の月平均です。</t>
    <rPh sb="5" eb="7">
      <t>ユウコウ</t>
    </rPh>
    <rPh sb="7" eb="9">
      <t>キュウジン</t>
    </rPh>
    <rPh sb="9" eb="11">
      <t>バイリツ</t>
    </rPh>
    <rPh sb="12" eb="14">
      <t>シンキ</t>
    </rPh>
    <rPh sb="14" eb="16">
      <t>キュウジン</t>
    </rPh>
    <rPh sb="16" eb="18">
      <t>バイリツ</t>
    </rPh>
    <rPh sb="28" eb="29">
      <t>ツキ</t>
    </rPh>
    <rPh sb="29" eb="31">
      <t>ヘイキン</t>
    </rPh>
    <phoneticPr fontId="53"/>
  </si>
  <si>
    <t>生活関連サービス業， 娯楽業</t>
  </si>
  <si>
    <t>輸 入</t>
    <phoneticPr fontId="53"/>
  </si>
  <si>
    <t>木造</t>
  </si>
  <si>
    <t>金属鉱及びくず（215）</t>
  </si>
  <si>
    <t>重電機器（70301）</t>
  </si>
  <si>
    <t>普通車</t>
  </si>
  <si>
    <t>主要地方道</t>
  </si>
  <si>
    <t>紹   介
件   数</t>
  </si>
  <si>
    <t>楽器（81305）</t>
  </si>
  <si>
    <t>伊豆市</t>
    <rPh sb="0" eb="2">
      <t>イズ</t>
    </rPh>
    <rPh sb="2" eb="3">
      <t>シ</t>
    </rPh>
    <phoneticPr fontId="53"/>
  </si>
  <si>
    <t>磐田市</t>
  </si>
  <si>
    <t>r96.9</t>
  </si>
  <si>
    <t>総務省統計局</t>
    <phoneticPr fontId="53"/>
  </si>
  <si>
    <t>r95.6</t>
  </si>
  <si>
    <t>r101.6</t>
  </si>
  <si>
    <t>がん具（81315）</t>
  </si>
  <si>
    <t>県警察本部</t>
  </si>
  <si>
    <t>r89.9</t>
  </si>
  <si>
    <t>（注8） 新設住宅着工戸数の年単位の値は年度計です。</t>
    <rPh sb="5" eb="7">
      <t>シンセツ</t>
    </rPh>
    <rPh sb="7" eb="9">
      <t>ジュウタク</t>
    </rPh>
    <rPh sb="9" eb="11">
      <t>チャッコウ</t>
    </rPh>
    <rPh sb="11" eb="13">
      <t>コスウ</t>
    </rPh>
    <phoneticPr fontId="53"/>
  </si>
  <si>
    <t>教育</t>
  </si>
  <si>
    <t>雑製品（8）</t>
  </si>
  <si>
    <t>日　　本　　銀　　行</t>
    <rPh sb="0" eb="10">
      <t>ニホンギンコウ</t>
    </rPh>
    <phoneticPr fontId="53"/>
  </si>
  <si>
    <t>国土交通省</t>
    <rPh sb="0" eb="2">
      <t>コクド</t>
    </rPh>
    <rPh sb="2" eb="5">
      <t>コウツウショウ</t>
    </rPh>
    <phoneticPr fontId="53"/>
  </si>
  <si>
    <t>バス・トラック（7050303）</t>
  </si>
  <si>
    <t>（注2） 全国銀行主要勘定はオフショア勘定を含みません。</t>
    <rPh sb="5" eb="7">
      <t>ゼンコク</t>
    </rPh>
    <rPh sb="7" eb="9">
      <t>ギンコウ</t>
    </rPh>
    <rPh sb="9" eb="11">
      <t>シュヨウ</t>
    </rPh>
    <rPh sb="11" eb="13">
      <t>カンジョウ</t>
    </rPh>
    <rPh sb="19" eb="21">
      <t>カンジョウ</t>
    </rPh>
    <rPh sb="22" eb="23">
      <t>フク</t>
    </rPh>
    <phoneticPr fontId="53"/>
  </si>
  <si>
    <t>社会動態</t>
    <rPh sb="0" eb="2">
      <t>シャカイ</t>
    </rPh>
    <rPh sb="2" eb="4">
      <t>ドウタイ</t>
    </rPh>
    <phoneticPr fontId="89"/>
  </si>
  <si>
    <t>（注3） 全国鉱工業指数における、 生産年平均指数は原指数です。</t>
    <phoneticPr fontId="53"/>
  </si>
  <si>
    <t>自動車（70503）</t>
  </si>
  <si>
    <t>（注10)  実質賃金指数（製造業）と常用雇用指数（製造業）については、平成30年12月分から再集計値を掲載しています。</t>
    <rPh sb="1" eb="2">
      <t>チュウ</t>
    </rPh>
    <rPh sb="7" eb="9">
      <t>ジッシツ</t>
    </rPh>
    <rPh sb="9" eb="11">
      <t>チンギン</t>
    </rPh>
    <rPh sb="11" eb="13">
      <t>シスウ</t>
    </rPh>
    <rPh sb="14" eb="17">
      <t>セイゾウギョウ</t>
    </rPh>
    <rPh sb="19" eb="21">
      <t>ジョウヨウ</t>
    </rPh>
    <rPh sb="21" eb="23">
      <t>コヨウ</t>
    </rPh>
    <rPh sb="23" eb="25">
      <t>シスウ</t>
    </rPh>
    <rPh sb="26" eb="29">
      <t>セイゾウギョウ</t>
    </rPh>
    <rPh sb="36" eb="38">
      <t>ヘイセイ</t>
    </rPh>
    <rPh sb="40" eb="41">
      <t>ネン</t>
    </rPh>
    <rPh sb="43" eb="44">
      <t>ガツ</t>
    </rPh>
    <rPh sb="44" eb="45">
      <t>ブン</t>
    </rPh>
    <rPh sb="47" eb="50">
      <t>サイシュウケイ</t>
    </rPh>
    <rPh sb="50" eb="51">
      <t>アタイ</t>
    </rPh>
    <rPh sb="52" eb="54">
      <t>ケイサイ</t>
    </rPh>
    <phoneticPr fontId="53"/>
  </si>
  <si>
    <t>統計調査課</t>
    <rPh sb="0" eb="2">
      <t>トウケイ</t>
    </rPh>
    <rPh sb="2" eb="4">
      <t>チョウサ</t>
    </rPh>
    <rPh sb="4" eb="5">
      <t>カ</t>
    </rPh>
    <phoneticPr fontId="89"/>
  </si>
  <si>
    <t>年  月  別</t>
  </si>
  <si>
    <t>新規求職
申込件数</t>
  </si>
  <si>
    <t>利用関係別</t>
  </si>
  <si>
    <t>世 帯 数</t>
  </si>
  <si>
    <t>24,817㎡</t>
  </si>
  <si>
    <t>自　然　動　態</t>
  </si>
  <si>
    <t>2,796㎡</t>
  </si>
  <si>
    <t>伊東市</t>
  </si>
  <si>
    <t>（注3） 貸出約定平均金利の年数値は、年末の数値です。</t>
    <rPh sb="0" eb="2">
      <t>（チュウ</t>
    </rPh>
    <rPh sb="5" eb="7">
      <t>カシダシ</t>
    </rPh>
    <rPh sb="7" eb="8">
      <t>ヤク</t>
    </rPh>
    <rPh sb="8" eb="9">
      <t>テイ</t>
    </rPh>
    <rPh sb="9" eb="11">
      <t>ヘイキン</t>
    </rPh>
    <rPh sb="11" eb="13">
      <t>キンリ</t>
    </rPh>
    <rPh sb="14" eb="16">
      <t>ネンスウ</t>
    </rPh>
    <rPh sb="16" eb="17">
      <t>チ</t>
    </rPh>
    <rPh sb="19" eb="21">
      <t>ネンマツ</t>
    </rPh>
    <rPh sb="22" eb="24">
      <t>スウチ</t>
    </rPh>
    <phoneticPr fontId="53"/>
  </si>
  <si>
    <t>運輸業， 郵便業</t>
  </si>
  <si>
    <t>総   数</t>
  </si>
  <si>
    <t>死亡数</t>
  </si>
  <si>
    <t>増   減</t>
  </si>
  <si>
    <t>藤　枝　市</t>
  </si>
  <si>
    <t>有機化合物（50101）</t>
  </si>
  <si>
    <t>人</t>
  </si>
  <si>
    <t>世帯</t>
  </si>
  <si>
    <t>製造業</t>
  </si>
  <si>
    <r>
      <t>貸</t>
    </r>
    <r>
      <rPr>
        <sz val="9.5"/>
        <rFont val="ＭＳ Ｐ明朝"/>
        <family val="1"/>
        <charset val="128"/>
      </rPr>
      <t>出約定平均金利</t>
    </r>
    <r>
      <rPr>
        <sz val="7"/>
        <rFont val="ＭＳ Ｐ明朝"/>
        <family val="1"/>
        <charset val="128"/>
      </rPr>
      <t>（注１）</t>
    </r>
    <rPh sb="0" eb="2">
      <t>カシダシ</t>
    </rPh>
    <rPh sb="2" eb="3">
      <t>ヤク</t>
    </rPh>
    <rPh sb="3" eb="4">
      <t>テイ</t>
    </rPh>
    <rPh sb="4" eb="6">
      <t>ヘイキン</t>
    </rPh>
    <rPh sb="6" eb="8">
      <t>キンリ</t>
    </rPh>
    <rPh sb="8" eb="10">
      <t>（チュウ</t>
    </rPh>
    <phoneticPr fontId="53"/>
  </si>
  <si>
    <t>前年同月差</t>
    <rPh sb="2" eb="4">
      <t>ドウゲツ</t>
    </rPh>
    <phoneticPr fontId="53"/>
  </si>
  <si>
    <t>県計</t>
  </si>
  <si>
    <t>令和元年</t>
  </si>
  <si>
    <t>普通車
小型車</t>
    <rPh sb="0" eb="3">
      <t>フツウシャ</t>
    </rPh>
    <rPh sb="4" eb="7">
      <t>コガタシャ</t>
    </rPh>
    <phoneticPr fontId="53"/>
  </si>
  <si>
    <t>月</t>
    <phoneticPr fontId="53"/>
  </si>
  <si>
    <t>牧 之 原 市</t>
  </si>
  <si>
    <t>非金属鉱物製品（611）</t>
  </si>
  <si>
    <t>東名</t>
    <rPh sb="0" eb="2">
      <t>トウメイ</t>
    </rPh>
    <phoneticPr fontId="53"/>
  </si>
  <si>
    <t>長　泉　町</t>
  </si>
  <si>
    <t>がん具及び遊戯用具（81309）</t>
  </si>
  <si>
    <t>不渡手形（取引停止分）</t>
    <rPh sb="0" eb="4">
      <t>フワタリテガタ</t>
    </rPh>
    <rPh sb="5" eb="7">
      <t>トリヒキ</t>
    </rPh>
    <rPh sb="7" eb="9">
      <t>テイシ</t>
    </rPh>
    <rPh sb="9" eb="10">
      <t>ブン</t>
    </rPh>
    <phoneticPr fontId="53"/>
  </si>
  <si>
    <t>単位：千トン</t>
    <phoneticPr fontId="53"/>
  </si>
  <si>
    <t>島　田　市</t>
  </si>
  <si>
    <t>家具（803）</t>
  </si>
  <si>
    <t>焼　津　市</t>
  </si>
  <si>
    <t>函南町</t>
    <rPh sb="0" eb="1">
      <t>ハコ</t>
    </rPh>
    <rPh sb="1" eb="2">
      <t>ミナミ</t>
    </rPh>
    <rPh sb="2" eb="3">
      <t>チョウ</t>
    </rPh>
    <phoneticPr fontId="53"/>
  </si>
  <si>
    <t>吉　田　町</t>
  </si>
  <si>
    <t>（２）　事業所規模30人以上</t>
    <rPh sb="4" eb="6">
      <t>ジギョウ</t>
    </rPh>
    <rPh sb="6" eb="7">
      <t>ショ</t>
    </rPh>
    <rPh sb="7" eb="9">
      <t>キボ</t>
    </rPh>
    <rPh sb="11" eb="12">
      <t>ニン</t>
    </rPh>
    <rPh sb="12" eb="14">
      <t>イジョウ</t>
    </rPh>
    <phoneticPr fontId="53"/>
  </si>
  <si>
    <t>長泉町</t>
    <rPh sb="0" eb="2">
      <t>ナガイズミ</t>
    </rPh>
    <rPh sb="2" eb="3">
      <t>チョウ</t>
    </rPh>
    <phoneticPr fontId="53"/>
  </si>
  <si>
    <t>浜　松　市</t>
  </si>
  <si>
    <t>（事業所規模５人以上）</t>
    <phoneticPr fontId="53"/>
  </si>
  <si>
    <t>磐　田　市</t>
  </si>
  <si>
    <t>日本銀行静岡支店</t>
    <rPh sb="0" eb="4">
      <t>ニホンギンコウ</t>
    </rPh>
    <rPh sb="4" eb="6">
      <t>シズオカ</t>
    </rPh>
    <rPh sb="6" eb="8">
      <t>シテン</t>
    </rPh>
    <phoneticPr fontId="53"/>
  </si>
  <si>
    <t>有
効</t>
    <phoneticPr fontId="53"/>
  </si>
  <si>
    <t>湖　西　市</t>
  </si>
  <si>
    <t>建物焼損面積</t>
  </si>
  <si>
    <t>御 前 崎 市</t>
  </si>
  <si>
    <t>差引額
（△は輸入超過）</t>
    <rPh sb="0" eb="2">
      <t>サシヒキ</t>
    </rPh>
    <rPh sb="2" eb="3">
      <t>ガク</t>
    </rPh>
    <rPh sb="7" eb="9">
      <t>ユニュウ</t>
    </rPh>
    <rPh sb="9" eb="11">
      <t>チョウカ</t>
    </rPh>
    <phoneticPr fontId="53"/>
  </si>
  <si>
    <t>５　　金融機関別預金・貸出残高</t>
  </si>
  <si>
    <t>貸　　　　　　　　　　出</t>
    <rPh sb="0" eb="12">
      <t>カシダシ</t>
    </rPh>
    <phoneticPr fontId="53"/>
  </si>
  <si>
    <t>総　　　額</t>
    <rPh sb="0" eb="5">
      <t>ソウガク</t>
    </rPh>
    <phoneticPr fontId="53"/>
  </si>
  <si>
    <t>保証申込</t>
    <rPh sb="0" eb="2">
      <t>ホショウ</t>
    </rPh>
    <rPh sb="2" eb="4">
      <t>モウシコミ</t>
    </rPh>
    <phoneticPr fontId="53"/>
  </si>
  <si>
    <t>障害者の期末
現在登録者数</t>
    <rPh sb="4" eb="6">
      <t>キマツ</t>
    </rPh>
    <phoneticPr fontId="53"/>
  </si>
  <si>
    <t>路　　　線</t>
    <phoneticPr fontId="53"/>
  </si>
  <si>
    <t>銀行勘定</t>
    <rPh sb="0" eb="2">
      <t>ギンコウ</t>
    </rPh>
    <rPh sb="2" eb="4">
      <t>カンジョウ</t>
    </rPh>
    <phoneticPr fontId="53"/>
  </si>
  <si>
    <t>区    分</t>
  </si>
  <si>
    <t>信用金庫</t>
    <rPh sb="0" eb="2">
      <t>シンヨウ</t>
    </rPh>
    <rPh sb="2" eb="4">
      <t>キンコ</t>
    </rPh>
    <phoneticPr fontId="53"/>
  </si>
  <si>
    <t>（注） 年数値は、年末の数値です。</t>
    <phoneticPr fontId="53"/>
  </si>
  <si>
    <t>（一社）全国銀行協会、日本銀行静岡支店</t>
    <rPh sb="1" eb="2">
      <t>イチ</t>
    </rPh>
    <rPh sb="2" eb="3">
      <t>シャ</t>
    </rPh>
    <rPh sb="4" eb="6">
      <t>ゼンコク</t>
    </rPh>
    <rPh sb="6" eb="8">
      <t>ギンコウ</t>
    </rPh>
    <rPh sb="8" eb="10">
      <t>キョウカイ</t>
    </rPh>
    <rPh sb="11" eb="13">
      <t>ニホン</t>
    </rPh>
    <rPh sb="13" eb="15">
      <t>ギンコウ</t>
    </rPh>
    <rPh sb="15" eb="17">
      <t>シズオカ</t>
    </rPh>
    <rPh sb="17" eb="19">
      <t>シテン</t>
    </rPh>
    <phoneticPr fontId="53"/>
  </si>
  <si>
    <t>（注2） 地元16行庫の県内所在店舗ベースです。</t>
    <rPh sb="0" eb="2">
      <t>（チュウ</t>
    </rPh>
    <rPh sb="5" eb="7">
      <t>ジモト</t>
    </rPh>
    <rPh sb="9" eb="10">
      <t>ユ</t>
    </rPh>
    <rPh sb="10" eb="11">
      <t>コ</t>
    </rPh>
    <rPh sb="12" eb="14">
      <t>ケンナイ</t>
    </rPh>
    <rPh sb="14" eb="16">
      <t>ショザイ</t>
    </rPh>
    <rPh sb="16" eb="18">
      <t>テンポ</t>
    </rPh>
    <phoneticPr fontId="53"/>
  </si>
  <si>
    <t>枚　　　数</t>
    <rPh sb="0" eb="5">
      <t>マイスウ</t>
    </rPh>
    <phoneticPr fontId="53"/>
  </si>
  <si>
    <t>金　　　額</t>
    <rPh sb="0" eb="5">
      <t>キンガク</t>
    </rPh>
    <phoneticPr fontId="53"/>
  </si>
  <si>
    <r>
      <t>信</t>
    </r>
    <r>
      <rPr>
        <sz val="9.5"/>
        <rFont val="ＭＳ Ｐ明朝"/>
        <family val="1"/>
        <charset val="128"/>
      </rPr>
      <t>用金庫</t>
    </r>
    <r>
      <rPr>
        <sz val="7"/>
        <rFont val="ＭＳ Ｐ明朝"/>
        <family val="1"/>
        <charset val="128"/>
      </rPr>
      <t>（注２）</t>
    </r>
    <rPh sb="0" eb="2">
      <t>シンヨウ</t>
    </rPh>
    <rPh sb="2" eb="4">
      <t>キンコ</t>
    </rPh>
    <rPh sb="4" eb="6">
      <t>（チュウ</t>
    </rPh>
    <phoneticPr fontId="53"/>
  </si>
  <si>
    <t>％</t>
  </si>
  <si>
    <t>静岡県信用保証協会</t>
    <rPh sb="0" eb="3">
      <t>シズオカケン</t>
    </rPh>
    <rPh sb="3" eb="5">
      <t>シンヨウ</t>
    </rPh>
    <rPh sb="5" eb="7">
      <t>ホショウ</t>
    </rPh>
    <rPh sb="7" eb="9">
      <t>キョウカイ</t>
    </rPh>
    <phoneticPr fontId="53"/>
  </si>
  <si>
    <t>年　　　　月</t>
    <rPh sb="0" eb="6">
      <t>ネンゲツ</t>
    </rPh>
    <phoneticPr fontId="53"/>
  </si>
  <si>
    <t>単位：件、人、倍</t>
  </si>
  <si>
    <t>合計</t>
    <phoneticPr fontId="53"/>
  </si>
  <si>
    <t>保証承諾</t>
    <rPh sb="0" eb="2">
      <t>ホショウ</t>
    </rPh>
    <rPh sb="2" eb="4">
      <t>ショウダク</t>
    </rPh>
    <phoneticPr fontId="53"/>
  </si>
  <si>
    <t>水揚量</t>
    <rPh sb="0" eb="2">
      <t>ミズアゲ</t>
    </rPh>
    <rPh sb="2" eb="3">
      <t>リョウ</t>
    </rPh>
    <phoneticPr fontId="53"/>
  </si>
  <si>
    <t>代位弁済</t>
    <rPh sb="0" eb="1">
      <t>ダイ</t>
    </rPh>
    <rPh sb="1" eb="2">
      <t>イ</t>
    </rPh>
    <rPh sb="2" eb="4">
      <t>ベンサイ</t>
    </rPh>
    <phoneticPr fontId="53"/>
  </si>
  <si>
    <t>件　　　数</t>
    <rPh sb="0" eb="5">
      <t>ケンスウ</t>
    </rPh>
    <phoneticPr fontId="53"/>
  </si>
  <si>
    <t>死   傷   者</t>
    <phoneticPr fontId="53"/>
  </si>
  <si>
    <t>（注）各年度は年度間の総数で、各月は月間の数値です。ただし、保証債務残高は年度末及び月末の数値です。</t>
    <rPh sb="0" eb="2">
      <t>（チュウ</t>
    </rPh>
    <rPh sb="3" eb="6">
      <t>カクネンド</t>
    </rPh>
    <rPh sb="7" eb="10">
      <t>ネンドカン</t>
    </rPh>
    <rPh sb="11" eb="13">
      <t>ソウスウ</t>
    </rPh>
    <rPh sb="15" eb="17">
      <t>カクツキ</t>
    </rPh>
    <rPh sb="18" eb="20">
      <t>ゲッカン</t>
    </rPh>
    <rPh sb="21" eb="23">
      <t>スウチ</t>
    </rPh>
    <rPh sb="30" eb="32">
      <t>ホショウ</t>
    </rPh>
    <rPh sb="32" eb="36">
      <t>サイムザンダカ</t>
    </rPh>
    <rPh sb="37" eb="40">
      <t>ネンドマツ</t>
    </rPh>
    <rPh sb="40" eb="41">
      <t>オヨ</t>
    </rPh>
    <rPh sb="42" eb="44">
      <t>ゲツマツ</t>
    </rPh>
    <rPh sb="45" eb="47">
      <t>スウチ</t>
    </rPh>
    <phoneticPr fontId="53"/>
  </si>
  <si>
    <t>号</t>
  </si>
  <si>
    <t>織物用糸及び繊維製品（609）</t>
  </si>
  <si>
    <t>ゴム製品（603）</t>
  </si>
  <si>
    <t>工作機械（7010701）</t>
  </si>
  <si>
    <t>区分</t>
    <rPh sb="0" eb="2">
      <t>クブン</t>
    </rPh>
    <phoneticPr fontId="53"/>
  </si>
  <si>
    <t>御   前   崎   港</t>
    <rPh sb="0" eb="13">
      <t>オマエザキコウ</t>
    </rPh>
    <phoneticPr fontId="53"/>
  </si>
  <si>
    <t>食料品及び動物（0）</t>
  </si>
  <si>
    <t>自動車の部分品（70503）</t>
  </si>
  <si>
    <t>きまって支給する給与</t>
    <rPh sb="4" eb="6">
      <t>シキュウ</t>
    </rPh>
    <rPh sb="8" eb="10">
      <t>キュウヨ</t>
    </rPh>
    <phoneticPr fontId="53"/>
  </si>
  <si>
    <t>月 及 び 産 業 別</t>
  </si>
  <si>
    <t>18   清  水  港  入  港  船  舶</t>
    <phoneticPr fontId="53"/>
  </si>
  <si>
    <t>計</t>
    <rPh sb="0" eb="1">
      <t>ケイ</t>
    </rPh>
    <phoneticPr fontId="53"/>
  </si>
  <si>
    <t>はき物（809）</t>
  </si>
  <si>
    <t>調     査
産 業 計</t>
  </si>
  <si>
    <t>月</t>
    <rPh sb="0" eb="1">
      <t>ツキ</t>
    </rPh>
    <phoneticPr fontId="63"/>
  </si>
  <si>
    <t>衛生用紙、板紙、印刷・情報用紙</t>
  </si>
  <si>
    <t>税務課</t>
    <rPh sb="0" eb="2">
      <t>ゼイム</t>
    </rPh>
    <rPh sb="2" eb="3">
      <t>カ</t>
    </rPh>
    <phoneticPr fontId="53"/>
  </si>
  <si>
    <t>中部横断</t>
    <rPh sb="0" eb="2">
      <t>チュウブ</t>
    </rPh>
    <rPh sb="2" eb="4">
      <t>オウダン</t>
    </rPh>
    <phoneticPr fontId="53"/>
  </si>
  <si>
    <t>電球類（70321）</t>
  </si>
  <si>
    <t>平成27年＝100</t>
    <rPh sb="0" eb="2">
      <t>ヘイセイ</t>
    </rPh>
    <rPh sb="4" eb="5">
      <t>ネン</t>
    </rPh>
    <phoneticPr fontId="53"/>
  </si>
  <si>
    <t>年月別</t>
    <rPh sb="0" eb="1">
      <t>ネン</t>
    </rPh>
    <rPh sb="1" eb="2">
      <t>ツキ</t>
    </rPh>
    <rPh sb="2" eb="3">
      <t>ベツ</t>
    </rPh>
    <phoneticPr fontId="53"/>
  </si>
  <si>
    <t>静岡労働局職業安定部</t>
  </si>
  <si>
    <t>被保護
実人員</t>
  </si>
  <si>
    <t>ＩＣ（7032305）</t>
  </si>
  <si>
    <t>C I 一 致 指 数</t>
    <phoneticPr fontId="53"/>
  </si>
  <si>
    <t>浜松市</t>
  </si>
  <si>
    <t>半導体等製造装置（70131）</t>
  </si>
  <si>
    <t>死   者</t>
    <phoneticPr fontId="53"/>
  </si>
  <si>
    <t xml:space="preserve"> </t>
  </si>
  <si>
    <t>生活関連サービス業,娯楽業</t>
  </si>
  <si>
    <t>被保護
世帯数</t>
  </si>
  <si>
    <t>所定内労働時間</t>
    <phoneticPr fontId="53"/>
  </si>
  <si>
    <t>移入</t>
  </si>
  <si>
    <t>11 　　 消費者物価指数</t>
    <rPh sb="6" eb="7">
      <t>ケ</t>
    </rPh>
    <rPh sb="7" eb="8">
      <t>ヒ</t>
    </rPh>
    <rPh sb="8" eb="9">
      <t>シャ</t>
    </rPh>
    <rPh sb="9" eb="10">
      <t>ブツ</t>
    </rPh>
    <rPh sb="10" eb="11">
      <t>アタイ</t>
    </rPh>
    <rPh sb="11" eb="12">
      <t>ユビ</t>
    </rPh>
    <rPh sb="12" eb="13">
      <t>カズ</t>
    </rPh>
    <phoneticPr fontId="53"/>
  </si>
  <si>
    <t>　　（ウ）　出　勤　日　数　、　労　働　時　間　（２月）</t>
    <rPh sb="26" eb="27">
      <t>ガツ</t>
    </rPh>
    <phoneticPr fontId="53"/>
  </si>
  <si>
    <t>(１０大費目)－静岡市・浜松市－</t>
  </si>
  <si>
    <t>対前月比</t>
    <phoneticPr fontId="53"/>
  </si>
  <si>
    <t>合    計</t>
    <phoneticPr fontId="53"/>
  </si>
  <si>
    <t>求人倍率</t>
    <rPh sb="0" eb="2">
      <t>キュウジン</t>
    </rPh>
    <rPh sb="2" eb="4">
      <t>バイリツ</t>
    </rPh>
    <phoneticPr fontId="53"/>
  </si>
  <si>
    <t>国土交通省、住まいづくり課</t>
    <rPh sb="0" eb="2">
      <t>コクド</t>
    </rPh>
    <rPh sb="2" eb="5">
      <t>コウツウショウ</t>
    </rPh>
    <rPh sb="12" eb="13">
      <t>カ</t>
    </rPh>
    <phoneticPr fontId="53"/>
  </si>
  <si>
    <t>単位：千㎥</t>
    <rPh sb="3" eb="4">
      <t>セン</t>
    </rPh>
    <phoneticPr fontId="53"/>
  </si>
  <si>
    <t>調製石油添加剤（51709）</t>
  </si>
  <si>
    <t>単位：台</t>
  </si>
  <si>
    <t>運輸業,郵便業</t>
  </si>
  <si>
    <t>一般機械（701）</t>
  </si>
  <si>
    <t>（ア）　賃金・労働時間・雇用（調査産業計・製造業）</t>
    <phoneticPr fontId="53"/>
  </si>
  <si>
    <t>御      前      崎      港</t>
    <phoneticPr fontId="53"/>
  </si>
  <si>
    <t>　12　　毎月勤労統計調査地方調査結果（１月及び２月）</t>
    <rPh sb="22" eb="23">
      <t>オヨ</t>
    </rPh>
    <rPh sb="25" eb="26">
      <t>ガツ</t>
    </rPh>
    <phoneticPr fontId="53"/>
  </si>
  <si>
    <t>　　（ア）　賃金・労働時間・雇用（調査産業計・製造業）</t>
    <rPh sb="6" eb="8">
      <t>チンギン</t>
    </rPh>
    <rPh sb="9" eb="11">
      <t>ロウドウ</t>
    </rPh>
    <rPh sb="11" eb="13">
      <t>ジカン</t>
    </rPh>
    <rPh sb="14" eb="16">
      <t>コヨウ</t>
    </rPh>
    <rPh sb="17" eb="19">
      <t>チョウサ</t>
    </rPh>
    <rPh sb="19" eb="21">
      <t>サンギョウ</t>
    </rPh>
    <rPh sb="21" eb="22">
      <t>ケイ</t>
    </rPh>
    <rPh sb="23" eb="26">
      <t>セイゾウギョウ</t>
    </rPh>
    <phoneticPr fontId="53"/>
  </si>
  <si>
    <t>（平成27年平均＝100）</t>
    <phoneticPr fontId="53"/>
  </si>
  <si>
    <t>在庫量</t>
  </si>
  <si>
    <t>生活</t>
  </si>
  <si>
    <t>年　　　月</t>
  </si>
  <si>
    <t>データ活用推進課</t>
    <rPh sb="3" eb="5">
      <t>カツヨウ</t>
    </rPh>
    <rPh sb="5" eb="8">
      <t>スイシンカ</t>
    </rPh>
    <phoneticPr fontId="53"/>
  </si>
  <si>
    <t>輸出</t>
    <phoneticPr fontId="53"/>
  </si>
  <si>
    <t>名 目 賃 金 指 数</t>
    <rPh sb="0" eb="1">
      <t>ナ</t>
    </rPh>
    <rPh sb="2" eb="3">
      <t>メ</t>
    </rPh>
    <rPh sb="4" eb="5">
      <t>チン</t>
    </rPh>
    <rPh sb="6" eb="7">
      <t>キン</t>
    </rPh>
    <rPh sb="8" eb="9">
      <t>ユビ</t>
    </rPh>
    <rPh sb="10" eb="11">
      <t>カズ</t>
    </rPh>
    <phoneticPr fontId="53"/>
  </si>
  <si>
    <t>実 質 賃 金 指 数</t>
    <rPh sb="0" eb="1">
      <t>ジツ</t>
    </rPh>
    <rPh sb="2" eb="3">
      <t>シツ</t>
    </rPh>
    <rPh sb="4" eb="5">
      <t>チン</t>
    </rPh>
    <rPh sb="6" eb="7">
      <t>キン</t>
    </rPh>
    <rPh sb="8" eb="9">
      <t>ユビ</t>
    </rPh>
    <rPh sb="10" eb="11">
      <t>カズ</t>
    </rPh>
    <phoneticPr fontId="53"/>
  </si>
  <si>
    <t>常 用 雇 用 指 数</t>
    <rPh sb="0" eb="1">
      <t>ツネ</t>
    </rPh>
    <rPh sb="2" eb="3">
      <t>ヨウ</t>
    </rPh>
    <rPh sb="4" eb="5">
      <t>ヤトイ</t>
    </rPh>
    <rPh sb="6" eb="7">
      <t>ヨウ</t>
    </rPh>
    <rPh sb="8" eb="9">
      <t>ユビ</t>
    </rPh>
    <rPh sb="10" eb="11">
      <t>カズ</t>
    </rPh>
    <phoneticPr fontId="53"/>
  </si>
  <si>
    <t>製 造 業</t>
    <rPh sb="0" eb="1">
      <t>セイ</t>
    </rPh>
    <rPh sb="2" eb="3">
      <t>ヅクリ</t>
    </rPh>
    <rPh sb="4" eb="5">
      <t>ギョウ</t>
    </rPh>
    <phoneticPr fontId="53"/>
  </si>
  <si>
    <t>単位：トン、円/kg</t>
    <rPh sb="6" eb="7">
      <t>エン</t>
    </rPh>
    <phoneticPr fontId="53"/>
  </si>
  <si>
    <t>令和</t>
  </si>
  <si>
    <t>月</t>
    <rPh sb="0" eb="1">
      <t>ゲツ</t>
    </rPh>
    <phoneticPr fontId="53"/>
  </si>
  <si>
    <t>月 及 び 産 業 別</t>
    <phoneticPr fontId="53"/>
  </si>
  <si>
    <t>現金給与総額</t>
    <rPh sb="0" eb="2">
      <t>ゲンキン</t>
    </rPh>
    <rPh sb="2" eb="4">
      <t>キュウヨ</t>
    </rPh>
    <rPh sb="4" eb="6">
      <t>ソウガク</t>
    </rPh>
    <phoneticPr fontId="53"/>
  </si>
  <si>
    <t>特別に支払われた給与</t>
    <rPh sb="0" eb="2">
      <t>トクベツ</t>
    </rPh>
    <rPh sb="3" eb="5">
      <t>シハラ</t>
    </rPh>
    <rPh sb="8" eb="10">
      <t>キュウヨ</t>
    </rPh>
    <phoneticPr fontId="53"/>
  </si>
  <si>
    <t>静岡県新設住宅計</t>
  </si>
  <si>
    <t>平均</t>
    <rPh sb="0" eb="2">
      <t>ヘイキン</t>
    </rPh>
    <phoneticPr fontId="53"/>
  </si>
  <si>
    <t>男</t>
    <rPh sb="0" eb="1">
      <t>オトコ</t>
    </rPh>
    <phoneticPr fontId="53"/>
  </si>
  <si>
    <t>女</t>
    <rPh sb="0" eb="1">
      <t>オンナ</t>
    </rPh>
    <phoneticPr fontId="53"/>
  </si>
  <si>
    <t>平成26年</t>
    <phoneticPr fontId="53"/>
  </si>
  <si>
    <t>平成28年</t>
    <rPh sb="4" eb="5">
      <t>ネン</t>
    </rPh>
    <phoneticPr fontId="53"/>
  </si>
  <si>
    <t>建設業</t>
  </si>
  <si>
    <t>電気・ガス・熱供給・水道業</t>
  </si>
  <si>
    <t>卸売業， 小売業</t>
  </si>
  <si>
    <t>金融業， 保険業</t>
  </si>
  <si>
    <t>不動産業， 物品賃貸業</t>
  </si>
  <si>
    <t>学術研究， 専門・技術サービス業</t>
  </si>
  <si>
    <t>宿泊業， 飲食サービス業</t>
  </si>
  <si>
    <t>教育， 学習支援業</t>
  </si>
  <si>
    <t>複合サービス事業</t>
  </si>
  <si>
    <t>　　（イ）　平   均   現   金   給   与   額　（２月）</t>
    <rPh sb="6" eb="11">
      <t>ヘイキン</t>
    </rPh>
    <rPh sb="14" eb="19">
      <t>ゲンキン</t>
    </rPh>
    <rPh sb="22" eb="31">
      <t>キュウヨガク</t>
    </rPh>
    <rPh sb="34" eb="35">
      <t>ガツ</t>
    </rPh>
    <phoneticPr fontId="53"/>
  </si>
  <si>
    <t>特種用途用</t>
  </si>
  <si>
    <t>紙類及び同製品（606）</t>
  </si>
  <si>
    <t>軽自
動車</t>
    <rPh sb="1" eb="5">
      <t>ジドウシャ</t>
    </rPh>
    <phoneticPr fontId="53"/>
  </si>
  <si>
    <t>単位：日、時間</t>
  </si>
  <si>
    <t>単位：件、人、千円</t>
  </si>
  <si>
    <t>民間資金</t>
  </si>
  <si>
    <t>総実労働時間</t>
    <phoneticPr fontId="53"/>
  </si>
  <si>
    <t>平均</t>
  </si>
  <si>
    <t>（注2）月間有効求職者数、月間有効求人数の年度の数値は平均値です。</t>
    <rPh sb="13" eb="15">
      <t>ゲッカン</t>
    </rPh>
    <phoneticPr fontId="53"/>
  </si>
  <si>
    <t>　　（ウ）　出　勤　日　数　、　労　働　時　間　（１月）</t>
    <rPh sb="26" eb="27">
      <t>ガツ</t>
    </rPh>
    <phoneticPr fontId="53"/>
  </si>
  <si>
    <t>単位：人、％、ポイント</t>
    <phoneticPr fontId="53"/>
  </si>
  <si>
    <t>産    業</t>
  </si>
  <si>
    <t xml:space="preserve">常用労働者数
</t>
    <rPh sb="0" eb="2">
      <t>ジョウヨウ</t>
    </rPh>
    <phoneticPr fontId="53"/>
  </si>
  <si>
    <t>所定外労働時間</t>
  </si>
  <si>
    <t>絶縁電線及び絶縁ケーブル（70305）</t>
  </si>
  <si>
    <t xml:space="preserve">パートタイム
労働者比率
</t>
    <rPh sb="7" eb="10">
      <t>ロウドウシャ</t>
    </rPh>
    <rPh sb="10" eb="12">
      <t>ヒリツ</t>
    </rPh>
    <phoneticPr fontId="53"/>
  </si>
  <si>
    <t>17    輸   出   入   通   関   実   績</t>
    <rPh sb="6" eb="11">
      <t>ユシュツ</t>
    </rPh>
    <rPh sb="14" eb="15">
      <t>ニュウ</t>
    </rPh>
    <rPh sb="18" eb="23">
      <t>ツウカン</t>
    </rPh>
    <rPh sb="26" eb="31">
      <t>ジッセキ</t>
    </rPh>
    <phoneticPr fontId="53"/>
  </si>
  <si>
    <t>労働異動率</t>
    <rPh sb="0" eb="2">
      <t>ロウドウ</t>
    </rPh>
    <rPh sb="2" eb="4">
      <t>イドウ</t>
    </rPh>
    <rPh sb="4" eb="5">
      <t>リツ</t>
    </rPh>
    <phoneticPr fontId="53"/>
  </si>
  <si>
    <t>鉱産品</t>
  </si>
  <si>
    <t>離職率</t>
    <rPh sb="0" eb="3">
      <t>リショクリツ</t>
    </rPh>
    <phoneticPr fontId="53"/>
  </si>
  <si>
    <t>出荷量</t>
  </si>
  <si>
    <t>前年同月比</t>
    <rPh sb="4" eb="5">
      <t>ヒ</t>
    </rPh>
    <phoneticPr fontId="53"/>
  </si>
  <si>
    <t>前年同月差</t>
    <rPh sb="4" eb="5">
      <t>サ</t>
    </rPh>
    <phoneticPr fontId="53"/>
  </si>
  <si>
    <t>年  月  別</t>
    <phoneticPr fontId="53"/>
  </si>
  <si>
    <t>金融業,保険業</t>
  </si>
  <si>
    <t>不動産業,物品賃貸業</t>
  </si>
  <si>
    <t>宿泊業,飲食サービス業</t>
  </si>
  <si>
    <t>教育,学習支援業</t>
  </si>
  <si>
    <t>医療,福祉</t>
  </si>
  <si>
    <t>非金属鉱物製品（609）</t>
  </si>
  <si>
    <t>*1月末のデータはP31ページに掲載</t>
    <rPh sb="2" eb="3">
      <t>ツキ</t>
    </rPh>
    <rPh sb="3" eb="4">
      <t>マツ</t>
    </rPh>
    <rPh sb="16" eb="18">
      <t>ケイサイ</t>
    </rPh>
    <phoneticPr fontId="53"/>
  </si>
  <si>
    <t xml:space="preserve">（事業所規模30人以上）  </t>
    <phoneticPr fontId="53"/>
  </si>
  <si>
    <t>非木造</t>
  </si>
  <si>
    <t>調　   査
産 業 計</t>
    <rPh sb="0" eb="1">
      <t>チョウ</t>
    </rPh>
    <rPh sb="5" eb="6">
      <t>サ</t>
    </rPh>
    <rPh sb="7" eb="8">
      <t>サン</t>
    </rPh>
    <rPh sb="9" eb="10">
      <t>ギョウ</t>
    </rPh>
    <rPh sb="11" eb="12">
      <t>ケイ</t>
    </rPh>
    <phoneticPr fontId="53"/>
  </si>
  <si>
    <t>（イ） 　平   均   現   金   給   与   額　（１月）</t>
    <rPh sb="33" eb="34">
      <t>ガツ</t>
    </rPh>
    <phoneticPr fontId="53"/>
  </si>
  <si>
    <t>（事業所規模30人以上）</t>
  </si>
  <si>
    <t>1</t>
    <phoneticPr fontId="53"/>
  </si>
  <si>
    <t>清水港</t>
    <rPh sb="0" eb="2">
      <t>シミズ</t>
    </rPh>
    <rPh sb="2" eb="3">
      <t>コウ</t>
    </rPh>
    <phoneticPr fontId="53"/>
  </si>
  <si>
    <t>平成28年</t>
    <rPh sb="0" eb="2">
      <t>ヘイセイ</t>
    </rPh>
    <rPh sb="4" eb="5">
      <t>ネン</t>
    </rPh>
    <phoneticPr fontId="53"/>
  </si>
  <si>
    <t>令和２年</t>
  </si>
  <si>
    <t xml:space="preserve">   （ウ）　 出  勤  日  数  、  労  働  時  間 （２月）</t>
    <rPh sb="36" eb="37">
      <t>ガツ</t>
    </rPh>
    <phoneticPr fontId="53"/>
  </si>
  <si>
    <t>所定内労働時間</t>
  </si>
  <si>
    <t>13　　生活保護法による扶助人員及び金額</t>
    <phoneticPr fontId="53"/>
  </si>
  <si>
    <t>地域福祉課</t>
    <rPh sb="0" eb="2">
      <t>チイキ</t>
    </rPh>
    <rPh sb="2" eb="4">
      <t>フクシ</t>
    </rPh>
    <rPh sb="4" eb="5">
      <t>カ</t>
    </rPh>
    <phoneticPr fontId="53"/>
  </si>
  <si>
    <t>年度・月</t>
  </si>
  <si>
    <t>扶　　　助　　　費</t>
  </si>
  <si>
    <t>ガラス及び同製品（60907）</t>
  </si>
  <si>
    <t>住宅</t>
  </si>
  <si>
    <t>介護</t>
  </si>
  <si>
    <t>医療</t>
  </si>
  <si>
    <t>総額</t>
  </si>
  <si>
    <t>令和３年</t>
    <rPh sb="0" eb="2">
      <t>レイワ</t>
    </rPh>
    <rPh sb="3" eb="4">
      <t>ネン</t>
    </rPh>
    <phoneticPr fontId="53"/>
  </si>
  <si>
    <t>通信機（70307）</t>
  </si>
  <si>
    <t>原材料（2）</t>
  </si>
  <si>
    <t>牧之原市</t>
    <rPh sb="0" eb="1">
      <t>マキ</t>
    </rPh>
    <rPh sb="1" eb="2">
      <t>ノ</t>
    </rPh>
    <rPh sb="2" eb="3">
      <t>ハラ</t>
    </rPh>
    <rPh sb="3" eb="4">
      <t>シ</t>
    </rPh>
    <phoneticPr fontId="53"/>
  </si>
  <si>
    <t>14　　職　　業　　紹　　介　　状　　況</t>
    <phoneticPr fontId="53"/>
  </si>
  <si>
    <t>　　一　　　　　　　　　　　　　般</t>
  </si>
  <si>
    <t>月間有効
求職者数</t>
  </si>
  <si>
    <t>新   規
求人数</t>
  </si>
  <si>
    <t>（注） 自専道はその他欄に計上。東名高速道路には、新東名高速道路を含む。</t>
    <rPh sb="16" eb="18">
      <t>トウメイ</t>
    </rPh>
    <rPh sb="18" eb="20">
      <t>コウソク</t>
    </rPh>
    <rPh sb="20" eb="22">
      <t>ドウロ</t>
    </rPh>
    <rPh sb="25" eb="26">
      <t>シン</t>
    </rPh>
    <rPh sb="26" eb="28">
      <t>トウメイ</t>
    </rPh>
    <rPh sb="28" eb="30">
      <t>コウソク</t>
    </rPh>
    <rPh sb="30" eb="32">
      <t>ドウロ</t>
    </rPh>
    <rPh sb="33" eb="34">
      <t>フク</t>
    </rPh>
    <phoneticPr fontId="53"/>
  </si>
  <si>
    <t>年 月 別</t>
    <phoneticPr fontId="53"/>
  </si>
  <si>
    <t>月   間
有   効
求人数</t>
  </si>
  <si>
    <t>新
規</t>
    <phoneticPr fontId="53"/>
  </si>
  <si>
    <t>輸入</t>
    <rPh sb="0" eb="2">
      <t>ユニュウ</t>
    </rPh>
    <phoneticPr fontId="53"/>
  </si>
  <si>
    <t>（注1）中高年は45歳以上</t>
    <phoneticPr fontId="53"/>
  </si>
  <si>
    <t>（注3）求人倍率は、季節調整値、年度計は実数値です。</t>
    <phoneticPr fontId="53"/>
  </si>
  <si>
    <t>15   製材工場の素材・製材製品需給</t>
    <rPh sb="8" eb="9">
      <t>ジョウ</t>
    </rPh>
    <phoneticPr fontId="53"/>
  </si>
  <si>
    <t>年 月 別</t>
  </si>
  <si>
    <t>製  材  用  素  材</t>
  </si>
  <si>
    <t>製    材    品</t>
  </si>
  <si>
    <t>果実（01101）</t>
  </si>
  <si>
    <t>入荷量</t>
  </si>
  <si>
    <t>消費量</t>
  </si>
  <si>
    <t>火災件数</t>
  </si>
  <si>
    <t>生産量</t>
  </si>
  <si>
    <t>（注）在庫量の数値は、製材用素材、製材品ともに年（月）末在庫の数値となります。</t>
  </si>
  <si>
    <t>16   漁港別品目別上場水揚量・価格</t>
    <rPh sb="5" eb="7">
      <t>ギョコウ</t>
    </rPh>
    <rPh sb="7" eb="8">
      <t>ベツ</t>
    </rPh>
    <rPh sb="8" eb="10">
      <t>ヒンモク</t>
    </rPh>
    <rPh sb="10" eb="11">
      <t>ベツ</t>
    </rPh>
    <rPh sb="11" eb="13">
      <t>ジョウジョウ</t>
    </rPh>
    <rPh sb="13" eb="15">
      <t>ミズアゲ</t>
    </rPh>
    <rPh sb="15" eb="16">
      <t>リョウ</t>
    </rPh>
    <rPh sb="17" eb="19">
      <t>カカク</t>
    </rPh>
    <phoneticPr fontId="53"/>
  </si>
  <si>
    <t>沼　　　　　　　津</t>
    <rPh sb="0" eb="1">
      <t>ヌマ</t>
    </rPh>
    <rPh sb="8" eb="9">
      <t>ツ</t>
    </rPh>
    <phoneticPr fontId="53"/>
  </si>
  <si>
    <t>焼　　　　　　　　津</t>
    <rPh sb="0" eb="1">
      <t>ヤキ</t>
    </rPh>
    <phoneticPr fontId="53"/>
  </si>
  <si>
    <t>価格</t>
    <rPh sb="0" eb="2">
      <t>カカク</t>
    </rPh>
    <phoneticPr fontId="53"/>
  </si>
  <si>
    <t>織物用糸及び繊維製品（607）</t>
  </si>
  <si>
    <t>雑工業品</t>
  </si>
  <si>
    <t>医薬品（507）</t>
  </si>
  <si>
    <t>鉄鋼（611）</t>
  </si>
  <si>
    <t>単位：百万円、％</t>
    <rPh sb="3" eb="6">
      <t>ヒャクマンエン</t>
    </rPh>
    <phoneticPr fontId="53"/>
  </si>
  <si>
    <t>紙及び板紙（60601）</t>
  </si>
  <si>
    <t>清水税関支署</t>
    <rPh sb="0" eb="2">
      <t>シミズ</t>
    </rPh>
    <rPh sb="2" eb="4">
      <t>ゼイカン</t>
    </rPh>
    <rPh sb="4" eb="6">
      <t>シショ</t>
    </rPh>
    <phoneticPr fontId="53"/>
  </si>
  <si>
    <t>清水税関支署管内</t>
    <rPh sb="0" eb="2">
      <t>シミズ</t>
    </rPh>
    <rPh sb="2" eb="4">
      <t>ゼイカン</t>
    </rPh>
    <rPh sb="4" eb="6">
      <t>シショ</t>
    </rPh>
    <rPh sb="6" eb="8">
      <t>カンナイ</t>
    </rPh>
    <phoneticPr fontId="53"/>
  </si>
  <si>
    <t>田子の浦港</t>
    <rPh sb="0" eb="2">
      <t>タゴ</t>
    </rPh>
    <rPh sb="3" eb="4">
      <t>ウラ</t>
    </rPh>
    <rPh sb="4" eb="5">
      <t>コウ</t>
    </rPh>
    <phoneticPr fontId="53"/>
  </si>
  <si>
    <t>清水税関支署管内　輸出入額の推移</t>
    <rPh sb="0" eb="2">
      <t>シミズ</t>
    </rPh>
    <rPh sb="2" eb="4">
      <t>ゼイカン</t>
    </rPh>
    <rPh sb="4" eb="6">
      <t>シショ</t>
    </rPh>
    <rPh sb="6" eb="8">
      <t>カンナイ</t>
    </rPh>
    <rPh sb="9" eb="12">
      <t>ユシュツニュウ</t>
    </rPh>
    <rPh sb="12" eb="13">
      <t>ガク</t>
    </rPh>
    <rPh sb="14" eb="16">
      <t>スイイ</t>
    </rPh>
    <phoneticPr fontId="53"/>
  </si>
  <si>
    <t>魚介類及び同調製品（007）</t>
  </si>
  <si>
    <t>乗          用</t>
    <phoneticPr fontId="53"/>
  </si>
  <si>
    <t>まぐろ（0070101）</t>
  </si>
  <si>
    <t>品 種 別</t>
    <phoneticPr fontId="53"/>
  </si>
  <si>
    <t>小麦及びメスリン（00901）</t>
  </si>
  <si>
    <t>そ の 他</t>
    <phoneticPr fontId="53"/>
  </si>
  <si>
    <t>飲料及びたばこ（1）</t>
  </si>
  <si>
    <t>とうもろこし（00907）</t>
  </si>
  <si>
    <t>飼料（017）</t>
  </si>
  <si>
    <t>動植物性油脂（4）</t>
  </si>
  <si>
    <t>化学製品（5）</t>
  </si>
  <si>
    <t>飲料（101）</t>
  </si>
  <si>
    <t>無機化合物（50103）</t>
  </si>
  <si>
    <t>金属製品（617）</t>
  </si>
  <si>
    <t>染料・なめし剤及び着色剤（505）</t>
  </si>
  <si>
    <t>その他の採油用種子（20309）</t>
  </si>
  <si>
    <t>精油・香料及び化粧品類（509）</t>
  </si>
  <si>
    <t>木材（20701）</t>
  </si>
  <si>
    <t>プラスチック（515）</t>
  </si>
  <si>
    <t>パルプ（20901）</t>
  </si>
  <si>
    <t>管及び管用継手（61117）</t>
  </si>
  <si>
    <t>非鉄金属（613）</t>
  </si>
  <si>
    <t>銅及び同合金（61301）</t>
  </si>
  <si>
    <t>金属製品（615）</t>
  </si>
  <si>
    <t>くぎ、ねじ、ボルト及びナット類（61509）</t>
  </si>
  <si>
    <t>手道具類及び機械用工具（61511）</t>
  </si>
  <si>
    <t>ポンプ及び遠心分離機（70125）</t>
  </si>
  <si>
    <t>パルプウッド等（60503）</t>
  </si>
  <si>
    <t>事務用機器（70105）</t>
  </si>
  <si>
    <t>二輪車</t>
  </si>
  <si>
    <t>木製建具及び建築用木工品（60505）</t>
  </si>
  <si>
    <t>金属加工機械（70107）</t>
  </si>
  <si>
    <t>田子の浦港管理事務所</t>
  </si>
  <si>
    <t>紙類及び同製品（607）</t>
  </si>
  <si>
    <t>紙及び板紙（60701）</t>
  </si>
  <si>
    <t>建設用・鉱山用機械（70119）</t>
  </si>
  <si>
    <t>鉄鋼（613）</t>
  </si>
  <si>
    <t>アルミニウム及び同合金（61507）</t>
  </si>
  <si>
    <t>写真用・映画用材料（81301）</t>
  </si>
  <si>
    <t>荷役機械（70127）</t>
  </si>
  <si>
    <t>ベアリング及び同部分品（70129）</t>
  </si>
  <si>
    <t>電気機器（703）</t>
  </si>
  <si>
    <t>電気回路等の機器（70303）</t>
  </si>
  <si>
    <t>映像機器（70309）</t>
  </si>
  <si>
    <t>加熱用・冷却用機器（70119）</t>
  </si>
  <si>
    <t>持       家</t>
    <phoneticPr fontId="53"/>
  </si>
  <si>
    <t>ポンプ及び遠心分離機（70121）</t>
  </si>
  <si>
    <t>コック・弁類（70127）</t>
  </si>
  <si>
    <t>自動車用等の電気機器（70325）</t>
  </si>
  <si>
    <t>電気計測機器（70327）</t>
  </si>
  <si>
    <t>輸送用機器（705）</t>
  </si>
  <si>
    <t>絶縁電線及び絶縁ケーブル（70304）</t>
  </si>
  <si>
    <t>家庭用電気機器（70309）</t>
  </si>
  <si>
    <t>半導体等電子部品（70311）</t>
  </si>
  <si>
    <t>二輪自動車類（70507）</t>
  </si>
  <si>
    <t>自転車及び同部分品（70509）</t>
  </si>
  <si>
    <t>船舶類（70513）</t>
  </si>
  <si>
    <t>科学光学機器（81101）</t>
  </si>
  <si>
    <t>プラスチック製品（81311）</t>
  </si>
  <si>
    <t>プラスチック製品（81307）</t>
  </si>
  <si>
    <t>運動用具（81311）</t>
  </si>
  <si>
    <t>清水港管理局</t>
  </si>
  <si>
    <t>外航商船</t>
  </si>
  <si>
    <t>内航商船</t>
  </si>
  <si>
    <t>清水町</t>
    <rPh sb="0" eb="2">
      <t>シミズ</t>
    </rPh>
    <rPh sb="2" eb="3">
      <t>チョウ</t>
    </rPh>
    <phoneticPr fontId="53"/>
  </si>
  <si>
    <t>(注）  千トン未満は四捨五入のため、合計は一致しません。フェリー貨物（内国貿易）を除きます。</t>
    <rPh sb="1" eb="2">
      <t>チュウ</t>
    </rPh>
    <rPh sb="33" eb="35">
      <t>カモツ</t>
    </rPh>
    <rPh sb="36" eb="38">
      <t>ナイコク</t>
    </rPh>
    <rPh sb="38" eb="40">
      <t>ボウエキ</t>
    </rPh>
    <rPh sb="42" eb="43">
      <t>ノゾ</t>
    </rPh>
    <phoneticPr fontId="53"/>
  </si>
  <si>
    <t>避 難 船</t>
    <phoneticPr fontId="53"/>
  </si>
  <si>
    <t>隻数</t>
  </si>
  <si>
    <t>総トン数</t>
  </si>
  <si>
    <t>30</t>
  </si>
  <si>
    <t>12</t>
  </si>
  <si>
    <t>農水産品</t>
  </si>
  <si>
    <t>19   田  子  の  浦  港  入  港  船  舶</t>
    <phoneticPr fontId="53"/>
  </si>
  <si>
    <t>田  子  の  浦  港</t>
    <rPh sb="0" eb="13">
      <t>タゴノウラコウ</t>
    </rPh>
    <phoneticPr fontId="53"/>
  </si>
  <si>
    <t>内国貿易</t>
  </si>
  <si>
    <t>移出</t>
  </si>
  <si>
    <t>（注）千トン未満は四捨五入のため、合計は一致しません。清水港については、フェリー貨物（内国貿易）を含みます。</t>
    <rPh sb="1" eb="2">
      <t>チュウ</t>
    </rPh>
    <rPh sb="3" eb="4">
      <t>セン</t>
    </rPh>
    <rPh sb="6" eb="8">
      <t>ミマン</t>
    </rPh>
    <rPh sb="9" eb="13">
      <t>シシャゴニュウ</t>
    </rPh>
    <rPh sb="17" eb="19">
      <t>ゴウケイ</t>
    </rPh>
    <rPh sb="20" eb="22">
      <t>イッチ</t>
    </rPh>
    <rPh sb="27" eb="29">
      <t>シミズ</t>
    </rPh>
    <rPh sb="29" eb="30">
      <t>コウ</t>
    </rPh>
    <rPh sb="40" eb="42">
      <t>カモツ</t>
    </rPh>
    <rPh sb="43" eb="45">
      <t>ナイコク</t>
    </rPh>
    <rPh sb="45" eb="47">
      <t>ボウエキ</t>
    </rPh>
    <rPh sb="49" eb="50">
      <t>フク</t>
    </rPh>
    <phoneticPr fontId="53"/>
  </si>
  <si>
    <t>清          水          港</t>
    <phoneticPr fontId="53"/>
  </si>
  <si>
    <t>田   子   の   浦   港</t>
    <phoneticPr fontId="53"/>
  </si>
  <si>
    <t>合 計</t>
    <phoneticPr fontId="53"/>
  </si>
  <si>
    <t>移 出</t>
    <phoneticPr fontId="53"/>
  </si>
  <si>
    <t>輸 出</t>
    <phoneticPr fontId="53"/>
  </si>
  <si>
    <t>移 入</t>
    <phoneticPr fontId="53"/>
  </si>
  <si>
    <t>金属機械工業品</t>
  </si>
  <si>
    <t>軽工業品</t>
  </si>
  <si>
    <t>特殊品</t>
  </si>
  <si>
    <t>22   自 動 車 新 規 登 録 台 数</t>
    <rPh sb="5" eb="6">
      <t>ジ</t>
    </rPh>
    <rPh sb="7" eb="8">
      <t>ドウ</t>
    </rPh>
    <rPh sb="9" eb="10">
      <t>シャ</t>
    </rPh>
    <rPh sb="11" eb="12">
      <t>シン</t>
    </rPh>
    <rPh sb="13" eb="14">
      <t>キ</t>
    </rPh>
    <rPh sb="15" eb="16">
      <t>ノボル</t>
    </rPh>
    <rPh sb="17" eb="18">
      <t>ロク</t>
    </rPh>
    <rPh sb="19" eb="20">
      <t>ダイ</t>
    </rPh>
    <rPh sb="21" eb="22">
      <t>カズ</t>
    </rPh>
    <phoneticPr fontId="53"/>
  </si>
  <si>
    <t>単位：台</t>
    <rPh sb="3" eb="4">
      <t>ダイ</t>
    </rPh>
    <phoneticPr fontId="53"/>
  </si>
  <si>
    <t>年月別</t>
  </si>
  <si>
    <t>総　　数</t>
    <rPh sb="0" eb="1">
      <t>フサ</t>
    </rPh>
    <rPh sb="3" eb="4">
      <t>カズ</t>
    </rPh>
    <phoneticPr fontId="53"/>
  </si>
  <si>
    <t>乗　　用　　車</t>
    <rPh sb="0" eb="1">
      <t>ジョウ</t>
    </rPh>
    <rPh sb="3" eb="4">
      <t>ヨウ</t>
    </rPh>
    <rPh sb="6" eb="7">
      <t>クルマ</t>
    </rPh>
    <phoneticPr fontId="53"/>
  </si>
  <si>
    <t>バス</t>
    <phoneticPr fontId="53"/>
  </si>
  <si>
    <t>軽自動車</t>
    <rPh sb="0" eb="4">
      <t>ケイジドウシャ</t>
    </rPh>
    <phoneticPr fontId="53"/>
  </si>
  <si>
    <t>小型乗用</t>
    <rPh sb="0" eb="2">
      <t>コガタ</t>
    </rPh>
    <rPh sb="2" eb="4">
      <t>ジョウヨウ</t>
    </rPh>
    <phoneticPr fontId="53"/>
  </si>
  <si>
    <t>23   自  動  車  保  有  車  両  数</t>
    <phoneticPr fontId="53"/>
  </si>
  <si>
    <t>総     数</t>
    <phoneticPr fontId="53"/>
  </si>
  <si>
    <t>菊川市</t>
    <rPh sb="0" eb="2">
      <t>キクガワ</t>
    </rPh>
    <rPh sb="2" eb="3">
      <t>シ</t>
    </rPh>
    <phoneticPr fontId="53"/>
  </si>
  <si>
    <t>小型車</t>
  </si>
  <si>
    <t>軽四
輪車</t>
    <rPh sb="3" eb="4">
      <t>リン</t>
    </rPh>
    <rPh sb="4" eb="5">
      <t>シャ</t>
    </rPh>
    <phoneticPr fontId="53"/>
  </si>
  <si>
    <t xml:space="preserve">大   型
特殊車 </t>
    <rPh sb="6" eb="8">
      <t>トクシュ</t>
    </rPh>
    <rPh sb="8" eb="9">
      <t>シャ</t>
    </rPh>
    <phoneticPr fontId="53"/>
  </si>
  <si>
    <t>24   富士山静岡空港搭乗者数</t>
    <rPh sb="5" eb="8">
      <t>フジサン</t>
    </rPh>
    <rPh sb="8" eb="10">
      <t>シズオカ</t>
    </rPh>
    <rPh sb="10" eb="12">
      <t>クウコウ</t>
    </rPh>
    <rPh sb="12" eb="15">
      <t>トウジョウシャ</t>
    </rPh>
    <rPh sb="15" eb="16">
      <t>カズ</t>
    </rPh>
    <phoneticPr fontId="53"/>
  </si>
  <si>
    <t>国内線</t>
    <rPh sb="0" eb="3">
      <t>コクナイセン</t>
    </rPh>
    <phoneticPr fontId="53"/>
  </si>
  <si>
    <t>25   新   設   住   宅   着   工   戸　 数</t>
    <rPh sb="29" eb="30">
      <t>ト</t>
    </rPh>
    <rPh sb="32" eb="33">
      <t>カズ</t>
    </rPh>
    <phoneticPr fontId="53"/>
  </si>
  <si>
    <t>※現在ダイヤがありません。</t>
    <rPh sb="1" eb="3">
      <t>ゲンザイ</t>
    </rPh>
    <phoneticPr fontId="53"/>
  </si>
  <si>
    <t>単位：戸、％</t>
    <rPh sb="0" eb="2">
      <t>タンイ</t>
    </rPh>
    <rPh sb="3" eb="4">
      <t>ト</t>
    </rPh>
    <phoneticPr fontId="53"/>
  </si>
  <si>
    <t>戸  数</t>
    <phoneticPr fontId="53"/>
  </si>
  <si>
    <t>対前年同月比</t>
    <phoneticPr fontId="53"/>
  </si>
  <si>
    <t>森町</t>
    <rPh sb="0" eb="2">
      <t>モリマチ</t>
    </rPh>
    <phoneticPr fontId="53"/>
  </si>
  <si>
    <t>貸家</t>
  </si>
  <si>
    <t>分譲住宅</t>
  </si>
  <si>
    <t>資金別</t>
  </si>
  <si>
    <t>公的資金</t>
  </si>
  <si>
    <t xml:space="preserve">   うち機構融資</t>
    <phoneticPr fontId="53"/>
  </si>
  <si>
    <t>構造別</t>
    <phoneticPr fontId="53"/>
  </si>
  <si>
    <t>全国新設住宅計</t>
  </si>
  <si>
    <t>単位：戸、㎡</t>
    <rPh sb="0" eb="2">
      <t>タンイ</t>
    </rPh>
    <rPh sb="3" eb="4">
      <t>ト</t>
    </rPh>
    <phoneticPr fontId="53"/>
  </si>
  <si>
    <t>総       計</t>
    <phoneticPr fontId="53"/>
  </si>
  <si>
    <t>給 与 住 宅</t>
    <phoneticPr fontId="53"/>
  </si>
  <si>
    <t>戸数</t>
    <phoneticPr fontId="53"/>
  </si>
  <si>
    <t>合　   計</t>
    <phoneticPr fontId="53"/>
  </si>
  <si>
    <t>市計</t>
  </si>
  <si>
    <t>町計</t>
    <rPh sb="0" eb="1">
      <t>チョウ</t>
    </rPh>
    <phoneticPr fontId="53"/>
  </si>
  <si>
    <t>静岡市</t>
    <phoneticPr fontId="53"/>
  </si>
  <si>
    <t>沼津市</t>
  </si>
  <si>
    <t>熱海市</t>
  </si>
  <si>
    <t>三島市</t>
  </si>
  <si>
    <t>富士宮市</t>
  </si>
  <si>
    <t>島田市</t>
  </si>
  <si>
    <t>焼津市</t>
  </si>
  <si>
    <t>御殿場市</t>
  </si>
  <si>
    <t>裾野市</t>
  </si>
  <si>
    <t>御前崎市</t>
    <rPh sb="0" eb="2">
      <t>オマエ</t>
    </rPh>
    <rPh sb="2" eb="3">
      <t>サキ</t>
    </rPh>
    <rPh sb="3" eb="4">
      <t>シ</t>
    </rPh>
    <phoneticPr fontId="53"/>
  </si>
  <si>
    <t>東伊豆町</t>
    <rPh sb="0" eb="1">
      <t>ヒガシ</t>
    </rPh>
    <rPh sb="1" eb="3">
      <t>イズ</t>
    </rPh>
    <rPh sb="3" eb="4">
      <t>チョウ</t>
    </rPh>
    <phoneticPr fontId="53"/>
  </si>
  <si>
    <t>河津町</t>
    <rPh sb="0" eb="2">
      <t>カワヅ</t>
    </rPh>
    <rPh sb="2" eb="3">
      <t>チョウ</t>
    </rPh>
    <phoneticPr fontId="53"/>
  </si>
  <si>
    <t>松崎町</t>
    <rPh sb="0" eb="2">
      <t>マツザキ</t>
    </rPh>
    <rPh sb="2" eb="3">
      <t>チョウ</t>
    </rPh>
    <phoneticPr fontId="53"/>
  </si>
  <si>
    <t>西伊豆町</t>
    <rPh sb="0" eb="3">
      <t>ニシイズ</t>
    </rPh>
    <rPh sb="3" eb="4">
      <t>チョウ</t>
    </rPh>
    <phoneticPr fontId="53"/>
  </si>
  <si>
    <t>小山町</t>
    <rPh sb="0" eb="3">
      <t>オヤマチョウ</t>
    </rPh>
    <phoneticPr fontId="53"/>
  </si>
  <si>
    <t>吉田町</t>
    <rPh sb="0" eb="2">
      <t>ヨシダ</t>
    </rPh>
    <rPh sb="2" eb="3">
      <t>チョウ</t>
    </rPh>
    <phoneticPr fontId="53"/>
  </si>
  <si>
    <t>川根本町</t>
    <rPh sb="0" eb="2">
      <t>カワネ</t>
    </rPh>
    <rPh sb="2" eb="3">
      <t>ホン</t>
    </rPh>
    <rPh sb="3" eb="4">
      <t>チョウ</t>
    </rPh>
    <phoneticPr fontId="53"/>
  </si>
  <si>
    <t>26   火  災  の  発  生  状  況</t>
    <phoneticPr fontId="53"/>
  </si>
  <si>
    <t>り災世帯数</t>
  </si>
  <si>
    <t>表面積</t>
  </si>
  <si>
    <t>負　傷   者</t>
    <rPh sb="0" eb="1">
      <t>フ</t>
    </rPh>
    <rPh sb="2" eb="3">
      <t>キズ</t>
    </rPh>
    <phoneticPr fontId="53"/>
  </si>
  <si>
    <t>27   道路別交通事故発生状況（人身事故）</t>
    <phoneticPr fontId="53"/>
  </si>
  <si>
    <t>単位：件、人</t>
  </si>
  <si>
    <t>発　　生　　件　　数</t>
    <phoneticPr fontId="53"/>
  </si>
  <si>
    <t>負　　　傷　　　者　　　数</t>
    <rPh sb="0" eb="1">
      <t>フ</t>
    </rPh>
    <phoneticPr fontId="53"/>
  </si>
  <si>
    <t>当　　　月</t>
    <phoneticPr fontId="53"/>
  </si>
  <si>
    <t>１月以降</t>
  </si>
  <si>
    <t>国道</t>
  </si>
  <si>
    <t>一般県道</t>
  </si>
  <si>
    <t>市町道</t>
    <phoneticPr fontId="53"/>
  </si>
  <si>
    <t>指定自専道</t>
  </si>
  <si>
    <t>その他</t>
  </si>
  <si>
    <t>計</t>
  </si>
  <si>
    <t>景 気 動 向 指 数 （CI）</t>
    <phoneticPr fontId="53"/>
  </si>
  <si>
    <t>先 行 指 数</t>
    <phoneticPr fontId="53"/>
  </si>
  <si>
    <t>一 致 指 数</t>
    <phoneticPr fontId="53"/>
  </si>
  <si>
    <t>遅 行 指 数</t>
    <phoneticPr fontId="53"/>
  </si>
  <si>
    <t>26年</t>
    <rPh sb="2" eb="3">
      <t>ネン</t>
    </rPh>
    <phoneticPr fontId="53"/>
  </si>
  <si>
    <t>（注）CIの一致指数が基調として上昇している時が景気の拡張局面、下降している時が後退局面であることを示唆しています。</t>
    <rPh sb="1" eb="2">
      <t>チュウ</t>
    </rPh>
    <rPh sb="6" eb="8">
      <t>イッチ</t>
    </rPh>
    <rPh sb="8" eb="10">
      <t>シスウ</t>
    </rPh>
    <rPh sb="11" eb="13">
      <t>キチョウ</t>
    </rPh>
    <rPh sb="16" eb="18">
      <t>ジョウショウ</t>
    </rPh>
    <rPh sb="22" eb="23">
      <t>トキ</t>
    </rPh>
    <rPh sb="24" eb="26">
      <t>ケイキ</t>
    </rPh>
    <rPh sb="27" eb="29">
      <t>カクチョウ</t>
    </rPh>
    <rPh sb="29" eb="31">
      <t>キョクメン</t>
    </rPh>
    <rPh sb="32" eb="34">
      <t>カコウ</t>
    </rPh>
    <rPh sb="38" eb="39">
      <t>トキ</t>
    </rPh>
    <rPh sb="40" eb="42">
      <t>コウタイ</t>
    </rPh>
    <rPh sb="42" eb="44">
      <t>キョクメン</t>
    </rPh>
    <rPh sb="50" eb="52">
      <t>シサ</t>
    </rPh>
    <phoneticPr fontId="53"/>
  </si>
  <si>
    <t xml:space="preserve">      また、同指数の変化の大きさが景気の拡張または後退のテンポを表します。</t>
    <rPh sb="16" eb="17">
      <t>オオ</t>
    </rPh>
    <phoneticPr fontId="53"/>
  </si>
  <si>
    <t xml:space="preserve">      景気動向指数（DI）は、県ホームページ「統計センターしずおか」（https://toukei.pref.shizuoka.jp/）に掲載しています。</t>
    <rPh sb="6" eb="8">
      <t>ケイキ</t>
    </rPh>
    <rPh sb="8" eb="10">
      <t>ドウコウ</t>
    </rPh>
    <rPh sb="10" eb="12">
      <t>シスウ</t>
    </rPh>
    <rPh sb="18" eb="19">
      <t>ケン</t>
    </rPh>
    <rPh sb="26" eb="28">
      <t>トウケイ</t>
    </rPh>
    <rPh sb="72" eb="74">
      <t>ケイサイ</t>
    </rPh>
    <phoneticPr fontId="53"/>
  </si>
  <si>
    <t>(3か月後方移動平均)</t>
    <rPh sb="3" eb="4">
      <t>ゲツ</t>
    </rPh>
    <rPh sb="4" eb="6">
      <t>コウホウ</t>
    </rPh>
    <rPh sb="6" eb="8">
      <t>イドウ</t>
    </rPh>
    <rPh sb="8" eb="10">
      <t>ヘイキン</t>
    </rPh>
    <phoneticPr fontId="53"/>
  </si>
  <si>
    <r>
      <t xml:space="preserve">（注1） </t>
    </r>
    <r>
      <rPr>
        <sz val="9"/>
        <rFont val="ＭＳ Ｐ明朝"/>
        <family val="1"/>
        <charset val="128"/>
      </rPr>
      <t>人口は、平成26年までは総務省統計局による推計人口、平成27年は国勢調査の確定値、平成28年以降は県による推計人口です。</t>
    </r>
    <rPh sb="1" eb="2">
      <t>チュウ</t>
    </rPh>
    <rPh sb="5" eb="7">
      <t>ジンコウ</t>
    </rPh>
    <rPh sb="9" eb="11">
      <t>ヘイセイ</t>
    </rPh>
    <rPh sb="13" eb="14">
      <t>ネン</t>
    </rPh>
    <rPh sb="17" eb="20">
      <t>ソウムショウ</t>
    </rPh>
    <rPh sb="20" eb="23">
      <t>トウケイキョク</t>
    </rPh>
    <rPh sb="26" eb="28">
      <t>スイケイ</t>
    </rPh>
    <rPh sb="28" eb="30">
      <t>ジンコウ</t>
    </rPh>
    <rPh sb="31" eb="33">
      <t>ヘイセイ</t>
    </rPh>
    <rPh sb="35" eb="36">
      <t>ネン</t>
    </rPh>
    <rPh sb="37" eb="39">
      <t>コクセイ</t>
    </rPh>
    <rPh sb="39" eb="41">
      <t>チョウサ</t>
    </rPh>
    <rPh sb="42" eb="45">
      <t>カクテイチ</t>
    </rPh>
    <rPh sb="46" eb="48">
      <t>ヘイセイ</t>
    </rPh>
    <rPh sb="50" eb="51">
      <t>ネン</t>
    </rPh>
    <rPh sb="51" eb="53">
      <t>イコウ</t>
    </rPh>
    <rPh sb="54" eb="55">
      <t>ケン</t>
    </rPh>
    <rPh sb="58" eb="60">
      <t>スイケイ</t>
    </rPh>
    <rPh sb="60" eb="62">
      <t>ジンコウ</t>
    </rPh>
    <phoneticPr fontId="53"/>
  </si>
  <si>
    <t xml:space="preserve">          令和２年12月以前の数値は遡って改訂されています。</t>
    <rPh sb="10" eb="12">
      <t>レイワ</t>
    </rPh>
    <rPh sb="27" eb="28">
      <t>テイ</t>
    </rPh>
    <phoneticPr fontId="53"/>
  </si>
  <si>
    <t>（注7） 有効求人倍率、新規求人倍率は、令和２年12月以前の数値は、令和３年１月分公表時に新季節指数により改訂されています。</t>
    <rPh sb="1" eb="2">
      <t>チュウ</t>
    </rPh>
    <rPh sb="5" eb="7">
      <t>ユウコウ</t>
    </rPh>
    <rPh sb="7" eb="9">
      <t>キュウジン</t>
    </rPh>
    <rPh sb="9" eb="11">
      <t>バイリツ</t>
    </rPh>
    <rPh sb="12" eb="14">
      <t>シンキ</t>
    </rPh>
    <rPh sb="14" eb="16">
      <t>キュウジン</t>
    </rPh>
    <rPh sb="16" eb="18">
      <t>バイリツ</t>
    </rPh>
    <rPh sb="20" eb="22">
      <t>レイワ</t>
    </rPh>
    <rPh sb="23" eb="24">
      <t>ネン</t>
    </rPh>
    <rPh sb="24" eb="25">
      <t>ヘイネン</t>
    </rPh>
    <rPh sb="26" eb="27">
      <t>ガツ</t>
    </rPh>
    <rPh sb="27" eb="29">
      <t>イゼン</t>
    </rPh>
    <rPh sb="30" eb="32">
      <t>スウチ</t>
    </rPh>
    <rPh sb="34" eb="36">
      <t>レイワ</t>
    </rPh>
    <rPh sb="37" eb="38">
      <t>ネン</t>
    </rPh>
    <rPh sb="38" eb="39">
      <t>ヘイネン</t>
    </rPh>
    <rPh sb="39" eb="41">
      <t>ガツブン</t>
    </rPh>
    <rPh sb="41" eb="43">
      <t>コウヒョウ</t>
    </rPh>
    <rPh sb="43" eb="44">
      <t>ジ</t>
    </rPh>
    <rPh sb="45" eb="46">
      <t>シン</t>
    </rPh>
    <rPh sb="46" eb="48">
      <t>キセツ</t>
    </rPh>
    <rPh sb="48" eb="50">
      <t>シスウ</t>
    </rPh>
    <rPh sb="53" eb="55">
      <t>カイテイ</t>
    </rPh>
    <phoneticPr fontId="53"/>
  </si>
  <si>
    <t>データ活用推進課</t>
    <rPh sb="3" eb="8">
      <t>カツヨウスイシンカ</t>
    </rPh>
    <phoneticPr fontId="53"/>
  </si>
  <si>
    <t>(注）  毎月の数値は速報値。</t>
    <rPh sb="1" eb="2">
      <t>チュウ</t>
    </rPh>
    <rPh sb="5" eb="7">
      <t>マイツキ</t>
    </rPh>
    <rPh sb="8" eb="10">
      <t>スウチ</t>
    </rPh>
    <rPh sb="11" eb="14">
      <t>ソクホウチ</t>
    </rPh>
    <phoneticPr fontId="53"/>
  </si>
  <si>
    <t>（注）毎月の数値は速報値。</t>
    <rPh sb="1" eb="2">
      <t>チュウ</t>
    </rPh>
    <rPh sb="3" eb="5">
      <t>マイツキ</t>
    </rPh>
    <rPh sb="6" eb="8">
      <t>スウチ</t>
    </rPh>
    <rPh sb="9" eb="12">
      <t>ソクホウチ</t>
    </rPh>
    <phoneticPr fontId="53"/>
  </si>
  <si>
    <t>（注）　毎月の数値は速報値。</t>
    <rPh sb="1" eb="2">
      <t>チュウ</t>
    </rPh>
    <rPh sb="4" eb="6">
      <t>マイツキ</t>
    </rPh>
    <rPh sb="7" eb="9">
      <t>スウチ</t>
    </rPh>
    <rPh sb="10" eb="13">
      <t>ソクホウチ</t>
    </rPh>
    <phoneticPr fontId="53"/>
  </si>
  <si>
    <t>空港振興課</t>
    <rPh sb="2" eb="4">
      <t>シンコウ</t>
    </rPh>
    <rPh sb="4" eb="5">
      <t>カ</t>
    </rPh>
    <phoneticPr fontId="53"/>
  </si>
  <si>
    <t>25   新  設  住  宅  着  工  戸  数  （  続  き  ）</t>
    <rPh sb="23" eb="24">
      <t>ト</t>
    </rPh>
    <rPh sb="26" eb="27">
      <t>カズ</t>
    </rPh>
    <rPh sb="32" eb="33">
      <t>ツヅ</t>
    </rPh>
    <phoneticPr fontId="53"/>
  </si>
  <si>
    <t>年</t>
    <rPh sb="0" eb="1">
      <t>ネン</t>
    </rPh>
    <phoneticPr fontId="63"/>
  </si>
  <si>
    <t>r99.3</t>
  </si>
  <si>
    <t>r105.9</t>
  </si>
  <si>
    <t>r102.1</t>
  </si>
  <si>
    <t>r100.1</t>
  </si>
  <si>
    <t>r103.6</t>
  </si>
  <si>
    <t>令　　　和</t>
    <rPh sb="0" eb="1">
      <t>レイ</t>
    </rPh>
    <rPh sb="4" eb="5">
      <t>ワ</t>
    </rPh>
    <phoneticPr fontId="63"/>
  </si>
  <si>
    <t>元</t>
    <rPh sb="0" eb="1">
      <t>ガン</t>
    </rPh>
    <phoneticPr fontId="63"/>
  </si>
  <si>
    <t>r100.2</t>
  </si>
  <si>
    <t>r104.1</t>
  </si>
  <si>
    <t>r3,633,202</t>
  </si>
  <si>
    <t>r99.8</t>
  </si>
  <si>
    <t>r100.0</t>
  </si>
  <si>
    <t>r918,357</t>
  </si>
  <si>
    <t>r86.8</t>
  </si>
  <si>
    <t>r98.5</t>
  </si>
  <si>
    <t>r100.7</t>
  </si>
  <si>
    <t>5</t>
  </si>
  <si>
    <t>r82.0</t>
  </si>
  <si>
    <t>r99.7</t>
  </si>
  <si>
    <t>6</t>
  </si>
  <si>
    <t>r124.4</t>
  </si>
  <si>
    <t>r97.8</t>
  </si>
  <si>
    <t>7</t>
  </si>
  <si>
    <t>r146.2</t>
  </si>
  <si>
    <t>r98.4</t>
  </si>
  <si>
    <t>r180,285</t>
  </si>
  <si>
    <t>97.7</t>
  </si>
  <si>
    <t>8</t>
  </si>
  <si>
    <t>r85.7</t>
  </si>
  <si>
    <t>r97.2</t>
  </si>
  <si>
    <t>r96.5</t>
  </si>
  <si>
    <t>9</t>
  </si>
  <si>
    <t>r83.2</t>
  </si>
  <si>
    <t>r94.5</t>
  </si>
  <si>
    <t>10</t>
  </si>
  <si>
    <t>r82.5</t>
  </si>
  <si>
    <t>r98.1</t>
  </si>
  <si>
    <t>11</t>
  </si>
  <si>
    <t>r85.4</t>
  </si>
  <si>
    <t>r99.0</t>
  </si>
  <si>
    <t>r200.7</t>
  </si>
  <si>
    <t>r97.5</t>
  </si>
  <si>
    <t>r98.9</t>
  </si>
  <si>
    <t>令和４年</t>
  </si>
  <si>
    <t>1</t>
  </si>
  <si>
    <t>r97,515</t>
  </si>
  <si>
    <t>r97.3</t>
  </si>
  <si>
    <t>p88.8</t>
  </si>
  <si>
    <t>r158,030</t>
  </si>
  <si>
    <t>r94,350</t>
  </si>
  <si>
    <t>p199,494</t>
  </si>
  <si>
    <t>p103,292</t>
  </si>
  <si>
    <t>r12,692</t>
  </si>
  <si>
    <t>r103.8</t>
  </si>
  <si>
    <t>r1,2675</t>
  </si>
  <si>
    <t>r104.3</t>
  </si>
  <si>
    <t>r98.8</t>
  </si>
  <si>
    <t>r12,656</t>
  </si>
  <si>
    <t>r103.5</t>
  </si>
  <si>
    <t>r12,615</t>
  </si>
  <si>
    <t>r683,991</t>
  </si>
  <si>
    <t>r680,108</t>
  </si>
  <si>
    <t>月</t>
    <rPh sb="0" eb="1">
      <t>ツキ</t>
    </rPh>
    <phoneticPr fontId="63"/>
  </si>
  <si>
    <t>r86.5</t>
  </si>
  <si>
    <t>r92.3</t>
  </si>
  <si>
    <t>r85.0</t>
  </si>
  <si>
    <t>r99.6</t>
  </si>
  <si>
    <t>r93.9</t>
  </si>
  <si>
    <t>r132.9</t>
  </si>
  <si>
    <t>r99.4</t>
  </si>
  <si>
    <t>2.10</t>
  </si>
  <si>
    <t>r95.3</t>
  </si>
  <si>
    <t>r137.9</t>
  </si>
  <si>
    <t>2.03</t>
  </si>
  <si>
    <t>r94.7</t>
  </si>
  <si>
    <t>r96.2</t>
  </si>
  <si>
    <t>r86.2</t>
  </si>
  <si>
    <t>2.00</t>
  </si>
  <si>
    <t>r92.8</t>
  </si>
  <si>
    <t>r83.7</t>
  </si>
  <si>
    <t>r98.7</t>
  </si>
  <si>
    <t>2.05</t>
  </si>
  <si>
    <t>r90.9</t>
  </si>
  <si>
    <t>r91.8</t>
  </si>
  <si>
    <t>r98.6</t>
  </si>
  <si>
    <t>r12,544</t>
  </si>
  <si>
    <t>r96.4</t>
  </si>
  <si>
    <t>r90.4</t>
  </si>
  <si>
    <t>r98.3</t>
  </si>
  <si>
    <t>2.08</t>
  </si>
  <si>
    <t>p12,547</t>
  </si>
  <si>
    <t>r96.6</t>
  </si>
  <si>
    <t>2.19</t>
  </si>
  <si>
    <t>p12,544</t>
  </si>
  <si>
    <t>r94.3</t>
  </si>
  <si>
    <t>2.16</t>
  </si>
  <si>
    <t>r85,312</t>
  </si>
  <si>
    <t>p12,534</t>
  </si>
  <si>
    <t>r82.3</t>
  </si>
  <si>
    <t>r97.4</t>
  </si>
  <si>
    <t>2.21</t>
  </si>
  <si>
    <t>r71,899</t>
  </si>
  <si>
    <t>p78,595</t>
  </si>
  <si>
    <t>r15,036</t>
  </si>
  <si>
    <t>r96.8</t>
  </si>
  <si>
    <t>p12,526</t>
  </si>
  <si>
    <t>p96.5</t>
  </si>
  <si>
    <t>p85.2</t>
  </si>
  <si>
    <t>p97.2</t>
  </si>
  <si>
    <t>p84,609</t>
  </si>
  <si>
    <t>p88,733</t>
  </si>
  <si>
    <t>p17,047</t>
  </si>
  <si>
    <t>p97.0</t>
  </si>
  <si>
    <t>p12,519</t>
  </si>
  <si>
    <t>月</t>
    <rPh sb="0" eb="1">
      <t>ツキ</t>
    </rPh>
    <phoneticPr fontId="64"/>
  </si>
  <si>
    <t>令和2年</t>
  </si>
  <si>
    <t>令和3年</t>
  </si>
  <si>
    <t>月</t>
    <rPh sb="0" eb="1">
      <t>ツキ</t>
    </rPh>
    <phoneticPr fontId="66"/>
  </si>
  <si>
    <t>（注１）　令和３年４月１日以降の人口は、令和２年国勢調査の人口等基本集計（確定値）をもとに住民基本台帳に基づく</t>
    <rPh sb="1" eb="2">
      <t>チュウ</t>
    </rPh>
    <rPh sb="5" eb="7">
      <t>レイワ</t>
    </rPh>
    <rPh sb="8" eb="9">
      <t>ネン</t>
    </rPh>
    <rPh sb="10" eb="11">
      <t>ガツ</t>
    </rPh>
    <rPh sb="12" eb="15">
      <t>ニチイコウ</t>
    </rPh>
    <rPh sb="13" eb="15">
      <t>イコウ</t>
    </rPh>
    <rPh sb="16" eb="18">
      <t>ジンコウ</t>
    </rPh>
    <rPh sb="20" eb="22">
      <t>レイワ</t>
    </rPh>
    <rPh sb="23" eb="24">
      <t>ネン</t>
    </rPh>
    <rPh sb="24" eb="26">
      <t>コクセイ</t>
    </rPh>
    <rPh sb="26" eb="28">
      <t>チョウサ</t>
    </rPh>
    <rPh sb="29" eb="31">
      <t>ジンコウ</t>
    </rPh>
    <rPh sb="31" eb="32">
      <t>トウ</t>
    </rPh>
    <rPh sb="32" eb="34">
      <t>キホン</t>
    </rPh>
    <rPh sb="34" eb="36">
      <t>シュウケイ</t>
    </rPh>
    <rPh sb="37" eb="40">
      <t>カクテイチ</t>
    </rPh>
    <rPh sb="45" eb="47">
      <t>ジュウミン</t>
    </rPh>
    <rPh sb="47" eb="49">
      <t>キホン</t>
    </rPh>
    <rPh sb="49" eb="51">
      <t>ダイチョウ</t>
    </rPh>
    <rPh sb="52" eb="53">
      <t>モト</t>
    </rPh>
    <phoneticPr fontId="64"/>
  </si>
  <si>
    <t>　　　　  移動数を加減して算出したものです。</t>
    <rPh sb="6" eb="8">
      <t>イドウ</t>
    </rPh>
    <rPh sb="8" eb="9">
      <t>スウ</t>
    </rPh>
    <rPh sb="14" eb="16">
      <t>サンシュツ</t>
    </rPh>
    <phoneticPr fontId="64"/>
  </si>
  <si>
    <t>（注２）　社会動態は、各市区町の転入転出（政令市の区相互の移動を含む）の人数を合計したものです。</t>
    <rPh sb="1" eb="2">
      <t>チュウ</t>
    </rPh>
    <rPh sb="5" eb="7">
      <t>シャカイ</t>
    </rPh>
    <rPh sb="7" eb="9">
      <t>ドウタイ</t>
    </rPh>
    <rPh sb="11" eb="13">
      <t>カクシ</t>
    </rPh>
    <rPh sb="13" eb="14">
      <t>ク</t>
    </rPh>
    <rPh sb="14" eb="15">
      <t>チョウ</t>
    </rPh>
    <rPh sb="16" eb="18">
      <t>テンニュウ</t>
    </rPh>
    <rPh sb="18" eb="20">
      <t>テンシュツ</t>
    </rPh>
    <rPh sb="21" eb="23">
      <t>セイレイ</t>
    </rPh>
    <rPh sb="23" eb="24">
      <t>シ</t>
    </rPh>
    <rPh sb="25" eb="26">
      <t>ク</t>
    </rPh>
    <rPh sb="26" eb="28">
      <t>ソウゴ</t>
    </rPh>
    <rPh sb="29" eb="31">
      <t>イドウ</t>
    </rPh>
    <rPh sb="32" eb="33">
      <t>フク</t>
    </rPh>
    <rPh sb="36" eb="38">
      <t>ニンズウ</t>
    </rPh>
    <rPh sb="39" eb="41">
      <t>ゴウケイ</t>
    </rPh>
    <phoneticPr fontId="64"/>
  </si>
  <si>
    <t>市　区　町　別</t>
    <rPh sb="0" eb="1">
      <t>シ</t>
    </rPh>
    <rPh sb="2" eb="3">
      <t>ク</t>
    </rPh>
    <rPh sb="4" eb="5">
      <t>マチ</t>
    </rPh>
    <rPh sb="6" eb="7">
      <t>ベツ</t>
    </rPh>
    <phoneticPr fontId="53"/>
  </si>
  <si>
    <t>総数</t>
    <rPh sb="0" eb="2">
      <t>ソウスウ</t>
    </rPh>
    <phoneticPr fontId="89"/>
  </si>
  <si>
    <t>出生数</t>
    <rPh sb="0" eb="3">
      <t>シュッショウスウ</t>
    </rPh>
    <phoneticPr fontId="89"/>
  </si>
  <si>
    <t>伊豆半島地域計</t>
    <rPh sb="0" eb="2">
      <t>イズ</t>
    </rPh>
    <rPh sb="2" eb="4">
      <t>ハントウ</t>
    </rPh>
    <rPh sb="4" eb="6">
      <t>チイキ</t>
    </rPh>
    <rPh sb="6" eb="7">
      <t>ケイ</t>
    </rPh>
    <phoneticPr fontId="21"/>
  </si>
  <si>
    <t>沼津市（注３）</t>
    <rPh sb="0" eb="3">
      <t>ヌマヅシ</t>
    </rPh>
    <rPh sb="4" eb="5">
      <t>チュウ</t>
    </rPh>
    <phoneticPr fontId="53"/>
  </si>
  <si>
    <t>三島市（注３）</t>
    <rPh sb="0" eb="3">
      <t>ミシマシ</t>
    </rPh>
    <rPh sb="4" eb="5">
      <t>チュウ</t>
    </rPh>
    <phoneticPr fontId="53"/>
  </si>
  <si>
    <t>伊豆の国市</t>
    <rPh sb="0" eb="2">
      <t>イズ</t>
    </rPh>
    <rPh sb="3" eb="4">
      <t>クニ</t>
    </rPh>
    <rPh sb="4" eb="5">
      <t>シ</t>
    </rPh>
    <phoneticPr fontId="90"/>
  </si>
  <si>
    <t>松　崎　町</t>
    <phoneticPr fontId="89"/>
  </si>
  <si>
    <t>函南町（注３）</t>
    <rPh sb="0" eb="2">
      <t>カンナミ</t>
    </rPh>
    <rPh sb="2" eb="3">
      <t>チョウ</t>
    </rPh>
    <rPh sb="4" eb="5">
      <t>チュウ</t>
    </rPh>
    <phoneticPr fontId="53"/>
  </si>
  <si>
    <t>東部地域計</t>
    <rPh sb="0" eb="2">
      <t>トウブ</t>
    </rPh>
    <rPh sb="2" eb="4">
      <t>チイキ</t>
    </rPh>
    <rPh sb="4" eb="5">
      <t>ケイ</t>
    </rPh>
    <phoneticPr fontId="21"/>
  </si>
  <si>
    <t>中部地域計</t>
    <rPh sb="0" eb="2">
      <t>チュウブ</t>
    </rPh>
    <rPh sb="2" eb="4">
      <t>チイキ</t>
    </rPh>
    <rPh sb="4" eb="5">
      <t>ケイ</t>
    </rPh>
    <phoneticPr fontId="53"/>
  </si>
  <si>
    <t xml:space="preserve">  葵    　 　区</t>
    <rPh sb="2" eb="3">
      <t>アオイ</t>
    </rPh>
    <rPh sb="10" eb="11">
      <t>ク</t>
    </rPh>
    <phoneticPr fontId="90"/>
  </si>
  <si>
    <t xml:space="preserve">  駿 　河 　区</t>
    <rPh sb="2" eb="3">
      <t>シュン</t>
    </rPh>
    <rPh sb="5" eb="6">
      <t>カワ</t>
    </rPh>
    <rPh sb="8" eb="9">
      <t>ク</t>
    </rPh>
    <phoneticPr fontId="90"/>
  </si>
  <si>
    <t xml:space="preserve">  清 　水　 区</t>
    <rPh sb="2" eb="3">
      <t>キヨシ</t>
    </rPh>
    <rPh sb="5" eb="6">
      <t>ミズ</t>
    </rPh>
    <rPh sb="8" eb="9">
      <t>ク</t>
    </rPh>
    <phoneticPr fontId="90"/>
  </si>
  <si>
    <t>西部地域計</t>
    <rPh sb="0" eb="2">
      <t>セイブ</t>
    </rPh>
    <rPh sb="2" eb="4">
      <t>チイキ</t>
    </rPh>
    <rPh sb="4" eb="5">
      <t>ケイ</t>
    </rPh>
    <phoneticPr fontId="53"/>
  </si>
  <si>
    <t xml:space="preserve">  中    　 　区</t>
    <rPh sb="2" eb="3">
      <t>ナカ</t>
    </rPh>
    <rPh sb="10" eb="11">
      <t>ク</t>
    </rPh>
    <phoneticPr fontId="90"/>
  </si>
  <si>
    <t xml:space="preserve">  東    　 　区</t>
    <rPh sb="2" eb="3">
      <t>ヒガシ</t>
    </rPh>
    <rPh sb="10" eb="11">
      <t>ク</t>
    </rPh>
    <phoneticPr fontId="90"/>
  </si>
  <si>
    <t xml:space="preserve">  西    　 　区</t>
    <rPh sb="2" eb="3">
      <t>ニシ</t>
    </rPh>
    <rPh sb="10" eb="11">
      <t>ク</t>
    </rPh>
    <phoneticPr fontId="90"/>
  </si>
  <si>
    <t xml:space="preserve">  南    　 　区</t>
    <rPh sb="2" eb="3">
      <t>ミナミ</t>
    </rPh>
    <rPh sb="10" eb="11">
      <t>ク</t>
    </rPh>
    <phoneticPr fontId="90"/>
  </si>
  <si>
    <t xml:space="preserve">  北    　 　区</t>
    <rPh sb="2" eb="3">
      <t>キタ</t>
    </rPh>
    <rPh sb="10" eb="11">
      <t>ク</t>
    </rPh>
    <phoneticPr fontId="90"/>
  </si>
  <si>
    <t>袋井市</t>
    <rPh sb="0" eb="3">
      <t>フクロイシ</t>
    </rPh>
    <phoneticPr fontId="53"/>
  </si>
  <si>
    <t>（注1）令和2年国勢調査確定値による令和2年10月１日現在の人口及び世帯数に、毎月の住民基本台帳に基づく</t>
    <rPh sb="1" eb="2">
      <t>チュウ</t>
    </rPh>
    <rPh sb="4" eb="6">
      <t>レイワ</t>
    </rPh>
    <rPh sb="7" eb="8">
      <t>ネン</t>
    </rPh>
    <rPh sb="8" eb="10">
      <t>コクセイ</t>
    </rPh>
    <rPh sb="10" eb="12">
      <t>チョウサ</t>
    </rPh>
    <rPh sb="12" eb="15">
      <t>カクテイチ</t>
    </rPh>
    <rPh sb="18" eb="20">
      <t>レイワ</t>
    </rPh>
    <rPh sb="21" eb="22">
      <t>ネン</t>
    </rPh>
    <rPh sb="24" eb="25">
      <t>ガツ</t>
    </rPh>
    <rPh sb="26" eb="27">
      <t>ニチ</t>
    </rPh>
    <rPh sb="27" eb="29">
      <t>ゲンザイ</t>
    </rPh>
    <rPh sb="30" eb="32">
      <t>ジンコウ</t>
    </rPh>
    <rPh sb="32" eb="33">
      <t>オヨ</t>
    </rPh>
    <rPh sb="34" eb="37">
      <t>セタイスウ</t>
    </rPh>
    <rPh sb="39" eb="41">
      <t>マイツキ</t>
    </rPh>
    <rPh sb="42" eb="44">
      <t>ジュウミン</t>
    </rPh>
    <rPh sb="44" eb="46">
      <t>キホン</t>
    </rPh>
    <rPh sb="46" eb="48">
      <t>ダイチョウ</t>
    </rPh>
    <rPh sb="49" eb="50">
      <t>モト</t>
    </rPh>
    <phoneticPr fontId="53"/>
  </si>
  <si>
    <t xml:space="preserve">（注2）「日本人及び外国人」の欄には、令和2年国勢調査において国籍が不明の者23,339人を含む。 </t>
    <rPh sb="5" eb="8">
      <t>ニホンジン</t>
    </rPh>
    <rPh sb="8" eb="9">
      <t>オヨ</t>
    </rPh>
    <rPh sb="10" eb="13">
      <t>ガイコクジン</t>
    </rPh>
    <rPh sb="15" eb="16">
      <t>ラン</t>
    </rPh>
    <rPh sb="19" eb="21">
      <t>レイワ</t>
    </rPh>
    <rPh sb="22" eb="23">
      <t>ネン</t>
    </rPh>
    <rPh sb="23" eb="25">
      <t>コクセイ</t>
    </rPh>
    <rPh sb="25" eb="27">
      <t>チョウサ</t>
    </rPh>
    <rPh sb="31" eb="33">
      <t>コクセキ</t>
    </rPh>
    <rPh sb="34" eb="36">
      <t>フメイ</t>
    </rPh>
    <rPh sb="37" eb="38">
      <t>モノ</t>
    </rPh>
    <rPh sb="44" eb="45">
      <t>ニン</t>
    </rPh>
    <rPh sb="46" eb="47">
      <t>フク</t>
    </rPh>
    <phoneticPr fontId="89"/>
  </si>
  <si>
    <t>（注3）伊豆半島地域と東部地域に重複する市町（沼津市、三島市、函南町）があるため、地域の合計値と県計値は一致しない。</t>
    <rPh sb="1" eb="2">
      <t>チュウ</t>
    </rPh>
    <rPh sb="4" eb="6">
      <t>イズ</t>
    </rPh>
    <rPh sb="6" eb="8">
      <t>ハントウ</t>
    </rPh>
    <rPh sb="8" eb="10">
      <t>チイキ</t>
    </rPh>
    <rPh sb="11" eb="13">
      <t>トウブ</t>
    </rPh>
    <rPh sb="13" eb="15">
      <t>チイキ</t>
    </rPh>
    <rPh sb="16" eb="18">
      <t>ジュウフク</t>
    </rPh>
    <rPh sb="20" eb="21">
      <t>シ</t>
    </rPh>
    <rPh sb="21" eb="22">
      <t>マチ</t>
    </rPh>
    <rPh sb="23" eb="26">
      <t>ヌマヅシ</t>
    </rPh>
    <rPh sb="27" eb="30">
      <t>ミシマシ</t>
    </rPh>
    <rPh sb="31" eb="34">
      <t>カンナミチョウ</t>
    </rPh>
    <rPh sb="41" eb="43">
      <t>チイキ</t>
    </rPh>
    <rPh sb="44" eb="46">
      <t>ゴウケイ</t>
    </rPh>
    <rPh sb="46" eb="47">
      <t>チ</t>
    </rPh>
    <rPh sb="48" eb="49">
      <t>ケン</t>
    </rPh>
    <rPh sb="49" eb="50">
      <t>ケイ</t>
    </rPh>
    <rPh sb="50" eb="51">
      <t>チ</t>
    </rPh>
    <rPh sb="52" eb="54">
      <t>イッチ</t>
    </rPh>
    <phoneticPr fontId="12"/>
  </si>
  <si>
    <t>熱　海　市</t>
    <phoneticPr fontId="89"/>
  </si>
  <si>
    <t>南 伊 豆 町</t>
    <phoneticPr fontId="89"/>
  </si>
  <si>
    <t>伊　東　市</t>
    <phoneticPr fontId="89"/>
  </si>
  <si>
    <t>下　田　市</t>
    <phoneticPr fontId="89"/>
  </si>
  <si>
    <t>伊　豆　市</t>
    <phoneticPr fontId="89"/>
  </si>
  <si>
    <t>東 伊 豆 町</t>
    <phoneticPr fontId="89"/>
  </si>
  <si>
    <t>河　津　町</t>
    <phoneticPr fontId="89"/>
  </si>
  <si>
    <t>西 伊 豆 町</t>
    <phoneticPr fontId="89"/>
  </si>
  <si>
    <t>富 士 宮 市</t>
    <phoneticPr fontId="89"/>
  </si>
  <si>
    <t>富　士　市</t>
    <phoneticPr fontId="89"/>
  </si>
  <si>
    <t>御 殿 場 市</t>
    <phoneticPr fontId="89"/>
  </si>
  <si>
    <t>静　岡　市</t>
    <phoneticPr fontId="89"/>
  </si>
  <si>
    <t xml:space="preserve">  浜 　北　 区</t>
    <phoneticPr fontId="89"/>
  </si>
  <si>
    <t xml:space="preserve">  天 　竜 　区</t>
    <phoneticPr fontId="89"/>
  </si>
  <si>
    <t>　　　　移動数を加減して推計したものです。</t>
    <phoneticPr fontId="53"/>
  </si>
  <si>
    <t>月</t>
    <rPh sb="0" eb="1">
      <t>ゲツ</t>
    </rPh>
    <phoneticPr fontId="53"/>
  </si>
  <si>
    <t>５</t>
  </si>
  <si>
    <t>６</t>
  </si>
  <si>
    <t>７</t>
  </si>
  <si>
    <t>８</t>
  </si>
  <si>
    <t>９</t>
  </si>
  <si>
    <t>２</t>
  </si>
  <si>
    <t>３</t>
  </si>
  <si>
    <t>…</t>
    <phoneticPr fontId="53"/>
  </si>
  <si>
    <t>令和２年</t>
    <phoneticPr fontId="53"/>
  </si>
  <si>
    <t>４</t>
    <phoneticPr fontId="53"/>
  </si>
  <si>
    <t>10</t>
    <phoneticPr fontId="53"/>
  </si>
  <si>
    <t>１</t>
    <phoneticPr fontId="53"/>
  </si>
  <si>
    <t>…</t>
    <phoneticPr fontId="53"/>
  </si>
  <si>
    <t>…</t>
    <phoneticPr fontId="53"/>
  </si>
  <si>
    <t>…</t>
    <phoneticPr fontId="53"/>
  </si>
  <si>
    <t>…</t>
    <phoneticPr fontId="53"/>
  </si>
  <si>
    <t>万枚</t>
  </si>
  <si>
    <t>億円</t>
  </si>
  <si>
    <t>枚</t>
  </si>
  <si>
    <t>百万円</t>
  </si>
  <si>
    <t>令和３年</t>
    <phoneticPr fontId="53"/>
  </si>
  <si>
    <t>4</t>
    <phoneticPr fontId="53"/>
  </si>
  <si>
    <t>5</t>
    <phoneticPr fontId="53"/>
  </si>
  <si>
    <t>6</t>
    <phoneticPr fontId="53"/>
  </si>
  <si>
    <t>令和４年</t>
    <phoneticPr fontId="53"/>
  </si>
  <si>
    <t>1</t>
    <phoneticPr fontId="53"/>
  </si>
  <si>
    <t>2</t>
    <phoneticPr fontId="53"/>
  </si>
  <si>
    <t>3</t>
    <phoneticPr fontId="53"/>
  </si>
  <si>
    <t>令和２年</t>
    <phoneticPr fontId="53"/>
  </si>
  <si>
    <t>令和４年</t>
    <phoneticPr fontId="53"/>
  </si>
  <si>
    <t>令和２年</t>
    <phoneticPr fontId="53"/>
  </si>
  <si>
    <t>5</t>
    <phoneticPr fontId="53"/>
  </si>
  <si>
    <t>6</t>
    <phoneticPr fontId="53"/>
  </si>
  <si>
    <t>８　　鉱 工 業 指 数 概 況</t>
    <rPh sb="3" eb="8">
      <t>コウコウギョウ</t>
    </rPh>
    <rPh sb="9" eb="12">
      <t>シスウ</t>
    </rPh>
    <rPh sb="13" eb="16">
      <t>ガイキョウ</t>
    </rPh>
    <phoneticPr fontId="53"/>
  </si>
  <si>
    <t>（令和４年２月分速報)</t>
    <rPh sb="6" eb="7">
      <t>ツキ</t>
    </rPh>
    <rPh sb="7" eb="8">
      <t>フン</t>
    </rPh>
    <rPh sb="8" eb="10">
      <t>ソクホウ</t>
    </rPh>
    <phoneticPr fontId="53"/>
  </si>
  <si>
    <t>鉱工業指数の推移</t>
    <rPh sb="0" eb="3">
      <t>コウコウギョウ</t>
    </rPh>
    <rPh sb="3" eb="5">
      <t>シスウ</t>
    </rPh>
    <rPh sb="6" eb="8">
      <t>スイイ</t>
    </rPh>
    <phoneticPr fontId="53"/>
  </si>
  <si>
    <t>統計調査課</t>
    <rPh sb="0" eb="2">
      <t>トウケイ</t>
    </rPh>
    <rPh sb="2" eb="4">
      <t>チョウサ</t>
    </rPh>
    <rPh sb="4" eb="5">
      <t>カ</t>
    </rPh>
    <phoneticPr fontId="53"/>
  </si>
  <si>
    <t>（季節調整済指数：平成27年＝100）</t>
    <rPh sb="0" eb="3">
      <t>（キセツ</t>
    </rPh>
    <rPh sb="3" eb="5">
      <t>チョウセイ</t>
    </rPh>
    <rPh sb="5" eb="6">
      <t>ズミ</t>
    </rPh>
    <rPh sb="6" eb="8">
      <t>シスウ</t>
    </rPh>
    <rPh sb="9" eb="11">
      <t>ヘイセイ</t>
    </rPh>
    <rPh sb="13" eb="14">
      <t>ネン</t>
    </rPh>
    <phoneticPr fontId="53"/>
  </si>
  <si>
    <t>前月比4.3％増と、3か月ぶりに上昇した。また、前年同月比では、3.1％減と6か月連続して前年を下回った。</t>
    <rPh sb="0" eb="3">
      <t>ゼンネンヒ</t>
    </rPh>
    <rPh sb="7" eb="8">
      <t>ゾウ</t>
    </rPh>
    <rPh sb="12" eb="13">
      <t>ツキ</t>
    </rPh>
    <rPh sb="16" eb="18">
      <t>ジョウショウ</t>
    </rPh>
    <rPh sb="36" eb="37">
      <t>ゲン</t>
    </rPh>
    <rPh sb="40" eb="41">
      <t>ゲツ</t>
    </rPh>
    <rPh sb="41" eb="43">
      <t>レンゾク</t>
    </rPh>
    <rPh sb="45" eb="47">
      <t>ゼンネン</t>
    </rPh>
    <rPh sb="48" eb="50">
      <t>シタマワ</t>
    </rPh>
    <phoneticPr fontId="53"/>
  </si>
  <si>
    <t>出荷は85.7で、</t>
    <rPh sb="0" eb="2">
      <t>シュッカ</t>
    </rPh>
    <phoneticPr fontId="53"/>
  </si>
  <si>
    <t>前月比1.7％増と、3か月ぶりに上昇した。また、前年同月比では、7.8％減と7か月連続して前年を下回った。</t>
    <rPh sb="0" eb="3">
      <t>ゼンゲツヒ</t>
    </rPh>
    <rPh sb="7" eb="8">
      <t>ゾウ</t>
    </rPh>
    <rPh sb="12" eb="13">
      <t>ツキ</t>
    </rPh>
    <rPh sb="16" eb="18">
      <t>ジョウショウ</t>
    </rPh>
    <rPh sb="36" eb="37">
      <t>ゲン</t>
    </rPh>
    <rPh sb="40" eb="41">
      <t>ゲツ</t>
    </rPh>
    <rPh sb="41" eb="43">
      <t>レンゾク</t>
    </rPh>
    <rPh sb="48" eb="50">
      <t>シタマワ</t>
    </rPh>
    <phoneticPr fontId="53"/>
  </si>
  <si>
    <t>在庫は103.3で、</t>
    <phoneticPr fontId="53"/>
  </si>
  <si>
    <t>前月比3.4％増と、5か月ぶりに上昇した。また、前年同月比では、3.4％減と3か月連続して前年を下回った。</t>
    <rPh sb="0" eb="3">
      <t>ゼンゲツヒ</t>
    </rPh>
    <rPh sb="7" eb="8">
      <t>ゾウ</t>
    </rPh>
    <rPh sb="12" eb="13">
      <t>ツキ</t>
    </rPh>
    <rPh sb="16" eb="18">
      <t>ジョウショウ</t>
    </rPh>
    <rPh sb="28" eb="29">
      <t>ヒ</t>
    </rPh>
    <rPh sb="36" eb="37">
      <t>ゲン</t>
    </rPh>
    <rPh sb="40" eb="41">
      <t>ゲツ</t>
    </rPh>
    <rPh sb="41" eb="43">
      <t>レンゾク</t>
    </rPh>
    <rPh sb="45" eb="47">
      <t>ゼンネン</t>
    </rPh>
    <rPh sb="48" eb="50">
      <t>シタマワ</t>
    </rPh>
    <phoneticPr fontId="53"/>
  </si>
  <si>
    <t>(1)</t>
    <phoneticPr fontId="53"/>
  </si>
  <si>
    <t>区　　　　　分</t>
    <rPh sb="0" eb="7">
      <t>クブン</t>
    </rPh>
    <phoneticPr fontId="53"/>
  </si>
  <si>
    <t>生       産</t>
    <rPh sb="0" eb="9">
      <t>セイサン</t>
    </rPh>
    <phoneticPr fontId="53"/>
  </si>
  <si>
    <t>出       荷</t>
    <rPh sb="0" eb="1">
      <t>シュッカ</t>
    </rPh>
    <rPh sb="8" eb="9">
      <t>セイサン</t>
    </rPh>
    <phoneticPr fontId="53"/>
  </si>
  <si>
    <t>在       庫</t>
    <rPh sb="0" eb="1">
      <t>ザイコ</t>
    </rPh>
    <rPh sb="8" eb="9">
      <t>セイサン</t>
    </rPh>
    <phoneticPr fontId="53"/>
  </si>
  <si>
    <t>指   数</t>
    <rPh sb="0" eb="5">
      <t>シスウ</t>
    </rPh>
    <phoneticPr fontId="53"/>
  </si>
  <si>
    <t>前月比</t>
    <rPh sb="0" eb="3">
      <t>ゼンゲツヒ</t>
    </rPh>
    <phoneticPr fontId="53"/>
  </si>
  <si>
    <t>前年同月比</t>
    <rPh sb="0" eb="2">
      <t>ゼンネン</t>
    </rPh>
    <rPh sb="2" eb="5">
      <t>ドウゲツヒ</t>
    </rPh>
    <phoneticPr fontId="53"/>
  </si>
  <si>
    <t>静岡県</t>
    <rPh sb="0" eb="3">
      <t>シズオカケン</t>
    </rPh>
    <phoneticPr fontId="53"/>
  </si>
  <si>
    <t>季節調整済指数</t>
    <rPh sb="0" eb="2">
      <t>キセツ</t>
    </rPh>
    <rPh sb="2" eb="4">
      <t>チョウセイ</t>
    </rPh>
    <rPh sb="4" eb="5">
      <t>ズミ</t>
    </rPh>
    <rPh sb="5" eb="7">
      <t>シスウ</t>
    </rPh>
    <phoneticPr fontId="53"/>
  </si>
  <si>
    <t>原　　　指　　　数</t>
    <rPh sb="0" eb="1">
      <t>ゲン</t>
    </rPh>
    <rPh sb="4" eb="9">
      <t>シスウ</t>
    </rPh>
    <phoneticPr fontId="53"/>
  </si>
  <si>
    <t>全　国</t>
    <rPh sb="0" eb="3">
      <t>ゼンコク</t>
    </rPh>
    <phoneticPr fontId="53"/>
  </si>
  <si>
    <t>（注１）全国の数値は、経済産業省がR4.4.19に公表した速報値です。</t>
    <rPh sb="4" eb="6">
      <t>ゼンコク</t>
    </rPh>
    <rPh sb="7" eb="9">
      <t>スウチ</t>
    </rPh>
    <rPh sb="11" eb="13">
      <t>ケイザイ</t>
    </rPh>
    <rPh sb="13" eb="16">
      <t>サンギョウショウ</t>
    </rPh>
    <rPh sb="25" eb="27">
      <t>コウヒョウ</t>
    </rPh>
    <rPh sb="29" eb="32">
      <t>ソクホウチ</t>
    </rPh>
    <phoneticPr fontId="53"/>
  </si>
  <si>
    <t>（注２）季節調整法は、静岡県、全国ともにセンサス局法のX-12-ARIMAを採用しています。</t>
    <phoneticPr fontId="53"/>
  </si>
  <si>
    <t>(2)</t>
    <phoneticPr fontId="53"/>
  </si>
  <si>
    <t>本県における影響が大きい主な業種</t>
    <rPh sb="0" eb="2">
      <t>ホンケン</t>
    </rPh>
    <rPh sb="6" eb="8">
      <t>エイキョウ</t>
    </rPh>
    <rPh sb="9" eb="10">
      <t>オオ</t>
    </rPh>
    <rPh sb="12" eb="13">
      <t>オモ</t>
    </rPh>
    <rPh sb="14" eb="16">
      <t>ギョウシュ</t>
    </rPh>
    <phoneticPr fontId="53"/>
  </si>
  <si>
    <t>（季節調整済指数）</t>
    <rPh sb="0" eb="3">
      <t>（キセツ</t>
    </rPh>
    <rPh sb="3" eb="5">
      <t>チョウセイ</t>
    </rPh>
    <rPh sb="5" eb="6">
      <t>ズミ</t>
    </rPh>
    <rPh sb="6" eb="8">
      <t>シスウ</t>
    </rPh>
    <phoneticPr fontId="53"/>
  </si>
  <si>
    <t>区分</t>
    <rPh sb="0" eb="2">
      <t>クブン</t>
    </rPh>
    <phoneticPr fontId="53"/>
  </si>
  <si>
    <t>上　　　　　　　昇</t>
    <rPh sb="0" eb="9">
      <t>ジョウショウ</t>
    </rPh>
    <phoneticPr fontId="53"/>
  </si>
  <si>
    <t>低　　　　　　　下</t>
    <rPh sb="0" eb="1">
      <t>テイカジョウショウ</t>
    </rPh>
    <rPh sb="8" eb="9">
      <t>シタ</t>
    </rPh>
    <phoneticPr fontId="53"/>
  </si>
  <si>
    <t>業　　　種</t>
    <rPh sb="0" eb="5">
      <t>ギョウシュ</t>
    </rPh>
    <phoneticPr fontId="53"/>
  </si>
  <si>
    <t>主　　　要　　　品　　　目　　　群</t>
    <rPh sb="0" eb="5">
      <t>シュヨウ</t>
    </rPh>
    <rPh sb="8" eb="13">
      <t>ヒンモク</t>
    </rPh>
    <rPh sb="16" eb="17">
      <t>グン</t>
    </rPh>
    <phoneticPr fontId="53"/>
  </si>
  <si>
    <t>生　産</t>
    <rPh sb="0" eb="3">
      <t>セイサン</t>
    </rPh>
    <phoneticPr fontId="53"/>
  </si>
  <si>
    <t>輸送</t>
    <rPh sb="0" eb="2">
      <t>ユソウ</t>
    </rPh>
    <phoneticPr fontId="53"/>
  </si>
  <si>
    <t>自動車部品、二輪自動車部品、特殊自動車</t>
  </si>
  <si>
    <t>電気</t>
    <rPh sb="0" eb="2">
      <t>デンキ</t>
    </rPh>
    <phoneticPr fontId="53"/>
  </si>
  <si>
    <t>民生用電気機械、開閉制御装置、電池</t>
  </si>
  <si>
    <t>電子デバイス</t>
    <rPh sb="0" eb="2">
      <t>デンシ</t>
    </rPh>
    <phoneticPr fontId="53"/>
  </si>
  <si>
    <t>その他の電子部品・デバイス</t>
    <phoneticPr fontId="53"/>
  </si>
  <si>
    <t>食料品</t>
    <rPh sb="0" eb="3">
      <t>ショクリョウヒン</t>
    </rPh>
    <phoneticPr fontId="53"/>
  </si>
  <si>
    <t>加工食品、菓子、調味料</t>
  </si>
  <si>
    <t>窯業</t>
    <rPh sb="0" eb="2">
      <t>カマギョウ</t>
    </rPh>
    <phoneticPr fontId="53"/>
  </si>
  <si>
    <t>その他の窯業・土石製品、セメント・同製品</t>
  </si>
  <si>
    <t>汎用等</t>
    <rPh sb="0" eb="3">
      <t>ハンヨウトウ</t>
    </rPh>
    <phoneticPr fontId="53"/>
  </si>
  <si>
    <t>医療用機械器具・計測機器、その他の生産用機械、冷凍機・同応用製品</t>
  </si>
  <si>
    <t>出　荷</t>
    <rPh sb="0" eb="3">
      <t>シュッカ</t>
    </rPh>
    <phoneticPr fontId="53"/>
  </si>
  <si>
    <t>加工食品、菓子、清涼飲料</t>
  </si>
  <si>
    <t>医療用機械器具・計測機器、金型、汎用機械器具部品</t>
  </si>
  <si>
    <t>化　学</t>
  </si>
  <si>
    <t>配線・照明用器具、民生用電気機械、回転電気機械</t>
  </si>
  <si>
    <t>その他製品</t>
  </si>
  <si>
    <t>電子楽器、ピアノ</t>
  </si>
  <si>
    <t>在　庫</t>
    <rPh sb="0" eb="3">
      <t>ザイコ</t>
    </rPh>
    <phoneticPr fontId="53"/>
  </si>
  <si>
    <t>特殊自動車</t>
    <rPh sb="4" eb="5">
      <t>シャ</t>
    </rPh>
    <phoneticPr fontId="53"/>
  </si>
  <si>
    <t>金属工作機械、その他の生産用機械、医療用機械器具・計測機器</t>
  </si>
  <si>
    <t>金　属</t>
  </si>
  <si>
    <t>その他の金属製品、建築用金属製品</t>
  </si>
  <si>
    <t>清涼飲料、茶・コーヒー、乳製品</t>
  </si>
  <si>
    <t>パルプ</t>
  </si>
  <si>
    <t>（注１）業種及び主要品目群の掲載順序は、寄与率の高低順です。</t>
    <rPh sb="1" eb="2">
      <t>チュウ</t>
    </rPh>
    <rPh sb="4" eb="5">
      <t>ギョウ</t>
    </rPh>
    <rPh sb="5" eb="6">
      <t>タネ</t>
    </rPh>
    <rPh sb="6" eb="7">
      <t>オヨ</t>
    </rPh>
    <rPh sb="8" eb="10">
      <t>シュヨウ</t>
    </rPh>
    <rPh sb="10" eb="12">
      <t>ヒンモク</t>
    </rPh>
    <rPh sb="12" eb="13">
      <t>グン</t>
    </rPh>
    <rPh sb="14" eb="16">
      <t>ケイサイ</t>
    </rPh>
    <rPh sb="16" eb="18">
      <t>ジュンジョ</t>
    </rPh>
    <rPh sb="20" eb="22">
      <t>キヨ</t>
    </rPh>
    <rPh sb="22" eb="23">
      <t>リツ</t>
    </rPh>
    <rPh sb="24" eb="25">
      <t>タカ</t>
    </rPh>
    <rPh sb="25" eb="26">
      <t>ヒク</t>
    </rPh>
    <rPh sb="26" eb="27">
      <t>ジュン</t>
    </rPh>
    <phoneticPr fontId="53"/>
  </si>
  <si>
    <t>（注２）業種欄の（ ）内は、前月比（％）です。</t>
    <rPh sb="1" eb="2">
      <t>チュウ</t>
    </rPh>
    <rPh sb="4" eb="6">
      <t>ギョウシュ</t>
    </rPh>
    <rPh sb="6" eb="7">
      <t>ラン</t>
    </rPh>
    <rPh sb="11" eb="12">
      <t>ナイ</t>
    </rPh>
    <rPh sb="14" eb="17">
      <t>ゼンゲツヒ</t>
    </rPh>
    <phoneticPr fontId="53"/>
  </si>
  <si>
    <t>（注３）秘匿に該当する品目群は、主要品目群欄には掲載していません。</t>
    <rPh sb="1" eb="2">
      <t>チュウ</t>
    </rPh>
    <rPh sb="4" eb="6">
      <t>ヒトク</t>
    </rPh>
    <rPh sb="7" eb="9">
      <t>ガイトウ</t>
    </rPh>
    <rPh sb="11" eb="13">
      <t>ヒンモク</t>
    </rPh>
    <rPh sb="13" eb="14">
      <t>グン</t>
    </rPh>
    <rPh sb="16" eb="18">
      <t>シュヨウ</t>
    </rPh>
    <rPh sb="18" eb="20">
      <t>ヒンモク</t>
    </rPh>
    <rPh sb="20" eb="21">
      <t>グン</t>
    </rPh>
    <rPh sb="21" eb="22">
      <t>ラン</t>
    </rPh>
    <rPh sb="24" eb="26">
      <t>ケイサイ</t>
    </rPh>
    <phoneticPr fontId="53"/>
  </si>
  <si>
    <t>生産は88.8で、</t>
    <phoneticPr fontId="53"/>
  </si>
  <si>
    <t>９　　業 種 分 類 別 生 産 ・ 出 荷</t>
    <rPh sb="3" eb="6">
      <t>ギョウシュ</t>
    </rPh>
    <rPh sb="7" eb="10">
      <t>ブンルイ</t>
    </rPh>
    <rPh sb="11" eb="12">
      <t>ベツ</t>
    </rPh>
    <rPh sb="13" eb="16">
      <t>セイサン</t>
    </rPh>
    <rPh sb="19" eb="22">
      <t>シュッカ</t>
    </rPh>
    <phoneticPr fontId="53"/>
  </si>
  <si>
    <t xml:space="preserve"> ・ 在 庫 指 数 （ 季 節 調 整 済 指 数 ）</t>
    <rPh sb="3" eb="6">
      <t>ザイコ</t>
    </rPh>
    <rPh sb="7" eb="10">
      <t>シスウ</t>
    </rPh>
    <rPh sb="11" eb="16">
      <t>（キセツ</t>
    </rPh>
    <rPh sb="17" eb="20">
      <t>チョウセイ</t>
    </rPh>
    <rPh sb="21" eb="22">
      <t>ズミ</t>
    </rPh>
    <rPh sb="23" eb="26">
      <t>シスウ</t>
    </rPh>
    <phoneticPr fontId="53"/>
  </si>
  <si>
    <t>平成27年＝100</t>
    <rPh sb="0" eb="2">
      <t>ヘイセイ</t>
    </rPh>
    <rPh sb="4" eb="5">
      <t>ネン</t>
    </rPh>
    <phoneticPr fontId="53"/>
  </si>
  <si>
    <t>分類</t>
    <rPh sb="0" eb="2">
      <t>ブンルイ</t>
    </rPh>
    <phoneticPr fontId="53"/>
  </si>
  <si>
    <t>鉱 工 業</t>
    <rPh sb="0" eb="5">
      <t>コウコウギョウ</t>
    </rPh>
    <phoneticPr fontId="53"/>
  </si>
  <si>
    <t>鉄 鋼 業</t>
    <rPh sb="0" eb="5">
      <t>テッコウギョウ</t>
    </rPh>
    <phoneticPr fontId="53"/>
  </si>
  <si>
    <t>非　　鉄
金　　属
工　　業</t>
    <rPh sb="0" eb="1">
      <t>ヒ</t>
    </rPh>
    <rPh sb="3" eb="4">
      <t>テツ</t>
    </rPh>
    <rPh sb="5" eb="9">
      <t>キンゾク</t>
    </rPh>
    <rPh sb="10" eb="14">
      <t>コウギョウ</t>
    </rPh>
    <phoneticPr fontId="53"/>
  </si>
  <si>
    <t>金　　属
製　　品
工　　業</t>
    <rPh sb="0" eb="4">
      <t>キンゾク</t>
    </rPh>
    <rPh sb="5" eb="9">
      <t>セイヒン</t>
    </rPh>
    <rPh sb="10" eb="14">
      <t>コウギョウ</t>
    </rPh>
    <phoneticPr fontId="53"/>
  </si>
  <si>
    <t>はん用・
生産用・
業務用
機   械
工   業</t>
    <rPh sb="2" eb="3">
      <t>ヨウ</t>
    </rPh>
    <rPh sb="5" eb="8">
      <t>セイサンヨウ</t>
    </rPh>
    <rPh sb="10" eb="13">
      <t>ギョウムヨウ</t>
    </rPh>
    <rPh sb="14" eb="15">
      <t>キ</t>
    </rPh>
    <rPh sb="18" eb="19">
      <t>カイ</t>
    </rPh>
    <rPh sb="20" eb="21">
      <t>コウ</t>
    </rPh>
    <rPh sb="24" eb="25">
      <t>ギョウ</t>
    </rPh>
    <phoneticPr fontId="53"/>
  </si>
  <si>
    <r>
      <t>電</t>
    </r>
    <r>
      <rPr>
        <sz val="8"/>
        <rFont val="ＭＳ Ｐ明朝"/>
        <family val="1"/>
        <charset val="128"/>
      </rPr>
      <t>子部品・</t>
    </r>
    <r>
      <rPr>
        <sz val="10"/>
        <rFont val="ＭＳ Ｐ明朝"/>
        <family val="1"/>
        <charset val="128"/>
      </rPr>
      <t xml:space="preserve">
デバイス
工     業</t>
    </r>
    <rPh sb="0" eb="2">
      <t>デンシ</t>
    </rPh>
    <rPh sb="2" eb="4">
      <t>ブヒン</t>
    </rPh>
    <rPh sb="11" eb="12">
      <t>コウ</t>
    </rPh>
    <rPh sb="17" eb="18">
      <t>ギョウ</t>
    </rPh>
    <phoneticPr fontId="53"/>
  </si>
  <si>
    <t>電　　気　　
機　　械
工　　業</t>
    <rPh sb="0" eb="1">
      <t>デン</t>
    </rPh>
    <rPh sb="3" eb="4">
      <t>キ</t>
    </rPh>
    <rPh sb="7" eb="11">
      <t>キカイ</t>
    </rPh>
    <rPh sb="12" eb="16">
      <t>コウギョウ</t>
    </rPh>
    <phoneticPr fontId="53"/>
  </si>
  <si>
    <t>情報通信
機　　械
工　　業</t>
    <rPh sb="0" eb="2">
      <t>ジョウホウ</t>
    </rPh>
    <rPh sb="2" eb="4">
      <t>ツウシン</t>
    </rPh>
    <rPh sb="5" eb="9">
      <t>キカイ</t>
    </rPh>
    <rPh sb="10" eb="14">
      <t>コウギョウ</t>
    </rPh>
    <phoneticPr fontId="53"/>
  </si>
  <si>
    <t>輸　　送
機　　械
工　　業</t>
    <rPh sb="0" eb="1">
      <t>ユ</t>
    </rPh>
    <rPh sb="3" eb="4">
      <t>ソウ</t>
    </rPh>
    <rPh sb="5" eb="6">
      <t>キ</t>
    </rPh>
    <rPh sb="8" eb="9">
      <t>カイ</t>
    </rPh>
    <rPh sb="10" eb="11">
      <t>コウ</t>
    </rPh>
    <rPh sb="13" eb="14">
      <t>ギョウ</t>
    </rPh>
    <phoneticPr fontId="53"/>
  </si>
  <si>
    <t>窯 業 ・
土石製品
工　　業</t>
    <rPh sb="0" eb="1">
      <t>カマ</t>
    </rPh>
    <rPh sb="2" eb="3">
      <t>ギョウ</t>
    </rPh>
    <rPh sb="6" eb="8">
      <t>ドセキ</t>
    </rPh>
    <rPh sb="8" eb="10">
      <t>セイヒン</t>
    </rPh>
    <rPh sb="11" eb="12">
      <t>コウ</t>
    </rPh>
    <rPh sb="14" eb="15">
      <t>ギョウ</t>
    </rPh>
    <phoneticPr fontId="53"/>
  </si>
  <si>
    <t>化　　学
工　　業</t>
    <rPh sb="0" eb="1">
      <t>カ</t>
    </rPh>
    <rPh sb="3" eb="4">
      <t>ガク</t>
    </rPh>
    <rPh sb="6" eb="7">
      <t>コウ</t>
    </rPh>
    <rPh sb="9" eb="10">
      <t>ギョウ</t>
    </rPh>
    <phoneticPr fontId="53"/>
  </si>
  <si>
    <r>
      <t>プ</t>
    </r>
    <r>
      <rPr>
        <sz val="8"/>
        <rFont val="ＭＳ Ｐ明朝"/>
        <family val="1"/>
        <charset val="128"/>
      </rPr>
      <t>ラスチック</t>
    </r>
    <r>
      <rPr>
        <sz val="10"/>
        <rFont val="ＭＳ Ｐ明朝"/>
        <family val="1"/>
        <charset val="128"/>
      </rPr>
      <t xml:space="preserve">
製　　品
工　　業</t>
    </r>
    <rPh sb="7" eb="8">
      <t>セイ</t>
    </rPh>
    <rPh sb="10" eb="11">
      <t>シナ</t>
    </rPh>
    <rPh sb="12" eb="13">
      <t>コウ</t>
    </rPh>
    <rPh sb="15" eb="16">
      <t>ギョウ</t>
    </rPh>
    <phoneticPr fontId="53"/>
  </si>
  <si>
    <r>
      <t>パ</t>
    </r>
    <r>
      <rPr>
        <sz val="9"/>
        <rFont val="ＭＳ Ｐ明朝"/>
        <family val="1"/>
        <charset val="128"/>
      </rPr>
      <t>ルプ・紙
・紙加工品</t>
    </r>
    <r>
      <rPr>
        <sz val="10"/>
        <rFont val="ＭＳ Ｐ明朝"/>
        <family val="1"/>
        <charset val="128"/>
      </rPr>
      <t xml:space="preserve">
工　　業</t>
    </r>
    <rPh sb="4" eb="5">
      <t>カミ</t>
    </rPh>
    <rPh sb="7" eb="8">
      <t>カミ</t>
    </rPh>
    <rPh sb="8" eb="11">
      <t>カコウヒン</t>
    </rPh>
    <rPh sb="12" eb="13">
      <t>コウ</t>
    </rPh>
    <rPh sb="15" eb="16">
      <t>ギョウ</t>
    </rPh>
    <phoneticPr fontId="53"/>
  </si>
  <si>
    <t>繊　　維
工　　業</t>
    <rPh sb="0" eb="1">
      <t>セン</t>
    </rPh>
    <rPh sb="3" eb="4">
      <t>ユイ</t>
    </rPh>
    <rPh sb="6" eb="7">
      <t>コウ</t>
    </rPh>
    <rPh sb="9" eb="10">
      <t>ギョウ</t>
    </rPh>
    <phoneticPr fontId="53"/>
  </si>
  <si>
    <t>食料品・
た ば こ
工　　業</t>
    <rPh sb="0" eb="3">
      <t>ショクリョウヒン</t>
    </rPh>
    <rPh sb="11" eb="12">
      <t>コウ</t>
    </rPh>
    <rPh sb="14" eb="15">
      <t>ギョウ</t>
    </rPh>
    <phoneticPr fontId="53"/>
  </si>
  <si>
    <t>そ の 他
工     業</t>
    <rPh sb="4" eb="5">
      <t>タ</t>
    </rPh>
    <rPh sb="7" eb="14">
      <t>コウギョウ</t>
    </rPh>
    <phoneticPr fontId="53"/>
  </si>
  <si>
    <t>ゴム製品
工　　業</t>
    <rPh sb="2" eb="4">
      <t>セイヒン</t>
    </rPh>
    <rPh sb="6" eb="7">
      <t>コウ</t>
    </rPh>
    <rPh sb="9" eb="10">
      <t>ギョウ</t>
    </rPh>
    <phoneticPr fontId="53"/>
  </si>
  <si>
    <t>家　　具
工　　業</t>
    <rPh sb="0" eb="1">
      <t>イエ</t>
    </rPh>
    <rPh sb="3" eb="4">
      <t>グ</t>
    </rPh>
    <rPh sb="6" eb="7">
      <t>コウ</t>
    </rPh>
    <rPh sb="9" eb="10">
      <t>ギョウ</t>
    </rPh>
    <phoneticPr fontId="53"/>
  </si>
  <si>
    <t>印 刷 業</t>
    <rPh sb="0" eb="1">
      <t>イン</t>
    </rPh>
    <rPh sb="2" eb="3">
      <t>サツ</t>
    </rPh>
    <rPh sb="4" eb="5">
      <t>ギョウ</t>
    </rPh>
    <phoneticPr fontId="53"/>
  </si>
  <si>
    <t>木材・木
製品工業</t>
    <rPh sb="0" eb="2">
      <t>モクザイ</t>
    </rPh>
    <rPh sb="3" eb="4">
      <t>キ</t>
    </rPh>
    <rPh sb="6" eb="8">
      <t>セイヒン</t>
    </rPh>
    <rPh sb="8" eb="10">
      <t>コウギョウ</t>
    </rPh>
    <phoneticPr fontId="53"/>
  </si>
  <si>
    <t>その他
製品工業</t>
    <rPh sb="2" eb="3">
      <t>タ</t>
    </rPh>
    <rPh sb="5" eb="7">
      <t>セイヒン</t>
    </rPh>
    <rPh sb="7" eb="9">
      <t>コウギョウ</t>
    </rPh>
    <phoneticPr fontId="53"/>
  </si>
  <si>
    <t>生　　　　　　　　　産</t>
    <rPh sb="0" eb="1">
      <t>セイ</t>
    </rPh>
    <rPh sb="10" eb="11">
      <t>サン</t>
    </rPh>
    <phoneticPr fontId="53"/>
  </si>
  <si>
    <t>ウェイト</t>
    <phoneticPr fontId="53"/>
  </si>
  <si>
    <t>令和</t>
    <rPh sb="0" eb="2">
      <t>レイワ</t>
    </rPh>
    <phoneticPr fontId="52"/>
  </si>
  <si>
    <t>２</t>
    <phoneticPr fontId="53"/>
  </si>
  <si>
    <t>年</t>
    <rPh sb="0" eb="1">
      <t>ネン</t>
    </rPh>
    <phoneticPr fontId="53"/>
  </si>
  <si>
    <t>３</t>
    <phoneticPr fontId="53"/>
  </si>
  <si>
    <t>月</t>
    <rPh sb="0" eb="1">
      <t>ツキ</t>
    </rPh>
    <phoneticPr fontId="53"/>
  </si>
  <si>
    <t>3</t>
    <phoneticPr fontId="53"/>
  </si>
  <si>
    <t>前月比(％)</t>
    <rPh sb="0" eb="3">
      <t>ゼンネンヒ</t>
    </rPh>
    <phoneticPr fontId="53"/>
  </si>
  <si>
    <t>出　　　　　　　　　荷</t>
    <rPh sb="0" eb="1">
      <t>シュッカ</t>
    </rPh>
    <rPh sb="10" eb="11">
      <t>セイサン</t>
    </rPh>
    <phoneticPr fontId="53"/>
  </si>
  <si>
    <t>３</t>
    <phoneticPr fontId="53"/>
  </si>
  <si>
    <t>在　　　　　　　　　庫</t>
    <rPh sb="0" eb="1">
      <t>ザイコ</t>
    </rPh>
    <rPh sb="10" eb="11">
      <t>セイサン</t>
    </rPh>
    <phoneticPr fontId="53"/>
  </si>
  <si>
    <t>ウェイト</t>
    <phoneticPr fontId="53"/>
  </si>
  <si>
    <t>(注１) 年平均は原指数</t>
    <rPh sb="1" eb="2">
      <t>チュウ</t>
    </rPh>
    <rPh sb="5" eb="8">
      <t>ネンヘイキン</t>
    </rPh>
    <rPh sb="9" eb="10">
      <t>ハラ</t>
    </rPh>
    <rPh sb="10" eb="12">
      <t>シスウ</t>
    </rPh>
    <phoneticPr fontId="53"/>
  </si>
  <si>
    <t>(注２) 電子部品・デバイス工業、情報通信機械工業、印刷業、公益事業は在庫調査なし。</t>
    <rPh sb="1" eb="2">
      <t>チュウ</t>
    </rPh>
    <rPh sb="5" eb="7">
      <t>デンシ</t>
    </rPh>
    <rPh sb="7" eb="9">
      <t>ブヒン</t>
    </rPh>
    <rPh sb="14" eb="16">
      <t>コウギョウ</t>
    </rPh>
    <rPh sb="17" eb="19">
      <t>ジョウホウ</t>
    </rPh>
    <rPh sb="19" eb="21">
      <t>ツウシン</t>
    </rPh>
    <rPh sb="21" eb="23">
      <t>キカイ</t>
    </rPh>
    <rPh sb="23" eb="25">
      <t>コウギョウ</t>
    </rPh>
    <rPh sb="26" eb="29">
      <t>インサツギョウ</t>
    </rPh>
    <rPh sb="30" eb="32">
      <t>コウエキ</t>
    </rPh>
    <rPh sb="32" eb="34">
      <t>ジギョウ</t>
    </rPh>
    <rPh sb="35" eb="37">
      <t>ザイコ</t>
    </rPh>
    <rPh sb="37" eb="39">
      <t>チョウサ</t>
    </rPh>
    <phoneticPr fontId="53"/>
  </si>
  <si>
    <t xml:space="preserve">                     10　　主　要　業　種　分　類　別　指　数　の　推　移</t>
    <phoneticPr fontId="53"/>
  </si>
  <si>
    <t>（１）輸送機械工業</t>
    <rPh sb="3" eb="5">
      <t>ユソウ</t>
    </rPh>
    <rPh sb="5" eb="7">
      <t>キカイ</t>
    </rPh>
    <rPh sb="7" eb="9">
      <t>コウギョウ</t>
    </rPh>
    <phoneticPr fontId="53"/>
  </si>
  <si>
    <t>（２）食料品・たばこ工業</t>
    <rPh sb="3" eb="6">
      <t>ショクリョウヒン</t>
    </rPh>
    <rPh sb="10" eb="12">
      <t>コウギョウ</t>
    </rPh>
    <phoneticPr fontId="53"/>
  </si>
  <si>
    <t>（３）化学工業</t>
    <rPh sb="3" eb="5">
      <t>カガク</t>
    </rPh>
    <rPh sb="5" eb="7">
      <t>コウギョウ</t>
    </rPh>
    <phoneticPr fontId="53"/>
  </si>
  <si>
    <t>（４）はん用・生産用・業務用機械工業</t>
    <rPh sb="5" eb="6">
      <t>ヨウ</t>
    </rPh>
    <rPh sb="7" eb="10">
      <t>セイサンヨウ</t>
    </rPh>
    <rPh sb="11" eb="14">
      <t>ギョウムヨウ</t>
    </rPh>
    <rPh sb="14" eb="16">
      <t>キカイ</t>
    </rPh>
    <rPh sb="16" eb="18">
      <t>コウギョウ</t>
    </rPh>
    <phoneticPr fontId="53"/>
  </si>
  <si>
    <t>（５）電気機械工業</t>
    <rPh sb="3" eb="5">
      <t>デンキ</t>
    </rPh>
    <rPh sb="5" eb="7">
      <t>キカイ</t>
    </rPh>
    <rPh sb="7" eb="9">
      <t>コウギョウ</t>
    </rPh>
    <phoneticPr fontId="53"/>
  </si>
  <si>
    <t>（６）パルプ・紙・紙加工品工業</t>
    <rPh sb="7" eb="8">
      <t>カミ</t>
    </rPh>
    <rPh sb="9" eb="10">
      <t>カミ</t>
    </rPh>
    <rPh sb="10" eb="13">
      <t>カコウヒン</t>
    </rPh>
    <rPh sb="13" eb="15">
      <t>コウギョウ</t>
    </rPh>
    <phoneticPr fontId="53"/>
  </si>
  <si>
    <t>Mｙしずおか日本一</t>
    <rPh sb="6" eb="9">
      <t>ニホンイチ</t>
    </rPh>
    <phoneticPr fontId="53"/>
  </si>
  <si>
    <t>かつおなまり節の生産量日本一</t>
    <rPh sb="6" eb="7">
      <t>ブシ</t>
    </rPh>
    <rPh sb="8" eb="11">
      <t>セイサンリョウ</t>
    </rPh>
    <rPh sb="11" eb="14">
      <t>ニホンイチ</t>
    </rPh>
    <phoneticPr fontId="2"/>
  </si>
  <si>
    <t>現在、浜松周辺には世界的な楽器メーカーや200社以上の楽器関連企業が集まっており、様々な楽器が国内外の音楽愛好家に使われています。</t>
    <phoneticPr fontId="53"/>
  </si>
  <si>
    <t>　かつおなまり節とは、かつお節になる一歩手前の段階のもので、やわらかく、刺身のように薄く切って食べることができます。かつおを釜ゆでし、いぶして作られます。味が凝縮されてうまみがたっぷりなので、そのまま食べても、サラダやいため物、煮物などにも利用できます。
　令和２年における全国のかつおなまり節の生産量は1,098トンです。そのうち、静岡県は549トンで全国１位となっています。</t>
    <phoneticPr fontId="53"/>
  </si>
  <si>
    <t>かつおなまり節の生産量（令和２年）</t>
    <rPh sb="6" eb="7">
      <t>ブシ</t>
    </rPh>
    <rPh sb="8" eb="10">
      <t>セイサン</t>
    </rPh>
    <rPh sb="10" eb="11">
      <t>リョウ</t>
    </rPh>
    <rPh sb="12" eb="14">
      <t>レイワ</t>
    </rPh>
    <rPh sb="15" eb="16">
      <t>ネン</t>
    </rPh>
    <phoneticPr fontId="53"/>
  </si>
  <si>
    <r>
      <t>1</t>
    </r>
    <r>
      <rPr>
        <sz val="12"/>
        <rFont val="ＭＳ Ｐ明朝"/>
        <family val="1"/>
        <charset val="128"/>
      </rPr>
      <t>位
静岡県</t>
    </r>
    <rPh sb="1" eb="2">
      <t>イ</t>
    </rPh>
    <rPh sb="3" eb="6">
      <t>シズオカケン</t>
    </rPh>
    <phoneticPr fontId="53"/>
  </si>
  <si>
    <t>2位
神奈川県</t>
    <rPh sb="1" eb="2">
      <t>イ</t>
    </rPh>
    <rPh sb="3" eb="7">
      <t>カナガワケン</t>
    </rPh>
    <phoneticPr fontId="53"/>
  </si>
  <si>
    <t>3位
東京都</t>
    <rPh sb="1" eb="2">
      <t>イ</t>
    </rPh>
    <rPh sb="3" eb="6">
      <t>トウキョウト</t>
    </rPh>
    <phoneticPr fontId="53"/>
  </si>
  <si>
    <t>全国</t>
    <rPh sb="0" eb="2">
      <t>ゼンコク</t>
    </rPh>
    <phoneticPr fontId="53"/>
  </si>
  <si>
    <t>輸出量</t>
    <rPh sb="0" eb="2">
      <t>ユシュツ</t>
    </rPh>
    <rPh sb="2" eb="3">
      <t>リョウ</t>
    </rPh>
    <phoneticPr fontId="53"/>
  </si>
  <si>
    <t>全国に占める割合</t>
    <rPh sb="0" eb="2">
      <t>ゼンコク</t>
    </rPh>
    <rPh sb="3" eb="4">
      <t>シ</t>
    </rPh>
    <rPh sb="6" eb="8">
      <t>ワリアイ</t>
    </rPh>
    <phoneticPr fontId="53"/>
  </si>
  <si>
    <t>　</t>
    <phoneticPr fontId="53"/>
  </si>
  <si>
    <t>（2020年＝100）</t>
    <rPh sb="5" eb="6">
      <t>ネン</t>
    </rPh>
    <phoneticPr fontId="53"/>
  </si>
  <si>
    <t>（１）静岡市</t>
    <rPh sb="3" eb="6">
      <t>シズオカシ</t>
    </rPh>
    <phoneticPr fontId="53"/>
  </si>
  <si>
    <t>統計調査課</t>
    <rPh sb="0" eb="2">
      <t>トウケイ</t>
    </rPh>
    <rPh sb="2" eb="5">
      <t>チョウサカ</t>
    </rPh>
    <phoneticPr fontId="53"/>
  </si>
  <si>
    <t>（２）浜松市</t>
    <rPh sb="3" eb="6">
      <t>ハママツシ</t>
    </rPh>
    <phoneticPr fontId="53"/>
  </si>
  <si>
    <t>費目</t>
    <rPh sb="0" eb="2">
      <t>ヒモク</t>
    </rPh>
    <phoneticPr fontId="53"/>
  </si>
  <si>
    <t>総合</t>
    <rPh sb="0" eb="1">
      <t>フサ</t>
    </rPh>
    <rPh sb="1" eb="2">
      <t>ゴウ</t>
    </rPh>
    <phoneticPr fontId="53"/>
  </si>
  <si>
    <t>生鮮食品を除く総合</t>
    <rPh sb="0" eb="2">
      <t>セイセン</t>
    </rPh>
    <rPh sb="2" eb="4">
      <t>ショクヒン</t>
    </rPh>
    <rPh sb="5" eb="6">
      <t>ノゾ</t>
    </rPh>
    <rPh sb="7" eb="9">
      <t>ソウゴウ</t>
    </rPh>
    <phoneticPr fontId="53"/>
  </si>
  <si>
    <t>生鮮食品及び
エネルギーを除く総合</t>
    <rPh sb="0" eb="2">
      <t>セイセン</t>
    </rPh>
    <rPh sb="2" eb="4">
      <t>ショクヒン</t>
    </rPh>
    <rPh sb="4" eb="5">
      <t>オヨ</t>
    </rPh>
    <rPh sb="13" eb="14">
      <t>ノゾ</t>
    </rPh>
    <rPh sb="15" eb="17">
      <t>ソウゴウ</t>
    </rPh>
    <phoneticPr fontId="53"/>
  </si>
  <si>
    <t>食料（酒類を除く）及び
エネルギーを除く総合</t>
    <rPh sb="0" eb="2">
      <t>ショクリョウ</t>
    </rPh>
    <rPh sb="3" eb="4">
      <t>サケ</t>
    </rPh>
    <rPh sb="4" eb="5">
      <t>ルイ</t>
    </rPh>
    <rPh sb="6" eb="7">
      <t>ノゾ</t>
    </rPh>
    <rPh sb="9" eb="10">
      <t>オヨ</t>
    </rPh>
    <rPh sb="18" eb="19">
      <t>ノゾ</t>
    </rPh>
    <rPh sb="20" eb="22">
      <t>ソウゴウ</t>
    </rPh>
    <phoneticPr fontId="53"/>
  </si>
  <si>
    <t>月別</t>
    <rPh sb="0" eb="2">
      <t>ツキベツ</t>
    </rPh>
    <phoneticPr fontId="53"/>
  </si>
  <si>
    <t>指数</t>
    <rPh sb="0" eb="2">
      <t>シスウ</t>
    </rPh>
    <phoneticPr fontId="53"/>
  </si>
  <si>
    <t>前月比</t>
    <rPh sb="0" eb="2">
      <t>ゼンゲツ</t>
    </rPh>
    <rPh sb="2" eb="3">
      <t>ヒ</t>
    </rPh>
    <phoneticPr fontId="53"/>
  </si>
  <si>
    <t>前年同月比</t>
    <rPh sb="0" eb="2">
      <t>ゼンネン</t>
    </rPh>
    <rPh sb="2" eb="4">
      <t>ドウゲツ</t>
    </rPh>
    <rPh sb="4" eb="5">
      <t>ヒ</t>
    </rPh>
    <phoneticPr fontId="53"/>
  </si>
  <si>
    <t>（％）</t>
    <phoneticPr fontId="53"/>
  </si>
  <si>
    <t>食料</t>
    <rPh sb="0" eb="2">
      <t>ショクリョウ</t>
    </rPh>
    <phoneticPr fontId="53"/>
  </si>
  <si>
    <t>住居</t>
    <rPh sb="0" eb="1">
      <t>ジュウ</t>
    </rPh>
    <rPh sb="1" eb="2">
      <t>キョ</t>
    </rPh>
    <phoneticPr fontId="53"/>
  </si>
  <si>
    <t>光熱・水道</t>
    <rPh sb="0" eb="2">
      <t>コウネツ</t>
    </rPh>
    <rPh sb="3" eb="5">
      <t>スイドウ</t>
    </rPh>
    <phoneticPr fontId="53"/>
  </si>
  <si>
    <t>生鮮食品</t>
    <rPh sb="0" eb="1">
      <t>ショウ</t>
    </rPh>
    <rPh sb="1" eb="2">
      <t>アラタ</t>
    </rPh>
    <rPh sb="2" eb="3">
      <t>ショク</t>
    </rPh>
    <rPh sb="3" eb="4">
      <t>シナ</t>
    </rPh>
    <phoneticPr fontId="53"/>
  </si>
  <si>
    <t>家具・家事用品</t>
    <rPh sb="0" eb="2">
      <t>カグ</t>
    </rPh>
    <rPh sb="3" eb="5">
      <t>カジ</t>
    </rPh>
    <rPh sb="5" eb="7">
      <t>ヨウヒン</t>
    </rPh>
    <phoneticPr fontId="53"/>
  </si>
  <si>
    <t>被服及び履物</t>
    <rPh sb="0" eb="2">
      <t>ヒフク</t>
    </rPh>
    <rPh sb="2" eb="3">
      <t>オヨ</t>
    </rPh>
    <rPh sb="4" eb="6">
      <t>ハキモノ</t>
    </rPh>
    <phoneticPr fontId="53"/>
  </si>
  <si>
    <t>保健医療</t>
    <rPh sb="0" eb="1">
      <t>タモツ</t>
    </rPh>
    <rPh sb="1" eb="2">
      <t>ケン</t>
    </rPh>
    <rPh sb="2" eb="3">
      <t>イ</t>
    </rPh>
    <rPh sb="3" eb="4">
      <t>リョウ</t>
    </rPh>
    <phoneticPr fontId="53"/>
  </si>
  <si>
    <t>交通・通信</t>
    <rPh sb="0" eb="2">
      <t>コウツウ</t>
    </rPh>
    <rPh sb="3" eb="5">
      <t>ツウシン</t>
    </rPh>
    <phoneticPr fontId="53"/>
  </si>
  <si>
    <t>教育</t>
    <rPh sb="0" eb="1">
      <t>キョウ</t>
    </rPh>
    <rPh sb="1" eb="2">
      <t>イク</t>
    </rPh>
    <phoneticPr fontId="53"/>
  </si>
  <si>
    <t>教養娯楽</t>
    <rPh sb="0" eb="1">
      <t>キョウ</t>
    </rPh>
    <rPh sb="1" eb="2">
      <t>オサム</t>
    </rPh>
    <rPh sb="2" eb="3">
      <t>ゴ</t>
    </rPh>
    <rPh sb="3" eb="4">
      <t>ラク</t>
    </rPh>
    <phoneticPr fontId="53"/>
  </si>
  <si>
    <t>諸雑費</t>
    <rPh sb="0" eb="1">
      <t>ショ</t>
    </rPh>
    <rPh sb="1" eb="2">
      <t>ザツ</t>
    </rPh>
    <rPh sb="2" eb="3">
      <t>ヒ</t>
    </rPh>
    <phoneticPr fontId="53"/>
  </si>
  <si>
    <t>持家の帰属家賃を除く総合</t>
    <rPh sb="0" eb="1">
      <t>モ</t>
    </rPh>
    <rPh sb="1" eb="2">
      <t>イエ</t>
    </rPh>
    <rPh sb="3" eb="5">
      <t>キゾク</t>
    </rPh>
    <rPh sb="5" eb="7">
      <t>ヤチン</t>
    </rPh>
    <rPh sb="8" eb="9">
      <t>ノゾ</t>
    </rPh>
    <rPh sb="10" eb="12">
      <t>ソウゴウ</t>
    </rPh>
    <phoneticPr fontId="53"/>
  </si>
  <si>
    <t>（令和2年平均＝100）</t>
    <rPh sb="1" eb="3">
      <t>レイワ</t>
    </rPh>
    <phoneticPr fontId="53"/>
  </si>
  <si>
    <t>名 目 賃 金 指 数</t>
    <rPh sb="0" eb="1">
      <t>ナ</t>
    </rPh>
    <rPh sb="2" eb="3">
      <t>メ</t>
    </rPh>
    <rPh sb="4" eb="5">
      <t>チン</t>
    </rPh>
    <rPh sb="6" eb="7">
      <t>キン</t>
    </rPh>
    <rPh sb="8" eb="9">
      <t>ユビ</t>
    </rPh>
    <rPh sb="10" eb="11">
      <t>カズ</t>
    </rPh>
    <phoneticPr fontId="53"/>
  </si>
  <si>
    <t>実 質 賃 金 指 数</t>
    <rPh sb="0" eb="1">
      <t>ジツ</t>
    </rPh>
    <rPh sb="2" eb="3">
      <t>シツ</t>
    </rPh>
    <rPh sb="4" eb="5">
      <t>チン</t>
    </rPh>
    <rPh sb="6" eb="7">
      <t>キン</t>
    </rPh>
    <rPh sb="8" eb="9">
      <t>ユビ</t>
    </rPh>
    <rPh sb="10" eb="11">
      <t>カズ</t>
    </rPh>
    <phoneticPr fontId="53"/>
  </si>
  <si>
    <t>所 定 外 労 働 時 間</t>
    <rPh sb="0" eb="1">
      <t>トコロ</t>
    </rPh>
    <rPh sb="2" eb="3">
      <t>サダム</t>
    </rPh>
    <rPh sb="4" eb="5">
      <t>ガイ</t>
    </rPh>
    <rPh sb="6" eb="7">
      <t>ロウ</t>
    </rPh>
    <rPh sb="8" eb="9">
      <t>ハタラキ</t>
    </rPh>
    <rPh sb="10" eb="11">
      <t>トキ</t>
    </rPh>
    <rPh sb="12" eb="13">
      <t>アイダ</t>
    </rPh>
    <phoneticPr fontId="53"/>
  </si>
  <si>
    <t>常 用 雇 用 指 数</t>
    <rPh sb="0" eb="1">
      <t>ツネ</t>
    </rPh>
    <rPh sb="2" eb="3">
      <t>ヨウ</t>
    </rPh>
    <rPh sb="4" eb="5">
      <t>ヤトイ</t>
    </rPh>
    <rPh sb="6" eb="7">
      <t>ヨウ</t>
    </rPh>
    <rPh sb="8" eb="9">
      <t>ユビ</t>
    </rPh>
    <rPh sb="10" eb="11">
      <t>カズ</t>
    </rPh>
    <phoneticPr fontId="53"/>
  </si>
  <si>
    <t>製 造 業</t>
    <rPh sb="0" eb="1">
      <t>セイ</t>
    </rPh>
    <rPh sb="2" eb="3">
      <t>ヅクリ</t>
    </rPh>
    <rPh sb="4" eb="5">
      <t>ギョウ</t>
    </rPh>
    <phoneticPr fontId="53"/>
  </si>
  <si>
    <t>調     査
産 業 計</t>
    <rPh sb="0" eb="1">
      <t>チョウ</t>
    </rPh>
    <rPh sb="6" eb="7">
      <t>サ</t>
    </rPh>
    <rPh sb="8" eb="9">
      <t>サン</t>
    </rPh>
    <rPh sb="10" eb="11">
      <t>ギョウ</t>
    </rPh>
    <rPh sb="12" eb="13">
      <t>ケイ</t>
    </rPh>
    <phoneticPr fontId="53"/>
  </si>
  <si>
    <t>調　　 査
産 業 計</t>
    <rPh sb="0" eb="1">
      <t>チョウ</t>
    </rPh>
    <rPh sb="4" eb="5">
      <t>サ</t>
    </rPh>
    <rPh sb="6" eb="7">
      <t>サン</t>
    </rPh>
    <rPh sb="8" eb="9">
      <t>ギョウ</t>
    </rPh>
    <rPh sb="10" eb="11">
      <t>ケイ</t>
    </rPh>
    <phoneticPr fontId="53"/>
  </si>
  <si>
    <t>元</t>
    <rPh sb="0" eb="1">
      <t>ガン</t>
    </rPh>
    <phoneticPr fontId="53"/>
  </si>
  <si>
    <t>平成26年</t>
    <rPh sb="0" eb="2">
      <t>ヘイセイ</t>
    </rPh>
    <rPh sb="4" eb="5">
      <t>ネン</t>
    </rPh>
    <phoneticPr fontId="53"/>
  </si>
  <si>
    <t>月</t>
    <rPh sb="0" eb="1">
      <t>ゲツ</t>
    </rPh>
    <phoneticPr fontId="53"/>
  </si>
  <si>
    <t>平成27年</t>
    <rPh sb="0" eb="2">
      <t>ヘイセイ</t>
    </rPh>
    <rPh sb="4" eb="5">
      <t>ネン</t>
    </rPh>
    <phoneticPr fontId="53"/>
  </si>
  <si>
    <t>10</t>
    <phoneticPr fontId="53"/>
  </si>
  <si>
    <t>月</t>
    <rPh sb="0" eb="1">
      <t>ツキ</t>
    </rPh>
    <phoneticPr fontId="54"/>
  </si>
  <si>
    <t>対前月増減率（％）</t>
    <phoneticPr fontId="53"/>
  </si>
  <si>
    <t>対前年同月増減率（％）</t>
    <phoneticPr fontId="53"/>
  </si>
  <si>
    <t>　　（イ）　平   均   現   金   給   与   額　（１月）</t>
    <rPh sb="6" eb="11">
      <t>ヘイキン</t>
    </rPh>
    <rPh sb="14" eb="19">
      <t>ゲンキン</t>
    </rPh>
    <rPh sb="22" eb="31">
      <t>キュウヨガク</t>
    </rPh>
    <rPh sb="34" eb="35">
      <t>ガツ</t>
    </rPh>
    <phoneticPr fontId="53"/>
  </si>
  <si>
    <t>（事業所規模５人以上）</t>
    <phoneticPr fontId="53"/>
  </si>
  <si>
    <t>月 及 び 産 業 別</t>
    <phoneticPr fontId="53"/>
  </si>
  <si>
    <t>現金給与総額</t>
    <rPh sb="0" eb="2">
      <t>ゲンキン</t>
    </rPh>
    <rPh sb="2" eb="4">
      <t>キュウヨ</t>
    </rPh>
    <rPh sb="4" eb="6">
      <t>ソウガク</t>
    </rPh>
    <phoneticPr fontId="53"/>
  </si>
  <si>
    <t>きまって支給する給与</t>
    <rPh sb="4" eb="6">
      <t>シキュウ</t>
    </rPh>
    <rPh sb="8" eb="10">
      <t>キュウヨ</t>
    </rPh>
    <phoneticPr fontId="53"/>
  </si>
  <si>
    <t>特別に支払われた給与</t>
    <rPh sb="0" eb="2">
      <t>トクベツ</t>
    </rPh>
    <rPh sb="3" eb="5">
      <t>シハラ</t>
    </rPh>
    <rPh sb="8" eb="10">
      <t>キュウヨ</t>
    </rPh>
    <phoneticPr fontId="53"/>
  </si>
  <si>
    <t>平均</t>
    <rPh sb="0" eb="2">
      <t>ヘイキン</t>
    </rPh>
    <phoneticPr fontId="53"/>
  </si>
  <si>
    <t>男</t>
    <rPh sb="0" eb="1">
      <t>オトコ</t>
    </rPh>
    <phoneticPr fontId="53"/>
  </si>
  <si>
    <t>女</t>
    <rPh sb="0" eb="1">
      <t>オンナ</t>
    </rPh>
    <phoneticPr fontId="53"/>
  </si>
  <si>
    <t>平成26年</t>
    <phoneticPr fontId="53"/>
  </si>
  <si>
    <t>平成27年</t>
    <rPh sb="4" eb="5">
      <t>ネン</t>
    </rPh>
    <phoneticPr fontId="53"/>
  </si>
  <si>
    <t>平成28年</t>
    <rPh sb="4" eb="5">
      <t>ネン</t>
    </rPh>
    <phoneticPr fontId="53"/>
  </si>
  <si>
    <t>令和３年</t>
    <phoneticPr fontId="53"/>
  </si>
  <si>
    <t>月</t>
    <phoneticPr fontId="53"/>
  </si>
  <si>
    <t>令和４年</t>
    <phoneticPr fontId="53"/>
  </si>
  <si>
    <t>月</t>
    <rPh sb="0" eb="1">
      <t>ツキ</t>
    </rPh>
    <phoneticPr fontId="54"/>
  </si>
  <si>
    <t>元</t>
    <rPh sb="0" eb="1">
      <t>ガン</t>
    </rPh>
    <phoneticPr fontId="53"/>
  </si>
  <si>
    <t>年</t>
    <rPh sb="0" eb="1">
      <t>ネン</t>
    </rPh>
    <phoneticPr fontId="53"/>
  </si>
  <si>
    <t>令和３年</t>
    <rPh sb="3" eb="4">
      <t>ネン</t>
    </rPh>
    <phoneticPr fontId="53"/>
  </si>
  <si>
    <t>対前月増減率（％）</t>
    <phoneticPr fontId="53"/>
  </si>
  <si>
    <t>対前年同月増減率（％）</t>
    <phoneticPr fontId="53"/>
  </si>
  <si>
    <t>令和３年</t>
    <phoneticPr fontId="53"/>
  </si>
  <si>
    <t>月</t>
    <phoneticPr fontId="53"/>
  </si>
  <si>
    <t>令和４年</t>
    <phoneticPr fontId="53"/>
  </si>
  <si>
    <t>月</t>
    <phoneticPr fontId="53"/>
  </si>
  <si>
    <t>令和２年度</t>
    <rPh sb="0" eb="2">
      <t>レイワ</t>
    </rPh>
    <rPh sb="3" eb="5">
      <t>ネンド</t>
    </rPh>
    <rPh sb="4" eb="5">
      <t>ド</t>
    </rPh>
    <phoneticPr fontId="53"/>
  </si>
  <si>
    <t>令和３年</t>
    <rPh sb="3" eb="4">
      <t>ネン</t>
    </rPh>
    <phoneticPr fontId="63"/>
  </si>
  <si>
    <t>月</t>
    <rPh sb="0" eb="1">
      <t>ツキ</t>
    </rPh>
    <phoneticPr fontId="53"/>
  </si>
  <si>
    <t>令和４年</t>
    <rPh sb="3" eb="4">
      <t>ネン</t>
    </rPh>
    <phoneticPr fontId="63"/>
  </si>
  <si>
    <t>27年</t>
    <rPh sb="2" eb="3">
      <t>ネン</t>
    </rPh>
    <phoneticPr fontId="53"/>
  </si>
  <si>
    <t>月</t>
    <rPh sb="0" eb="1">
      <t>ゲツ</t>
    </rPh>
    <phoneticPr fontId="53"/>
  </si>
  <si>
    <t>令和</t>
    <rPh sb="0" eb="2">
      <t>レイワ</t>
    </rPh>
    <phoneticPr fontId="63"/>
  </si>
  <si>
    <t>年</t>
    <rPh sb="0" eb="1">
      <t>ネン</t>
    </rPh>
    <phoneticPr fontId="63"/>
  </si>
  <si>
    <t>令和３年</t>
    <phoneticPr fontId="53"/>
  </si>
  <si>
    <t>くろまぐろ（生）</t>
    <rPh sb="6" eb="7">
      <t>ナマ</t>
    </rPh>
    <phoneticPr fontId="53"/>
  </si>
  <si>
    <t>みなみまぐろ（冷凍）</t>
    <rPh sb="7" eb="9">
      <t>レイトウ</t>
    </rPh>
    <phoneticPr fontId="53"/>
  </si>
  <si>
    <t>びんなが（冷凍）</t>
    <rPh sb="5" eb="7">
      <t>レイトウ</t>
    </rPh>
    <phoneticPr fontId="53"/>
  </si>
  <si>
    <t>めばち（冷凍）</t>
    <rPh sb="4" eb="6">
      <t>レイトウ</t>
    </rPh>
    <phoneticPr fontId="53"/>
  </si>
  <si>
    <t>きはだ（冷凍）</t>
    <rPh sb="4" eb="6">
      <t>レイトウ</t>
    </rPh>
    <phoneticPr fontId="53"/>
  </si>
  <si>
    <t>かつお（冷凍）</t>
    <rPh sb="4" eb="6">
      <t>レイトウ</t>
    </rPh>
    <phoneticPr fontId="53"/>
  </si>
  <si>
    <t>さば類</t>
    <rPh sb="2" eb="3">
      <t>ルイ</t>
    </rPh>
    <phoneticPr fontId="53"/>
  </si>
  <si>
    <t>たら(生)</t>
    <rPh sb="3" eb="4">
      <t>ナマ</t>
    </rPh>
    <phoneticPr fontId="53"/>
  </si>
  <si>
    <t>ぶり類</t>
    <rPh sb="2" eb="3">
      <t>ルイ</t>
    </rPh>
    <phoneticPr fontId="53"/>
  </si>
  <si>
    <t>たこ類</t>
    <rPh sb="2" eb="3">
      <t>ルイ</t>
    </rPh>
    <phoneticPr fontId="53"/>
  </si>
  <si>
    <t>まいわし</t>
    <phoneticPr fontId="53"/>
  </si>
  <si>
    <t>かたくちいわし</t>
    <phoneticPr fontId="53"/>
  </si>
  <si>
    <t>まあじ</t>
    <phoneticPr fontId="53"/>
  </si>
  <si>
    <t>むろあじ</t>
    <phoneticPr fontId="53"/>
  </si>
  <si>
    <t>まだい</t>
    <phoneticPr fontId="53"/>
  </si>
  <si>
    <t>（令和４年３月分）</t>
    <rPh sb="1" eb="2">
      <t>レイ</t>
    </rPh>
    <rPh sb="2" eb="3">
      <t>ワ</t>
    </rPh>
    <phoneticPr fontId="53"/>
  </si>
  <si>
    <t>-</t>
    <phoneticPr fontId="53"/>
  </si>
  <si>
    <t>-</t>
    <phoneticPr fontId="53"/>
  </si>
  <si>
    <t>（令和４年３月分）</t>
    <rPh sb="1" eb="3">
      <t>レイワ</t>
    </rPh>
    <phoneticPr fontId="53"/>
  </si>
  <si>
    <t>菜種（2030907）</t>
    <rPh sb="0" eb="2">
      <t>ナタネ</t>
    </rPh>
    <phoneticPr fontId="53"/>
  </si>
  <si>
    <t>製材（2070105）</t>
    <rPh sb="0" eb="2">
      <t>セイザイ</t>
    </rPh>
    <phoneticPr fontId="53"/>
  </si>
  <si>
    <t>電池(70319)</t>
    <rPh sb="0" eb="2">
      <t>デンチ</t>
    </rPh>
    <phoneticPr fontId="53"/>
  </si>
  <si>
    <t>音響・映像機器〔含部品〕（70305）</t>
  </si>
  <si>
    <t>自動車(70501)</t>
    <rPh sb="0" eb="3">
      <t>ジドウシャ</t>
    </rPh>
    <phoneticPr fontId="53"/>
  </si>
  <si>
    <t>清 水 港  輸出品表</t>
    <phoneticPr fontId="53"/>
  </si>
  <si>
    <t>清 水 港  輸入品表</t>
    <rPh sb="8" eb="9">
      <t>ニュウ</t>
    </rPh>
    <phoneticPr fontId="53"/>
  </si>
  <si>
    <t>概況品（概況品コード）</t>
    <phoneticPr fontId="53"/>
  </si>
  <si>
    <t>金  額（千円）</t>
    <rPh sb="0" eb="1">
      <t>キン</t>
    </rPh>
    <phoneticPr fontId="53"/>
  </si>
  <si>
    <t>前    年
同期比(%)</t>
    <rPh sb="0" eb="6">
      <t>ゼンネン</t>
    </rPh>
    <rPh sb="8" eb="9">
      <t>キ</t>
    </rPh>
    <phoneticPr fontId="53"/>
  </si>
  <si>
    <t>概況品（概況品コード）</t>
    <phoneticPr fontId="53"/>
  </si>
  <si>
    <t>平成</t>
    <rPh sb="0" eb="2">
      <t>ヘイセイ</t>
    </rPh>
    <phoneticPr fontId="53"/>
  </si>
  <si>
    <t>令和４年</t>
    <phoneticPr fontId="53"/>
  </si>
  <si>
    <t>30</t>
    <phoneticPr fontId="53"/>
  </si>
  <si>
    <t>令和</t>
    <phoneticPr fontId="53"/>
  </si>
  <si>
    <t>令和３年</t>
    <phoneticPr fontId="53"/>
  </si>
  <si>
    <t>12</t>
    <phoneticPr fontId="53"/>
  </si>
  <si>
    <t>令和４年</t>
    <phoneticPr fontId="53"/>
  </si>
  <si>
    <t>48</t>
  </si>
  <si>
    <t>17</t>
  </si>
  <si>
    <t>173</t>
  </si>
  <si>
    <t>58</t>
  </si>
  <si>
    <t>15</t>
  </si>
  <si>
    <t>65</t>
  </si>
  <si>
    <t>35</t>
  </si>
  <si>
    <t>令和</t>
    <rPh sb="0" eb="2">
      <t>レイワ</t>
    </rPh>
    <phoneticPr fontId="53"/>
  </si>
  <si>
    <t>令和３年</t>
    <phoneticPr fontId="53"/>
  </si>
  <si>
    <t>令和４年</t>
    <phoneticPr fontId="53"/>
  </si>
  <si>
    <t>176</t>
  </si>
  <si>
    <t>21</t>
  </si>
  <si>
    <t>146</t>
  </si>
  <si>
    <t>14</t>
  </si>
  <si>
    <t>0</t>
  </si>
  <si>
    <t>18</t>
  </si>
  <si>
    <t>93</t>
  </si>
  <si>
    <t>90</t>
  </si>
  <si>
    <t>13</t>
  </si>
  <si>
    <t>（令和４年２月分）</t>
    <rPh sb="1" eb="3">
      <t>レイワ</t>
    </rPh>
    <rPh sb="4" eb="5">
      <t>ネン</t>
    </rPh>
    <rPh sb="6" eb="7">
      <t>ガツ</t>
    </rPh>
    <rPh sb="7" eb="8">
      <t>ブン</t>
    </rPh>
    <phoneticPr fontId="53"/>
  </si>
  <si>
    <t>年度</t>
    <rPh sb="0" eb="1">
      <t>ネン</t>
    </rPh>
    <rPh sb="1" eb="2">
      <t>ド</t>
    </rPh>
    <phoneticPr fontId="53"/>
  </si>
  <si>
    <t>令和３年</t>
    <phoneticPr fontId="53"/>
  </si>
  <si>
    <t>令和４年</t>
    <rPh sb="0" eb="2">
      <t>レイワ</t>
    </rPh>
    <rPh sb="3" eb="4">
      <t>ネン</t>
    </rPh>
    <phoneticPr fontId="53"/>
  </si>
  <si>
    <t>1</t>
    <phoneticPr fontId="53"/>
  </si>
  <si>
    <t>2</t>
    <phoneticPr fontId="53"/>
  </si>
  <si>
    <t>3</t>
    <phoneticPr fontId="53"/>
  </si>
  <si>
    <t>新千歳線</t>
    <rPh sb="0" eb="3">
      <t>シンチトセ</t>
    </rPh>
    <rPh sb="3" eb="4">
      <t>セン</t>
    </rPh>
    <phoneticPr fontId="53"/>
  </si>
  <si>
    <t>丘珠線</t>
    <rPh sb="0" eb="1">
      <t>オカ</t>
    </rPh>
    <rPh sb="1" eb="2">
      <t>タマ</t>
    </rPh>
    <rPh sb="2" eb="3">
      <t>セン</t>
    </rPh>
    <phoneticPr fontId="53"/>
  </si>
  <si>
    <t>出雲線</t>
    <rPh sb="0" eb="2">
      <t>イズモ</t>
    </rPh>
    <rPh sb="2" eb="3">
      <t>セン</t>
    </rPh>
    <phoneticPr fontId="53"/>
  </si>
  <si>
    <t>福岡線</t>
    <rPh sb="0" eb="2">
      <t>フクオカ</t>
    </rPh>
    <rPh sb="2" eb="3">
      <t>セン</t>
    </rPh>
    <phoneticPr fontId="53"/>
  </si>
  <si>
    <t>北九州線※</t>
    <rPh sb="0" eb="3">
      <t>キタキュウシュウ</t>
    </rPh>
    <rPh sb="3" eb="4">
      <t>セン</t>
    </rPh>
    <phoneticPr fontId="53"/>
  </si>
  <si>
    <t>乗客</t>
    <rPh sb="0" eb="2">
      <t>ジョウキャク</t>
    </rPh>
    <phoneticPr fontId="53"/>
  </si>
  <si>
    <t>降客</t>
    <rPh sb="0" eb="1">
      <t>オ</t>
    </rPh>
    <rPh sb="1" eb="2">
      <t>キャク</t>
    </rPh>
    <phoneticPr fontId="53"/>
  </si>
  <si>
    <t>国内線</t>
    <rPh sb="0" eb="3">
      <t>コクナイセン</t>
    </rPh>
    <phoneticPr fontId="53"/>
  </si>
  <si>
    <t>国際線</t>
    <rPh sb="0" eb="3">
      <t>コクサイセン</t>
    </rPh>
    <phoneticPr fontId="53"/>
  </si>
  <si>
    <t>熊本線</t>
    <rPh sb="0" eb="2">
      <t>クマモト</t>
    </rPh>
    <rPh sb="2" eb="3">
      <t>セン</t>
    </rPh>
    <phoneticPr fontId="53"/>
  </si>
  <si>
    <t>鹿児島線</t>
    <rPh sb="0" eb="3">
      <t>カゴシマ</t>
    </rPh>
    <rPh sb="3" eb="4">
      <t>セン</t>
    </rPh>
    <phoneticPr fontId="53"/>
  </si>
  <si>
    <t>沖縄線</t>
    <rPh sb="0" eb="2">
      <t>オキナワ</t>
    </rPh>
    <rPh sb="2" eb="3">
      <t>セン</t>
    </rPh>
    <phoneticPr fontId="53"/>
  </si>
  <si>
    <t>ソウル線※</t>
    <rPh sb="3" eb="4">
      <t>セン</t>
    </rPh>
    <phoneticPr fontId="53"/>
  </si>
  <si>
    <t>上海線※</t>
    <rPh sb="0" eb="2">
      <t>シャンハイ</t>
    </rPh>
    <rPh sb="2" eb="3">
      <t>セン</t>
    </rPh>
    <phoneticPr fontId="53"/>
  </si>
  <si>
    <t>寧波線※</t>
    <rPh sb="0" eb="1">
      <t>ネイ</t>
    </rPh>
    <rPh sb="1" eb="2">
      <t>ナミ</t>
    </rPh>
    <rPh sb="2" eb="3">
      <t>セン</t>
    </rPh>
    <phoneticPr fontId="53"/>
  </si>
  <si>
    <t>西安線※</t>
    <rPh sb="0" eb="2">
      <t>シーアン</t>
    </rPh>
    <rPh sb="2" eb="3">
      <t>セン</t>
    </rPh>
    <phoneticPr fontId="53"/>
  </si>
  <si>
    <t>温州線※</t>
    <rPh sb="0" eb="2">
      <t>ウンシュウ</t>
    </rPh>
    <rPh sb="2" eb="3">
      <t>セン</t>
    </rPh>
    <phoneticPr fontId="53"/>
  </si>
  <si>
    <t>杭州線※</t>
    <rPh sb="0" eb="2">
      <t>コウシュウ</t>
    </rPh>
    <rPh sb="2" eb="3">
      <t>セン</t>
    </rPh>
    <phoneticPr fontId="53"/>
  </si>
  <si>
    <t>煙台・北京線※</t>
    <rPh sb="0" eb="1">
      <t>ケムリ</t>
    </rPh>
    <rPh sb="1" eb="2">
      <t>タイ</t>
    </rPh>
    <rPh sb="3" eb="5">
      <t>ペキン</t>
    </rPh>
    <rPh sb="5" eb="6">
      <t>セン</t>
    </rPh>
    <phoneticPr fontId="53"/>
  </si>
  <si>
    <t>南昌線※</t>
    <rPh sb="0" eb="2">
      <t>ナンショウ</t>
    </rPh>
    <rPh sb="2" eb="3">
      <t>セン</t>
    </rPh>
    <phoneticPr fontId="53"/>
  </si>
  <si>
    <t>連雲港線※</t>
    <rPh sb="0" eb="1">
      <t>レン</t>
    </rPh>
    <rPh sb="1" eb="2">
      <t>ウン</t>
    </rPh>
    <rPh sb="2" eb="3">
      <t>コウ</t>
    </rPh>
    <rPh sb="3" eb="4">
      <t>セン</t>
    </rPh>
    <phoneticPr fontId="53"/>
  </si>
  <si>
    <t>台北線※</t>
    <rPh sb="0" eb="2">
      <t>タイペイ</t>
    </rPh>
    <rPh sb="2" eb="3">
      <t>セン</t>
    </rPh>
    <phoneticPr fontId="53"/>
  </si>
  <si>
    <t>年度</t>
    <rPh sb="0" eb="2">
      <t>ネンド</t>
    </rPh>
    <phoneticPr fontId="54"/>
  </si>
  <si>
    <t>年月別</t>
    <rPh sb="0" eb="1">
      <t>ネン</t>
    </rPh>
    <rPh sb="1" eb="2">
      <t>ツキ</t>
    </rPh>
    <rPh sb="2" eb="3">
      <t>ベツ</t>
    </rPh>
    <phoneticPr fontId="53"/>
  </si>
  <si>
    <t>令和</t>
    <rPh sb="0" eb="2">
      <t>レイワ</t>
    </rPh>
    <phoneticPr fontId="54"/>
  </si>
  <si>
    <t>令和４年</t>
    <phoneticPr fontId="53"/>
  </si>
  <si>
    <t>令和４年</t>
    <phoneticPr fontId="53"/>
  </si>
  <si>
    <t>令和４年</t>
    <phoneticPr fontId="53"/>
  </si>
  <si>
    <t>（令和４年３月分）</t>
    <rPh sb="1" eb="3">
      <t>レイワ</t>
    </rPh>
    <rPh sb="6" eb="7">
      <t>ガツ</t>
    </rPh>
    <rPh sb="7" eb="8">
      <t>ブン</t>
    </rPh>
    <phoneticPr fontId="53"/>
  </si>
  <si>
    <t>880件</t>
    <rPh sb="3" eb="4">
      <t>ケン</t>
    </rPh>
    <phoneticPr fontId="67"/>
  </si>
  <si>
    <r>
      <t>3</t>
    </r>
    <r>
      <rPr>
        <sz val="10"/>
        <rFont val="ＭＳ Ｐゴシック"/>
        <family val="3"/>
        <charset val="128"/>
      </rPr>
      <t>,053,666</t>
    </r>
    <r>
      <rPr>
        <sz val="6"/>
        <rFont val="ＭＳ Ｐゴシック"/>
        <family val="3"/>
        <charset val="128"/>
      </rPr>
      <t>千円</t>
    </r>
    <rPh sb="9" eb="11">
      <t>センエン</t>
    </rPh>
    <phoneticPr fontId="67"/>
  </si>
  <si>
    <t>367世帯</t>
    <rPh sb="3" eb="5">
      <t>セタイ</t>
    </rPh>
    <phoneticPr fontId="67"/>
  </si>
  <si>
    <t>42人</t>
    <rPh sb="2" eb="3">
      <t>ニン</t>
    </rPh>
    <phoneticPr fontId="67"/>
  </si>
  <si>
    <t>132人</t>
    <rPh sb="3" eb="4">
      <t>ニン</t>
    </rPh>
    <phoneticPr fontId="67"/>
  </si>
  <si>
    <t>令和２年</t>
    <rPh sb="0" eb="2">
      <t>レイワ</t>
    </rPh>
    <rPh sb="3" eb="4">
      <t>ネン</t>
    </rPh>
    <phoneticPr fontId="53"/>
  </si>
  <si>
    <t>令和３年</t>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</si>
</sst>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5" formatCode="&quot;¥&quot;#,##0;&quot;¥&quot;\-#,##0"/>
    <numFmt numFmtId="6" formatCode="&quot;¥&quot;#,##0;[Red]&quot;¥&quot;\-#,##0"/>
    <numFmt numFmtId="176" formatCode="_(* #,##0_);_(* \(#,##0\);_(* \-_);_(@_)"/>
    <numFmt numFmtId="177" formatCode="#,##0;&quot;△ &quot;#,##0"/>
    <numFmt numFmtId="178" formatCode="#,##0.0;&quot;△ &quot;#,##0.0"/>
    <numFmt numFmtId="179" formatCode="0.0_ "/>
    <numFmt numFmtId="180" formatCode="0.0_);[Red]\(0.0\)"/>
    <numFmt numFmtId="181" formatCode="#,##0.0;[Red]\-#,##0.0"/>
    <numFmt numFmtId="182" formatCode="#,##0.0"/>
    <numFmt numFmtId="183" formatCode="#,##0_ "/>
    <numFmt numFmtId="184" formatCode="0.0"/>
    <numFmt numFmtId="185" formatCode="#,##0_______ "/>
    <numFmt numFmtId="186" formatCode="\p#,##0;[Red]\-#,##0"/>
    <numFmt numFmtId="187" formatCode="#,##0.0_ ;[Red]\-#,##0.0\ "/>
    <numFmt numFmtId="188" formatCode="&quot;平成&quot;#&quot;年&quot;"/>
    <numFmt numFmtId="189" formatCode="0;&quot;△ &quot;0"/>
    <numFmt numFmtId="190" formatCode="0_ "/>
    <numFmt numFmtId="191" formatCode="###,###&quot; &quot;"/>
    <numFmt numFmtId="192" formatCode="#,##0_ ;[Red]\-#,##0\ "/>
    <numFmt numFmtId="193" formatCode="#,##0_);[Red]\(#,##0\)"/>
    <numFmt numFmtId="194" formatCode="0.000_);@_)"/>
    <numFmt numFmtId="195" formatCode="0.000_);[Red]\(0.000\)"/>
    <numFmt numFmtId="196" formatCode="&quot;（平成29年&quot;@&quot;月分速報）&quot;"/>
    <numFmt numFmtId="197" formatCode="0.0;&quot;△ &quot;0.0;@"/>
    <numFmt numFmtId="198" formatCode="\(0.0\)"/>
    <numFmt numFmtId="199" formatCode="0.0;\(&quot;△ &quot;0.0\)"/>
    <numFmt numFmtId="200" formatCode="0.0%"/>
    <numFmt numFmtId="201" formatCode="#,##0_ ;@_)"/>
    <numFmt numFmtId="202" formatCode="[$-411]ggge&quot;年&quot;m&quot;月&quot;d&quot;日&quot;;@"/>
    <numFmt numFmtId="203" formatCode="[$-411]ggge&quot;年&quot;"/>
    <numFmt numFmtId="204" formatCode="0.0;&quot;△ &quot;0.0"/>
    <numFmt numFmtId="205" formatCode="#,###.0"/>
    <numFmt numFmtId="206" formatCode="&quot;r&quot;#,###.0"/>
    <numFmt numFmtId="207" formatCode="##.0"/>
    <numFmt numFmtId="208" formatCode="#,##0.0_);&quot;△ &quot;#,##0.0_)"/>
    <numFmt numFmtId="209" formatCode="#,##0__"/>
    <numFmt numFmtId="210" formatCode="#,##0_);;&quot;- &quot;;@_)"/>
    <numFmt numFmtId="211" formatCode="#,###"/>
    <numFmt numFmtId="212" formatCode="\p0"/>
    <numFmt numFmtId="213" formatCode="#,##0,;\-#,##0,;&quot;-&quot;"/>
    <numFmt numFmtId="214" formatCode="__\ * #,##0__\ ;__\ * \-#,##0__\ ;__\ * &quot;-&quot;__\ ;__\ @__\ "/>
    <numFmt numFmtId="215" formatCode="#,##0;;\-"/>
    <numFmt numFmtId="216" formatCode="#,##0__;@__"/>
    <numFmt numFmtId="217" formatCode="#,##0\ \ "/>
    <numFmt numFmtId="218" formatCode="&quot;r&quot;#,##0"/>
    <numFmt numFmtId="219" formatCode="0_);[Red]\(0\)"/>
    <numFmt numFmtId="220" formatCode="\p#,###"/>
    <numFmt numFmtId="221" formatCode="\p#,##0"/>
    <numFmt numFmtId="222" formatCode="General&quot;年&quot;"/>
    <numFmt numFmtId="223" formatCode="#,##0.0_);[Red]\(#,##0.0\)"/>
    <numFmt numFmtId="224" formatCode="#,##0.0_ "/>
    <numFmt numFmtId="225" formatCode="###\ ###\ ##0;\ \-##0;\-"/>
    <numFmt numFmtId="226" formatCode="#,##0;[Red]#,##0"/>
  </numFmts>
  <fonts count="95" x14ac:knownFonts="1">
    <font>
      <sz val="11"/>
      <name val="ＭＳ Ｐゴシック"/>
      <family val="3"/>
      <charset val="128"/>
    </font>
    <font>
      <sz val="11"/>
      <color indexed="8"/>
      <name val="ＭＳ Ｐゴシック"/>
      <family val="3"/>
      <charset val="128"/>
    </font>
    <font>
      <sz val="11"/>
      <color indexed="8"/>
      <name val="游ゴシック"/>
      <family val="3"/>
      <charset val="128"/>
    </font>
    <font>
      <sz val="11"/>
      <color indexed="9"/>
      <name val="ＭＳ Ｐゴシック"/>
      <family val="3"/>
      <charset val="128"/>
    </font>
    <font>
      <sz val="11"/>
      <color indexed="9"/>
      <name val="游ゴシック"/>
      <family val="3"/>
      <charset val="128"/>
    </font>
    <font>
      <sz val="11"/>
      <color indexed="19"/>
      <name val="ＭＳ Ｐゴシック"/>
      <family val="3"/>
      <charset val="128"/>
    </font>
    <font>
      <sz val="11"/>
      <color indexed="60"/>
      <name val="游ゴシック"/>
      <family val="3"/>
      <charset val="128"/>
    </font>
    <font>
      <b/>
      <sz val="18"/>
      <color indexed="62"/>
      <name val="ＭＳ Ｐゴシック"/>
      <family val="3"/>
      <charset val="128"/>
    </font>
    <font>
      <sz val="18"/>
      <color indexed="54"/>
      <name val="游ゴシック Light"/>
      <family val="3"/>
      <charset val="128"/>
    </font>
    <font>
      <b/>
      <sz val="11"/>
      <color indexed="9"/>
      <name val="ＭＳ Ｐゴシック"/>
      <family val="3"/>
      <charset val="128"/>
    </font>
    <font>
      <b/>
      <sz val="11"/>
      <color indexed="9"/>
      <name val="游ゴシック"/>
      <family val="3"/>
      <charset val="128"/>
    </font>
    <font>
      <u/>
      <sz val="11"/>
      <color indexed="12"/>
      <name val="ＭＳ 明朝"/>
      <family val="1"/>
      <charset val="128"/>
    </font>
    <font>
      <sz val="11"/>
      <name val="ＭＳ 明朝"/>
      <family val="1"/>
      <charset val="128"/>
    </font>
    <font>
      <sz val="11"/>
      <color indexed="10"/>
      <name val="ＭＳ Ｐゴシック"/>
      <family val="3"/>
      <charset val="128"/>
    </font>
    <font>
      <sz val="11"/>
      <color indexed="52"/>
      <name val="游ゴシック"/>
      <family val="3"/>
      <charset val="128"/>
    </font>
    <font>
      <sz val="11"/>
      <color indexed="62"/>
      <name val="ＭＳ Ｐゴシック"/>
      <family val="3"/>
      <charset val="128"/>
    </font>
    <font>
      <sz val="11"/>
      <color indexed="62"/>
      <name val="游ゴシック"/>
      <family val="3"/>
      <charset val="128"/>
    </font>
    <font>
      <b/>
      <sz val="11"/>
      <color indexed="63"/>
      <name val="ＭＳ Ｐゴシック"/>
      <family val="3"/>
      <charset val="128"/>
    </font>
    <font>
      <b/>
      <sz val="11"/>
      <color indexed="63"/>
      <name val="游ゴシック"/>
      <family val="3"/>
      <charset val="128"/>
    </font>
    <font>
      <sz val="11"/>
      <color indexed="20"/>
      <name val="ＭＳ Ｐゴシック"/>
      <family val="3"/>
      <charset val="128"/>
    </font>
    <font>
      <sz val="11"/>
      <color indexed="20"/>
      <name val="游ゴシック"/>
      <family val="3"/>
      <charset val="128"/>
    </font>
    <font>
      <sz val="11"/>
      <name val="ＭＳ Ｐ明朝"/>
      <family val="1"/>
      <charset val="128"/>
    </font>
    <font>
      <sz val="10"/>
      <name val="ＭＳ Ｐゴシック"/>
      <family val="3"/>
      <charset val="128"/>
    </font>
    <font>
      <sz val="11"/>
      <color indexed="17"/>
      <name val="ＭＳ Ｐゴシック"/>
      <family val="3"/>
      <charset val="128"/>
    </font>
    <font>
      <sz val="11"/>
      <color indexed="17"/>
      <name val="游ゴシック"/>
      <family val="3"/>
      <charset val="128"/>
    </font>
    <font>
      <b/>
      <sz val="15"/>
      <color indexed="62"/>
      <name val="ＭＳ Ｐゴシック"/>
      <family val="3"/>
      <charset val="128"/>
    </font>
    <font>
      <b/>
      <sz val="15"/>
      <color indexed="54"/>
      <name val="游ゴシック"/>
      <family val="3"/>
      <charset val="128"/>
    </font>
    <font>
      <b/>
      <sz val="13"/>
      <color indexed="62"/>
      <name val="ＭＳ Ｐゴシック"/>
      <family val="3"/>
      <charset val="128"/>
    </font>
    <font>
      <b/>
      <sz val="13"/>
      <color indexed="54"/>
      <name val="游ゴシック"/>
      <family val="3"/>
      <charset val="128"/>
    </font>
    <font>
      <b/>
      <sz val="11"/>
      <color indexed="62"/>
      <name val="ＭＳ Ｐゴシック"/>
      <family val="3"/>
      <charset val="128"/>
    </font>
    <font>
      <b/>
      <sz val="11"/>
      <color indexed="54"/>
      <name val="游ゴシック"/>
      <family val="3"/>
      <charset val="128"/>
    </font>
    <font>
      <b/>
      <sz val="11"/>
      <color indexed="10"/>
      <name val="ＭＳ Ｐゴシック"/>
      <family val="3"/>
      <charset val="128"/>
    </font>
    <font>
      <b/>
      <sz val="11"/>
      <color indexed="52"/>
      <name val="游ゴシック"/>
      <family val="3"/>
      <charset val="128"/>
    </font>
    <font>
      <i/>
      <sz val="11"/>
      <color indexed="23"/>
      <name val="ＭＳ Ｐゴシック"/>
      <family val="3"/>
      <charset val="128"/>
    </font>
    <font>
      <sz val="11"/>
      <color indexed="55"/>
      <name val="ＭＳ Ｐゴシック"/>
      <family val="3"/>
      <charset val="128"/>
    </font>
    <font>
      <sz val="11"/>
      <color indexed="10"/>
      <name val="游ゴシック"/>
      <family val="3"/>
      <charset val="128"/>
    </font>
    <font>
      <b/>
      <sz val="11"/>
      <color indexed="8"/>
      <name val="ＭＳ Ｐゴシック"/>
      <family val="3"/>
      <charset val="128"/>
    </font>
    <font>
      <b/>
      <sz val="11"/>
      <color indexed="8"/>
      <name val="游ゴシック"/>
      <family val="3"/>
      <charset val="128"/>
    </font>
    <font>
      <sz val="10"/>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11.5"/>
      <name val="ＭＳ Ｐゴシック"/>
      <family val="3"/>
      <charset val="128"/>
    </font>
    <font>
      <sz val="9"/>
      <name val="ＭＳ Ｐゴシック"/>
      <family val="3"/>
      <charset val="128"/>
    </font>
    <font>
      <sz val="9.5"/>
      <name val="ＭＳ Ｐ明朝"/>
      <family val="1"/>
      <charset val="128"/>
    </font>
    <font>
      <sz val="9.5"/>
      <name val="ＭＳ Ｐゴシック"/>
      <family val="3"/>
      <charset val="128"/>
    </font>
    <font>
      <sz val="14.5"/>
      <name val="ＭＳ Ｐゴシック"/>
      <family val="3"/>
      <charset val="128"/>
    </font>
    <font>
      <sz val="10"/>
      <color indexed="10"/>
      <name val="ＭＳ Ｐゴシック"/>
      <family val="3"/>
      <charset val="128"/>
    </font>
    <font>
      <sz val="9.5"/>
      <name val="ＭＳ 明朝"/>
      <family val="1"/>
      <charset val="128"/>
    </font>
    <font>
      <sz val="15"/>
      <name val="ＭＳ Ｐゴシック"/>
      <family val="3"/>
      <charset val="128"/>
    </font>
    <font>
      <b/>
      <sz val="10"/>
      <name val="ＭＳ Ｐゴシック"/>
      <family val="3"/>
      <charset val="128"/>
    </font>
    <font>
      <sz val="8.5"/>
      <name val="ＭＳ Ｐ明朝"/>
      <family val="1"/>
      <charset val="128"/>
    </font>
    <font>
      <b/>
      <sz val="10"/>
      <name val="ＭＳ Ｐ明朝"/>
      <family val="1"/>
      <charset val="128"/>
    </font>
    <font>
      <sz val="6"/>
      <name val="ＭＳ Ｐゴシック"/>
      <family val="3"/>
      <charset val="128"/>
    </font>
    <font>
      <sz val="7"/>
      <name val="ＭＳ Ｐゴシック"/>
      <family val="3"/>
      <charset val="128"/>
    </font>
    <font>
      <sz val="9"/>
      <name val="ＭＳ 明朝"/>
      <family val="1"/>
      <charset val="128"/>
    </font>
    <font>
      <sz val="6"/>
      <name val="ＭＳ 明朝"/>
      <family val="1"/>
      <charset val="128"/>
    </font>
    <font>
      <sz val="12"/>
      <name val="ＭＳ Ｐゴシック"/>
      <family val="3"/>
      <charset val="128"/>
    </font>
    <font>
      <sz val="7"/>
      <name val="ＭＳ Ｐ明朝"/>
      <family val="1"/>
      <charset val="128"/>
    </font>
    <font>
      <sz val="9.9"/>
      <name val="ＭＳ Ｐゴシック"/>
      <family val="3"/>
      <charset val="128"/>
    </font>
    <font>
      <sz val="16"/>
      <name val="ＭＳ Ｐ明朝"/>
      <family val="1"/>
      <charset val="128"/>
    </font>
    <font>
      <sz val="20"/>
      <name val="ＭＳ Ｐゴシック"/>
      <family val="3"/>
      <charset val="128"/>
    </font>
    <font>
      <b/>
      <sz val="18"/>
      <name val="ＭＳ Ｐゴシック"/>
      <family val="3"/>
      <charset val="128"/>
    </font>
    <font>
      <b/>
      <sz val="16"/>
      <name val="ＭＳ Ｐゴシック"/>
      <family val="3"/>
      <charset val="128"/>
    </font>
    <font>
      <sz val="22"/>
      <name val="ＭＳ Ｐゴシック"/>
      <family val="3"/>
      <charset val="128"/>
    </font>
    <font>
      <b/>
      <sz val="26"/>
      <name val="ＭＳ Ｐゴシック"/>
      <family val="3"/>
      <charset val="128"/>
    </font>
    <font>
      <sz val="12"/>
      <name val="ＭＳ Ｐ明朝"/>
      <family val="1"/>
      <charset val="128"/>
    </font>
    <font>
      <b/>
      <sz val="24"/>
      <name val="ＭＳ Ｐゴシック"/>
      <family val="3"/>
      <charset val="128"/>
    </font>
    <font>
      <b/>
      <sz val="22"/>
      <name val="ＭＳ Ｐゴシック"/>
      <family val="3"/>
      <charset val="128"/>
    </font>
    <font>
      <sz val="19"/>
      <name val="ＭＳ Ｐ明朝"/>
      <family val="1"/>
      <charset val="128"/>
    </font>
    <font>
      <sz val="14"/>
      <name val="ＭＳ Ｐ明朝"/>
      <family val="1"/>
      <charset val="128"/>
    </font>
    <font>
      <sz val="14"/>
      <name val="ＭＳ 明朝"/>
      <family val="1"/>
      <charset val="128"/>
    </font>
    <font>
      <sz val="10.5"/>
      <name val="ＭＳ Ｐ明朝"/>
      <family val="1"/>
      <charset val="128"/>
    </font>
    <font>
      <sz val="8"/>
      <name val="HG丸ｺﾞｼｯｸM-PRO"/>
      <family val="3"/>
      <charset val="128"/>
    </font>
    <font>
      <sz val="8"/>
      <name val="Century Gothic"/>
      <family val="2"/>
    </font>
    <font>
      <sz val="11"/>
      <name val="Century Gothic"/>
      <family val="2"/>
    </font>
    <font>
      <b/>
      <sz val="14"/>
      <name val="HG丸ｺﾞｼｯｸM-PRO"/>
      <family val="3"/>
      <charset val="128"/>
    </font>
    <font>
      <sz val="10"/>
      <name val="HG丸ｺﾞｼｯｸM-PRO"/>
      <family val="3"/>
      <charset val="128"/>
    </font>
    <font>
      <sz val="9"/>
      <name val="HG丸ｺﾞｼｯｸM-PRO"/>
      <family val="3"/>
      <charset val="128"/>
    </font>
    <font>
      <sz val="14"/>
      <name val="ＭＳ Ｐゴシック"/>
      <family val="3"/>
      <charset val="128"/>
    </font>
    <font>
      <b/>
      <sz val="14.5"/>
      <name val="ＭＳ Ｐゴシック"/>
      <family val="3"/>
      <charset val="128"/>
    </font>
    <font>
      <sz val="6"/>
      <name val="ＭＳ Ｐ明朝"/>
      <family val="1"/>
      <charset val="128"/>
    </font>
    <font>
      <sz val="10"/>
      <name val="ＭＳ ゴシック"/>
      <family val="3"/>
      <charset val="128"/>
    </font>
    <font>
      <sz val="10"/>
      <name val="ＭＳ 明朝"/>
      <family val="1"/>
      <charset val="128"/>
    </font>
    <font>
      <sz val="13.5"/>
      <name val="ＭＳ Ｐゴシック"/>
      <family val="3"/>
      <charset val="128"/>
    </font>
    <font>
      <sz val="8"/>
      <name val="ＭＳ Ｐゴシック"/>
      <family val="3"/>
      <charset val="128"/>
    </font>
    <font>
      <sz val="9"/>
      <color indexed="8"/>
      <name val="ＭＳ ゴシック"/>
      <family val="3"/>
      <charset val="128"/>
    </font>
    <font>
      <sz val="9"/>
      <color indexed="8"/>
      <name val="ＭＳ Ｐ明朝"/>
      <family val="1"/>
      <charset val="128"/>
    </font>
    <font>
      <sz val="9"/>
      <name val="ＭＳ ゴシック"/>
      <family val="3"/>
      <charset val="128"/>
    </font>
    <font>
      <b/>
      <sz val="14"/>
      <name val="ＭＳ Ｐ明朝"/>
      <family val="1"/>
      <charset val="128"/>
    </font>
    <font>
      <b/>
      <sz val="11.5"/>
      <name val="ＭＳ Ｐゴシック"/>
      <family val="3"/>
      <charset val="128"/>
    </font>
    <font>
      <sz val="11"/>
      <name val="ＭＳ Ｐゴシック"/>
      <family val="3"/>
      <charset val="128"/>
    </font>
    <font>
      <b/>
      <sz val="9"/>
      <color indexed="81"/>
      <name val="ＭＳ Ｐゴシック"/>
      <family val="3"/>
      <charset val="128"/>
    </font>
    <font>
      <sz val="9"/>
      <color indexed="81"/>
      <name val="ＭＳ Ｐゴシック"/>
      <family val="3"/>
      <charset val="128"/>
    </font>
    <font>
      <sz val="9"/>
      <color rgb="FFFF0000"/>
      <name val="ＭＳ Ｐ明朝"/>
      <family val="1"/>
      <charset val="128"/>
    </font>
  </fonts>
  <fills count="30">
    <fill>
      <patternFill patternType="none"/>
    </fill>
    <fill>
      <patternFill patternType="gray125"/>
    </fill>
    <fill>
      <patternFill patternType="solid">
        <fgColor indexed="44"/>
      </patternFill>
    </fill>
    <fill>
      <patternFill patternType="solid">
        <fgColor indexed="27"/>
      </patternFill>
    </fill>
    <fill>
      <patternFill patternType="solid">
        <fgColor indexed="29"/>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31"/>
      </patternFill>
    </fill>
    <fill>
      <patternFill patternType="solid">
        <fgColor indexed="11"/>
      </patternFill>
    </fill>
    <fill>
      <patternFill patternType="solid">
        <fgColor indexed="22"/>
      </patternFill>
    </fill>
    <fill>
      <patternFill patternType="solid">
        <fgColor indexed="45"/>
      </patternFill>
    </fill>
    <fill>
      <patternFill patternType="solid">
        <fgColor indexed="43"/>
      </patternFill>
    </fill>
    <fill>
      <patternFill patternType="solid">
        <fgColor indexed="53"/>
      </patternFill>
    </fill>
    <fill>
      <patternFill patternType="solid">
        <fgColor indexed="51"/>
      </patternFill>
    </fill>
    <fill>
      <patternFill patternType="solid">
        <fgColor indexed="49"/>
      </patternFill>
    </fill>
    <fill>
      <patternFill patternType="solid">
        <fgColor indexed="57"/>
      </patternFill>
    </fill>
    <fill>
      <patternFill patternType="solid">
        <fgColor indexed="56"/>
      </patternFill>
    </fill>
    <fill>
      <patternFill patternType="solid">
        <fgColor indexed="55"/>
      </patternFill>
    </fill>
    <fill>
      <patternFill patternType="solid">
        <fgColor indexed="54"/>
      </patternFill>
    </fill>
    <fill>
      <patternFill patternType="solid">
        <fgColor indexed="62"/>
      </patternFill>
    </fill>
    <fill>
      <patternFill patternType="solid">
        <fgColor indexed="10"/>
      </patternFill>
    </fill>
    <fill>
      <patternFill patternType="solid">
        <fgColor indexed="46"/>
      </patternFill>
    </fill>
    <fill>
      <patternFill patternType="solid">
        <fgColor indexed="44"/>
        <bgColor indexed="64"/>
      </patternFill>
    </fill>
    <fill>
      <patternFill patternType="solid">
        <fgColor indexed="44"/>
        <bgColor indexed="8"/>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99CCFF"/>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44"/>
      </bottom>
      <diagonal/>
    </border>
    <border>
      <left/>
      <right/>
      <top/>
      <bottom style="medium">
        <color indexed="27"/>
      </bottom>
      <diagonal/>
    </border>
    <border>
      <left/>
      <right/>
      <top/>
      <bottom style="medium">
        <color indexed="44"/>
      </bottom>
      <diagonal/>
    </border>
    <border>
      <left/>
      <right/>
      <top style="thin">
        <color indexed="56"/>
      </top>
      <bottom style="double">
        <color indexed="56"/>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diagonal/>
    </border>
    <border>
      <left style="dotted">
        <color indexed="64"/>
      </left>
      <right/>
      <top style="thin">
        <color indexed="64"/>
      </top>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110">
    <xf numFmtId="0" fontId="0" fillId="0" borderId="0"/>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3" borderId="0" applyNumberFormat="0" applyBorder="0" applyAlignment="0" applyProtection="0">
      <alignment vertical="center"/>
    </xf>
    <xf numFmtId="0" fontId="2" fillId="9" borderId="0" applyNumberFormat="0" applyBorder="0" applyAlignment="0" applyProtection="0">
      <alignment vertical="center"/>
    </xf>
    <xf numFmtId="0" fontId="1" fillId="8" borderId="0" applyNumberFormat="0" applyBorder="0" applyAlignment="0" applyProtection="0">
      <alignment vertical="center"/>
    </xf>
    <xf numFmtId="0" fontId="2" fillId="6" borderId="0" applyNumberFormat="0" applyBorder="0" applyAlignment="0" applyProtection="0">
      <alignment vertical="center"/>
    </xf>
    <xf numFmtId="0" fontId="1" fillId="3" borderId="0" applyNumberFormat="0" applyBorder="0" applyAlignment="0" applyProtection="0">
      <alignment vertical="center"/>
    </xf>
    <xf numFmtId="0" fontId="2" fillId="2"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1" fillId="3" borderId="0" applyNumberFormat="0" applyBorder="0" applyAlignment="0" applyProtection="0">
      <alignment vertical="center"/>
    </xf>
    <xf numFmtId="0" fontId="2" fillId="2" borderId="0" applyNumberFormat="0" applyBorder="0" applyAlignment="0" applyProtection="0">
      <alignment vertical="center"/>
    </xf>
    <xf numFmtId="0" fontId="1" fillId="8" borderId="0" applyNumberFormat="0" applyBorder="0" applyAlignment="0" applyProtection="0">
      <alignment vertical="center"/>
    </xf>
    <xf numFmtId="0" fontId="2" fillId="13" borderId="0" applyNumberFormat="0" applyBorder="0" applyAlignment="0" applyProtection="0">
      <alignment vertical="center"/>
    </xf>
    <xf numFmtId="0" fontId="3" fillId="3" borderId="0" applyNumberFormat="0" applyBorder="0" applyAlignment="0" applyProtection="0">
      <alignment vertical="center"/>
    </xf>
    <xf numFmtId="0" fontId="4" fillId="2" borderId="0" applyNumberFormat="0" applyBorder="0" applyAlignment="0" applyProtection="0">
      <alignment vertical="center"/>
    </xf>
    <xf numFmtId="0" fontId="3" fillId="14" borderId="0" applyNumberFormat="0" applyBorder="0" applyAlignment="0" applyProtection="0">
      <alignment vertical="center"/>
    </xf>
    <xf numFmtId="0" fontId="4" fillId="5" borderId="0" applyNumberFormat="0" applyBorder="0" applyAlignment="0" applyProtection="0">
      <alignment vertical="center"/>
    </xf>
    <xf numFmtId="0" fontId="3" fillId="15" borderId="0" applyNumberFormat="0" applyBorder="0" applyAlignment="0" applyProtection="0">
      <alignment vertical="center"/>
    </xf>
    <xf numFmtId="0" fontId="4" fillId="11"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3" fillId="3" borderId="0" applyNumberFormat="0" applyBorder="0" applyAlignment="0" applyProtection="0">
      <alignment vertical="center"/>
    </xf>
    <xf numFmtId="0" fontId="4" fillId="16" borderId="0" applyNumberFormat="0" applyBorder="0" applyAlignment="0" applyProtection="0">
      <alignment vertical="center"/>
    </xf>
    <xf numFmtId="0" fontId="3" fillId="4" borderId="0" applyNumberFormat="0" applyBorder="0" applyAlignment="0" applyProtection="0">
      <alignment vertical="center"/>
    </xf>
    <xf numFmtId="0" fontId="4" fillId="17" borderId="0" applyNumberFormat="0" applyBorder="0" applyAlignment="0" applyProtection="0">
      <alignment vertical="center"/>
    </xf>
    <xf numFmtId="0" fontId="3" fillId="18" borderId="0" applyNumberFormat="0" applyBorder="0" applyAlignment="0" applyProtection="0">
      <alignment vertical="center"/>
    </xf>
    <xf numFmtId="0" fontId="4" fillId="16" borderId="0" applyNumberFormat="0" applyBorder="0" applyAlignment="0" applyProtection="0">
      <alignment vertical="center"/>
    </xf>
    <xf numFmtId="0" fontId="3" fillId="14" borderId="0" applyNumberFormat="0" applyBorder="0" applyAlignment="0" applyProtection="0">
      <alignment vertical="center"/>
    </xf>
    <xf numFmtId="0" fontId="4" fillId="14" borderId="0" applyNumberFormat="0" applyBorder="0" applyAlignment="0" applyProtection="0">
      <alignment vertical="center"/>
    </xf>
    <xf numFmtId="0" fontId="3" fillId="15" borderId="0" applyNumberFormat="0" applyBorder="0" applyAlignment="0" applyProtection="0">
      <alignment vertical="center"/>
    </xf>
    <xf numFmtId="0" fontId="4" fillId="19" borderId="0" applyNumberFormat="0" applyBorder="0" applyAlignment="0" applyProtection="0">
      <alignment vertical="center"/>
    </xf>
    <xf numFmtId="0" fontId="3" fillId="20" borderId="0" applyNumberFormat="0" applyBorder="0" applyAlignment="0" applyProtection="0">
      <alignment vertical="center"/>
    </xf>
    <xf numFmtId="0" fontId="4" fillId="15" borderId="0" applyNumberFormat="0" applyBorder="0" applyAlignment="0" applyProtection="0">
      <alignment vertical="center"/>
    </xf>
    <xf numFmtId="0" fontId="3" fillId="16" borderId="0" applyNumberFormat="0" applyBorder="0" applyAlignment="0" applyProtection="0">
      <alignment vertical="center"/>
    </xf>
    <xf numFmtId="0" fontId="4" fillId="21" borderId="0" applyNumberFormat="0" applyBorder="0" applyAlignment="0" applyProtection="0">
      <alignment vertical="center"/>
    </xf>
    <xf numFmtId="0" fontId="3" fillId="22" borderId="0" applyNumberFormat="0" applyBorder="0" applyAlignment="0" applyProtection="0">
      <alignment vertical="center"/>
    </xf>
    <xf numFmtId="0" fontId="4" fillId="17"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19" borderId="1" applyNumberFormat="0" applyAlignment="0" applyProtection="0">
      <alignment vertical="center"/>
    </xf>
    <xf numFmtId="0" fontId="10" fillId="19" borderId="1" applyNumberFormat="0" applyAlignment="0" applyProtection="0">
      <alignment vertical="center"/>
    </xf>
    <xf numFmtId="0" fontId="5" fillId="13" borderId="0" applyNumberFormat="0" applyBorder="0" applyAlignment="0" applyProtection="0">
      <alignment vertical="center"/>
    </xf>
    <xf numFmtId="0" fontId="6" fillId="13" borderId="0" applyNumberFormat="0" applyBorder="0" applyAlignment="0" applyProtection="0">
      <alignment vertical="center"/>
    </xf>
    <xf numFmtId="0" fontId="11" fillId="0" borderId="0" applyNumberFormat="0" applyFill="0" applyBorder="0" applyAlignment="0" applyProtection="0">
      <alignment vertical="top"/>
      <protection locked="0"/>
    </xf>
    <xf numFmtId="0" fontId="91" fillId="8" borderId="2" applyNumberFormat="0" applyFont="0" applyAlignment="0" applyProtection="0">
      <alignment vertical="center"/>
    </xf>
    <xf numFmtId="0" fontId="12" fillId="8" borderId="2" applyNumberFormat="0" applyFont="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9" fillId="23" borderId="0" applyNumberFormat="0" applyBorder="0" applyAlignment="0" applyProtection="0">
      <alignment vertical="center"/>
    </xf>
    <xf numFmtId="0" fontId="20" fillId="12" borderId="0" applyNumberFormat="0" applyBorder="0" applyAlignment="0" applyProtection="0">
      <alignment vertical="center"/>
    </xf>
    <xf numFmtId="0" fontId="31" fillId="7" borderId="5" applyNumberFormat="0" applyAlignment="0" applyProtection="0">
      <alignment vertical="center"/>
    </xf>
    <xf numFmtId="0" fontId="32" fillId="11" borderId="5" applyNumberFormat="0" applyAlignment="0" applyProtection="0">
      <alignment vertical="center"/>
    </xf>
    <xf numFmtId="0" fontId="13" fillId="0" borderId="0" applyNumberFormat="0" applyFill="0" applyBorder="0" applyAlignment="0" applyProtection="0">
      <alignment vertical="center"/>
    </xf>
    <xf numFmtId="0" fontId="35" fillId="0" borderId="0" applyNumberFormat="0" applyFill="0" applyBorder="0" applyAlignment="0" applyProtection="0">
      <alignment vertical="center"/>
    </xf>
    <xf numFmtId="38" fontId="91" fillId="0" borderId="0" applyFont="0" applyFill="0" applyBorder="0" applyAlignment="0" applyProtection="0"/>
    <xf numFmtId="38" fontId="91"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17" fillId="7" borderId="14" applyNumberFormat="0" applyAlignment="0" applyProtection="0">
      <alignment vertical="center"/>
    </xf>
    <xf numFmtId="0" fontId="18" fillId="11" borderId="14" applyNumberFormat="0" applyAlignment="0" applyProtection="0">
      <alignment vertical="center"/>
    </xf>
    <xf numFmtId="0" fontId="33" fillId="0" borderId="0" applyNumberFormat="0" applyFill="0" applyBorder="0" applyAlignment="0" applyProtection="0">
      <alignment vertical="center"/>
    </xf>
    <xf numFmtId="176" fontId="34" fillId="0" borderId="0" applyBorder="0" applyProtection="0">
      <alignment vertical="center"/>
    </xf>
    <xf numFmtId="6" fontId="91" fillId="0" borderId="0" applyFont="0" applyFill="0" applyBorder="0" applyAlignment="0" applyProtection="0"/>
    <xf numFmtId="6" fontId="12" fillId="0" borderId="0" applyFont="0" applyFill="0" applyBorder="0" applyAlignment="0" applyProtection="0"/>
    <xf numFmtId="6" fontId="12" fillId="0" borderId="0" applyFont="0" applyFill="0" applyBorder="0" applyAlignment="0" applyProtection="0"/>
    <xf numFmtId="0" fontId="15" fillId="13" borderId="5" applyNumberFormat="0" applyAlignment="0" applyProtection="0">
      <alignment vertical="center"/>
    </xf>
    <xf numFmtId="0" fontId="16" fillId="5" borderId="5" applyNumberFormat="0" applyAlignment="0" applyProtection="0">
      <alignment vertical="center"/>
    </xf>
    <xf numFmtId="0" fontId="91" fillId="0" borderId="0"/>
    <xf numFmtId="0" fontId="1" fillId="0" borderId="0"/>
    <xf numFmtId="0" fontId="1" fillId="0" borderId="0"/>
    <xf numFmtId="0" fontId="12" fillId="0" borderId="0"/>
    <xf numFmtId="0" fontId="12" fillId="0" borderId="0"/>
    <xf numFmtId="0" fontId="91" fillId="0" borderId="0">
      <alignment vertical="center"/>
    </xf>
    <xf numFmtId="0" fontId="91" fillId="0" borderId="0">
      <alignment vertical="center"/>
    </xf>
    <xf numFmtId="0" fontId="91" fillId="0" borderId="0">
      <alignment vertical="center"/>
    </xf>
    <xf numFmtId="0" fontId="91" fillId="0" borderId="0"/>
    <xf numFmtId="0" fontId="21" fillId="0" borderId="0"/>
    <xf numFmtId="0" fontId="91" fillId="0" borderId="0"/>
    <xf numFmtId="0" fontId="91" fillId="0" borderId="0"/>
    <xf numFmtId="0" fontId="91" fillId="0" borderId="0"/>
    <xf numFmtId="0" fontId="91" fillId="0" borderId="0"/>
    <xf numFmtId="0" fontId="21" fillId="0" borderId="0">
      <alignment vertical="center"/>
    </xf>
    <xf numFmtId="0" fontId="21" fillId="0" borderId="0"/>
    <xf numFmtId="0" fontId="22" fillId="0" borderId="0"/>
    <xf numFmtId="0" fontId="21" fillId="0" borderId="0"/>
    <xf numFmtId="0" fontId="21" fillId="0" borderId="0"/>
    <xf numFmtId="0" fontId="23" fillId="3" borderId="0" applyNumberFormat="0" applyBorder="0" applyAlignment="0" applyProtection="0">
      <alignment vertical="center"/>
    </xf>
    <xf numFmtId="0" fontId="24" fillId="6" borderId="0" applyNumberFormat="0" applyBorder="0" applyAlignment="0" applyProtection="0">
      <alignment vertical="center"/>
    </xf>
  </cellStyleXfs>
  <cellXfs count="1900">
    <xf numFmtId="0" fontId="0" fillId="0" borderId="0" xfId="0"/>
    <xf numFmtId="0" fontId="38" fillId="0" borderId="0" xfId="0" applyFont="1" applyFill="1" applyAlignment="1" applyProtection="1">
      <alignment vertical="center"/>
      <protection locked="0"/>
    </xf>
    <xf numFmtId="0" fontId="0" fillId="0" borderId="0" xfId="0" applyAlignment="1">
      <alignment vertical="center"/>
    </xf>
    <xf numFmtId="0" fontId="41" fillId="0" borderId="0" xfId="0" applyFont="1" applyFill="1" applyAlignment="1">
      <alignment vertical="center"/>
    </xf>
    <xf numFmtId="0" fontId="22" fillId="0" borderId="0" xfId="0" applyFont="1" applyFill="1" applyAlignment="1">
      <alignment horizontal="right" vertical="center"/>
    </xf>
    <xf numFmtId="177" fontId="38" fillId="0" borderId="0" xfId="66" applyNumberFormat="1" applyFont="1" applyFill="1" applyBorder="1" applyAlignment="1" applyProtection="1">
      <alignment horizontal="right" vertical="center"/>
    </xf>
    <xf numFmtId="0" fontId="0" fillId="0" borderId="0" xfId="0" applyFont="1" applyFill="1"/>
    <xf numFmtId="0" fontId="44" fillId="0" borderId="0" xfId="0" applyFont="1" applyAlignment="1" applyProtection="1">
      <alignment vertical="center"/>
    </xf>
    <xf numFmtId="0" fontId="45" fillId="0" borderId="0" xfId="0" applyNumberFormat="1" applyFont="1" applyAlignment="1" applyProtection="1">
      <alignment vertical="center"/>
    </xf>
    <xf numFmtId="0" fontId="44" fillId="0" borderId="0" xfId="0" applyFont="1" applyBorder="1" applyAlignment="1" applyProtection="1">
      <alignment vertical="center"/>
    </xf>
    <xf numFmtId="0" fontId="45" fillId="0" borderId="0" xfId="0" applyFont="1" applyAlignment="1" applyProtection="1">
      <alignment vertical="center"/>
    </xf>
    <xf numFmtId="0" fontId="45" fillId="0" borderId="0" xfId="0" applyNumberFormat="1" applyFont="1" applyAlignment="1">
      <alignment vertical="center"/>
    </xf>
    <xf numFmtId="0" fontId="44" fillId="0" borderId="0" xfId="0" applyFont="1" applyAlignment="1" applyProtection="1"/>
    <xf numFmtId="0" fontId="44"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4" fillId="0" borderId="0" xfId="0" applyFont="1" applyFill="1" applyBorder="1" applyAlignment="1" applyProtection="1">
      <alignment vertical="center"/>
    </xf>
    <xf numFmtId="0" fontId="44" fillId="24" borderId="0" xfId="0" applyFont="1" applyFill="1" applyAlignment="1" applyProtection="1">
      <alignment vertical="center"/>
    </xf>
    <xf numFmtId="0" fontId="44" fillId="24" borderId="15" xfId="0" applyFont="1" applyFill="1" applyBorder="1" applyAlignment="1" applyProtection="1">
      <alignment horizontal="center" vertical="center" wrapText="1"/>
    </xf>
    <xf numFmtId="0" fontId="44" fillId="24" borderId="16" xfId="0" applyFont="1" applyFill="1" applyBorder="1" applyAlignment="1" applyProtection="1">
      <alignment horizontal="center" vertical="center"/>
    </xf>
    <xf numFmtId="0" fontId="44" fillId="24" borderId="17" xfId="0" applyFont="1" applyFill="1" applyBorder="1" applyAlignment="1" applyProtection="1">
      <alignment horizontal="center" vertical="center"/>
    </xf>
    <xf numFmtId="0" fontId="45" fillId="0" borderId="0" xfId="0" applyFont="1" applyFill="1" applyAlignment="1" applyProtection="1">
      <alignment vertical="center"/>
    </xf>
    <xf numFmtId="0" fontId="45" fillId="0" borderId="0" xfId="0" applyFont="1" applyFill="1" applyAlignment="1" applyProtection="1">
      <alignment horizontal="center" vertical="center"/>
    </xf>
    <xf numFmtId="0" fontId="45" fillId="0" borderId="18" xfId="0" applyFont="1" applyFill="1" applyBorder="1" applyAlignment="1" applyProtection="1">
      <alignment vertical="center"/>
    </xf>
    <xf numFmtId="38" fontId="22" fillId="0" borderId="0" xfId="66" applyFont="1" applyFill="1" applyAlignment="1" applyProtection="1">
      <alignment horizontal="right" vertical="center"/>
    </xf>
    <xf numFmtId="38" fontId="22" fillId="0" borderId="0" xfId="66" applyFont="1" applyFill="1" applyAlignment="1" applyProtection="1">
      <alignment vertical="center"/>
    </xf>
    <xf numFmtId="179" fontId="22" fillId="0" borderId="0" xfId="66" applyNumberFormat="1" applyFont="1" applyFill="1" applyAlignment="1" applyProtection="1">
      <alignment horizontal="right" vertical="justify"/>
    </xf>
    <xf numFmtId="180" fontId="22" fillId="0" borderId="0" xfId="66" applyNumberFormat="1" applyFont="1" applyFill="1" applyAlignment="1" applyProtection="1">
      <alignment horizontal="right" vertical="justify"/>
    </xf>
    <xf numFmtId="40" fontId="22" fillId="0" borderId="0" xfId="66" applyNumberFormat="1" applyFont="1" applyFill="1" applyProtection="1"/>
    <xf numFmtId="38" fontId="22" fillId="0" borderId="0" xfId="66" applyFont="1" applyFill="1" applyProtection="1"/>
    <xf numFmtId="3" fontId="22" fillId="0" borderId="0" xfId="66" applyNumberFormat="1" applyFont="1" applyFill="1" applyProtection="1"/>
    <xf numFmtId="38" fontId="22" fillId="0" borderId="0" xfId="66" applyFont="1" applyFill="1" applyAlignment="1" applyProtection="1">
      <alignment horizontal="right"/>
    </xf>
    <xf numFmtId="181" fontId="22" fillId="0" borderId="0" xfId="66" applyNumberFormat="1" applyFont="1" applyFill="1" applyBorder="1" applyAlignment="1" applyProtection="1">
      <alignment horizontal="right"/>
    </xf>
    <xf numFmtId="182" fontId="22" fillId="0" borderId="0" xfId="66" applyNumberFormat="1" applyFont="1" applyFill="1" applyAlignment="1" applyProtection="1">
      <alignment horizontal="right" vertical="center"/>
    </xf>
    <xf numFmtId="182" fontId="22" fillId="0" borderId="0" xfId="66" applyNumberFormat="1" applyFont="1" applyFill="1" applyAlignment="1" applyProtection="1">
      <alignment horizontal="right"/>
    </xf>
    <xf numFmtId="40" fontId="22" fillId="0" borderId="0" xfId="66" applyNumberFormat="1" applyFont="1" applyFill="1" applyAlignment="1" applyProtection="1">
      <alignment vertical="center"/>
    </xf>
    <xf numFmtId="3" fontId="22" fillId="0" borderId="0" xfId="66" applyNumberFormat="1" applyFont="1" applyFill="1" applyAlignment="1" applyProtection="1">
      <alignment vertical="center"/>
    </xf>
    <xf numFmtId="181" fontId="22" fillId="0" borderId="0" xfId="66" applyNumberFormat="1" applyFont="1" applyFill="1" applyBorder="1" applyAlignment="1" applyProtection="1">
      <alignment horizontal="right"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177" fontId="22" fillId="0" borderId="0" xfId="66" applyNumberFormat="1" applyFont="1" applyFill="1" applyAlignment="1" applyProtection="1">
      <alignment horizontal="right" vertical="center"/>
    </xf>
    <xf numFmtId="181" fontId="22" fillId="0" borderId="0" xfId="66" applyNumberFormat="1" applyFont="1" applyFill="1" applyAlignment="1" applyProtection="1">
      <alignment horizontal="right" vertical="center"/>
    </xf>
    <xf numFmtId="40" fontId="22" fillId="0" borderId="0" xfId="66" applyNumberFormat="1" applyFont="1" applyFill="1" applyAlignment="1" applyProtection="1">
      <alignment horizontal="right" vertical="center"/>
    </xf>
    <xf numFmtId="3" fontId="22" fillId="0" borderId="0" xfId="66" applyNumberFormat="1" applyFont="1" applyFill="1" applyAlignment="1" applyProtection="1">
      <alignment horizontal="right" vertical="center"/>
    </xf>
    <xf numFmtId="38" fontId="22" fillId="0" borderId="0" xfId="66" applyNumberFormat="1" applyFont="1" applyFill="1" applyAlignment="1" applyProtection="1">
      <alignment horizontal="right" vertical="center"/>
    </xf>
    <xf numFmtId="38" fontId="22" fillId="0" borderId="0" xfId="66" applyFont="1" applyFill="1" applyBorder="1" applyAlignment="1" applyProtection="1">
      <alignment horizontal="right" vertical="center"/>
    </xf>
    <xf numFmtId="181" fontId="47" fillId="0" borderId="0" xfId="66" applyNumberFormat="1" applyFont="1" applyFill="1" applyBorder="1" applyAlignment="1" applyProtection="1">
      <alignment horizontal="right" vertical="center"/>
    </xf>
    <xf numFmtId="0" fontId="44" fillId="0" borderId="0" xfId="0" applyFont="1" applyFill="1" applyBorder="1" applyAlignment="1" applyProtection="1">
      <alignment horizontal="center" vertical="center"/>
    </xf>
    <xf numFmtId="0" fontId="44" fillId="0" borderId="18" xfId="0" applyFont="1" applyFill="1" applyBorder="1" applyAlignment="1" applyProtection="1">
      <alignment vertical="center"/>
    </xf>
    <xf numFmtId="183" fontId="22" fillId="0" borderId="0" xfId="66" applyNumberFormat="1" applyFont="1" applyFill="1" applyBorder="1" applyAlignment="1" applyProtection="1">
      <alignment vertical="center"/>
    </xf>
    <xf numFmtId="183" fontId="22" fillId="0" borderId="0" xfId="0" applyNumberFormat="1" applyFont="1" applyFill="1" applyAlignment="1" applyProtection="1">
      <alignment vertical="center"/>
    </xf>
    <xf numFmtId="182" fontId="38" fillId="0" borderId="0" xfId="66" applyNumberFormat="1" applyFont="1" applyFill="1" applyAlignment="1" applyProtection="1">
      <alignment horizontal="right" vertical="center"/>
    </xf>
    <xf numFmtId="182" fontId="38" fillId="0" borderId="0" xfId="66" applyNumberFormat="1" applyFont="1" applyFill="1" applyAlignment="1" applyProtection="1">
      <alignment vertical="center"/>
    </xf>
    <xf numFmtId="40" fontId="38" fillId="0" borderId="0" xfId="66" applyNumberFormat="1" applyFont="1" applyFill="1" applyAlignment="1" applyProtection="1">
      <alignment vertical="center"/>
    </xf>
    <xf numFmtId="38" fontId="22" fillId="0" borderId="0" xfId="66" applyFont="1" applyFill="1" applyBorder="1" applyAlignment="1" applyProtection="1">
      <alignment vertical="center"/>
    </xf>
    <xf numFmtId="181" fontId="22" fillId="0" borderId="0" xfId="66" applyNumberFormat="1" applyFont="1" applyFill="1" applyBorder="1" applyAlignment="1" applyProtection="1">
      <alignment vertical="center"/>
    </xf>
    <xf numFmtId="38" fontId="38" fillId="0" borderId="0" xfId="66" applyFont="1" applyFill="1" applyBorder="1" applyAlignment="1" applyProtection="1">
      <alignment horizontal="right" vertical="center"/>
    </xf>
    <xf numFmtId="0" fontId="44" fillId="0" borderId="0" xfId="0" applyFont="1" applyFill="1" applyBorder="1" applyAlignment="1" applyProtection="1">
      <alignment horizontal="distributed" vertical="center"/>
    </xf>
    <xf numFmtId="3" fontId="38" fillId="0" borderId="0" xfId="0" applyNumberFormat="1" applyFont="1" applyFill="1" applyBorder="1" applyAlignment="1" applyProtection="1">
      <alignment horizontal="right" vertical="center"/>
    </xf>
    <xf numFmtId="38" fontId="38" fillId="0" borderId="0" xfId="66" applyFont="1" applyFill="1" applyAlignment="1" applyProtection="1">
      <alignment horizontal="right" vertical="center"/>
    </xf>
    <xf numFmtId="0" fontId="38" fillId="0" borderId="0" xfId="0" applyFont="1" applyFill="1" applyBorder="1" applyAlignment="1" applyProtection="1">
      <alignment horizontal="right" vertical="center"/>
    </xf>
    <xf numFmtId="184" fontId="38" fillId="0" borderId="0" xfId="0" applyNumberFormat="1" applyFont="1" applyFill="1" applyBorder="1" applyAlignment="1" applyProtection="1">
      <alignment horizontal="right" vertical="center"/>
    </xf>
    <xf numFmtId="182" fontId="38" fillId="0" borderId="0" xfId="0" applyNumberFormat="1" applyFont="1" applyFill="1" applyAlignment="1" applyProtection="1">
      <alignment horizontal="right" vertical="center"/>
    </xf>
    <xf numFmtId="0" fontId="38" fillId="0" borderId="0" xfId="0" applyNumberFormat="1" applyFont="1" applyFill="1" applyBorder="1" applyAlignment="1" applyProtection="1">
      <alignment horizontal="right" vertical="center" shrinkToFit="1"/>
    </xf>
    <xf numFmtId="180" fontId="38" fillId="0" borderId="0" xfId="0" applyNumberFormat="1" applyFont="1" applyFill="1" applyBorder="1" applyAlignment="1" applyProtection="1">
      <alignment horizontal="right" vertical="center"/>
    </xf>
    <xf numFmtId="40" fontId="38" fillId="0" borderId="0" xfId="0" applyNumberFormat="1" applyFont="1" applyFill="1" applyBorder="1" applyAlignment="1" applyProtection="1">
      <alignment horizontal="right" vertical="center"/>
    </xf>
    <xf numFmtId="3" fontId="38" fillId="0" borderId="0" xfId="66" applyNumberFormat="1" applyFont="1" applyFill="1" applyBorder="1" applyAlignment="1" applyProtection="1">
      <alignment horizontal="right" vertical="center"/>
    </xf>
    <xf numFmtId="182" fontId="38" fillId="0" borderId="0" xfId="66" applyNumberFormat="1" applyFont="1" applyFill="1" applyBorder="1" applyAlignment="1" applyProtection="1">
      <alignment horizontal="right"/>
    </xf>
    <xf numFmtId="0" fontId="38" fillId="0" borderId="0" xfId="0" applyNumberFormat="1" applyFont="1" applyFill="1" applyAlignment="1" applyProtection="1">
      <alignment horizontal="right" vertical="center"/>
    </xf>
    <xf numFmtId="180" fontId="38" fillId="0" borderId="0" xfId="0" applyNumberFormat="1" applyFont="1" applyFill="1" applyAlignment="1" applyProtection="1">
      <alignment horizontal="right" vertical="center"/>
    </xf>
    <xf numFmtId="3" fontId="38" fillId="0" borderId="0" xfId="66" applyNumberFormat="1" applyFont="1" applyFill="1" applyAlignment="1" applyProtection="1">
      <alignment horizontal="right" vertical="center"/>
    </xf>
    <xf numFmtId="3" fontId="38" fillId="0" borderId="0" xfId="0" applyNumberFormat="1" applyFont="1" applyFill="1" applyAlignment="1" applyProtection="1">
      <alignment vertical="center"/>
    </xf>
    <xf numFmtId="0" fontId="38" fillId="0" borderId="0" xfId="0" applyFont="1" applyFill="1" applyAlignment="1" applyProtection="1">
      <alignment vertical="center"/>
    </xf>
    <xf numFmtId="181" fontId="38" fillId="0" borderId="0" xfId="66" applyNumberFormat="1" applyFont="1" applyFill="1" applyAlignment="1" applyProtection="1">
      <alignment horizontal="right" vertical="center"/>
    </xf>
    <xf numFmtId="180" fontId="38" fillId="0" borderId="0" xfId="0" applyNumberFormat="1" applyFont="1" applyFill="1" applyBorder="1" applyAlignment="1" applyProtection="1">
      <alignment horizontal="right" vertical="center" shrinkToFit="1"/>
    </xf>
    <xf numFmtId="3" fontId="38" fillId="0" borderId="0" xfId="0" applyNumberFormat="1" applyFont="1" applyFill="1" applyAlignment="1" applyProtection="1">
      <alignment horizontal="right" vertical="center"/>
    </xf>
    <xf numFmtId="0" fontId="38" fillId="0" borderId="0" xfId="66" applyNumberFormat="1" applyFont="1" applyFill="1" applyAlignment="1" applyProtection="1">
      <alignment horizontal="right" vertical="center"/>
    </xf>
    <xf numFmtId="180" fontId="38" fillId="0" borderId="0" xfId="66" applyNumberFormat="1" applyFont="1" applyFill="1" applyAlignment="1" applyProtection="1">
      <alignment horizontal="right" vertical="center"/>
    </xf>
    <xf numFmtId="40" fontId="38" fillId="0" borderId="0" xfId="66" applyNumberFormat="1" applyFont="1" applyFill="1" applyAlignment="1" applyProtection="1">
      <alignment horizontal="right" vertical="center"/>
    </xf>
    <xf numFmtId="0" fontId="38" fillId="0" borderId="0" xfId="0" applyNumberFormat="1" applyFont="1" applyFill="1" applyAlignment="1" applyProtection="1">
      <alignment horizontal="right"/>
    </xf>
    <xf numFmtId="181" fontId="38" fillId="0" borderId="0" xfId="66" applyNumberFormat="1" applyFont="1" applyFill="1" applyAlignment="1" applyProtection="1">
      <alignment horizontal="right"/>
    </xf>
    <xf numFmtId="182" fontId="38" fillId="0" borderId="0" xfId="66" applyNumberFormat="1" applyFont="1" applyFill="1" applyAlignment="1" applyProtection="1">
      <alignment horizontal="right"/>
    </xf>
    <xf numFmtId="182" fontId="38" fillId="0" borderId="0" xfId="0" applyNumberFormat="1" applyFont="1" applyFill="1" applyBorder="1" applyAlignment="1" applyProtection="1">
      <alignment horizontal="right" vertical="center" shrinkToFit="1"/>
    </xf>
    <xf numFmtId="0" fontId="48" fillId="0" borderId="18" xfId="0" applyFont="1" applyFill="1" applyBorder="1" applyAlignment="1" applyProtection="1">
      <alignment vertical="center"/>
    </xf>
    <xf numFmtId="0" fontId="22" fillId="0" borderId="0" xfId="66" applyNumberFormat="1" applyFont="1" applyFill="1" applyAlignment="1" applyProtection="1">
      <alignment horizontal="right" vertical="center"/>
    </xf>
    <xf numFmtId="180" fontId="22" fillId="0" borderId="0" xfId="66" applyNumberFormat="1" applyFont="1" applyFill="1" applyAlignment="1" applyProtection="1">
      <alignment horizontal="right" vertical="center"/>
    </xf>
    <xf numFmtId="0" fontId="45" fillId="0" borderId="0" xfId="0" applyFont="1" applyFill="1" applyAlignment="1" applyProtection="1">
      <alignment horizontal="right" vertical="center"/>
    </xf>
    <xf numFmtId="0" fontId="45" fillId="0" borderId="0" xfId="0" applyFont="1" applyFill="1" applyBorder="1" applyAlignment="1" applyProtection="1">
      <alignment horizontal="distributed" vertical="center"/>
    </xf>
    <xf numFmtId="182" fontId="22" fillId="0" borderId="0" xfId="0" applyNumberFormat="1" applyFont="1" applyFill="1" applyAlignment="1" applyProtection="1">
      <alignment horizontal="right" vertical="center"/>
    </xf>
    <xf numFmtId="3" fontId="22" fillId="0" borderId="0" xfId="0" applyNumberFormat="1" applyFont="1" applyFill="1" applyAlignment="1" applyProtection="1">
      <alignment horizontal="right" vertical="center"/>
    </xf>
    <xf numFmtId="0" fontId="45" fillId="0" borderId="18" xfId="0" applyFont="1" applyBorder="1" applyAlignment="1" applyProtection="1">
      <alignment vertical="center"/>
    </xf>
    <xf numFmtId="0" fontId="44" fillId="0" borderId="19" xfId="0" applyFont="1" applyFill="1" applyBorder="1" applyAlignment="1" applyProtection="1">
      <alignment horizontal="center" vertical="center"/>
    </xf>
    <xf numFmtId="0" fontId="41" fillId="0" borderId="17" xfId="0" applyFont="1" applyFill="1" applyBorder="1" applyAlignment="1" applyProtection="1">
      <alignment horizontal="center" vertical="center" wrapText="1"/>
    </xf>
    <xf numFmtId="0" fontId="41" fillId="0" borderId="16" xfId="0" applyFont="1" applyFill="1" applyBorder="1" applyAlignment="1" applyProtection="1">
      <alignment horizontal="center" vertical="center" wrapText="1"/>
    </xf>
    <xf numFmtId="0" fontId="44" fillId="0" borderId="0" xfId="104" applyFont="1" applyFill="1" applyAlignment="1" applyProtection="1">
      <alignment horizontal="left" vertical="center"/>
    </xf>
    <xf numFmtId="0" fontId="44" fillId="0" borderId="20" xfId="0" applyFont="1" applyFill="1" applyBorder="1" applyAlignment="1" applyProtection="1">
      <alignment horizontal="left" vertical="center" wrapText="1"/>
    </xf>
    <xf numFmtId="0" fontId="44" fillId="0" borderId="20" xfId="0" applyFont="1" applyFill="1" applyBorder="1" applyAlignment="1" applyProtection="1">
      <alignment vertical="center"/>
    </xf>
    <xf numFmtId="185" fontId="22" fillId="0" borderId="0" xfId="103" applyNumberFormat="1" applyFont="1" applyFill="1" applyBorder="1" applyAlignment="1" applyProtection="1">
      <alignment horizontal="right" vertical="center"/>
      <protection locked="0"/>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183" fontId="22" fillId="0" borderId="0" xfId="0" applyNumberFormat="1"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106" applyFont="1" applyFill="1" applyAlignment="1" applyProtection="1">
      <alignment vertical="center"/>
    </xf>
    <xf numFmtId="184" fontId="22" fillId="0" borderId="0" xfId="98" applyNumberFormat="1" applyFont="1" applyFill="1" applyBorder="1" applyAlignment="1" applyProtection="1">
      <alignment horizontal="right" vertical="center"/>
    </xf>
    <xf numFmtId="184" fontId="38" fillId="0" borderId="0" xfId="98" applyNumberFormat="1" applyFont="1" applyFill="1" applyBorder="1" applyAlignment="1" applyProtection="1">
      <alignment horizontal="right" vertical="center"/>
    </xf>
    <xf numFmtId="0" fontId="38" fillId="0" borderId="0" xfId="0" applyFont="1" applyFill="1" applyBorder="1" applyAlignment="1" applyProtection="1">
      <alignment vertical="center" wrapText="1"/>
    </xf>
    <xf numFmtId="183" fontId="44" fillId="0" borderId="0" xfId="0" applyNumberFormat="1" applyFont="1" applyFill="1" applyBorder="1" applyAlignment="1" applyProtection="1">
      <alignment vertical="center"/>
    </xf>
    <xf numFmtId="183" fontId="38" fillId="0" borderId="0" xfId="0" applyNumberFormat="1" applyFont="1" applyFill="1" applyBorder="1" applyAlignment="1" applyProtection="1">
      <alignment vertical="center"/>
    </xf>
    <xf numFmtId="0" fontId="38" fillId="0" borderId="0" xfId="106" applyFont="1" applyFill="1" applyAlignment="1" applyProtection="1">
      <alignment vertical="center"/>
    </xf>
    <xf numFmtId="0" fontId="44" fillId="24" borderId="16" xfId="0" applyFont="1" applyFill="1" applyBorder="1" applyAlignment="1" applyProtection="1">
      <alignment horizontal="center" vertical="center" wrapText="1" shrinkToFit="1"/>
    </xf>
    <xf numFmtId="0" fontId="44" fillId="24" borderId="17" xfId="0" applyFont="1" applyFill="1" applyBorder="1" applyAlignment="1" applyProtection="1">
      <alignment horizontal="center" vertical="center" wrapText="1" shrinkToFit="1"/>
    </xf>
    <xf numFmtId="0" fontId="0" fillId="0" borderId="0" xfId="0" applyFont="1" applyFill="1" applyBorder="1" applyAlignment="1"/>
    <xf numFmtId="0" fontId="21" fillId="24" borderId="21" xfId="0" applyFont="1" applyFill="1" applyBorder="1" applyAlignment="1">
      <alignment horizontal="center" vertical="center"/>
    </xf>
    <xf numFmtId="0" fontId="44" fillId="24" borderId="17" xfId="0" applyFont="1" applyFill="1" applyBorder="1" applyAlignment="1">
      <alignment horizontal="center"/>
    </xf>
    <xf numFmtId="184" fontId="22" fillId="0" borderId="0" xfId="66" applyNumberFormat="1" applyFont="1" applyFill="1" applyAlignment="1" applyProtection="1">
      <alignment horizontal="right"/>
    </xf>
    <xf numFmtId="40" fontId="22" fillId="0" borderId="0" xfId="66" applyNumberFormat="1" applyFont="1" applyFill="1" applyAlignment="1" applyProtection="1">
      <alignment horizontal="right"/>
    </xf>
    <xf numFmtId="3" fontId="22" fillId="0" borderId="0" xfId="66" applyNumberFormat="1" applyFont="1" applyFill="1" applyAlignment="1" applyProtection="1">
      <alignment horizontal="right"/>
    </xf>
    <xf numFmtId="186" fontId="38" fillId="0" borderId="22" xfId="98" applyNumberFormat="1" applyFont="1" applyFill="1" applyBorder="1" applyAlignment="1" applyProtection="1">
      <alignment horizontal="right" vertical="center"/>
    </xf>
    <xf numFmtId="38" fontId="38" fillId="0" borderId="0" xfId="66" applyFont="1" applyFill="1" applyAlignment="1" applyProtection="1">
      <alignment vertical="center"/>
    </xf>
    <xf numFmtId="0" fontId="38" fillId="0" borderId="0" xfId="66" applyNumberFormat="1" applyFont="1" applyFill="1" applyAlignment="1" applyProtection="1">
      <alignment vertical="center"/>
    </xf>
    <xf numFmtId="0" fontId="22" fillId="0" borderId="0" xfId="66" applyNumberFormat="1" applyFont="1" applyFill="1" applyAlignment="1" applyProtection="1">
      <alignment horizontal="distributed" vertical="center"/>
    </xf>
    <xf numFmtId="3" fontId="38" fillId="0" borderId="0" xfId="66" applyNumberFormat="1" applyFont="1" applyFill="1" applyAlignment="1" applyProtection="1">
      <alignment vertical="center"/>
    </xf>
    <xf numFmtId="38" fontId="22" fillId="0" borderId="0" xfId="66" applyFont="1" applyFill="1" applyAlignment="1" applyProtection="1"/>
    <xf numFmtId="38" fontId="38" fillId="0" borderId="22" xfId="66" applyFont="1" applyFill="1" applyBorder="1" applyAlignment="1" applyProtection="1">
      <alignment horizontal="right"/>
    </xf>
    <xf numFmtId="38" fontId="38" fillId="0" borderId="0" xfId="66" applyFont="1" applyFill="1" applyAlignment="1" applyProtection="1">
      <alignment horizontal="right"/>
    </xf>
    <xf numFmtId="40" fontId="38" fillId="0" borderId="0" xfId="66" applyNumberFormat="1" applyFont="1" applyFill="1" applyBorder="1" applyAlignment="1" applyProtection="1">
      <alignment horizontal="right" vertical="center"/>
    </xf>
    <xf numFmtId="40" fontId="38" fillId="0" borderId="0" xfId="66" applyNumberFormat="1" applyFont="1" applyFill="1" applyAlignment="1" applyProtection="1">
      <alignment horizontal="right"/>
    </xf>
    <xf numFmtId="3" fontId="38" fillId="0" borderId="0" xfId="66" applyNumberFormat="1" applyFont="1" applyFill="1" applyAlignment="1" applyProtection="1">
      <alignment horizontal="right"/>
    </xf>
    <xf numFmtId="0" fontId="38" fillId="0" borderId="0" xfId="66" applyNumberFormat="1" applyFont="1" applyFill="1" applyBorder="1" applyAlignment="1" applyProtection="1">
      <alignment horizontal="right"/>
    </xf>
    <xf numFmtId="49" fontId="38" fillId="0" borderId="0" xfId="66" applyNumberFormat="1" applyFont="1" applyFill="1" applyAlignment="1" applyProtection="1">
      <alignment horizontal="right"/>
    </xf>
    <xf numFmtId="49" fontId="38" fillId="0" borderId="0" xfId="0" applyNumberFormat="1" applyFont="1" applyFill="1" applyBorder="1" applyAlignment="1" applyProtection="1">
      <alignment horizontal="right" vertical="center"/>
    </xf>
    <xf numFmtId="0" fontId="38" fillId="0" borderId="0" xfId="66" applyNumberFormat="1" applyFont="1" applyFill="1" applyBorder="1" applyAlignment="1" applyProtection="1">
      <alignment horizontal="right" vertical="center"/>
    </xf>
    <xf numFmtId="38" fontId="38" fillId="0" borderId="22" xfId="66" applyNumberFormat="1" applyFont="1" applyFill="1" applyBorder="1" applyAlignment="1" applyProtection="1">
      <alignment horizontal="right"/>
    </xf>
    <xf numFmtId="49" fontId="38" fillId="0" borderId="0" xfId="66" applyNumberFormat="1" applyFont="1" applyFill="1" applyBorder="1" applyAlignment="1" applyProtection="1">
      <alignment horizontal="right" vertical="center"/>
    </xf>
    <xf numFmtId="38" fontId="38" fillId="0" borderId="0" xfId="66" applyNumberFormat="1" applyFont="1" applyFill="1" applyAlignment="1" applyProtection="1">
      <alignment horizontal="right" vertical="center"/>
    </xf>
    <xf numFmtId="38" fontId="38" fillId="0" borderId="22" xfId="66" applyFont="1" applyFill="1" applyBorder="1" applyAlignment="1" applyProtection="1">
      <alignment horizontal="right" vertical="center"/>
    </xf>
    <xf numFmtId="38" fontId="38" fillId="0" borderId="0" xfId="66" applyFont="1" applyFill="1" applyBorder="1" applyAlignment="1" applyProtection="1">
      <alignment horizontal="right"/>
    </xf>
    <xf numFmtId="49" fontId="38" fillId="0" borderId="0" xfId="66" applyNumberFormat="1" applyFont="1" applyFill="1" applyAlignment="1" applyProtection="1">
      <alignment horizontal="right" vertical="center"/>
    </xf>
    <xf numFmtId="187" fontId="22" fillId="0" borderId="0" xfId="66" applyNumberFormat="1" applyFont="1" applyFill="1" applyAlignment="1" applyProtection="1">
      <alignment horizontal="right" vertical="center"/>
    </xf>
    <xf numFmtId="38" fontId="22" fillId="0" borderId="21" xfId="66" applyFont="1" applyFill="1" applyBorder="1" applyAlignment="1" applyProtection="1">
      <alignment horizontal="right" vertical="center"/>
    </xf>
    <xf numFmtId="0" fontId="44" fillId="0" borderId="15" xfId="0" applyFont="1" applyFill="1" applyBorder="1" applyAlignment="1" applyProtection="1">
      <alignment horizontal="center" vertical="center"/>
    </xf>
    <xf numFmtId="0" fontId="44" fillId="0" borderId="16" xfId="0" applyFont="1" applyFill="1" applyBorder="1" applyAlignment="1" applyProtection="1">
      <alignment horizontal="center" vertical="center" wrapText="1"/>
    </xf>
    <xf numFmtId="0" fontId="44" fillId="0" borderId="16" xfId="0" applyFont="1" applyFill="1" applyBorder="1" applyAlignment="1" applyProtection="1">
      <alignment horizontal="center" vertical="center"/>
    </xf>
    <xf numFmtId="0" fontId="44" fillId="0" borderId="17" xfId="0" applyFont="1" applyFill="1" applyBorder="1" applyAlignment="1" applyProtection="1">
      <alignment horizontal="center" vertical="center" wrapText="1"/>
    </xf>
    <xf numFmtId="0" fontId="44" fillId="0" borderId="0" xfId="0" applyFont="1" applyFill="1" applyBorder="1" applyAlignment="1" applyProtection="1"/>
    <xf numFmtId="0" fontId="44" fillId="0" borderId="0" xfId="0" applyFont="1" applyFill="1" applyAlignment="1" applyProtection="1"/>
    <xf numFmtId="0" fontId="41" fillId="0" borderId="0" xfId="0" applyFont="1" applyFill="1" applyBorder="1" applyAlignment="1" applyProtection="1">
      <alignment horizontal="center" wrapText="1"/>
    </xf>
    <xf numFmtId="0" fontId="44" fillId="0" borderId="0" xfId="0" applyFont="1" applyFill="1" applyBorder="1" applyAlignment="1" applyProtection="1">
      <alignment horizontal="center"/>
    </xf>
    <xf numFmtId="0" fontId="38" fillId="0" borderId="0" xfId="0" applyFont="1" applyFill="1" applyBorder="1" applyAlignment="1">
      <alignment horizontal="right"/>
    </xf>
    <xf numFmtId="0" fontId="0" fillId="0" borderId="0" xfId="0" applyFont="1" applyFill="1" applyBorder="1" applyAlignment="1">
      <alignment vertical="center"/>
    </xf>
    <xf numFmtId="0" fontId="0" fillId="0" borderId="0" xfId="0" applyFont="1" applyFill="1" applyAlignment="1">
      <alignment vertical="center"/>
    </xf>
    <xf numFmtId="0" fontId="38" fillId="0" borderId="0" xfId="0" applyFont="1" applyFill="1" applyBorder="1" applyAlignment="1" applyProtection="1">
      <alignment vertical="center"/>
    </xf>
    <xf numFmtId="177" fontId="38" fillId="0" borderId="0" xfId="104" applyNumberFormat="1" applyFont="1" applyAlignment="1" applyProtection="1">
      <alignment vertical="center"/>
    </xf>
    <xf numFmtId="177" fontId="22" fillId="0" borderId="0" xfId="104" applyNumberFormat="1" applyFont="1" applyAlignment="1" applyProtection="1">
      <alignment vertical="center"/>
    </xf>
    <xf numFmtId="177" fontId="38" fillId="0" borderId="0" xfId="104" applyNumberFormat="1" applyFont="1" applyBorder="1" applyAlignment="1" applyProtection="1">
      <alignment vertical="center"/>
    </xf>
    <xf numFmtId="177" fontId="49" fillId="0" borderId="0" xfId="104" applyNumberFormat="1" applyFont="1" applyAlignment="1" applyProtection="1">
      <alignment vertical="center"/>
    </xf>
    <xf numFmtId="177" fontId="38" fillId="0" borderId="0" xfId="104" applyNumberFormat="1" applyFont="1" applyBorder="1" applyAlignment="1" applyProtection="1">
      <alignment horizontal="right" vertical="center"/>
    </xf>
    <xf numFmtId="177" fontId="38" fillId="0" borderId="23" xfId="104" applyNumberFormat="1" applyFont="1" applyBorder="1" applyAlignment="1" applyProtection="1">
      <alignment vertical="center"/>
    </xf>
    <xf numFmtId="177" fontId="38" fillId="0" borderId="0" xfId="104" applyNumberFormat="1" applyFont="1" applyAlignment="1" applyProtection="1">
      <alignment horizontal="right" vertical="center"/>
    </xf>
    <xf numFmtId="177" fontId="38" fillId="25" borderId="17" xfId="104" applyNumberFormat="1" applyFont="1" applyFill="1" applyBorder="1" applyAlignment="1" applyProtection="1">
      <alignment horizontal="center" vertical="center"/>
    </xf>
    <xf numFmtId="177" fontId="38" fillId="25" borderId="16" xfId="104" applyNumberFormat="1" applyFont="1" applyFill="1" applyBorder="1" applyAlignment="1" applyProtection="1">
      <alignment horizontal="center" vertical="center"/>
    </xf>
    <xf numFmtId="177" fontId="38" fillId="0" borderId="20" xfId="104" applyNumberFormat="1" applyFont="1" applyBorder="1" applyAlignment="1" applyProtection="1">
      <alignment vertical="center"/>
    </xf>
    <xf numFmtId="0" fontId="38" fillId="0" borderId="20" xfId="104" applyNumberFormat="1" applyFont="1" applyBorder="1" applyAlignment="1" applyProtection="1">
      <alignment vertical="center"/>
    </xf>
    <xf numFmtId="0" fontId="38" fillId="0" borderId="24" xfId="104" applyNumberFormat="1" applyFont="1" applyBorder="1" applyAlignment="1" applyProtection="1">
      <alignment horizontal="left" vertical="center"/>
    </xf>
    <xf numFmtId="177" fontId="40" fillId="0" borderId="20" xfId="104" applyNumberFormat="1" applyFont="1" applyBorder="1" applyAlignment="1" applyProtection="1">
      <alignment horizontal="right" vertical="center"/>
    </xf>
    <xf numFmtId="177" fontId="38" fillId="24" borderId="16" xfId="104" applyNumberFormat="1" applyFont="1" applyFill="1" applyBorder="1" applyAlignment="1" applyProtection="1">
      <alignment horizontal="center" vertical="center"/>
    </xf>
    <xf numFmtId="188" fontId="22" fillId="0" borderId="0" xfId="104" applyNumberFormat="1" applyFont="1" applyBorder="1" applyAlignment="1" applyProtection="1">
      <alignment horizontal="distributed" vertical="center"/>
    </xf>
    <xf numFmtId="0" fontId="22" fillId="0" borderId="0" xfId="104" applyNumberFormat="1" applyFont="1" applyBorder="1" applyAlignment="1" applyProtection="1">
      <alignment horizontal="distributed" vertical="center"/>
    </xf>
    <xf numFmtId="0" fontId="22" fillId="0" borderId="18" xfId="104" applyNumberFormat="1" applyFont="1" applyBorder="1" applyAlignment="1" applyProtection="1">
      <alignment horizontal="left" vertical="center"/>
    </xf>
    <xf numFmtId="177" fontId="22" fillId="0" borderId="0" xfId="66" applyNumberFormat="1" applyFont="1" applyAlignment="1" applyProtection="1">
      <alignment horizontal="right" vertical="center"/>
    </xf>
    <xf numFmtId="177" fontId="50" fillId="0" borderId="0" xfId="66" applyNumberFormat="1" applyFont="1" applyBorder="1" applyAlignment="1" applyProtection="1">
      <alignment vertical="center"/>
    </xf>
    <xf numFmtId="177" fontId="40" fillId="0" borderId="18" xfId="104" applyNumberFormat="1" applyFont="1" applyBorder="1" applyAlignment="1" applyProtection="1">
      <alignment vertical="center"/>
    </xf>
    <xf numFmtId="177" fontId="40" fillId="0" borderId="25" xfId="104" applyNumberFormat="1" applyFont="1" applyFill="1" applyBorder="1" applyAlignment="1" applyProtection="1">
      <alignment horizontal="right" vertical="center"/>
    </xf>
    <xf numFmtId="177" fontId="40" fillId="0" borderId="20" xfId="104" applyNumberFormat="1" applyFont="1" applyFill="1" applyBorder="1" applyAlignment="1" applyProtection="1">
      <alignment horizontal="right" vertical="center"/>
    </xf>
    <xf numFmtId="177" fontId="40" fillId="0" borderId="0" xfId="104" applyNumberFormat="1" applyFont="1" applyFill="1" applyBorder="1" applyAlignment="1" applyProtection="1">
      <alignment horizontal="right" vertical="center"/>
    </xf>
    <xf numFmtId="177" fontId="22" fillId="0" borderId="0" xfId="104" applyNumberFormat="1" applyFont="1" applyBorder="1" applyAlignment="1" applyProtection="1">
      <alignment horizontal="distributed" vertical="center"/>
    </xf>
    <xf numFmtId="38" fontId="22" fillId="0" borderId="0" xfId="66" applyFont="1" applyFill="1" applyBorder="1"/>
    <xf numFmtId="177" fontId="22" fillId="0" borderId="0" xfId="104" applyNumberFormat="1" applyFont="1" applyFill="1" applyBorder="1" applyAlignment="1" applyProtection="1">
      <alignment vertical="center" wrapText="1" shrinkToFit="1"/>
    </xf>
    <xf numFmtId="177" fontId="22" fillId="0" borderId="0" xfId="104" applyNumberFormat="1" applyFont="1" applyFill="1" applyBorder="1" applyAlignment="1" applyProtection="1">
      <alignment vertical="center" shrinkToFit="1"/>
    </xf>
    <xf numFmtId="3" fontId="22" fillId="0" borderId="0" xfId="66" applyNumberFormat="1" applyFont="1" applyFill="1" applyBorder="1"/>
    <xf numFmtId="3" fontId="43" fillId="0" borderId="0" xfId="0" applyNumberFormat="1" applyFont="1" applyFill="1" applyBorder="1" applyProtection="1">
      <protection locked="0"/>
    </xf>
    <xf numFmtId="177" fontId="43" fillId="0" borderId="0" xfId="0" applyNumberFormat="1" applyFont="1" applyFill="1" applyBorder="1" applyAlignment="1" applyProtection="1">
      <alignment horizontal="right"/>
      <protection locked="0"/>
    </xf>
    <xf numFmtId="177" fontId="38" fillId="0" borderId="22" xfId="104" applyNumberFormat="1" applyFont="1" applyBorder="1" applyAlignment="1" applyProtection="1">
      <alignment vertical="center"/>
    </xf>
    <xf numFmtId="177" fontId="50" fillId="0" borderId="0" xfId="66" applyNumberFormat="1" applyFont="1" applyFill="1" applyBorder="1" applyAlignment="1" applyProtection="1">
      <alignment horizontal="right" vertical="center"/>
    </xf>
    <xf numFmtId="177" fontId="51" fillId="0" borderId="18" xfId="104" applyNumberFormat="1" applyFont="1" applyBorder="1" applyAlignment="1" applyProtection="1">
      <alignment vertical="center"/>
    </xf>
    <xf numFmtId="38" fontId="38" fillId="0" borderId="0" xfId="66" applyFont="1" applyFill="1" applyBorder="1"/>
    <xf numFmtId="177" fontId="38" fillId="0" borderId="0" xfId="104" applyNumberFormat="1" applyFont="1" applyFill="1" applyBorder="1" applyAlignment="1" applyProtection="1">
      <alignment vertical="center" shrinkToFit="1"/>
    </xf>
    <xf numFmtId="189" fontId="38" fillId="0" borderId="0" xfId="66" applyNumberFormat="1" applyFont="1" applyFill="1" applyBorder="1"/>
    <xf numFmtId="177" fontId="38" fillId="0" borderId="0" xfId="66" applyNumberFormat="1" applyFont="1" applyFill="1" applyBorder="1"/>
    <xf numFmtId="177" fontId="52" fillId="0" borderId="0" xfId="66" applyNumberFormat="1" applyFont="1" applyAlignment="1" applyProtection="1">
      <alignment horizontal="right" vertical="center"/>
    </xf>
    <xf numFmtId="177" fontId="52" fillId="0" borderId="0" xfId="66" applyNumberFormat="1" applyFont="1" applyAlignment="1" applyProtection="1">
      <alignment vertical="center"/>
    </xf>
    <xf numFmtId="177" fontId="52" fillId="0" borderId="0" xfId="66" applyNumberFormat="1" applyFont="1" applyBorder="1" applyAlignment="1" applyProtection="1">
      <alignment vertical="center"/>
    </xf>
    <xf numFmtId="37" fontId="22" fillId="0" borderId="22" xfId="0" applyNumberFormat="1" applyFont="1" applyFill="1" applyBorder="1"/>
    <xf numFmtId="37" fontId="22" fillId="0" borderId="0" xfId="0" applyNumberFormat="1" applyFont="1" applyFill="1" applyBorder="1"/>
    <xf numFmtId="189" fontId="43" fillId="0" borderId="0" xfId="0" applyNumberFormat="1" applyFont="1" applyFill="1" applyBorder="1" applyAlignment="1" applyProtection="1">
      <alignment horizontal="right"/>
      <protection locked="0"/>
    </xf>
    <xf numFmtId="3" fontId="43" fillId="0" borderId="0" xfId="0" applyNumberFormat="1" applyFont="1" applyFill="1" applyBorder="1" applyProtection="1"/>
    <xf numFmtId="188" fontId="38" fillId="0" borderId="0" xfId="104" applyNumberFormat="1" applyFont="1" applyBorder="1" applyAlignment="1" applyProtection="1">
      <alignment horizontal="distributed" vertical="center"/>
    </xf>
    <xf numFmtId="190" fontId="38" fillId="0" borderId="0" xfId="104" applyNumberFormat="1" applyFont="1" applyBorder="1" applyAlignment="1" applyProtection="1">
      <alignment horizontal="center" vertical="center"/>
    </xf>
    <xf numFmtId="0" fontId="38" fillId="0" borderId="18" xfId="104" applyNumberFormat="1" applyFont="1" applyBorder="1" applyAlignment="1" applyProtection="1">
      <alignment horizontal="left" vertical="center"/>
    </xf>
    <xf numFmtId="177" fontId="38" fillId="0" borderId="0" xfId="104" applyNumberFormat="1" applyFont="1" applyFill="1" applyBorder="1" applyAlignment="1" applyProtection="1">
      <alignment horizontal="right" vertical="center"/>
    </xf>
    <xf numFmtId="177" fontId="38" fillId="0" borderId="0" xfId="104" applyNumberFormat="1" applyFont="1" applyFill="1" applyAlignment="1" applyProtection="1">
      <alignment horizontal="right" vertical="center"/>
    </xf>
    <xf numFmtId="177" fontId="41" fillId="0" borderId="0" xfId="104" applyNumberFormat="1" applyFont="1" applyFill="1" applyBorder="1" applyAlignment="1" applyProtection="1">
      <alignment horizontal="distributed" vertical="center"/>
    </xf>
    <xf numFmtId="37" fontId="38" fillId="0" borderId="22" xfId="0" applyNumberFormat="1" applyFont="1" applyFill="1" applyBorder="1"/>
    <xf numFmtId="37" fontId="38" fillId="0" borderId="0" xfId="0" applyNumberFormat="1" applyFont="1" applyFill="1" applyBorder="1"/>
    <xf numFmtId="3" fontId="41" fillId="0" borderId="0" xfId="0" applyNumberFormat="1" applyFont="1" applyFill="1" applyBorder="1" applyProtection="1">
      <protection locked="0"/>
    </xf>
    <xf numFmtId="189" fontId="41" fillId="0" borderId="0" xfId="0" applyNumberFormat="1" applyFont="1" applyFill="1" applyBorder="1" applyAlignment="1" applyProtection="1">
      <alignment horizontal="right"/>
      <protection locked="0"/>
    </xf>
    <xf numFmtId="177" fontId="41" fillId="0" borderId="0" xfId="0" applyNumberFormat="1" applyFont="1" applyFill="1" applyBorder="1" applyAlignment="1" applyProtection="1">
      <alignment horizontal="right"/>
      <protection locked="0"/>
    </xf>
    <xf numFmtId="177" fontId="38" fillId="0" borderId="0" xfId="104" applyNumberFormat="1" applyFont="1" applyBorder="1" applyAlignment="1" applyProtection="1">
      <alignment horizontal="distributed" vertical="center"/>
    </xf>
    <xf numFmtId="177" fontId="41" fillId="0" borderId="0" xfId="104" applyNumberFormat="1" applyFont="1" applyBorder="1" applyAlignment="1" applyProtection="1">
      <alignment horizontal="distributed" vertical="center"/>
    </xf>
    <xf numFmtId="188" fontId="38" fillId="0" borderId="0" xfId="104" applyNumberFormat="1" applyFont="1" applyBorder="1" applyAlignment="1" applyProtection="1">
      <alignment horizontal="center" vertical="center"/>
    </xf>
    <xf numFmtId="177" fontId="38" fillId="0" borderId="0" xfId="104" applyNumberFormat="1" applyFont="1" applyFill="1" applyBorder="1" applyAlignment="1" applyProtection="1">
      <alignment horizontal="center" vertical="center"/>
    </xf>
    <xf numFmtId="177" fontId="22" fillId="0" borderId="0" xfId="104" applyNumberFormat="1" applyFont="1" applyFill="1" applyBorder="1" applyAlignment="1" applyProtection="1">
      <alignment horizontal="right" vertical="center"/>
    </xf>
    <xf numFmtId="188" fontId="22" fillId="0" borderId="23" xfId="104" applyNumberFormat="1" applyFont="1" applyBorder="1" applyAlignment="1" applyProtection="1">
      <alignment horizontal="distributed" vertical="center"/>
    </xf>
    <xf numFmtId="190" fontId="22" fillId="0" borderId="23" xfId="104" applyNumberFormat="1" applyFont="1" applyBorder="1" applyAlignment="1" applyProtection="1">
      <alignment horizontal="center" vertical="center"/>
    </xf>
    <xf numFmtId="0" fontId="22" fillId="0" borderId="26" xfId="104" applyNumberFormat="1" applyFont="1" applyBorder="1" applyAlignment="1" applyProtection="1">
      <alignment horizontal="left" vertical="center"/>
    </xf>
    <xf numFmtId="38" fontId="22" fillId="0" borderId="23" xfId="66" applyFont="1" applyFill="1" applyBorder="1"/>
    <xf numFmtId="177" fontId="38" fillId="0" borderId="23" xfId="104" applyNumberFormat="1" applyFont="1" applyFill="1" applyBorder="1" applyAlignment="1" applyProtection="1">
      <alignment horizontal="right" vertical="center"/>
    </xf>
    <xf numFmtId="0" fontId="0" fillId="0" borderId="0" xfId="0" applyFont="1" applyBorder="1" applyAlignment="1">
      <alignment horizontal="distributed" vertical="center"/>
    </xf>
    <xf numFmtId="177" fontId="38" fillId="0" borderId="18" xfId="104" applyNumberFormat="1" applyFont="1" applyFill="1" applyBorder="1" applyAlignment="1" applyProtection="1">
      <alignment horizontal="center" vertical="center"/>
    </xf>
    <xf numFmtId="38" fontId="38" fillId="0" borderId="22" xfId="66" applyFont="1" applyFill="1" applyBorder="1"/>
    <xf numFmtId="189" fontId="38" fillId="0" borderId="0" xfId="66" applyNumberFormat="1" applyFont="1" applyFill="1" applyBorder="1" applyAlignment="1">
      <alignment horizontal="right"/>
    </xf>
    <xf numFmtId="177" fontId="38" fillId="0" borderId="0" xfId="104" applyNumberFormat="1" applyFont="1" applyFill="1" applyAlignment="1" applyProtection="1">
      <alignment horizontal="left" vertical="center"/>
    </xf>
    <xf numFmtId="177" fontId="38" fillId="0" borderId="0" xfId="104" applyNumberFormat="1" applyFont="1" applyFill="1" applyAlignment="1" applyProtection="1">
      <alignment vertical="center"/>
    </xf>
    <xf numFmtId="177" fontId="38" fillId="0" borderId="0" xfId="104" applyNumberFormat="1" applyFont="1" applyAlignment="1" applyProtection="1">
      <alignment horizontal="left" vertical="center"/>
    </xf>
    <xf numFmtId="177" fontId="51" fillId="0" borderId="0" xfId="104" applyNumberFormat="1" applyFont="1" applyBorder="1" applyAlignment="1" applyProtection="1">
      <alignment vertical="center"/>
    </xf>
    <xf numFmtId="177" fontId="38" fillId="0" borderId="0" xfId="104" applyNumberFormat="1" applyFont="1" applyBorder="1" applyAlignment="1" applyProtection="1">
      <alignment vertical="center" wrapText="1"/>
    </xf>
    <xf numFmtId="177" fontId="22" fillId="0" borderId="0" xfId="104" applyNumberFormat="1" applyFont="1" applyFill="1" applyBorder="1" applyAlignment="1" applyProtection="1">
      <alignment vertical="center"/>
    </xf>
    <xf numFmtId="0" fontId="22" fillId="0" borderId="0" xfId="104" applyFont="1" applyFill="1" applyBorder="1" applyAlignment="1" applyProtection="1">
      <alignment horizontal="distributed" vertical="center"/>
    </xf>
    <xf numFmtId="0" fontId="22" fillId="0" borderId="0" xfId="104" applyFont="1" applyFill="1" applyBorder="1" applyAlignment="1" applyProtection="1">
      <alignment vertical="center"/>
    </xf>
    <xf numFmtId="0" fontId="38" fillId="0" borderId="0" xfId="104" applyFont="1" applyBorder="1" applyAlignment="1" applyProtection="1">
      <alignment horizontal="distributed" vertical="center"/>
    </xf>
    <xf numFmtId="3" fontId="38" fillId="0" borderId="22" xfId="0" applyNumberFormat="1" applyFont="1" applyFill="1" applyBorder="1"/>
    <xf numFmtId="3" fontId="38" fillId="0" borderId="0" xfId="0" applyNumberFormat="1" applyFont="1" applyFill="1" applyBorder="1"/>
    <xf numFmtId="3" fontId="41" fillId="0" borderId="0" xfId="0" applyNumberFormat="1" applyFont="1" applyFill="1" applyBorder="1" applyAlignment="1" applyProtection="1">
      <protection locked="0"/>
    </xf>
    <xf numFmtId="3" fontId="22" fillId="0" borderId="22" xfId="0" applyNumberFormat="1" applyFont="1" applyFill="1" applyBorder="1"/>
    <xf numFmtId="3" fontId="22" fillId="0" borderId="0" xfId="0" applyNumberFormat="1" applyFont="1" applyFill="1" applyBorder="1"/>
    <xf numFmtId="3" fontId="43" fillId="0" borderId="0" xfId="0" applyNumberFormat="1" applyFont="1" applyFill="1" applyBorder="1" applyAlignment="1" applyProtection="1">
      <protection locked="0"/>
    </xf>
    <xf numFmtId="0" fontId="38" fillId="0" borderId="0" xfId="104" applyFont="1" applyBorder="1" applyAlignment="1" applyProtection="1">
      <alignment horizontal="right" vertical="center"/>
    </xf>
    <xf numFmtId="0" fontId="38" fillId="0" borderId="18" xfId="104" applyFont="1" applyBorder="1" applyAlignment="1" applyProtection="1">
      <alignment horizontal="distributed" vertical="center"/>
    </xf>
    <xf numFmtId="0" fontId="38" fillId="0" borderId="23" xfId="104" applyFont="1" applyBorder="1" applyAlignment="1" applyProtection="1">
      <alignment horizontal="distributed" vertical="center"/>
    </xf>
    <xf numFmtId="3" fontId="38" fillId="0" borderId="21" xfId="0" applyNumberFormat="1" applyFont="1" applyFill="1" applyBorder="1"/>
    <xf numFmtId="3" fontId="38" fillId="0" borderId="23" xfId="0" applyNumberFormat="1" applyFont="1" applyFill="1" applyBorder="1"/>
    <xf numFmtId="3" fontId="41" fillId="0" borderId="23" xfId="0" applyNumberFormat="1" applyFont="1" applyFill="1" applyBorder="1" applyAlignment="1" applyProtection="1">
      <protection locked="0"/>
    </xf>
    <xf numFmtId="189" fontId="41" fillId="0" borderId="23" xfId="0" applyNumberFormat="1" applyFont="1" applyFill="1" applyBorder="1" applyAlignment="1" applyProtection="1">
      <alignment horizontal="right"/>
      <protection locked="0"/>
    </xf>
    <xf numFmtId="177" fontId="41" fillId="0" borderId="0" xfId="104" applyNumberFormat="1" applyFont="1" applyAlignment="1" applyProtection="1">
      <alignment vertical="center"/>
    </xf>
    <xf numFmtId="3" fontId="41" fillId="0" borderId="0" xfId="0" applyNumberFormat="1" applyFont="1" applyFill="1" applyBorder="1"/>
    <xf numFmtId="3" fontId="41" fillId="0" borderId="0" xfId="0" applyNumberFormat="1" applyFont="1" applyFill="1" applyBorder="1" applyAlignment="1" applyProtection="1">
      <alignment horizontal="right"/>
      <protection locked="0"/>
    </xf>
    <xf numFmtId="177" fontId="38" fillId="0" borderId="0" xfId="104" applyNumberFormat="1" applyFont="1" applyAlignment="1" applyProtection="1">
      <alignment vertical="center" shrinkToFit="1"/>
    </xf>
    <xf numFmtId="0" fontId="46" fillId="0" borderId="0" xfId="0" applyFont="1" applyAlignment="1" applyProtection="1">
      <alignment vertical="center"/>
    </xf>
    <xf numFmtId="0" fontId="44" fillId="0" borderId="0" xfId="0" applyFont="1" applyAlignment="1" applyProtection="1">
      <alignment horizontal="right" vertical="center"/>
    </xf>
    <xf numFmtId="0" fontId="51" fillId="0" borderId="0" xfId="0" applyFont="1" applyFill="1" applyAlignment="1" applyProtection="1">
      <alignment vertical="center"/>
    </xf>
    <xf numFmtId="0" fontId="51" fillId="0" borderId="0" xfId="0" applyFont="1" applyAlignment="1" applyProtection="1">
      <alignment vertical="center"/>
    </xf>
    <xf numFmtId="183" fontId="22" fillId="26" borderId="22" xfId="0" applyNumberFormat="1" applyFont="1" applyFill="1" applyBorder="1" applyAlignment="1" applyProtection="1">
      <alignment horizontal="right" vertical="center"/>
    </xf>
    <xf numFmtId="0" fontId="53" fillId="26" borderId="20" xfId="0" applyFont="1" applyFill="1" applyBorder="1" applyAlignment="1" applyProtection="1">
      <alignment horizontal="left"/>
    </xf>
    <xf numFmtId="192" fontId="22" fillId="26" borderId="0" xfId="66" applyNumberFormat="1" applyFont="1" applyFill="1" applyBorder="1" applyAlignment="1" applyProtection="1">
      <alignment vertical="center"/>
    </xf>
    <xf numFmtId="193" fontId="22" fillId="26" borderId="22" xfId="66" applyNumberFormat="1" applyFont="1" applyFill="1" applyBorder="1" applyAlignment="1" applyProtection="1">
      <alignment vertical="center"/>
    </xf>
    <xf numFmtId="193" fontId="22" fillId="26" borderId="0" xfId="66" applyNumberFormat="1" applyFont="1" applyFill="1" applyBorder="1" applyAlignment="1" applyProtection="1">
      <alignment vertical="center"/>
    </xf>
    <xf numFmtId="0" fontId="53" fillId="26" borderId="20" xfId="0" applyFont="1" applyFill="1" applyBorder="1" applyAlignment="1" applyProtection="1">
      <alignment horizontal="left" shrinkToFit="1"/>
    </xf>
    <xf numFmtId="194" fontId="22" fillId="26" borderId="22" xfId="0" applyNumberFormat="1" applyFont="1" applyFill="1" applyBorder="1" applyAlignment="1" applyProtection="1">
      <alignment vertical="center"/>
    </xf>
    <xf numFmtId="0" fontId="54" fillId="26" borderId="20" xfId="0" applyFont="1" applyFill="1" applyBorder="1" applyAlignment="1" applyProtection="1">
      <alignment horizontal="left"/>
    </xf>
    <xf numFmtId="194" fontId="22" fillId="26" borderId="0" xfId="0" applyNumberFormat="1" applyFont="1" applyFill="1" applyBorder="1" applyAlignment="1" applyProtection="1">
      <alignment vertical="center"/>
    </xf>
    <xf numFmtId="0" fontId="22" fillId="0" borderId="0" xfId="0" applyFont="1" applyBorder="1" applyAlignment="1" applyProtection="1">
      <alignment vertical="center"/>
    </xf>
    <xf numFmtId="192" fontId="22" fillId="0" borderId="0" xfId="66" applyNumberFormat="1" applyFont="1" applyFill="1" applyBorder="1" applyAlignment="1" applyProtection="1">
      <alignment vertical="center"/>
    </xf>
    <xf numFmtId="0" fontId="38" fillId="0" borderId="0" xfId="0" applyFont="1" applyBorder="1" applyAlignment="1" applyProtection="1">
      <alignment vertical="center"/>
    </xf>
    <xf numFmtId="0" fontId="22" fillId="0" borderId="23" xfId="0" applyFont="1" applyFill="1" applyBorder="1" applyAlignment="1" applyProtection="1">
      <alignment vertical="center"/>
    </xf>
    <xf numFmtId="0" fontId="40" fillId="0" borderId="0" xfId="0" applyFont="1" applyFill="1" applyAlignment="1" applyProtection="1">
      <alignment vertical="center"/>
    </xf>
    <xf numFmtId="38" fontId="44" fillId="0" borderId="0" xfId="0" applyNumberFormat="1" applyFont="1" applyAlignment="1" applyProtection="1">
      <alignment vertical="center"/>
    </xf>
    <xf numFmtId="3" fontId="44" fillId="0" borderId="0" xfId="0" applyNumberFormat="1" applyFont="1" applyAlignment="1" applyProtection="1">
      <alignment vertical="center"/>
    </xf>
    <xf numFmtId="0" fontId="38" fillId="0" borderId="0" xfId="0" applyFont="1" applyAlignment="1" applyProtection="1">
      <alignment vertical="center"/>
    </xf>
    <xf numFmtId="0" fontId="21" fillId="0" borderId="0" xfId="0" applyFont="1" applyFill="1" applyAlignment="1" applyProtection="1">
      <alignment vertical="center"/>
    </xf>
    <xf numFmtId="196" fontId="21" fillId="0" borderId="0" xfId="0" applyNumberFormat="1" applyFont="1" applyFill="1" applyAlignment="1" applyProtection="1">
      <alignment vertical="center"/>
    </xf>
    <xf numFmtId="0" fontId="38" fillId="0" borderId="0" xfId="0" applyFont="1" applyFill="1" applyAlignment="1" applyProtection="1">
      <alignment horizontal="right" vertical="center"/>
    </xf>
    <xf numFmtId="179" fontId="22" fillId="0" borderId="0" xfId="0" applyNumberFormat="1" applyFont="1" applyFill="1" applyAlignment="1" applyProtection="1">
      <alignment vertical="center"/>
    </xf>
    <xf numFmtId="0" fontId="38" fillId="24" borderId="17" xfId="0" applyFont="1" applyFill="1" applyBorder="1" applyAlignment="1" applyProtection="1">
      <alignment horizontal="center" vertical="center"/>
    </xf>
    <xf numFmtId="197" fontId="41" fillId="0" borderId="28" xfId="0" applyNumberFormat="1" applyFont="1" applyFill="1" applyBorder="1" applyAlignment="1" applyProtection="1">
      <alignment horizontal="right" vertical="top"/>
    </xf>
    <xf numFmtId="197" fontId="41" fillId="0" borderId="29" xfId="0" applyNumberFormat="1" applyFont="1" applyFill="1" applyBorder="1" applyAlignment="1" applyProtection="1">
      <alignment horizontal="right" vertical="top"/>
    </xf>
    <xf numFmtId="197" fontId="41" fillId="0" borderId="29" xfId="0" applyNumberFormat="1" applyFont="1" applyFill="1" applyBorder="1" applyAlignment="1" applyProtection="1">
      <alignment vertical="top"/>
    </xf>
    <xf numFmtId="197" fontId="38" fillId="0" borderId="30" xfId="0" applyNumberFormat="1" applyFont="1" applyFill="1" applyBorder="1" applyAlignment="1" applyProtection="1">
      <alignment horizontal="right" vertical="center"/>
    </xf>
    <xf numFmtId="197" fontId="38" fillId="0" borderId="26" xfId="0" applyNumberFormat="1" applyFont="1" applyFill="1" applyBorder="1" applyAlignment="1" applyProtection="1">
      <alignment horizontal="right" vertical="center"/>
    </xf>
    <xf numFmtId="197" fontId="38" fillId="0" borderId="23" xfId="0" quotePrefix="1" applyNumberFormat="1" applyFont="1" applyFill="1" applyBorder="1" applyAlignment="1" applyProtection="1">
      <alignment horizontal="right" vertical="center"/>
    </xf>
    <xf numFmtId="197" fontId="38" fillId="0" borderId="28" xfId="0" applyNumberFormat="1" applyFont="1" applyFill="1" applyBorder="1" applyAlignment="1" applyProtection="1">
      <alignment horizontal="right" vertical="center"/>
    </xf>
    <xf numFmtId="197" fontId="38" fillId="0" borderId="29" xfId="0" applyNumberFormat="1" applyFont="1" applyFill="1" applyBorder="1" applyAlignment="1" applyProtection="1">
      <alignment horizontal="right" vertical="center"/>
    </xf>
    <xf numFmtId="0" fontId="38" fillId="0" borderId="0" xfId="0" applyFont="1" applyAlignment="1" applyProtection="1">
      <alignment horizontal="distributed" vertical="center"/>
    </xf>
    <xf numFmtId="179" fontId="0" fillId="0" borderId="0" xfId="0" applyNumberFormat="1" applyFont="1" applyBorder="1" applyAlignment="1">
      <alignment vertical="center"/>
    </xf>
    <xf numFmtId="0" fontId="22" fillId="0" borderId="0" xfId="0" applyFont="1" applyAlignment="1" applyProtection="1">
      <alignment vertical="center"/>
    </xf>
    <xf numFmtId="0" fontId="38" fillId="24" borderId="16" xfId="0" applyFont="1" applyFill="1" applyBorder="1" applyAlignment="1" applyProtection="1">
      <alignment horizontal="center" vertical="center"/>
    </xf>
    <xf numFmtId="0" fontId="38" fillId="0" borderId="20" xfId="0" applyFont="1" applyBorder="1" applyAlignment="1" applyProtection="1">
      <alignment horizontal="left" vertical="center"/>
    </xf>
    <xf numFmtId="0" fontId="38" fillId="0" borderId="0" xfId="0" applyFont="1" applyBorder="1" applyAlignment="1" applyProtection="1">
      <alignment horizontal="left" vertical="center"/>
    </xf>
    <xf numFmtId="0" fontId="0" fillId="0" borderId="20" xfId="0" applyFont="1" applyBorder="1" applyAlignment="1" applyProtection="1">
      <alignment horizontal="left" vertical="center"/>
    </xf>
    <xf numFmtId="0" fontId="0" fillId="0" borderId="20" xfId="0" applyFont="1" applyBorder="1" applyAlignment="1" applyProtection="1">
      <alignment vertical="center"/>
    </xf>
    <xf numFmtId="0" fontId="38" fillId="0" borderId="20" xfId="0" applyFont="1" applyBorder="1" applyAlignment="1" applyProtection="1">
      <alignment vertical="center"/>
    </xf>
    <xf numFmtId="0" fontId="55" fillId="0" borderId="0" xfId="0" applyNumberFormat="1" applyFont="1" applyFill="1" applyBorder="1" applyAlignment="1">
      <alignment vertical="center"/>
    </xf>
    <xf numFmtId="0" fontId="56" fillId="0" borderId="0" xfId="0" applyNumberFormat="1" applyFont="1" applyFill="1" applyBorder="1" applyAlignment="1">
      <alignment vertical="center"/>
    </xf>
    <xf numFmtId="0" fontId="38" fillId="0" borderId="0" xfId="0" applyFont="1" applyAlignment="1" applyProtection="1">
      <alignment vertical="center" shrinkToFit="1"/>
    </xf>
    <xf numFmtId="0" fontId="57" fillId="0" borderId="0" xfId="0" applyFont="1" applyFill="1" applyAlignment="1" applyProtection="1">
      <alignment horizontal="right" vertical="center"/>
    </xf>
    <xf numFmtId="0" fontId="57" fillId="0" borderId="0" xfId="0" applyFont="1" applyFill="1" applyAlignment="1" applyProtection="1">
      <alignment vertical="center"/>
    </xf>
    <xf numFmtId="0" fontId="38" fillId="0" borderId="0" xfId="0" applyFont="1" applyBorder="1" applyAlignment="1" applyProtection="1">
      <alignment horizontal="right"/>
    </xf>
    <xf numFmtId="0" fontId="38" fillId="0" borderId="23" xfId="0" applyFont="1" applyBorder="1" applyAlignment="1" applyProtection="1">
      <alignment vertical="center"/>
    </xf>
    <xf numFmtId="0" fontId="38" fillId="24" borderId="20" xfId="0" applyFont="1" applyFill="1" applyBorder="1" applyAlignment="1" applyProtection="1">
      <alignment vertical="center"/>
    </xf>
    <xf numFmtId="0" fontId="38" fillId="24" borderId="24" xfId="0" applyFont="1" applyFill="1" applyBorder="1" applyAlignment="1" applyProtection="1">
      <alignment vertical="center"/>
    </xf>
    <xf numFmtId="0" fontId="38" fillId="24" borderId="19" xfId="0" applyFont="1" applyFill="1" applyBorder="1" applyAlignment="1" applyProtection="1">
      <alignment vertical="center"/>
    </xf>
    <xf numFmtId="0" fontId="38" fillId="24" borderId="0" xfId="0" applyFont="1" applyFill="1" applyBorder="1" applyAlignment="1" applyProtection="1">
      <alignment vertical="center"/>
    </xf>
    <xf numFmtId="0" fontId="0" fillId="24" borderId="0" xfId="0" applyFont="1" applyFill="1" applyBorder="1" applyAlignment="1">
      <alignment horizontal="center"/>
    </xf>
    <xf numFmtId="0" fontId="0" fillId="24" borderId="18" xfId="0" applyFont="1" applyFill="1" applyBorder="1" applyAlignment="1">
      <alignment vertical="center"/>
    </xf>
    <xf numFmtId="0" fontId="38" fillId="24" borderId="21" xfId="0" applyFont="1" applyFill="1" applyBorder="1" applyAlignment="1" applyProtection="1">
      <alignment vertical="center"/>
    </xf>
    <xf numFmtId="0" fontId="38" fillId="24" borderId="23" xfId="0" applyFont="1" applyFill="1" applyBorder="1" applyAlignment="1" applyProtection="1">
      <alignment vertical="center"/>
    </xf>
    <xf numFmtId="0" fontId="0" fillId="24" borderId="0" xfId="0" applyFont="1" applyFill="1" applyBorder="1" applyAlignment="1">
      <alignment vertical="center"/>
    </xf>
    <xf numFmtId="0" fontId="22" fillId="0" borderId="22" xfId="0" applyFont="1" applyFill="1" applyBorder="1" applyAlignment="1" applyProtection="1">
      <alignment horizontal="distributed" vertical="center"/>
    </xf>
    <xf numFmtId="0" fontId="22" fillId="0" borderId="0" xfId="0" applyFont="1" applyFill="1" applyBorder="1" applyAlignment="1" applyProtection="1">
      <alignment horizontal="center" vertical="center"/>
    </xf>
    <xf numFmtId="0" fontId="22" fillId="0" borderId="18" xfId="0" applyFont="1" applyFill="1" applyBorder="1" applyAlignment="1" applyProtection="1">
      <alignment vertical="center"/>
    </xf>
    <xf numFmtId="197" fontId="38" fillId="0" borderId="22" xfId="0" applyNumberFormat="1" applyFont="1" applyBorder="1" applyAlignment="1" applyProtection="1">
      <alignment horizontal="right" vertical="center"/>
    </xf>
    <xf numFmtId="197" fontId="22" fillId="0" borderId="0" xfId="101" applyNumberFormat="1" applyFont="1" applyBorder="1" applyAlignment="1">
      <alignment horizontal="right" vertical="center"/>
    </xf>
    <xf numFmtId="197" fontId="38" fillId="0" borderId="0" xfId="101" applyNumberFormat="1" applyFont="1" applyBorder="1" applyAlignment="1">
      <alignment horizontal="right" vertical="center"/>
    </xf>
    <xf numFmtId="0" fontId="43" fillId="0" borderId="22" xfId="0" applyFont="1" applyBorder="1" applyAlignment="1" applyProtection="1">
      <alignment horizontal="left" vertical="center" shrinkToFit="1"/>
    </xf>
    <xf numFmtId="0" fontId="43" fillId="0" borderId="0" xfId="0" applyFont="1" applyBorder="1" applyAlignment="1" applyProtection="1">
      <alignment horizontal="left" vertical="center" shrinkToFit="1"/>
    </xf>
    <xf numFmtId="0" fontId="38" fillId="0" borderId="18" xfId="0" applyFont="1" applyFill="1" applyBorder="1" applyAlignment="1" applyProtection="1">
      <alignment horizontal="center" vertical="center"/>
    </xf>
    <xf numFmtId="197" fontId="38" fillId="0" borderId="0" xfId="0" applyNumberFormat="1" applyFont="1" applyAlignment="1" applyProtection="1">
      <alignment horizontal="right" vertical="center"/>
    </xf>
    <xf numFmtId="197" fontId="38" fillId="0" borderId="0" xfId="0" applyNumberFormat="1" applyFont="1" applyBorder="1" applyAlignment="1" applyProtection="1">
      <alignment horizontal="right" vertical="center"/>
    </xf>
    <xf numFmtId="190" fontId="41" fillId="0" borderId="18" xfId="0" applyNumberFormat="1" applyFont="1" applyBorder="1" applyAlignment="1">
      <alignment horizontal="left" vertical="center"/>
    </xf>
    <xf numFmtId="0" fontId="38" fillId="0" borderId="18" xfId="0" applyFont="1" applyBorder="1" applyAlignment="1" applyProtection="1">
      <alignment vertical="center"/>
    </xf>
    <xf numFmtId="197" fontId="22" fillId="0" borderId="0" xfId="0" applyNumberFormat="1" applyFont="1" applyBorder="1" applyAlignment="1" applyProtection="1">
      <alignment horizontal="right" vertical="center"/>
    </xf>
    <xf numFmtId="190" fontId="43" fillId="0" borderId="18" xfId="0" applyNumberFormat="1" applyFont="1" applyBorder="1" applyAlignment="1">
      <alignment horizontal="left" vertical="center"/>
    </xf>
    <xf numFmtId="197" fontId="22" fillId="0" borderId="21" xfId="0" applyNumberFormat="1" applyFont="1" applyBorder="1" applyAlignment="1" applyProtection="1">
      <alignment horizontal="right" vertical="center" shrinkToFit="1"/>
    </xf>
    <xf numFmtId="197" fontId="22" fillId="0" borderId="23" xfId="99" applyNumberFormat="1" applyFont="1" applyBorder="1" applyAlignment="1">
      <alignment horizontal="right" vertical="center" shrinkToFit="1"/>
    </xf>
    <xf numFmtId="197" fontId="22" fillId="0" borderId="23" xfId="101" applyNumberFormat="1" applyFont="1" applyBorder="1" applyAlignment="1">
      <alignment horizontal="right" vertical="center"/>
    </xf>
    <xf numFmtId="197" fontId="22" fillId="0" borderId="23" xfId="101" applyNumberFormat="1" applyFont="1" applyBorder="1" applyAlignment="1">
      <alignment horizontal="right" vertical="center" shrinkToFit="1"/>
    </xf>
    <xf numFmtId="0" fontId="22" fillId="0" borderId="0" xfId="0" applyFont="1" applyBorder="1" applyAlignment="1" applyProtection="1">
      <alignment vertical="center" shrinkToFit="1"/>
    </xf>
    <xf numFmtId="0" fontId="22" fillId="0" borderId="0" xfId="0" applyFont="1" applyAlignment="1" applyProtection="1">
      <alignment vertical="center" shrinkToFit="1"/>
    </xf>
    <xf numFmtId="197" fontId="38" fillId="0" borderId="0" xfId="100" applyNumberFormat="1" applyFont="1" applyBorder="1" applyAlignment="1">
      <alignment horizontal="right" vertical="center"/>
    </xf>
    <xf numFmtId="197" fontId="38" fillId="0" borderId="22" xfId="101" applyNumberFormat="1" applyFont="1" applyBorder="1" applyAlignment="1">
      <alignment horizontal="right" vertical="center"/>
    </xf>
    <xf numFmtId="197" fontId="22" fillId="0" borderId="23" xfId="100" applyNumberFormat="1" applyFont="1" applyBorder="1" applyAlignment="1">
      <alignment horizontal="right" vertical="center"/>
    </xf>
    <xf numFmtId="0" fontId="38" fillId="0" borderId="0" xfId="0" applyFont="1" applyBorder="1" applyAlignment="1" applyProtection="1">
      <alignment vertical="center" shrinkToFit="1"/>
    </xf>
    <xf numFmtId="197" fontId="38" fillId="0" borderId="0" xfId="0" applyNumberFormat="1" applyFont="1" applyFill="1" applyBorder="1" applyAlignment="1" applyProtection="1">
      <alignment horizontal="right" vertical="center"/>
    </xf>
    <xf numFmtId="197" fontId="38" fillId="0" borderId="0" xfId="101" applyNumberFormat="1" applyFont="1" applyFill="1" applyBorder="1" applyAlignment="1">
      <alignment horizontal="right" vertical="center"/>
    </xf>
    <xf numFmtId="197" fontId="38" fillId="0" borderId="22" xfId="0" applyNumberFormat="1" applyFont="1" applyFill="1" applyBorder="1" applyAlignment="1" applyProtection="1">
      <alignment horizontal="right" vertical="center"/>
    </xf>
    <xf numFmtId="197" fontId="38" fillId="0" borderId="0" xfId="99" applyNumberFormat="1" applyFont="1" applyFill="1" applyBorder="1" applyAlignment="1">
      <alignment horizontal="right" vertical="center"/>
    </xf>
    <xf numFmtId="197" fontId="38" fillId="0" borderId="22" xfId="101" applyNumberFormat="1" applyFont="1" applyFill="1" applyBorder="1" applyAlignment="1">
      <alignment horizontal="right" vertical="center"/>
    </xf>
    <xf numFmtId="197" fontId="22" fillId="0" borderId="21" xfId="0" applyNumberFormat="1" applyFont="1" applyFill="1" applyBorder="1" applyAlignment="1" applyProtection="1">
      <alignment horizontal="right" vertical="center" shrinkToFit="1"/>
    </xf>
    <xf numFmtId="197" fontId="22" fillId="0" borderId="23" xfId="99" applyNumberFormat="1" applyFont="1" applyFill="1" applyBorder="1" applyAlignment="1">
      <alignment horizontal="right" vertical="center"/>
    </xf>
    <xf numFmtId="197" fontId="22" fillId="0" borderId="23" xfId="99" applyNumberFormat="1" applyFont="1" applyFill="1" applyBorder="1" applyAlignment="1">
      <alignment horizontal="right" vertical="center" shrinkToFit="1"/>
    </xf>
    <xf numFmtId="0" fontId="46" fillId="0" borderId="0" xfId="0" applyFont="1" applyBorder="1" applyAlignment="1" applyProtection="1">
      <alignment horizontal="center" vertical="center"/>
    </xf>
    <xf numFmtId="0" fontId="57" fillId="0" borderId="0" xfId="0" applyFont="1" applyFill="1" applyAlignment="1" applyProtection="1">
      <alignment horizontal="left" vertical="center"/>
    </xf>
    <xf numFmtId="0" fontId="0" fillId="0" borderId="0" xfId="0" applyFont="1" applyFill="1" applyBorder="1" applyAlignment="1" applyProtection="1">
      <alignment vertical="center"/>
    </xf>
    <xf numFmtId="0" fontId="38" fillId="0" borderId="0" xfId="0" applyFont="1" applyBorder="1" applyAlignment="1" applyProtection="1">
      <alignment horizontal="right" vertical="center"/>
    </xf>
    <xf numFmtId="0" fontId="57" fillId="0" borderId="0" xfId="0" applyFont="1" applyFill="1" applyBorder="1" applyAlignment="1" applyProtection="1">
      <alignment horizontal="left" vertical="center"/>
    </xf>
    <xf numFmtId="0" fontId="38" fillId="0" borderId="0" xfId="0" applyFont="1" applyFill="1" applyBorder="1" applyAlignment="1" applyProtection="1">
      <alignment horizontal="center" vertical="center"/>
    </xf>
    <xf numFmtId="37" fontId="57" fillId="0" borderId="0" xfId="0" applyNumberFormat="1" applyFont="1" applyBorder="1" applyAlignment="1" applyProtection="1"/>
    <xf numFmtId="37" fontId="38" fillId="0" borderId="0" xfId="0" applyNumberFormat="1" applyFont="1" applyBorder="1" applyAlignment="1" applyProtection="1"/>
    <xf numFmtId="37" fontId="38" fillId="0" borderId="0" xfId="0" applyNumberFormat="1" applyFont="1" applyBorder="1" applyAlignment="1" applyProtection="1">
      <alignment horizontal="center"/>
    </xf>
    <xf numFmtId="38" fontId="38" fillId="0" borderId="0" xfId="66" applyFont="1" applyBorder="1" applyAlignment="1" applyProtection="1"/>
    <xf numFmtId="193" fontId="38" fillId="0" borderId="0" xfId="0" applyNumberFormat="1" applyFont="1" applyBorder="1" applyAlignment="1" applyProtection="1">
      <alignment horizontal="center" vertical="justify"/>
    </xf>
    <xf numFmtId="38" fontId="38" fillId="0" borderId="0" xfId="66" applyFont="1" applyBorder="1" applyAlignment="1" applyProtection="1">
      <alignment horizontal="right"/>
    </xf>
    <xf numFmtId="37" fontId="38" fillId="0" borderId="0" xfId="0" quotePrefix="1" applyNumberFormat="1" applyFont="1" applyBorder="1" applyAlignment="1" applyProtection="1"/>
    <xf numFmtId="37" fontId="52" fillId="0" borderId="0" xfId="0" quotePrefix="1" applyNumberFormat="1" applyFont="1" applyBorder="1" applyAlignment="1" applyProtection="1"/>
    <xf numFmtId="38" fontId="38" fillId="0" borderId="0" xfId="66" quotePrefix="1" applyFont="1" applyBorder="1" applyAlignment="1" applyProtection="1"/>
    <xf numFmtId="38" fontId="57" fillId="0" borderId="0" xfId="66" applyFont="1" applyBorder="1" applyAlignment="1" applyProtection="1"/>
    <xf numFmtId="37" fontId="22" fillId="0" borderId="0" xfId="0" applyNumberFormat="1" applyFont="1" applyBorder="1" applyAlignment="1" applyProtection="1"/>
    <xf numFmtId="38" fontId="38" fillId="0" borderId="0" xfId="66" applyFont="1" applyBorder="1" applyAlignment="1" applyProtection="1">
      <alignment shrinkToFit="1"/>
    </xf>
    <xf numFmtId="193" fontId="38" fillId="0" borderId="0" xfId="0" applyNumberFormat="1" applyFont="1" applyFill="1" applyBorder="1" applyAlignment="1" applyProtection="1">
      <alignment horizontal="center" vertical="justify"/>
    </xf>
    <xf numFmtId="37" fontId="38" fillId="0" borderId="0" xfId="0" applyNumberFormat="1" applyFont="1" applyBorder="1" applyAlignment="1" applyProtection="1">
      <alignment horizontal="center" shrinkToFit="1"/>
    </xf>
    <xf numFmtId="0" fontId="38" fillId="27" borderId="0" xfId="0" applyFont="1" applyFill="1" applyAlignment="1" applyProtection="1">
      <alignment vertical="center"/>
    </xf>
    <xf numFmtId="0" fontId="60" fillId="0" borderId="0" xfId="0" applyFont="1" applyFill="1" applyAlignment="1" applyProtection="1">
      <alignment vertical="center"/>
    </xf>
    <xf numFmtId="200" fontId="38" fillId="0" borderId="0" xfId="0" applyNumberFormat="1" applyFont="1" applyAlignment="1" applyProtection="1">
      <alignment vertical="center"/>
    </xf>
    <xf numFmtId="49" fontId="22" fillId="0" borderId="0" xfId="0" applyNumberFormat="1" applyFont="1" applyFill="1" applyBorder="1" applyAlignment="1" applyProtection="1">
      <alignment vertical="center"/>
    </xf>
    <xf numFmtId="0" fontId="22" fillId="0" borderId="0" xfId="0" applyFont="1" applyFill="1" applyBorder="1" applyAlignment="1">
      <alignment vertical="center"/>
    </xf>
    <xf numFmtId="201" fontId="22" fillId="0" borderId="0" xfId="66" applyNumberFormat="1" applyFont="1" applyFill="1" applyBorder="1" applyAlignment="1" applyProtection="1">
      <alignment vertical="center"/>
    </xf>
    <xf numFmtId="49" fontId="38" fillId="0" borderId="0" xfId="0" applyNumberFormat="1" applyFont="1" applyFill="1" applyBorder="1" applyAlignment="1" applyProtection="1">
      <alignment vertical="center"/>
    </xf>
    <xf numFmtId="192" fontId="38" fillId="0" borderId="0" xfId="66" applyNumberFormat="1" applyFont="1" applyFill="1" applyBorder="1" applyAlignment="1" applyProtection="1">
      <alignment vertical="center"/>
    </xf>
    <xf numFmtId="201" fontId="38" fillId="0" borderId="0" xfId="66" applyNumberFormat="1" applyFont="1" applyFill="1" applyBorder="1" applyAlignment="1" applyProtection="1">
      <alignment vertical="center"/>
    </xf>
    <xf numFmtId="183" fontId="38" fillId="0" borderId="0" xfId="66" applyNumberFormat="1" applyFont="1" applyFill="1" applyBorder="1" applyAlignment="1" applyProtection="1">
      <alignment vertical="center"/>
    </xf>
    <xf numFmtId="0" fontId="22" fillId="0" borderId="0" xfId="0" applyFont="1" applyFill="1" applyBorder="1" applyAlignment="1">
      <alignment horizontal="center" vertical="center"/>
    </xf>
    <xf numFmtId="0" fontId="46" fillId="0" borderId="0" xfId="0" applyFont="1" applyFill="1" applyBorder="1" applyAlignment="1" applyProtection="1">
      <alignment vertical="center"/>
    </xf>
    <xf numFmtId="0" fontId="61" fillId="0" borderId="0" xfId="0" applyFont="1" applyFill="1" applyAlignment="1" applyProtection="1">
      <alignment vertical="center"/>
    </xf>
    <xf numFmtId="0" fontId="62" fillId="0" borderId="0" xfId="0" applyFont="1" applyBorder="1" applyAlignment="1" applyProtection="1">
      <alignment vertical="center" wrapText="1"/>
    </xf>
    <xf numFmtId="0" fontId="64" fillId="0" borderId="0" xfId="0" applyFont="1" applyFill="1" applyBorder="1" applyAlignment="1" applyProtection="1">
      <alignment vertical="center" wrapText="1"/>
    </xf>
    <xf numFmtId="0" fontId="65" fillId="0" borderId="0" xfId="0" applyFont="1" applyFill="1" applyBorder="1" applyAlignment="1" applyProtection="1">
      <alignment vertical="center" wrapText="1"/>
    </xf>
    <xf numFmtId="0" fontId="64" fillId="0" borderId="0" xfId="0" applyFont="1" applyBorder="1" applyAlignment="1" applyProtection="1">
      <alignment horizontal="center" wrapText="1"/>
    </xf>
    <xf numFmtId="0" fontId="66" fillId="0" borderId="0" xfId="0" applyFont="1" applyFill="1" applyBorder="1" applyAlignment="1" applyProtection="1">
      <alignment vertical="top" wrapText="1"/>
    </xf>
    <xf numFmtId="0" fontId="67"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wrapText="1"/>
    </xf>
    <xf numFmtId="0" fontId="66" fillId="0" borderId="16" xfId="0" applyFont="1" applyFill="1" applyBorder="1" applyAlignment="1" applyProtection="1">
      <alignment horizontal="center" vertical="center" wrapText="1"/>
    </xf>
    <xf numFmtId="0" fontId="69" fillId="0" borderId="0" xfId="0" applyFont="1" applyFill="1" applyBorder="1" applyAlignment="1" applyProtection="1">
      <alignment vertical="top" wrapText="1"/>
    </xf>
    <xf numFmtId="0" fontId="60" fillId="0" borderId="0" xfId="0" applyFont="1" applyFill="1" applyBorder="1" applyAlignment="1" applyProtection="1">
      <alignment vertical="top" wrapText="1"/>
    </xf>
    <xf numFmtId="0" fontId="66" fillId="0" borderId="16" xfId="0" applyFont="1" applyFill="1" applyBorder="1" applyAlignment="1" applyProtection="1">
      <alignment horizontal="center" vertical="center"/>
    </xf>
    <xf numFmtId="0" fontId="64" fillId="0" borderId="0" xfId="0" applyFont="1" applyFill="1" applyBorder="1" applyAlignment="1" applyProtection="1">
      <alignment wrapText="1"/>
    </xf>
    <xf numFmtId="9" fontId="22" fillId="0" borderId="0" xfId="0" applyNumberFormat="1" applyFont="1" applyBorder="1" applyAlignment="1" applyProtection="1">
      <alignment horizontal="center" vertical="center"/>
    </xf>
    <xf numFmtId="0" fontId="63" fillId="0" borderId="0" xfId="0" applyFont="1" applyBorder="1" applyAlignment="1" applyProtection="1">
      <alignment vertical="center" wrapText="1"/>
    </xf>
    <xf numFmtId="0" fontId="22" fillId="0" borderId="0" xfId="0" applyFont="1" applyFill="1" applyBorder="1" applyAlignment="1" applyProtection="1">
      <alignment vertical="center" wrapText="1"/>
    </xf>
    <xf numFmtId="0" fontId="22" fillId="0" borderId="0" xfId="0" applyFont="1" applyBorder="1" applyAlignment="1" applyProtection="1">
      <alignment vertical="center" wrapText="1"/>
    </xf>
    <xf numFmtId="0" fontId="70" fillId="0" borderId="0" xfId="0" applyFont="1" applyBorder="1" applyAlignment="1" applyProtection="1">
      <alignment horizontal="left" vertical="center" wrapText="1"/>
    </xf>
    <xf numFmtId="0" fontId="70" fillId="0" borderId="0" xfId="0" applyFont="1" applyFill="1" applyBorder="1" applyAlignment="1" applyProtection="1">
      <alignment horizontal="center" vertical="center" wrapText="1"/>
    </xf>
    <xf numFmtId="0" fontId="66" fillId="0" borderId="0" xfId="0" applyFont="1" applyBorder="1" applyAlignment="1" applyProtection="1">
      <alignment vertical="center"/>
    </xf>
    <xf numFmtId="0" fontId="66" fillId="0" borderId="0" xfId="0" applyFont="1" applyFill="1" applyAlignment="1" applyProtection="1">
      <alignment vertical="top" wrapText="1"/>
    </xf>
    <xf numFmtId="0" fontId="64" fillId="0" borderId="0" xfId="0" applyFont="1" applyFill="1" applyAlignment="1" applyProtection="1">
      <alignment wrapText="1"/>
    </xf>
    <xf numFmtId="0" fontId="69" fillId="0" borderId="0" xfId="0" applyFont="1" applyFill="1" applyAlignment="1" applyProtection="1">
      <alignment vertical="top" wrapText="1"/>
    </xf>
    <xf numFmtId="183" fontId="70" fillId="0" borderId="0" xfId="0" applyNumberFormat="1" applyFont="1" applyFill="1" applyBorder="1" applyAlignment="1" applyProtection="1">
      <alignment horizontal="center" vertical="center" wrapText="1"/>
    </xf>
    <xf numFmtId="0" fontId="66" fillId="0" borderId="0" xfId="0" applyFont="1" applyAlignment="1" applyProtection="1">
      <alignment vertical="center"/>
    </xf>
    <xf numFmtId="0" fontId="22" fillId="0" borderId="0" xfId="0" applyFont="1" applyFill="1" applyAlignment="1" applyProtection="1">
      <alignment vertical="center" wrapText="1"/>
    </xf>
    <xf numFmtId="0" fontId="22" fillId="0" borderId="0" xfId="0" applyFont="1" applyAlignment="1" applyProtection="1">
      <alignment vertical="center" wrapText="1"/>
    </xf>
    <xf numFmtId="0" fontId="70" fillId="0" borderId="0" xfId="0" applyFont="1" applyAlignment="1" applyProtection="1">
      <alignment horizontal="left" vertical="center" wrapText="1"/>
    </xf>
    <xf numFmtId="0" fontId="57" fillId="0" borderId="0" xfId="0" applyFont="1" applyFill="1" applyBorder="1" applyAlignment="1" applyProtection="1">
      <alignment vertical="center" wrapText="1"/>
    </xf>
    <xf numFmtId="0" fontId="60" fillId="0" borderId="0" xfId="0" applyFont="1" applyFill="1" applyBorder="1" applyAlignment="1" applyProtection="1">
      <alignment vertical="distributed" wrapText="1"/>
    </xf>
    <xf numFmtId="0" fontId="70" fillId="0" borderId="0" xfId="0" applyFont="1" applyFill="1" applyBorder="1" applyAlignment="1" applyProtection="1">
      <alignment vertical="top" wrapText="1"/>
    </xf>
    <xf numFmtId="0" fontId="71" fillId="0" borderId="0" xfId="0" applyFont="1" applyFill="1" applyBorder="1" applyAlignment="1" applyProtection="1">
      <alignment vertical="center" wrapText="1"/>
    </xf>
    <xf numFmtId="0" fontId="57" fillId="0" borderId="0" xfId="0" applyFont="1" applyBorder="1" applyAlignment="1" applyProtection="1">
      <alignment vertical="center" wrapText="1"/>
    </xf>
    <xf numFmtId="0" fontId="72" fillId="0" borderId="0" xfId="0" applyFont="1" applyBorder="1" applyAlignment="1" applyProtection="1">
      <alignment vertical="distributed" wrapText="1"/>
    </xf>
    <xf numFmtId="0" fontId="91" fillId="0" borderId="0" xfId="94" applyBorder="1">
      <alignment vertical="center"/>
    </xf>
    <xf numFmtId="9" fontId="91" fillId="0" borderId="0" xfId="94" applyNumberFormat="1" applyBorder="1">
      <alignment vertical="center"/>
    </xf>
    <xf numFmtId="0" fontId="0" fillId="0" borderId="0" xfId="0" applyBorder="1" applyAlignment="1"/>
    <xf numFmtId="0" fontId="70" fillId="0" borderId="0" xfId="0" applyFont="1" applyFill="1" applyBorder="1" applyAlignment="1" applyProtection="1">
      <alignment vertical="distributed" wrapText="1"/>
    </xf>
    <xf numFmtId="0" fontId="39" fillId="0" borderId="0" xfId="0" applyFont="1" applyFill="1" applyBorder="1" applyAlignment="1" applyProtection="1">
      <alignment vertical="top" wrapText="1"/>
    </xf>
    <xf numFmtId="0" fontId="70" fillId="0" borderId="0" xfId="0" applyFont="1" applyFill="1" applyBorder="1" applyAlignment="1" applyProtection="1">
      <alignment horizontal="center" vertical="distributed" wrapText="1"/>
    </xf>
    <xf numFmtId="0" fontId="60" fillId="0" borderId="0" xfId="0" applyFont="1" applyFill="1" applyBorder="1" applyAlignment="1" applyProtection="1">
      <alignment horizontal="center" vertical="distributed" wrapText="1"/>
    </xf>
    <xf numFmtId="202" fontId="71" fillId="0" borderId="0" xfId="0" applyNumberFormat="1" applyFont="1" applyFill="1" applyBorder="1" applyAlignment="1" applyProtection="1">
      <alignment horizontal="left" vertical="top" wrapText="1"/>
    </xf>
    <xf numFmtId="38" fontId="71" fillId="0" borderId="0" xfId="66" applyFont="1" applyFill="1" applyBorder="1" applyAlignment="1" applyProtection="1">
      <alignment vertical="center" wrapText="1"/>
    </xf>
    <xf numFmtId="3" fontId="71" fillId="0" borderId="0" xfId="0" applyNumberFormat="1" applyFont="1" applyFill="1" applyBorder="1" applyAlignment="1" applyProtection="1">
      <alignment vertical="center" wrapText="1"/>
    </xf>
    <xf numFmtId="0" fontId="41" fillId="0" borderId="0" xfId="0" applyFont="1" applyFill="1" applyBorder="1" applyAlignment="1" applyProtection="1">
      <alignment vertical="top" wrapText="1" shrinkToFit="1"/>
    </xf>
    <xf numFmtId="0" fontId="73" fillId="0" borderId="0" xfId="0" applyFont="1" applyFill="1" applyAlignment="1">
      <alignment vertical="center"/>
    </xf>
    <xf numFmtId="0" fontId="74" fillId="0" borderId="0" xfId="0" applyFont="1" applyFill="1" applyAlignment="1">
      <alignment vertical="center"/>
    </xf>
    <xf numFmtId="0" fontId="75" fillId="0" borderId="0" xfId="0" applyFont="1" applyFill="1" applyAlignment="1">
      <alignment vertical="center"/>
    </xf>
    <xf numFmtId="0" fontId="76" fillId="0" borderId="0" xfId="0" applyFont="1" applyFill="1" applyAlignment="1">
      <alignment vertical="center"/>
    </xf>
    <xf numFmtId="0" fontId="77" fillId="0" borderId="0" xfId="0" applyFont="1" applyFill="1" applyAlignment="1">
      <alignment vertical="center"/>
    </xf>
    <xf numFmtId="0" fontId="78" fillId="0" borderId="0" xfId="0" applyFont="1" applyFill="1" applyAlignment="1">
      <alignment vertical="center"/>
    </xf>
    <xf numFmtId="0" fontId="22" fillId="0" borderId="0" xfId="0" applyFont="1" applyFill="1" applyAlignment="1">
      <alignment vertical="center"/>
    </xf>
    <xf numFmtId="0" fontId="50" fillId="0" borderId="0" xfId="0" applyFont="1" applyFill="1" applyAlignment="1">
      <alignment horizontal="right" vertical="center"/>
    </xf>
    <xf numFmtId="0" fontId="43" fillId="0" borderId="0" xfId="0" applyFont="1" applyFill="1" applyAlignment="1">
      <alignment horizontal="right" vertical="center"/>
    </xf>
    <xf numFmtId="184" fontId="46" fillId="0" borderId="0" xfId="0" applyNumberFormat="1" applyFont="1" applyFill="1" applyAlignment="1">
      <alignment vertical="center"/>
    </xf>
    <xf numFmtId="184" fontId="79" fillId="0" borderId="0" xfId="0" applyNumberFormat="1" applyFont="1" applyFill="1" applyAlignment="1">
      <alignment horizontal="center" vertical="center"/>
    </xf>
    <xf numFmtId="184" fontId="77" fillId="0" borderId="0" xfId="0" applyNumberFormat="1" applyFont="1" applyFill="1" applyAlignment="1">
      <alignment vertical="center"/>
    </xf>
    <xf numFmtId="184" fontId="77" fillId="0" borderId="0" xfId="0" applyNumberFormat="1" applyFont="1" applyFill="1" applyBorder="1" applyAlignment="1">
      <alignment vertical="center"/>
    </xf>
    <xf numFmtId="184" fontId="80" fillId="0" borderId="0" xfId="0" applyNumberFormat="1" applyFont="1" applyFill="1" applyBorder="1" applyAlignment="1">
      <alignment horizontal="center" vertical="center"/>
    </xf>
    <xf numFmtId="184" fontId="80" fillId="0" borderId="23" xfId="0" applyNumberFormat="1" applyFont="1" applyFill="1" applyBorder="1" applyAlignment="1">
      <alignment horizontal="center" vertical="center"/>
    </xf>
    <xf numFmtId="184" fontId="38" fillId="24" borderId="20" xfId="0" applyNumberFormat="1" applyFont="1" applyFill="1" applyBorder="1" applyAlignment="1">
      <alignment vertical="center"/>
    </xf>
    <xf numFmtId="0" fontId="78" fillId="0" borderId="22" xfId="0" applyFont="1" applyFill="1" applyBorder="1" applyAlignment="1">
      <alignment vertical="center"/>
    </xf>
    <xf numFmtId="0" fontId="78" fillId="0" borderId="0" xfId="0" applyFont="1" applyFill="1" applyBorder="1" applyAlignment="1">
      <alignment vertical="center"/>
    </xf>
    <xf numFmtId="184" fontId="41" fillId="24" borderId="32" xfId="0" applyNumberFormat="1" applyFont="1" applyFill="1" applyBorder="1" applyAlignment="1">
      <alignment horizontal="center" vertical="center"/>
    </xf>
    <xf numFmtId="184" fontId="41" fillId="24" borderId="25" xfId="0" applyNumberFormat="1" applyFont="1" applyFill="1" applyBorder="1" applyAlignment="1">
      <alignment horizontal="center" vertical="center" shrinkToFit="1"/>
    </xf>
    <xf numFmtId="184" fontId="41" fillId="24" borderId="32" xfId="0" applyNumberFormat="1" applyFont="1" applyFill="1" applyBorder="1" applyAlignment="1">
      <alignment horizontal="center" vertical="center" shrinkToFit="1"/>
    </xf>
    <xf numFmtId="0" fontId="22" fillId="0" borderId="22" xfId="0" applyFont="1" applyFill="1" applyBorder="1" applyAlignment="1">
      <alignment vertical="center"/>
    </xf>
    <xf numFmtId="0" fontId="40" fillId="24" borderId="15" xfId="0" applyFont="1" applyFill="1" applyBorder="1" applyAlignment="1">
      <alignment horizontal="center" vertical="center"/>
    </xf>
    <xf numFmtId="0" fontId="40" fillId="24" borderId="21" xfId="0" applyFont="1" applyFill="1" applyBorder="1" applyAlignment="1">
      <alignment horizontal="center" vertical="center"/>
    </xf>
    <xf numFmtId="203" fontId="38" fillId="0" borderId="22" xfId="0" applyNumberFormat="1" applyFont="1" applyFill="1" applyBorder="1" applyAlignment="1">
      <alignment vertical="center" shrinkToFit="1"/>
    </xf>
    <xf numFmtId="0" fontId="38" fillId="0" borderId="20" xfId="0" applyNumberFormat="1" applyFont="1" applyFill="1" applyBorder="1" applyAlignment="1">
      <alignment horizontal="center" vertical="center" shrinkToFit="1"/>
    </xf>
    <xf numFmtId="49" fontId="38" fillId="0" borderId="0" xfId="0" applyNumberFormat="1" applyFont="1" applyFill="1" applyBorder="1" applyAlignment="1">
      <alignment vertical="center"/>
    </xf>
    <xf numFmtId="204" fontId="41" fillId="0" borderId="22" xfId="0" applyNumberFormat="1" applyFont="1" applyFill="1" applyBorder="1" applyAlignment="1">
      <alignment horizontal="right" vertical="center"/>
    </xf>
    <xf numFmtId="204" fontId="41" fillId="0" borderId="0" xfId="0" applyNumberFormat="1" applyFont="1" applyFill="1" applyBorder="1" applyAlignment="1">
      <alignment horizontal="right" vertical="center"/>
    </xf>
    <xf numFmtId="204" fontId="41" fillId="0" borderId="18" xfId="0" applyNumberFormat="1" applyFont="1" applyFill="1" applyBorder="1" applyAlignment="1">
      <alignment horizontal="right" vertical="center"/>
    </xf>
    <xf numFmtId="0" fontId="50" fillId="0" borderId="22" xfId="0" applyFont="1" applyFill="1" applyBorder="1" applyAlignment="1">
      <alignment horizontal="right" vertical="center"/>
    </xf>
    <xf numFmtId="0" fontId="50" fillId="0" borderId="0" xfId="0" applyFont="1" applyFill="1" applyBorder="1" applyAlignment="1">
      <alignment horizontal="right" vertical="center"/>
    </xf>
    <xf numFmtId="0" fontId="38"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shrinkToFit="1"/>
    </xf>
    <xf numFmtId="0" fontId="43" fillId="0" borderId="22" xfId="0" applyFont="1" applyFill="1" applyBorder="1" applyAlignment="1">
      <alignment horizontal="right" vertical="center"/>
    </xf>
    <xf numFmtId="0" fontId="43" fillId="0" borderId="0" xfId="0" applyFont="1" applyFill="1" applyBorder="1" applyAlignment="1">
      <alignment horizontal="right" vertical="center"/>
    </xf>
    <xf numFmtId="0" fontId="22" fillId="0" borderId="22" xfId="0" applyFont="1" applyFill="1" applyBorder="1" applyAlignment="1">
      <alignment horizontal="right" vertical="center"/>
    </xf>
    <xf numFmtId="0" fontId="22" fillId="0" borderId="0" xfId="0" applyFont="1" applyFill="1" applyBorder="1" applyAlignment="1">
      <alignment horizontal="right" vertical="center"/>
    </xf>
    <xf numFmtId="203" fontId="22" fillId="0" borderId="21" xfId="0" applyNumberFormat="1" applyFont="1" applyFill="1" applyBorder="1" applyAlignment="1">
      <alignment vertical="center" shrinkToFit="1"/>
    </xf>
    <xf numFmtId="0" fontId="22" fillId="0" borderId="23" xfId="0" applyNumberFormat="1" applyFont="1" applyFill="1" applyBorder="1" applyAlignment="1">
      <alignment horizontal="center" vertical="center" shrinkToFit="1"/>
    </xf>
    <xf numFmtId="49" fontId="22" fillId="0" borderId="26" xfId="0" applyNumberFormat="1" applyFont="1" applyFill="1" applyBorder="1" applyAlignment="1">
      <alignment vertical="center"/>
    </xf>
    <xf numFmtId="204" fontId="43" fillId="0" borderId="21" xfId="0" applyNumberFormat="1" applyFont="1" applyFill="1" applyBorder="1" applyAlignment="1">
      <alignment horizontal="right" vertical="center"/>
    </xf>
    <xf numFmtId="204" fontId="43" fillId="0" borderId="0" xfId="0" applyNumberFormat="1" applyFont="1" applyFill="1" applyBorder="1" applyAlignment="1">
      <alignment horizontal="right" vertical="center"/>
    </xf>
    <xf numFmtId="204" fontId="43" fillId="0" borderId="22" xfId="0" applyNumberFormat="1" applyFont="1" applyFill="1" applyBorder="1" applyAlignment="1">
      <alignment horizontal="right" vertical="center"/>
    </xf>
    <xf numFmtId="204" fontId="43" fillId="0" borderId="18" xfId="0" applyNumberFormat="1" applyFont="1" applyFill="1" applyBorder="1" applyAlignment="1">
      <alignment horizontal="right" vertical="center"/>
    </xf>
    <xf numFmtId="0" fontId="73" fillId="0" borderId="22" xfId="0" applyFont="1" applyFill="1" applyBorder="1" applyAlignment="1">
      <alignment vertical="center"/>
    </xf>
    <xf numFmtId="0" fontId="73" fillId="0" borderId="0" xfId="0" applyFont="1" applyFill="1" applyBorder="1" applyAlignment="1">
      <alignment vertical="center"/>
    </xf>
    <xf numFmtId="0" fontId="0" fillId="0" borderId="22" xfId="0" applyFont="1" applyFill="1" applyBorder="1" applyAlignment="1">
      <alignment vertical="center"/>
    </xf>
    <xf numFmtId="204" fontId="43" fillId="0" borderId="23" xfId="0" applyNumberFormat="1" applyFont="1" applyFill="1" applyBorder="1" applyAlignment="1">
      <alignment horizontal="right" vertical="center"/>
    </xf>
    <xf numFmtId="204" fontId="43" fillId="0" borderId="26" xfId="0" applyNumberFormat="1" applyFont="1" applyFill="1" applyBorder="1" applyAlignment="1">
      <alignment horizontal="right" vertical="center"/>
    </xf>
    <xf numFmtId="0" fontId="40" fillId="0" borderId="0" xfId="0" applyFont="1" applyFill="1" applyAlignment="1">
      <alignment vertical="center"/>
    </xf>
    <xf numFmtId="0" fontId="75" fillId="0" borderId="20" xfId="0" applyFont="1" applyFill="1" applyBorder="1" applyAlignment="1">
      <alignment vertical="center"/>
    </xf>
    <xf numFmtId="0" fontId="49" fillId="0" borderId="0" xfId="0" applyFont="1" applyFill="1" applyAlignment="1" applyProtection="1">
      <alignment horizontal="center" vertical="center"/>
    </xf>
    <xf numFmtId="0" fontId="0" fillId="0" borderId="0" xfId="0" applyFont="1" applyFill="1" applyBorder="1" applyAlignment="1" applyProtection="1">
      <alignment vertical="center" wrapText="1"/>
    </xf>
    <xf numFmtId="0" fontId="81" fillId="0" borderId="0" xfId="0" applyFont="1" applyFill="1" applyAlignment="1" applyProtection="1">
      <alignment vertical="center"/>
    </xf>
    <xf numFmtId="0" fontId="38" fillId="24" borderId="16" xfId="0" applyFont="1" applyFill="1" applyBorder="1" applyAlignment="1" applyProtection="1">
      <alignment horizontal="center" vertical="center" wrapText="1"/>
    </xf>
    <xf numFmtId="0" fontId="38" fillId="24" borderId="31" xfId="0" applyFont="1" applyFill="1" applyBorder="1" applyAlignment="1" applyProtection="1">
      <alignment horizontal="center" vertical="center" wrapText="1"/>
    </xf>
    <xf numFmtId="0" fontId="38" fillId="24" borderId="17" xfId="0" applyFont="1" applyFill="1" applyBorder="1" applyAlignment="1" applyProtection="1">
      <alignment horizontal="center" vertical="center" wrapText="1"/>
    </xf>
    <xf numFmtId="0" fontId="22" fillId="0" borderId="20" xfId="0" applyFont="1" applyFill="1" applyBorder="1" applyAlignment="1" applyProtection="1">
      <alignment horizontal="distributed" vertical="distributed"/>
    </xf>
    <xf numFmtId="49" fontId="22" fillId="0" borderId="0" xfId="0" applyNumberFormat="1" applyFont="1" applyFill="1" applyBorder="1" applyAlignment="1" applyProtection="1">
      <alignment horizontal="center" vertical="center"/>
    </xf>
    <xf numFmtId="49" fontId="22" fillId="0" borderId="18" xfId="0" applyNumberFormat="1" applyFont="1" applyFill="1" applyBorder="1" applyAlignment="1" applyProtection="1">
      <alignment horizontal="center" vertical="center"/>
    </xf>
    <xf numFmtId="205" fontId="22" fillId="0" borderId="22" xfId="0" applyNumberFormat="1" applyFont="1" applyFill="1" applyBorder="1"/>
    <xf numFmtId="205" fontId="22" fillId="0" borderId="0" xfId="0" applyNumberFormat="1" applyFont="1" applyFill="1" applyBorder="1"/>
    <xf numFmtId="205" fontId="22" fillId="0" borderId="0" xfId="0" applyNumberFormat="1" applyFont="1" applyFill="1" applyBorder="1" applyAlignment="1">
      <alignment horizontal="right"/>
    </xf>
    <xf numFmtId="0" fontId="22" fillId="0" borderId="0" xfId="0" applyFont="1" applyAlignment="1" applyProtection="1">
      <alignment horizontal="distributed" vertical="center"/>
    </xf>
    <xf numFmtId="0" fontId="22" fillId="0" borderId="0" xfId="0" applyFont="1" applyFill="1" applyAlignment="1" applyProtection="1">
      <alignment horizontal="center" vertical="center"/>
    </xf>
    <xf numFmtId="0" fontId="22" fillId="0" borderId="0" xfId="0" applyFont="1" applyAlignment="1" applyProtection="1">
      <alignment horizontal="center" vertical="center"/>
    </xf>
    <xf numFmtId="184" fontId="22" fillId="0" borderId="0" xfId="0" applyNumberFormat="1" applyFont="1" applyAlignment="1" applyProtection="1">
      <alignment vertical="center"/>
    </xf>
    <xf numFmtId="49" fontId="38" fillId="0" borderId="0" xfId="0" applyNumberFormat="1" applyFont="1" applyFill="1" applyBorder="1" applyAlignment="1" applyProtection="1">
      <alignment horizontal="center" vertical="center"/>
    </xf>
    <xf numFmtId="206" fontId="38" fillId="0" borderId="22" xfId="0" applyNumberFormat="1" applyFont="1" applyFill="1" applyBorder="1" applyAlignment="1" applyProtection="1">
      <alignment vertical="center"/>
    </xf>
    <xf numFmtId="206" fontId="38" fillId="0" borderId="0" xfId="0" applyNumberFormat="1" applyFont="1" applyFill="1" applyBorder="1" applyAlignment="1" applyProtection="1">
      <alignment vertical="center"/>
    </xf>
    <xf numFmtId="206" fontId="38" fillId="0" borderId="22" xfId="0" applyNumberFormat="1" applyFont="1" applyFill="1" applyBorder="1"/>
    <xf numFmtId="206" fontId="38" fillId="0" borderId="0" xfId="0" applyNumberFormat="1" applyFont="1" applyFill="1" applyBorder="1"/>
    <xf numFmtId="206" fontId="38" fillId="0" borderId="0" xfId="66" applyNumberFormat="1" applyFont="1" applyFill="1" applyBorder="1" applyAlignment="1">
      <alignment vertical="center"/>
    </xf>
    <xf numFmtId="0" fontId="38" fillId="0" borderId="0" xfId="0" applyFont="1" applyFill="1" applyAlignment="1" applyProtection="1">
      <alignment horizontal="distributed" vertical="center"/>
    </xf>
    <xf numFmtId="49" fontId="38" fillId="0" borderId="18"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0" xfId="0" applyFont="1" applyAlignment="1" applyProtection="1">
      <alignment horizontal="center" vertical="center"/>
    </xf>
    <xf numFmtId="205" fontId="38" fillId="0" borderId="22" xfId="0" applyNumberFormat="1" applyFont="1" applyFill="1" applyBorder="1"/>
    <xf numFmtId="205" fontId="38" fillId="0" borderId="0" xfId="0" applyNumberFormat="1" applyFont="1" applyFill="1" applyBorder="1"/>
    <xf numFmtId="205" fontId="38" fillId="0" borderId="0" xfId="66" applyNumberFormat="1" applyFont="1" applyFill="1" applyBorder="1" applyAlignment="1">
      <alignment vertical="center"/>
    </xf>
    <xf numFmtId="0" fontId="38" fillId="0" borderId="0" xfId="0" applyFont="1" applyFill="1" applyBorder="1" applyAlignment="1" applyProtection="1">
      <alignment horizontal="distributed" vertical="center"/>
    </xf>
    <xf numFmtId="205" fontId="38" fillId="0" borderId="22" xfId="66" applyNumberFormat="1" applyFont="1" applyFill="1" applyBorder="1" applyAlignment="1">
      <alignment vertical="center"/>
    </xf>
    <xf numFmtId="0" fontId="22" fillId="0" borderId="0" xfId="0" applyFont="1" applyFill="1" applyBorder="1" applyAlignment="1" applyProtection="1">
      <alignment horizontal="distributed" vertical="center"/>
    </xf>
    <xf numFmtId="0" fontId="22" fillId="0" borderId="18" xfId="0" applyFont="1" applyBorder="1" applyAlignment="1" applyProtection="1">
      <alignment horizontal="center" vertical="center"/>
    </xf>
    <xf numFmtId="207" fontId="38" fillId="0" borderId="0" xfId="66" applyNumberFormat="1" applyFont="1" applyFill="1" applyBorder="1" applyAlignment="1">
      <alignment horizontal="right" vertical="center"/>
    </xf>
    <xf numFmtId="0" fontId="38" fillId="0" borderId="18" xfId="0" applyFont="1" applyBorder="1" applyAlignment="1" applyProtection="1">
      <alignment horizontal="center" vertical="center"/>
    </xf>
    <xf numFmtId="0" fontId="22" fillId="0" borderId="23" xfId="0" applyFont="1" applyFill="1" applyBorder="1" applyAlignment="1" applyProtection="1">
      <alignment horizontal="distributed" vertical="center"/>
    </xf>
    <xf numFmtId="0" fontId="22" fillId="0" borderId="23" xfId="0" applyNumberFormat="1" applyFont="1" applyFill="1" applyBorder="1" applyAlignment="1" applyProtection="1">
      <alignment horizontal="center" vertical="center"/>
    </xf>
    <xf numFmtId="0" fontId="22" fillId="0" borderId="26" xfId="0" applyFont="1" applyBorder="1" applyAlignment="1" applyProtection="1">
      <alignment horizontal="center" vertical="center"/>
    </xf>
    <xf numFmtId="207" fontId="22" fillId="0" borderId="21" xfId="66" applyNumberFormat="1" applyFont="1" applyFill="1" applyBorder="1" applyAlignment="1">
      <alignment horizontal="right" vertical="center"/>
    </xf>
    <xf numFmtId="207" fontId="22" fillId="0" borderId="23" xfId="66" applyNumberFormat="1" applyFont="1" applyFill="1" applyBorder="1" applyAlignment="1">
      <alignment horizontal="right" vertical="center"/>
    </xf>
    <xf numFmtId="208" fontId="22" fillId="0" borderId="0" xfId="0" applyNumberFormat="1" applyFont="1" applyFill="1" applyBorder="1" applyAlignment="1" applyProtection="1">
      <alignment horizontal="right" vertical="center" shrinkToFit="1"/>
    </xf>
    <xf numFmtId="204" fontId="22" fillId="0" borderId="25" xfId="66" applyNumberFormat="1" applyFont="1" applyFill="1" applyBorder="1" applyAlignment="1">
      <alignment horizontal="right" vertical="center"/>
    </xf>
    <xf numFmtId="204" fontId="22" fillId="0" borderId="20" xfId="66" applyNumberFormat="1" applyFont="1" applyFill="1" applyBorder="1" applyAlignment="1">
      <alignment horizontal="right" vertical="center"/>
    </xf>
    <xf numFmtId="204" fontId="22" fillId="0" borderId="21" xfId="66" applyNumberFormat="1" applyFont="1" applyFill="1" applyBorder="1" applyAlignment="1">
      <alignment horizontal="right" vertical="center"/>
    </xf>
    <xf numFmtId="204" fontId="22" fillId="0" borderId="23" xfId="66" applyNumberFormat="1" applyFont="1" applyFill="1" applyBorder="1" applyAlignment="1">
      <alignment horizontal="right" vertical="center"/>
    </xf>
    <xf numFmtId="204" fontId="22" fillId="0" borderId="0" xfId="66" applyNumberFormat="1" applyFont="1" applyFill="1" applyBorder="1" applyAlignment="1">
      <alignment horizontal="right" vertical="center"/>
    </xf>
    <xf numFmtId="0" fontId="22" fillId="0" borderId="0" xfId="0" applyFont="1" applyFill="1" applyAlignment="1" applyProtection="1"/>
    <xf numFmtId="0" fontId="22" fillId="0" borderId="20"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3" fontId="43" fillId="0" borderId="0" xfId="102" applyNumberFormat="1" applyFont="1" applyFill="1" applyBorder="1"/>
    <xf numFmtId="38" fontId="41" fillId="0" borderId="0" xfId="66" applyFont="1" applyFill="1" applyBorder="1" applyAlignment="1" applyProtection="1">
      <alignment vertical="center" shrinkToFit="1"/>
    </xf>
    <xf numFmtId="0" fontId="38" fillId="0" borderId="0" xfId="0" applyFont="1" applyFill="1" applyAlignment="1" applyProtection="1">
      <alignment horizontal="center" vertical="center"/>
    </xf>
    <xf numFmtId="3" fontId="41" fillId="0" borderId="22" xfId="102" applyNumberFormat="1" applyFont="1" applyFill="1" applyBorder="1"/>
    <xf numFmtId="3" fontId="41" fillId="0" borderId="0" xfId="102" applyNumberFormat="1" applyFont="1" applyFill="1" applyBorder="1"/>
    <xf numFmtId="5" fontId="38" fillId="0" borderId="0" xfId="0" applyNumberFormat="1" applyFont="1" applyAlignment="1" applyProtection="1">
      <alignment horizontal="distributed" vertical="center"/>
    </xf>
    <xf numFmtId="5" fontId="22" fillId="0" borderId="0" xfId="0" applyNumberFormat="1" applyFont="1" applyAlignment="1" applyProtection="1">
      <alignment horizontal="distributed" vertical="center"/>
    </xf>
    <xf numFmtId="3" fontId="43" fillId="0" borderId="22" xfId="102" applyNumberFormat="1" applyFont="1" applyFill="1" applyBorder="1" applyAlignment="1">
      <alignment horizontal="right"/>
    </xf>
    <xf numFmtId="3" fontId="43" fillId="0" borderId="0" xfId="102" applyNumberFormat="1" applyFont="1" applyFill="1" applyBorder="1" applyAlignment="1">
      <alignment horizontal="right"/>
    </xf>
    <xf numFmtId="38" fontId="41" fillId="0" borderId="22" xfId="66" applyFont="1" applyFill="1" applyBorder="1" applyAlignment="1" applyProtection="1">
      <alignment vertical="center" shrinkToFit="1"/>
    </xf>
    <xf numFmtId="38" fontId="41" fillId="0" borderId="0" xfId="66" applyFont="1" applyFill="1" applyBorder="1" applyAlignment="1" applyProtection="1">
      <alignment vertical="center"/>
    </xf>
    <xf numFmtId="38" fontId="41" fillId="0" borderId="22" xfId="66" applyFont="1" applyFill="1" applyBorder="1" applyAlignment="1"/>
    <xf numFmtId="38" fontId="41" fillId="0" borderId="0" xfId="66" applyFont="1" applyFill="1" applyBorder="1" applyAlignment="1"/>
    <xf numFmtId="38" fontId="41" fillId="0" borderId="21" xfId="66" applyFont="1" applyFill="1" applyBorder="1" applyAlignment="1"/>
    <xf numFmtId="38" fontId="41" fillId="0" borderId="23" xfId="66" applyFont="1" applyFill="1" applyBorder="1" applyAlignment="1"/>
    <xf numFmtId="0" fontId="38" fillId="26" borderId="0" xfId="0" applyFont="1" applyFill="1" applyAlignment="1" applyProtection="1">
      <alignment vertical="center"/>
    </xf>
    <xf numFmtId="0" fontId="0" fillId="0" borderId="0" xfId="0" applyFont="1" applyAlignment="1" applyProtection="1">
      <alignment vertical="center"/>
    </xf>
    <xf numFmtId="182" fontId="22" fillId="0" borderId="0" xfId="0" applyNumberFormat="1" applyFont="1" applyBorder="1" applyAlignment="1" applyProtection="1">
      <alignment horizontal="right" vertical="center"/>
    </xf>
    <xf numFmtId="182" fontId="22" fillId="0" borderId="0" xfId="0" applyNumberFormat="1" applyFont="1" applyBorder="1" applyAlignment="1" applyProtection="1">
      <alignment vertical="center"/>
    </xf>
    <xf numFmtId="182" fontId="22" fillId="0" borderId="0" xfId="0" applyNumberFormat="1" applyFont="1" applyFill="1" applyBorder="1" applyAlignment="1" applyProtection="1">
      <alignment horizontal="right" vertical="center"/>
    </xf>
    <xf numFmtId="182" fontId="22" fillId="0" borderId="23" xfId="0" applyNumberFormat="1" applyFont="1" applyBorder="1" applyAlignment="1" applyProtection="1">
      <alignment vertical="center"/>
    </xf>
    <xf numFmtId="182" fontId="38" fillId="0" borderId="0" xfId="0" applyNumberFormat="1" applyFont="1" applyBorder="1" applyAlignment="1" applyProtection="1">
      <alignment vertical="center"/>
    </xf>
    <xf numFmtId="179" fontId="38" fillId="0" borderId="22" xfId="0" applyNumberFormat="1" applyFont="1" applyBorder="1" applyAlignment="1" applyProtection="1">
      <alignment vertical="center"/>
    </xf>
    <xf numFmtId="179" fontId="38" fillId="0" borderId="0" xfId="0" applyNumberFormat="1" applyFont="1" applyAlignment="1" applyProtection="1">
      <alignment vertical="center"/>
    </xf>
    <xf numFmtId="179" fontId="22" fillId="0" borderId="0" xfId="0" applyNumberFormat="1" applyFont="1" applyBorder="1" applyAlignment="1" applyProtection="1">
      <alignment horizontal="right" vertical="center"/>
    </xf>
    <xf numFmtId="182" fontId="38" fillId="0" borderId="22" xfId="0" applyNumberFormat="1" applyFont="1" applyFill="1" applyBorder="1" applyAlignment="1" applyProtection="1">
      <alignment horizontal="right" vertical="center"/>
    </xf>
    <xf numFmtId="182" fontId="38" fillId="0" borderId="0" xfId="0" applyNumberFormat="1" applyFont="1" applyFill="1" applyBorder="1" applyAlignment="1" applyProtection="1">
      <alignment horizontal="right" vertical="center"/>
    </xf>
    <xf numFmtId="179" fontId="38" fillId="0" borderId="22" xfId="102" applyNumberFormat="1" applyFont="1" applyFill="1" applyBorder="1"/>
    <xf numFmtId="179" fontId="38" fillId="0" borderId="0" xfId="102" applyNumberFormat="1" applyFont="1" applyFill="1" applyBorder="1"/>
    <xf numFmtId="179" fontId="38" fillId="0" borderId="21" xfId="102" applyNumberFormat="1" applyFont="1" applyFill="1" applyBorder="1"/>
    <xf numFmtId="179" fontId="38" fillId="0" borderId="23" xfId="102" applyNumberFormat="1" applyFont="1" applyFill="1" applyBorder="1"/>
    <xf numFmtId="182" fontId="38" fillId="0" borderId="0" xfId="0" applyNumberFormat="1" applyFont="1" applyBorder="1" applyAlignment="1" applyProtection="1">
      <alignment horizontal="center" vertical="center"/>
    </xf>
    <xf numFmtId="179" fontId="22" fillId="0" borderId="22" xfId="102" applyNumberFormat="1" applyFont="1" applyFill="1" applyBorder="1"/>
    <xf numFmtId="179" fontId="22" fillId="0" borderId="0" xfId="102" applyNumberFormat="1" applyFont="1" applyFill="1" applyBorder="1"/>
    <xf numFmtId="0" fontId="22" fillId="0" borderId="0" xfId="0" applyFont="1" applyFill="1" applyAlignment="1" applyProtection="1">
      <alignment horizontal="distributed" vertical="center"/>
    </xf>
    <xf numFmtId="179" fontId="38" fillId="0" borderId="22" xfId="102" applyNumberFormat="1" applyFont="1" applyFill="1" applyBorder="1" applyAlignment="1">
      <alignment vertical="center"/>
    </xf>
    <xf numFmtId="179" fontId="38" fillId="0" borderId="0" xfId="102" applyNumberFormat="1" applyFont="1" applyFill="1" applyBorder="1" applyAlignment="1">
      <alignment vertical="center"/>
    </xf>
    <xf numFmtId="0" fontId="22" fillId="0" borderId="18" xfId="0" applyFont="1" applyBorder="1" applyAlignment="1" applyProtection="1">
      <alignment vertical="center"/>
    </xf>
    <xf numFmtId="179" fontId="22" fillId="0" borderId="0" xfId="0" applyNumberFormat="1" applyFont="1" applyAlignment="1" applyProtection="1">
      <alignment vertical="center"/>
    </xf>
    <xf numFmtId="182" fontId="38" fillId="0" borderId="0" xfId="0" applyNumberFormat="1" applyFont="1" applyFill="1" applyBorder="1" applyAlignment="1" applyProtection="1">
      <alignment vertical="center"/>
    </xf>
    <xf numFmtId="182" fontId="38" fillId="0" borderId="0" xfId="0" applyNumberFormat="1" applyFont="1" applyBorder="1" applyAlignment="1" applyProtection="1">
      <alignment horizontal="right" vertical="center"/>
    </xf>
    <xf numFmtId="0" fontId="0" fillId="0" borderId="0" xfId="0" applyFont="1" applyFill="1" applyAlignment="1" applyProtection="1">
      <alignment vertical="center"/>
    </xf>
    <xf numFmtId="0" fontId="0" fillId="24" borderId="24" xfId="0" applyFont="1" applyFill="1" applyBorder="1" applyAlignment="1" applyProtection="1">
      <alignment vertical="center"/>
    </xf>
    <xf numFmtId="0" fontId="38" fillId="24" borderId="23" xfId="0" applyFont="1" applyFill="1" applyBorder="1" applyAlignment="1" applyProtection="1">
      <alignment horizontal="center" vertical="center" shrinkToFit="1"/>
    </xf>
    <xf numFmtId="0" fontId="38" fillId="24" borderId="26" xfId="0" applyFont="1" applyFill="1" applyBorder="1" applyAlignment="1" applyProtection="1">
      <alignment horizontal="center" vertical="center" wrapText="1"/>
    </xf>
    <xf numFmtId="0" fontId="38" fillId="24" borderId="18" xfId="0" applyFont="1" applyFill="1" applyBorder="1" applyAlignment="1" applyProtection="1">
      <alignment vertical="center"/>
    </xf>
    <xf numFmtId="3" fontId="82" fillId="26" borderId="20" xfId="0" applyNumberFormat="1" applyFont="1" applyFill="1" applyBorder="1" applyAlignment="1">
      <alignment vertical="center"/>
    </xf>
    <xf numFmtId="204" fontId="22" fillId="26" borderId="20" xfId="0" applyNumberFormat="1" applyFont="1" applyFill="1" applyBorder="1" applyAlignment="1" applyProtection="1">
      <alignment vertical="center"/>
    </xf>
    <xf numFmtId="204" fontId="22" fillId="26" borderId="20" xfId="0" applyNumberFormat="1" applyFont="1" applyFill="1" applyBorder="1" applyAlignment="1" applyProtection="1">
      <alignment horizontal="right" vertical="center"/>
    </xf>
    <xf numFmtId="0" fontId="38" fillId="26" borderId="0" xfId="0" applyFont="1" applyFill="1" applyBorder="1" applyAlignment="1" applyProtection="1">
      <alignment horizontal="center" vertical="center"/>
    </xf>
    <xf numFmtId="0" fontId="38" fillId="26" borderId="22" xfId="0" applyFont="1" applyFill="1" applyBorder="1" applyAlignment="1" applyProtection="1">
      <alignment horizontal="right" vertical="center"/>
    </xf>
    <xf numFmtId="0" fontId="38" fillId="26" borderId="0" xfId="0" applyFont="1" applyFill="1" applyAlignment="1" applyProtection="1">
      <alignment horizontal="right" vertical="center"/>
    </xf>
    <xf numFmtId="204" fontId="38" fillId="26" borderId="0" xfId="0" applyNumberFormat="1" applyFont="1" applyFill="1" applyBorder="1" applyAlignment="1" applyProtection="1">
      <alignment vertical="center"/>
    </xf>
    <xf numFmtId="204" fontId="38" fillId="26" borderId="0" xfId="0" applyNumberFormat="1" applyFont="1" applyFill="1" applyBorder="1" applyAlignment="1" applyProtection="1">
      <alignment horizontal="right" vertical="center"/>
    </xf>
    <xf numFmtId="0" fontId="21" fillId="0" borderId="0" xfId="0" applyFont="1" applyFill="1" applyBorder="1" applyAlignment="1"/>
    <xf numFmtId="3" fontId="38" fillId="26" borderId="0" xfId="0" applyNumberFormat="1" applyFont="1" applyFill="1" applyBorder="1" applyAlignment="1">
      <alignment vertical="center"/>
    </xf>
    <xf numFmtId="204" fontId="83" fillId="26" borderId="0" xfId="0" applyNumberFormat="1" applyFont="1" applyFill="1" applyBorder="1" applyAlignment="1"/>
    <xf numFmtId="3" fontId="38" fillId="26" borderId="23" xfId="0" applyNumberFormat="1" applyFont="1" applyFill="1" applyBorder="1" applyAlignment="1">
      <alignment vertical="center"/>
    </xf>
    <xf numFmtId="204" fontId="83" fillId="26" borderId="23" xfId="0" applyNumberFormat="1" applyFont="1" applyFill="1" applyBorder="1" applyAlignment="1"/>
    <xf numFmtId="204" fontId="38" fillId="26" borderId="23" xfId="0" applyNumberFormat="1" applyFont="1" applyFill="1" applyBorder="1" applyAlignment="1" applyProtection="1">
      <alignment horizontal="right" vertical="center"/>
    </xf>
    <xf numFmtId="204" fontId="38" fillId="26" borderId="23" xfId="0" applyNumberFormat="1" applyFont="1" applyFill="1" applyBorder="1" applyAlignment="1" applyProtection="1">
      <alignment vertical="center"/>
    </xf>
    <xf numFmtId="0" fontId="38" fillId="0" borderId="0" xfId="107" applyFont="1" applyFill="1" applyAlignment="1" applyProtection="1">
      <alignment vertical="center"/>
    </xf>
    <xf numFmtId="0" fontId="38" fillId="0" borderId="0" xfId="0" applyFont="1" applyAlignment="1" applyProtection="1">
      <alignment vertical="center"/>
      <protection locked="0"/>
    </xf>
    <xf numFmtId="0" fontId="22" fillId="0" borderId="0" xfId="0" applyFont="1" applyAlignment="1" applyProtection="1">
      <alignment vertical="center"/>
      <protection locked="0"/>
    </xf>
    <xf numFmtId="0" fontId="21" fillId="0" borderId="0" xfId="0" applyFont="1" applyAlignment="1" applyProtection="1">
      <alignment vertical="center"/>
    </xf>
    <xf numFmtId="0" fontId="0" fillId="0" borderId="23" xfId="0" applyFont="1" applyFill="1" applyBorder="1" applyAlignment="1" applyProtection="1">
      <alignment vertical="center"/>
    </xf>
    <xf numFmtId="0" fontId="38" fillId="0" borderId="0" xfId="0" applyFont="1" applyFill="1" applyBorder="1" applyAlignment="1" applyProtection="1">
      <alignment vertical="center"/>
      <protection locked="0"/>
    </xf>
    <xf numFmtId="0" fontId="38" fillId="0" borderId="0" xfId="0" applyFont="1" applyBorder="1" applyAlignment="1" applyProtection="1">
      <alignment vertical="center"/>
      <protection locked="0"/>
    </xf>
    <xf numFmtId="205" fontId="22" fillId="0" borderId="22" xfId="0" applyNumberFormat="1" applyFont="1" applyFill="1" applyBorder="1" applyAlignment="1" applyProtection="1"/>
    <xf numFmtId="205" fontId="22" fillId="0" borderId="0" xfId="0" applyNumberFormat="1" applyFont="1" applyFill="1" applyBorder="1" applyAlignment="1" applyProtection="1"/>
    <xf numFmtId="205" fontId="22" fillId="0" borderId="0" xfId="0" applyNumberFormat="1" applyFont="1" applyFill="1" applyBorder="1" applyAlignment="1"/>
    <xf numFmtId="0" fontId="22" fillId="0" borderId="0" xfId="0" applyFont="1" applyAlignment="1" applyProtection="1">
      <alignment horizontal="center" vertical="center"/>
      <protection locked="0"/>
    </xf>
    <xf numFmtId="206" fontId="38" fillId="0" borderId="0" xfId="0" applyNumberFormat="1" applyFont="1" applyFill="1" applyBorder="1" applyAlignment="1" applyProtection="1">
      <alignment vertical="center"/>
      <protection locked="0"/>
    </xf>
    <xf numFmtId="0" fontId="22" fillId="0" borderId="0" xfId="0" applyFont="1" applyFill="1" applyAlignment="1" applyProtection="1">
      <alignment vertical="center"/>
      <protection locked="0"/>
    </xf>
    <xf numFmtId="205" fontId="22" fillId="0" borderId="22" xfId="66" applyNumberFormat="1" applyFont="1" applyFill="1" applyBorder="1" applyAlignment="1">
      <alignment horizontal="right" vertical="center"/>
    </xf>
    <xf numFmtId="205" fontId="22" fillId="0" borderId="0" xfId="66" applyNumberFormat="1" applyFont="1" applyFill="1" applyBorder="1" applyAlignment="1">
      <alignment horizontal="right" vertical="center"/>
    </xf>
    <xf numFmtId="0" fontId="22" fillId="0" borderId="0" xfId="0" applyFont="1" applyBorder="1" applyAlignment="1" applyProtection="1">
      <alignment vertical="center"/>
      <protection locked="0"/>
    </xf>
    <xf numFmtId="0" fontId="40" fillId="0" borderId="0" xfId="0" applyFont="1" applyBorder="1" applyAlignment="1" applyProtection="1">
      <alignment horizontal="left" vertical="center"/>
    </xf>
    <xf numFmtId="0" fontId="42" fillId="0" borderId="0" xfId="0" applyFont="1" applyFill="1" applyAlignment="1" applyProtection="1">
      <alignment vertical="center"/>
    </xf>
    <xf numFmtId="0" fontId="22" fillId="0" borderId="0" xfId="0" applyFont="1" applyBorder="1" applyAlignment="1" applyProtection="1">
      <alignment horizontal="distributed" vertical="center"/>
    </xf>
    <xf numFmtId="49" fontId="22" fillId="0" borderId="0" xfId="0" applyNumberFormat="1" applyFont="1" applyBorder="1" applyAlignment="1" applyProtection="1">
      <alignment horizontal="distributed" vertical="center"/>
    </xf>
    <xf numFmtId="183" fontId="22" fillId="0" borderId="22" xfId="66" applyNumberFormat="1" applyFont="1" applyFill="1" applyBorder="1" applyAlignment="1" applyProtection="1">
      <alignment horizontal="right" vertical="center" shrinkToFit="1"/>
    </xf>
    <xf numFmtId="183" fontId="22" fillId="0" borderId="0" xfId="66" applyNumberFormat="1" applyFont="1" applyFill="1" applyBorder="1" applyAlignment="1" applyProtection="1">
      <alignment horizontal="right" vertical="center" shrinkToFit="1"/>
    </xf>
    <xf numFmtId="0" fontId="38" fillId="0" borderId="0" xfId="0" applyFont="1" applyAlignment="1" applyProtection="1">
      <alignment horizontal="distributed" vertical="center"/>
      <protection locked="0"/>
    </xf>
    <xf numFmtId="49" fontId="38" fillId="0" borderId="0" xfId="0" applyNumberFormat="1" applyFont="1" applyBorder="1" applyAlignment="1" applyProtection="1">
      <alignment horizontal="distributed" vertical="center"/>
    </xf>
    <xf numFmtId="0" fontId="38" fillId="0" borderId="0" xfId="0" applyFont="1" applyBorder="1" applyAlignment="1" applyProtection="1">
      <alignment horizontal="center" vertical="center"/>
      <protection locked="0"/>
    </xf>
    <xf numFmtId="183" fontId="38" fillId="0" borderId="22" xfId="66" applyNumberFormat="1" applyFont="1" applyFill="1" applyBorder="1" applyAlignment="1" applyProtection="1">
      <alignment horizontal="right" vertical="center" shrinkToFit="1"/>
    </xf>
    <xf numFmtId="183" fontId="38" fillId="0" borderId="0" xfId="66" applyNumberFormat="1" applyFont="1" applyFill="1" applyBorder="1" applyAlignment="1" applyProtection="1">
      <alignment horizontal="right" vertical="center" shrinkToFit="1"/>
    </xf>
    <xf numFmtId="183" fontId="38" fillId="0" borderId="20" xfId="66" applyNumberFormat="1" applyFont="1" applyFill="1" applyBorder="1" applyAlignment="1" applyProtection="1">
      <alignment vertical="center"/>
    </xf>
    <xf numFmtId="3" fontId="21" fillId="0" borderId="20" xfId="102" applyNumberFormat="1" applyFont="1" applyBorder="1"/>
    <xf numFmtId="0" fontId="38" fillId="0" borderId="0" xfId="0" applyFont="1" applyAlignment="1" applyProtection="1">
      <alignment horizontal="center" vertical="center"/>
      <protection locked="0"/>
    </xf>
    <xf numFmtId="3" fontId="21" fillId="0" borderId="0" xfId="102" applyNumberFormat="1" applyFont="1" applyBorder="1"/>
    <xf numFmtId="0" fontId="38" fillId="0" borderId="0" xfId="0" applyFont="1" applyBorder="1" applyAlignment="1" applyProtection="1">
      <alignment horizontal="distributed" vertical="center"/>
      <protection locked="0"/>
    </xf>
    <xf numFmtId="3" fontId="38" fillId="0" borderId="0" xfId="102" applyNumberFormat="1" applyFont="1" applyBorder="1"/>
    <xf numFmtId="0" fontId="22" fillId="0" borderId="0" xfId="0" applyFont="1" applyBorder="1" applyAlignment="1" applyProtection="1">
      <alignment horizontal="distributed" vertical="center"/>
      <protection locked="0"/>
    </xf>
    <xf numFmtId="183" fontId="22" fillId="0" borderId="0" xfId="66" applyNumberFormat="1" applyFont="1" applyFill="1" applyBorder="1" applyAlignment="1" applyProtection="1">
      <alignment horizontal="right" vertical="center"/>
    </xf>
    <xf numFmtId="3" fontId="22" fillId="0" borderId="0" xfId="102" applyNumberFormat="1" applyFont="1" applyBorder="1" applyAlignment="1">
      <alignment horizontal="right"/>
    </xf>
    <xf numFmtId="0" fontId="38" fillId="0" borderId="0" xfId="0" applyNumberFormat="1" applyFont="1" applyBorder="1" applyAlignment="1" applyProtection="1">
      <alignment horizontal="center" vertical="center"/>
    </xf>
    <xf numFmtId="38" fontId="38" fillId="0" borderId="22" xfId="66" applyFont="1" applyFill="1" applyBorder="1" applyAlignment="1" applyProtection="1">
      <alignment vertical="center" shrinkToFit="1"/>
    </xf>
    <xf numFmtId="38" fontId="38" fillId="0" borderId="0" xfId="66" applyFont="1" applyFill="1" applyBorder="1" applyAlignment="1" applyProtection="1">
      <alignment vertical="center" shrinkToFit="1"/>
    </xf>
    <xf numFmtId="38" fontId="38" fillId="0" borderId="0" xfId="66" applyFont="1" applyFill="1" applyBorder="1" applyAlignment="1" applyProtection="1">
      <alignment vertical="center"/>
    </xf>
    <xf numFmtId="3" fontId="38" fillId="0" borderId="22" xfId="102" applyNumberFormat="1" applyFont="1" applyFill="1" applyBorder="1"/>
    <xf numFmtId="3" fontId="38" fillId="0" borderId="0" xfId="102" applyNumberFormat="1" applyFont="1" applyFill="1" applyBorder="1"/>
    <xf numFmtId="0" fontId="38" fillId="0" borderId="0" xfId="103" applyFont="1" applyFill="1" applyAlignment="1" applyProtection="1">
      <alignment horizontal="right" vertical="center"/>
    </xf>
    <xf numFmtId="3" fontId="38" fillId="0" borderId="21" xfId="102" applyNumberFormat="1" applyFont="1" applyFill="1" applyBorder="1"/>
    <xf numFmtId="3" fontId="38" fillId="0" borderId="23" xfId="102" applyNumberFormat="1" applyFont="1" applyFill="1" applyBorder="1"/>
    <xf numFmtId="0" fontId="38" fillId="0" borderId="0" xfId="0" applyFont="1" applyBorder="1" applyAlignment="1" applyProtection="1">
      <alignment horizontal="distributed" vertical="center"/>
    </xf>
    <xf numFmtId="208" fontId="38" fillId="0" borderId="0" xfId="0" applyNumberFormat="1" applyFont="1" applyFill="1" applyBorder="1" applyAlignment="1" applyProtection="1">
      <alignment horizontal="right" vertical="center" shrinkToFit="1"/>
    </xf>
    <xf numFmtId="0" fontId="0" fillId="0" borderId="0" xfId="0" applyFont="1"/>
    <xf numFmtId="38" fontId="43" fillId="0" borderId="0" xfId="66" applyFont="1" applyFill="1" applyBorder="1" applyAlignment="1" applyProtection="1">
      <alignment vertical="center" shrinkToFit="1"/>
    </xf>
    <xf numFmtId="209" fontId="43" fillId="0" borderId="0" xfId="66" applyNumberFormat="1" applyFont="1" applyFill="1" applyBorder="1" applyAlignment="1" applyProtection="1">
      <alignment vertical="center" shrinkToFit="1"/>
    </xf>
    <xf numFmtId="0" fontId="0" fillId="0" borderId="0" xfId="0" applyFont="1" applyBorder="1" applyAlignment="1" applyProtection="1">
      <alignment vertical="center"/>
    </xf>
    <xf numFmtId="0" fontId="0" fillId="0" borderId="23" xfId="0" applyFont="1" applyBorder="1" applyAlignment="1" applyProtection="1">
      <alignment vertical="center"/>
    </xf>
    <xf numFmtId="0" fontId="38" fillId="0" borderId="23" xfId="0" applyFont="1" applyBorder="1" applyAlignment="1" applyProtection="1">
      <alignment horizontal="right" vertical="center"/>
    </xf>
    <xf numFmtId="0" fontId="41" fillId="24" borderId="22" xfId="0" applyFont="1" applyFill="1" applyBorder="1" applyAlignment="1" applyProtection="1">
      <alignment vertical="center" wrapText="1"/>
    </xf>
    <xf numFmtId="0" fontId="41" fillId="24" borderId="21" xfId="0" applyFont="1" applyFill="1" applyBorder="1" applyAlignment="1" applyProtection="1">
      <alignment vertical="center" wrapText="1"/>
    </xf>
    <xf numFmtId="0" fontId="38" fillId="0" borderId="0" xfId="106" applyFont="1" applyAlignment="1" applyProtection="1">
      <alignment vertical="center"/>
      <protection locked="0"/>
    </xf>
    <xf numFmtId="0" fontId="38" fillId="0" borderId="0" xfId="106" applyFont="1" applyFill="1" applyAlignment="1" applyProtection="1">
      <alignment vertical="center"/>
      <protection locked="0"/>
    </xf>
    <xf numFmtId="0" fontId="22" fillId="0" borderId="0" xfId="106" applyFont="1" applyAlignment="1" applyProtection="1">
      <alignment vertical="center"/>
      <protection locked="0"/>
    </xf>
    <xf numFmtId="0" fontId="38" fillId="0" borderId="0" xfId="106" applyFont="1" applyAlignment="1" applyProtection="1">
      <alignment vertical="center"/>
    </xf>
    <xf numFmtId="0" fontId="38" fillId="0" borderId="0" xfId="106" applyFont="1" applyBorder="1" applyAlignment="1" applyProtection="1">
      <alignment vertical="center"/>
    </xf>
    <xf numFmtId="0" fontId="46" fillId="0" borderId="0" xfId="106" applyFont="1" applyFill="1" applyBorder="1" applyAlignment="1" applyProtection="1">
      <alignment vertical="center"/>
    </xf>
    <xf numFmtId="0" fontId="38" fillId="0" borderId="0" xfId="106" applyFont="1" applyFill="1" applyBorder="1" applyAlignment="1" applyProtection="1">
      <alignment vertical="center"/>
    </xf>
    <xf numFmtId="0" fontId="38" fillId="0" borderId="0" xfId="106" applyFont="1" applyBorder="1" applyAlignment="1" applyProtection="1">
      <alignment horizontal="right" vertical="center"/>
    </xf>
    <xf numFmtId="0" fontId="38" fillId="0" borderId="0" xfId="106" applyFont="1" applyFill="1" applyAlignment="1" applyProtection="1">
      <alignment horizontal="right" vertical="center"/>
    </xf>
    <xf numFmtId="0" fontId="38" fillId="0" borderId="0" xfId="106" applyFont="1" applyBorder="1" applyAlignment="1" applyProtection="1">
      <alignment vertical="center"/>
      <protection locked="0"/>
    </xf>
    <xf numFmtId="0" fontId="38" fillId="24" borderId="16" xfId="95" applyFont="1" applyFill="1" applyBorder="1" applyAlignment="1">
      <alignment horizontal="center" vertical="center"/>
    </xf>
    <xf numFmtId="0" fontId="38" fillId="24" borderId="17" xfId="95" applyFont="1" applyFill="1" applyBorder="1" applyAlignment="1">
      <alignment horizontal="center" vertical="center"/>
    </xf>
    <xf numFmtId="49" fontId="38" fillId="0" borderId="0" xfId="106" applyNumberFormat="1" applyFont="1" applyBorder="1" applyAlignment="1" applyProtection="1">
      <alignment horizontal="distributed" vertical="center"/>
    </xf>
    <xf numFmtId="0" fontId="38" fillId="0" borderId="0" xfId="95" applyFont="1">
      <alignment vertical="center"/>
    </xf>
    <xf numFmtId="0" fontId="46" fillId="0" borderId="0" xfId="106" applyFont="1" applyFill="1" applyAlignment="1" applyProtection="1">
      <alignment vertical="center"/>
    </xf>
    <xf numFmtId="0" fontId="0" fillId="0" borderId="0" xfId="106" applyFont="1" applyAlignment="1" applyProtection="1">
      <alignment vertical="center"/>
    </xf>
    <xf numFmtId="0" fontId="38" fillId="0" borderId="0" xfId="106" applyFont="1" applyAlignment="1" applyProtection="1">
      <alignment horizontal="right" vertical="center"/>
      <protection locked="0"/>
    </xf>
    <xf numFmtId="0" fontId="38" fillId="0" borderId="0" xfId="106" applyFont="1" applyFill="1" applyAlignment="1" applyProtection="1">
      <alignment horizontal="right" vertical="center"/>
      <protection locked="0"/>
    </xf>
    <xf numFmtId="0" fontId="0" fillId="0" borderId="0" xfId="0" applyFont="1" applyFill="1" applyBorder="1" applyAlignment="1">
      <alignment horizontal="center" vertical="center"/>
    </xf>
    <xf numFmtId="193" fontId="38" fillId="0" borderId="0" xfId="106" applyNumberFormat="1" applyFont="1" applyFill="1" applyBorder="1" applyAlignment="1" applyProtection="1">
      <alignment horizontal="center" vertical="center"/>
    </xf>
    <xf numFmtId="49" fontId="41" fillId="0" borderId="0" xfId="106" applyNumberFormat="1" applyFont="1" applyFill="1" applyBorder="1" applyAlignment="1" applyProtection="1">
      <alignment vertical="center" shrinkToFit="1"/>
    </xf>
    <xf numFmtId="193" fontId="38" fillId="0" borderId="0" xfId="106" applyNumberFormat="1" applyFont="1" applyFill="1" applyBorder="1" applyAlignment="1" applyProtection="1">
      <alignment vertical="center"/>
    </xf>
    <xf numFmtId="0" fontId="38" fillId="0" borderId="0" xfId="106" applyFont="1" applyAlignment="1" applyProtection="1">
      <alignment horizontal="center" vertical="center"/>
      <protection locked="0"/>
    </xf>
    <xf numFmtId="0" fontId="0" fillId="0" borderId="0" xfId="0" applyAlignment="1">
      <alignment horizontal="right" vertical="center"/>
    </xf>
    <xf numFmtId="210" fontId="38" fillId="0" borderId="20" xfId="106" applyNumberFormat="1" applyFont="1" applyFill="1" applyBorder="1" applyAlignment="1" applyProtection="1">
      <alignment horizontal="center" vertical="center"/>
    </xf>
    <xf numFmtId="210" fontId="0" fillId="0" borderId="20" xfId="0" applyNumberFormat="1" applyFont="1" applyFill="1" applyBorder="1" applyAlignment="1">
      <alignment horizontal="center" vertical="center"/>
    </xf>
    <xf numFmtId="210" fontId="38" fillId="0" borderId="0" xfId="106" applyNumberFormat="1" applyFont="1" applyFill="1" applyBorder="1" applyAlignment="1" applyProtection="1">
      <alignment horizontal="center" vertical="center"/>
    </xf>
    <xf numFmtId="210" fontId="0" fillId="0" borderId="0" xfId="0" applyNumberFormat="1" applyFont="1" applyFill="1" applyBorder="1" applyAlignment="1">
      <alignment horizontal="center" vertical="center"/>
    </xf>
    <xf numFmtId="0" fontId="38" fillId="0" borderId="0" xfId="106" applyFont="1" applyAlignment="1" applyProtection="1">
      <alignment horizontal="left" vertical="top"/>
    </xf>
    <xf numFmtId="0" fontId="38" fillId="0" borderId="0" xfId="106" applyFont="1" applyAlignment="1" applyProtection="1">
      <protection locked="0"/>
    </xf>
    <xf numFmtId="0" fontId="0" fillId="0" borderId="0" xfId="106" applyFont="1" applyFill="1" applyAlignment="1" applyProtection="1"/>
    <xf numFmtId="0" fontId="38" fillId="0" borderId="0" xfId="106" applyFont="1" applyAlignment="1" applyProtection="1">
      <alignment horizontal="right"/>
    </xf>
    <xf numFmtId="0" fontId="38" fillId="0" borderId="0" xfId="106" applyFont="1" applyFill="1" applyBorder="1" applyAlignment="1" applyProtection="1">
      <alignment vertical="center"/>
      <protection locked="0"/>
    </xf>
    <xf numFmtId="0" fontId="38" fillId="0" borderId="0" xfId="106" applyFont="1" applyBorder="1" applyAlignment="1" applyProtection="1">
      <alignment horizontal="center" vertical="center"/>
      <protection locked="0"/>
    </xf>
    <xf numFmtId="177" fontId="38" fillId="0" borderId="0" xfId="106" applyNumberFormat="1" applyFont="1" applyBorder="1" applyAlignment="1" applyProtection="1">
      <alignment horizontal="right" vertical="center"/>
    </xf>
    <xf numFmtId="177" fontId="38" fillId="0" borderId="0" xfId="106" applyNumberFormat="1" applyFont="1" applyAlignment="1" applyProtection="1">
      <alignment horizontal="right" vertical="center"/>
      <protection locked="0"/>
    </xf>
    <xf numFmtId="177" fontId="38" fillId="0" borderId="18" xfId="106" applyNumberFormat="1" applyFont="1" applyBorder="1" applyAlignment="1" applyProtection="1">
      <alignment horizontal="right" vertical="center"/>
    </xf>
    <xf numFmtId="177" fontId="38" fillId="0" borderId="0" xfId="106" applyNumberFormat="1" applyFont="1" applyFill="1" applyAlignment="1" applyProtection="1">
      <alignment horizontal="right" vertical="center"/>
      <protection locked="0"/>
    </xf>
    <xf numFmtId="177" fontId="38" fillId="0" borderId="0" xfId="106" applyNumberFormat="1" applyFont="1" applyFill="1" applyAlignment="1" applyProtection="1">
      <alignment horizontal="right" vertical="center"/>
    </xf>
    <xf numFmtId="177" fontId="38" fillId="0" borderId="0" xfId="106" applyNumberFormat="1" applyFont="1" applyFill="1" applyBorder="1" applyAlignment="1" applyProtection="1">
      <alignment horizontal="right" vertical="center"/>
      <protection locked="0"/>
    </xf>
    <xf numFmtId="178" fontId="38" fillId="0" borderId="0" xfId="106" applyNumberFormat="1" applyFont="1" applyFill="1" applyAlignment="1" applyProtection="1">
      <alignment horizontal="right" vertical="center"/>
      <protection locked="0"/>
    </xf>
    <xf numFmtId="178" fontId="38" fillId="0" borderId="0" xfId="106" applyNumberFormat="1" applyFont="1" applyFill="1" applyBorder="1" applyAlignment="1" applyProtection="1">
      <alignment horizontal="right" vertical="center"/>
      <protection locked="0"/>
    </xf>
    <xf numFmtId="0" fontId="22" fillId="0" borderId="0" xfId="106" applyFont="1" applyBorder="1" applyAlignment="1" applyProtection="1">
      <alignment vertical="center"/>
    </xf>
    <xf numFmtId="49" fontId="38" fillId="0" borderId="0" xfId="106" applyNumberFormat="1" applyFont="1" applyAlignment="1" applyProtection="1">
      <alignment vertical="center"/>
    </xf>
    <xf numFmtId="0" fontId="41" fillId="0" borderId="0" xfId="106" applyFont="1" applyFill="1" applyAlignment="1" applyProtection="1">
      <alignment vertical="center"/>
    </xf>
    <xf numFmtId="177" fontId="21" fillId="0" borderId="0" xfId="0" applyNumberFormat="1" applyFont="1" applyBorder="1" applyAlignment="1">
      <alignment horizontal="right" vertical="center"/>
    </xf>
    <xf numFmtId="0" fontId="41" fillId="0" borderId="0" xfId="106" applyFont="1" applyFill="1" applyAlignment="1" applyProtection="1">
      <alignment horizontal="distributed" vertical="center"/>
    </xf>
    <xf numFmtId="0" fontId="38" fillId="0" borderId="0" xfId="106" applyFont="1" applyFill="1" applyAlignment="1" applyProtection="1">
      <alignment horizontal="distributed" vertical="center"/>
    </xf>
    <xf numFmtId="0" fontId="41" fillId="0" borderId="0" xfId="106" applyNumberFormat="1" applyFont="1" applyFill="1" applyAlignment="1" applyProtection="1">
      <alignment vertical="center"/>
    </xf>
    <xf numFmtId="0" fontId="38" fillId="0" borderId="0" xfId="106" applyNumberFormat="1" applyFont="1" applyFill="1" applyAlignment="1" applyProtection="1">
      <alignment vertical="center"/>
    </xf>
    <xf numFmtId="0" fontId="22" fillId="0" borderId="0" xfId="106" applyFont="1" applyAlignment="1" applyProtection="1">
      <alignment vertical="center"/>
    </xf>
    <xf numFmtId="0" fontId="38" fillId="0" borderId="0" xfId="106" applyFont="1" applyAlignment="1" applyProtection="1">
      <alignment horizontal="right" vertical="center"/>
    </xf>
    <xf numFmtId="0" fontId="0" fillId="0" borderId="0" xfId="0" applyFont="1" applyProtection="1"/>
    <xf numFmtId="0" fontId="51" fillId="24" borderId="32" xfId="106" applyFont="1" applyFill="1" applyBorder="1" applyAlignment="1" applyProtection="1">
      <alignment horizontal="center" vertical="center"/>
    </xf>
    <xf numFmtId="0" fontId="51" fillId="24" borderId="17" xfId="106" applyFont="1" applyFill="1" applyBorder="1" applyAlignment="1" applyProtection="1">
      <alignment horizontal="center" vertical="center" wrapText="1"/>
    </xf>
    <xf numFmtId="0" fontId="51" fillId="24" borderId="25" xfId="106" applyFont="1" applyFill="1" applyBorder="1" applyAlignment="1" applyProtection="1">
      <alignment horizontal="center" vertical="center" wrapText="1"/>
    </xf>
    <xf numFmtId="0" fontId="85" fillId="0" borderId="19" xfId="106" applyFont="1" applyBorder="1" applyAlignment="1" applyProtection="1">
      <alignment horizontal="centerContinuous" vertical="center"/>
    </xf>
    <xf numFmtId="0" fontId="85" fillId="0" borderId="31" xfId="106" applyFont="1" applyBorder="1" applyAlignment="1" applyProtection="1">
      <alignment horizontal="centerContinuous" vertical="center"/>
    </xf>
    <xf numFmtId="211" fontId="86" fillId="0" borderId="16" xfId="90" applyNumberFormat="1" applyFont="1" applyFill="1" applyBorder="1" applyAlignment="1">
      <alignment horizontal="right" vertical="center" shrinkToFit="1"/>
    </xf>
    <xf numFmtId="204" fontId="86" fillId="0" borderId="16" xfId="90" applyNumberFormat="1" applyFont="1" applyFill="1" applyBorder="1" applyAlignment="1">
      <alignment horizontal="right" vertical="center" shrinkToFit="1"/>
    </xf>
    <xf numFmtId="0" fontId="85" fillId="0" borderId="17" xfId="106" applyFont="1" applyBorder="1" applyAlignment="1" applyProtection="1">
      <alignment horizontal="centerContinuous" vertical="center"/>
    </xf>
    <xf numFmtId="204" fontId="86" fillId="0" borderId="17" xfId="90" applyNumberFormat="1" applyFont="1" applyFill="1" applyBorder="1" applyAlignment="1">
      <alignment horizontal="right" vertical="center" shrinkToFit="1"/>
    </xf>
    <xf numFmtId="0" fontId="40" fillId="0" borderId="20" xfId="0" applyFont="1" applyFill="1" applyBorder="1" applyAlignment="1">
      <alignment vertical="center"/>
    </xf>
    <xf numFmtId="0" fontId="40" fillId="0" borderId="20" xfId="106" applyFont="1" applyBorder="1" applyAlignment="1" applyProtection="1">
      <alignment vertical="center"/>
    </xf>
    <xf numFmtId="211" fontId="86" fillId="0" borderId="32" xfId="90" applyNumberFormat="1" applyFont="1" applyFill="1" applyBorder="1" applyAlignment="1">
      <alignment horizontal="right" vertical="center" shrinkToFit="1"/>
    </xf>
    <xf numFmtId="204" fontId="86" fillId="0" borderId="32" xfId="90" applyNumberFormat="1" applyFont="1" applyFill="1" applyBorder="1" applyAlignment="1">
      <alignment horizontal="right" vertical="center" shrinkToFit="1"/>
    </xf>
    <xf numFmtId="0" fontId="40" fillId="0" borderId="22" xfId="0" applyFont="1" applyFill="1" applyBorder="1" applyAlignment="1">
      <alignment vertical="center"/>
    </xf>
    <xf numFmtId="0" fontId="40" fillId="0" borderId="0" xfId="106" applyFont="1" applyBorder="1" applyAlignment="1" applyProtection="1">
      <alignment vertical="center"/>
    </xf>
    <xf numFmtId="211" fontId="86" fillId="0" borderId="33" xfId="90" applyNumberFormat="1" applyFont="1" applyFill="1" applyBorder="1" applyAlignment="1">
      <alignment horizontal="right" vertical="center" shrinkToFit="1"/>
    </xf>
    <xf numFmtId="184" fontId="86" fillId="0" borderId="22" xfId="90" applyNumberFormat="1" applyFont="1" applyFill="1" applyBorder="1" applyAlignment="1">
      <alignment horizontal="right" vertical="center" shrinkToFit="1"/>
    </xf>
    <xf numFmtId="0" fontId="40" fillId="0" borderId="0" xfId="0" applyFont="1" applyFill="1" applyBorder="1" applyAlignment="1">
      <alignment vertical="center"/>
    </xf>
    <xf numFmtId="211" fontId="87" fillId="0" borderId="33" xfId="90" applyNumberFormat="1" applyFont="1" applyFill="1" applyBorder="1" applyAlignment="1">
      <alignment horizontal="right" vertical="center" shrinkToFit="1"/>
    </xf>
    <xf numFmtId="204" fontId="87" fillId="0" borderId="33" xfId="90" applyNumberFormat="1" applyFont="1" applyFill="1" applyBorder="1" applyAlignment="1">
      <alignment horizontal="right" vertical="center" shrinkToFit="1"/>
    </xf>
    <xf numFmtId="184" fontId="87" fillId="0" borderId="22" xfId="90" applyNumberFormat="1" applyFont="1" applyFill="1" applyBorder="1" applyAlignment="1">
      <alignment horizontal="right" vertical="center" shrinkToFit="1"/>
    </xf>
    <xf numFmtId="0" fontId="40" fillId="0" borderId="19" xfId="0" applyFont="1" applyFill="1" applyBorder="1" applyAlignment="1">
      <alignment vertical="center"/>
    </xf>
    <xf numFmtId="0" fontId="40" fillId="0" borderId="19" xfId="106" applyFont="1" applyBorder="1" applyAlignment="1" applyProtection="1">
      <alignment vertical="center"/>
    </xf>
    <xf numFmtId="204" fontId="86" fillId="0" borderId="33" xfId="90" applyNumberFormat="1" applyFont="1" applyFill="1" applyBorder="1" applyAlignment="1">
      <alignment horizontal="right" vertical="center" shrinkToFit="1"/>
    </xf>
    <xf numFmtId="0" fontId="40" fillId="0" borderId="18" xfId="106" applyFont="1" applyBorder="1" applyAlignment="1" applyProtection="1">
      <alignment vertical="center"/>
    </xf>
    <xf numFmtId="0" fontId="40" fillId="0" borderId="23" xfId="0" applyFont="1" applyFill="1" applyBorder="1" applyAlignment="1">
      <alignment vertical="center"/>
    </xf>
    <xf numFmtId="0" fontId="40" fillId="0" borderId="23" xfId="106" applyFont="1" applyBorder="1" applyAlignment="1" applyProtection="1">
      <alignment vertical="center"/>
    </xf>
    <xf numFmtId="211" fontId="87" fillId="0" borderId="15" xfId="90" applyNumberFormat="1" applyFont="1" applyFill="1" applyBorder="1" applyAlignment="1">
      <alignment horizontal="right" vertical="center" shrinkToFit="1"/>
    </xf>
    <xf numFmtId="204" fontId="87" fillId="0" borderId="15" xfId="90" applyNumberFormat="1" applyFont="1" applyFill="1" applyBorder="1" applyAlignment="1">
      <alignment horizontal="right" vertical="center" shrinkToFit="1"/>
    </xf>
    <xf numFmtId="0" fontId="40" fillId="0" borderId="21" xfId="0" applyFont="1" applyFill="1" applyBorder="1" applyAlignment="1">
      <alignment vertical="center"/>
    </xf>
    <xf numFmtId="184" fontId="87" fillId="0" borderId="21" xfId="90" applyNumberFormat="1" applyFont="1" applyFill="1" applyBorder="1" applyAlignment="1">
      <alignment horizontal="right" vertical="center" shrinkToFit="1"/>
    </xf>
    <xf numFmtId="0" fontId="40" fillId="0" borderId="0" xfId="0" applyFont="1" applyBorder="1" applyProtection="1"/>
    <xf numFmtId="0" fontId="40" fillId="0" borderId="0" xfId="106" applyFont="1" applyBorder="1" applyAlignment="1" applyProtection="1">
      <alignment vertical="center" shrinkToFit="1"/>
    </xf>
    <xf numFmtId="0" fontId="40" fillId="0" borderId="17" xfId="0" applyFont="1" applyFill="1" applyBorder="1" applyAlignment="1">
      <alignment vertical="center"/>
    </xf>
    <xf numFmtId="184" fontId="86" fillId="0" borderId="17" xfId="90" applyNumberFormat="1" applyFont="1" applyFill="1" applyBorder="1" applyAlignment="1">
      <alignment horizontal="right" vertical="center" shrinkToFit="1"/>
    </xf>
    <xf numFmtId="184" fontId="87" fillId="0" borderId="0" xfId="90" applyNumberFormat="1" applyFont="1" applyFill="1" applyBorder="1" applyAlignment="1">
      <alignment horizontal="right" vertical="center" shrinkToFit="1"/>
    </xf>
    <xf numFmtId="0" fontId="40" fillId="0" borderId="18" xfId="0" applyFont="1" applyBorder="1" applyAlignment="1" applyProtection="1">
      <alignment vertical="center" shrinkToFit="1"/>
    </xf>
    <xf numFmtId="0" fontId="40" fillId="0" borderId="0" xfId="0" applyFont="1" applyBorder="1" applyAlignment="1" applyProtection="1">
      <alignment vertical="center"/>
    </xf>
    <xf numFmtId="0" fontId="40" fillId="0" borderId="23" xfId="0" applyFont="1" applyBorder="1" applyProtection="1"/>
    <xf numFmtId="184" fontId="87" fillId="0" borderId="22" xfId="90" applyNumberFormat="1" applyFont="1" applyFill="1" applyBorder="1" applyAlignment="1">
      <alignment vertical="center"/>
    </xf>
    <xf numFmtId="0" fontId="40" fillId="0" borderId="18" xfId="0" applyFont="1" applyBorder="1" applyAlignment="1" applyProtection="1">
      <alignment vertical="center"/>
    </xf>
    <xf numFmtId="0" fontId="40" fillId="0" borderId="22" xfId="0" applyFont="1" applyBorder="1" applyProtection="1"/>
    <xf numFmtId="184" fontId="87" fillId="0" borderId="22" xfId="90" applyNumberFormat="1" applyFont="1" applyFill="1" applyBorder="1" applyAlignment="1">
      <alignment horizontal="right" vertical="center"/>
    </xf>
    <xf numFmtId="0" fontId="0" fillId="0" borderId="18" xfId="0" applyFont="1" applyBorder="1" applyAlignment="1" applyProtection="1">
      <alignment vertical="center"/>
    </xf>
    <xf numFmtId="0" fontId="0" fillId="0" borderId="0" xfId="0" applyFont="1" applyBorder="1" applyProtection="1"/>
    <xf numFmtId="184" fontId="87" fillId="0" borderId="0" xfId="90" applyNumberFormat="1" applyFont="1" applyFill="1" applyBorder="1" applyAlignment="1">
      <alignment vertical="center"/>
    </xf>
    <xf numFmtId="0" fontId="40" fillId="0" borderId="23" xfId="0" applyFont="1" applyBorder="1" applyAlignment="1" applyProtection="1">
      <alignment vertical="center"/>
    </xf>
    <xf numFmtId="0" fontId="0" fillId="0" borderId="26" xfId="0" applyFont="1" applyBorder="1" applyAlignment="1" applyProtection="1">
      <alignment vertical="center"/>
    </xf>
    <xf numFmtId="0" fontId="40" fillId="0" borderId="20" xfId="0" applyFont="1" applyBorder="1" applyAlignment="1" applyProtection="1">
      <alignment vertical="center"/>
    </xf>
    <xf numFmtId="0" fontId="40" fillId="0" borderId="21" xfId="0" applyFont="1" applyBorder="1" applyProtection="1"/>
    <xf numFmtId="0" fontId="0" fillId="0" borderId="23" xfId="0" applyFont="1" applyBorder="1" applyProtection="1"/>
    <xf numFmtId="0" fontId="40" fillId="0" borderId="17" xfId="0" applyFont="1" applyBorder="1" applyProtection="1"/>
    <xf numFmtId="0" fontId="40" fillId="0" borderId="19" xfId="0" applyFont="1" applyBorder="1" applyProtection="1"/>
    <xf numFmtId="0" fontId="0" fillId="0" borderId="19" xfId="0" applyFont="1" applyBorder="1" applyProtection="1"/>
    <xf numFmtId="184" fontId="86" fillId="0" borderId="17" xfId="90" applyNumberFormat="1" applyFont="1" applyFill="1" applyBorder="1" applyAlignment="1">
      <alignment vertical="center"/>
    </xf>
    <xf numFmtId="0" fontId="38" fillId="0" borderId="0" xfId="98" applyFont="1" applyAlignment="1" applyProtection="1">
      <alignment vertical="center"/>
      <protection locked="0"/>
    </xf>
    <xf numFmtId="0" fontId="38" fillId="0" borderId="0" xfId="98" applyFont="1" applyFill="1" applyAlignment="1" applyProtection="1">
      <alignment vertical="center"/>
      <protection locked="0"/>
    </xf>
    <xf numFmtId="0" fontId="38" fillId="0" borderId="0" xfId="98" applyFont="1" applyAlignment="1" applyProtection="1">
      <alignment vertical="center"/>
    </xf>
    <xf numFmtId="0" fontId="38" fillId="0" borderId="0" xfId="98" applyFont="1" applyAlignment="1" applyProtection="1">
      <alignment horizontal="right" vertical="center"/>
    </xf>
    <xf numFmtId="0" fontId="38" fillId="24" borderId="17" xfId="98" applyFont="1" applyFill="1" applyBorder="1" applyAlignment="1" applyProtection="1">
      <alignment horizontal="center" vertical="center"/>
    </xf>
    <xf numFmtId="0" fontId="38" fillId="0" borderId="0" xfId="98" applyFont="1" applyAlignment="1" applyProtection="1">
      <alignment horizontal="right" vertical="center"/>
      <protection locked="0"/>
    </xf>
    <xf numFmtId="0" fontId="38" fillId="0" borderId="0" xfId="98" applyFont="1" applyBorder="1" applyAlignment="1" applyProtection="1">
      <alignment vertical="center"/>
      <protection locked="0"/>
    </xf>
    <xf numFmtId="0" fontId="38" fillId="0" borderId="0" xfId="98" applyFont="1" applyBorder="1" applyAlignment="1" applyProtection="1">
      <alignment horizontal="right" vertical="center"/>
      <protection locked="0"/>
    </xf>
    <xf numFmtId="186" fontId="38" fillId="0" borderId="0" xfId="66" applyNumberFormat="1" applyFont="1" applyFill="1" applyBorder="1" applyAlignment="1" applyProtection="1">
      <alignment vertical="center"/>
    </xf>
    <xf numFmtId="186" fontId="38" fillId="0" borderId="0" xfId="98" applyNumberFormat="1" applyFont="1" applyFill="1" applyBorder="1" applyAlignment="1" applyProtection="1">
      <alignment vertical="center"/>
    </xf>
    <xf numFmtId="212" fontId="38" fillId="0" borderId="0" xfId="66" applyNumberFormat="1" applyFont="1" applyFill="1" applyBorder="1" applyAlignment="1" applyProtection="1">
      <alignment vertical="center"/>
    </xf>
    <xf numFmtId="186" fontId="22" fillId="0" borderId="0" xfId="66" applyNumberFormat="1" applyFont="1" applyFill="1" applyBorder="1" applyAlignment="1" applyProtection="1">
      <alignment vertical="center"/>
    </xf>
    <xf numFmtId="186" fontId="22" fillId="0" borderId="0" xfId="98" applyNumberFormat="1" applyFont="1" applyFill="1" applyBorder="1" applyAlignment="1" applyProtection="1">
      <alignment vertical="center"/>
    </xf>
    <xf numFmtId="0" fontId="46" fillId="0" borderId="0" xfId="98" applyFont="1" applyAlignment="1" applyProtection="1">
      <alignment vertical="center"/>
    </xf>
    <xf numFmtId="0" fontId="38" fillId="0" borderId="0" xfId="98" applyFont="1" applyFill="1" applyBorder="1" applyAlignment="1" applyProtection="1">
      <alignment vertical="center"/>
    </xf>
    <xf numFmtId="0" fontId="38" fillId="0" borderId="0" xfId="98" applyFont="1" applyBorder="1" applyAlignment="1" applyProtection="1">
      <alignment horizontal="right" vertical="center"/>
    </xf>
    <xf numFmtId="0" fontId="38" fillId="24" borderId="25" xfId="98" applyFont="1" applyFill="1" applyBorder="1" applyAlignment="1" applyProtection="1">
      <alignment horizontal="center" vertical="center"/>
    </xf>
    <xf numFmtId="0" fontId="38" fillId="0" borderId="0" xfId="98" applyFont="1" applyBorder="1" applyAlignment="1" applyProtection="1">
      <alignment vertical="center"/>
    </xf>
    <xf numFmtId="186" fontId="38" fillId="0" borderId="0" xfId="0" applyNumberFormat="1" applyFont="1" applyFill="1" applyBorder="1" applyAlignment="1" applyProtection="1">
      <alignment vertical="center"/>
    </xf>
    <xf numFmtId="186" fontId="38" fillId="0" borderId="0" xfId="0" applyNumberFormat="1" applyFont="1" applyFill="1" applyBorder="1" applyAlignment="1" applyProtection="1">
      <alignment horizontal="right" vertical="center"/>
    </xf>
    <xf numFmtId="0" fontId="38" fillId="0" borderId="0" xfId="0" applyFont="1" applyAlignment="1" applyProtection="1">
      <alignment horizontal="right" vertical="center"/>
      <protection locked="0"/>
    </xf>
    <xf numFmtId="0" fontId="38" fillId="0" borderId="23" xfId="98" applyFont="1" applyFill="1" applyBorder="1" applyAlignment="1" applyProtection="1">
      <alignment vertical="center"/>
      <protection locked="0"/>
    </xf>
    <xf numFmtId="0" fontId="38" fillId="0" borderId="23"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0" xfId="97" applyFont="1" applyFill="1" applyBorder="1" applyAlignment="1" applyProtection="1">
      <alignment horizontal="right" vertical="center" indent="1"/>
      <protection locked="0"/>
    </xf>
    <xf numFmtId="0" fontId="22" fillId="0" borderId="0" xfId="97" applyFont="1" applyFill="1" applyBorder="1" applyAlignment="1" applyProtection="1">
      <alignment horizontal="center" vertical="center"/>
      <protection locked="0"/>
    </xf>
    <xf numFmtId="38" fontId="22" fillId="0" borderId="0" xfId="66" applyFont="1" applyFill="1" applyBorder="1" applyAlignment="1" applyProtection="1">
      <alignment vertical="center"/>
      <protection locked="0"/>
    </xf>
    <xf numFmtId="0" fontId="38" fillId="24" borderId="17" xfId="98" applyFont="1" applyFill="1" applyBorder="1" applyAlignment="1" applyProtection="1">
      <alignment horizontal="center" vertical="center" wrapText="1"/>
    </xf>
    <xf numFmtId="0" fontId="46" fillId="0" borderId="0" xfId="98" applyFont="1" applyFill="1" applyAlignment="1" applyProtection="1">
      <alignment vertical="center"/>
    </xf>
    <xf numFmtId="0" fontId="38" fillId="0" borderId="0" xfId="0" applyFont="1" applyBorder="1" applyAlignment="1" applyProtection="1">
      <alignment horizontal="right" vertical="center"/>
      <protection locked="0"/>
    </xf>
    <xf numFmtId="0" fontId="38" fillId="0" borderId="0" xfId="98" applyFont="1" applyFill="1" applyBorder="1" applyAlignment="1" applyProtection="1">
      <alignment horizontal="center" vertical="center"/>
    </xf>
    <xf numFmtId="214" fontId="22" fillId="0" borderId="0" xfId="66" applyNumberFormat="1" applyFont="1" applyFill="1" applyBorder="1" applyAlignment="1" applyProtection="1">
      <alignment vertical="center" shrinkToFit="1"/>
    </xf>
    <xf numFmtId="214" fontId="38" fillId="0" borderId="0" xfId="0" applyNumberFormat="1" applyFont="1" applyFill="1" applyBorder="1" applyAlignment="1" applyProtection="1">
      <alignment vertical="center" shrinkToFit="1"/>
    </xf>
    <xf numFmtId="214" fontId="38" fillId="0" borderId="0" xfId="66" applyNumberFormat="1" applyFont="1" applyFill="1" applyBorder="1" applyAlignment="1" applyProtection="1">
      <alignment vertical="center" shrinkToFit="1"/>
    </xf>
    <xf numFmtId="214" fontId="22" fillId="0" borderId="0" xfId="0" applyNumberFormat="1" applyFont="1" applyFill="1" applyBorder="1" applyAlignment="1" applyProtection="1">
      <alignment vertical="center" shrinkToFit="1"/>
    </xf>
    <xf numFmtId="183" fontId="38" fillId="0" borderId="0" xfId="0" applyNumberFormat="1" applyFont="1" applyFill="1" applyBorder="1" applyAlignment="1" applyProtection="1">
      <alignment vertical="center"/>
      <protection locked="0"/>
    </xf>
    <xf numFmtId="0" fontId="38" fillId="0" borderId="0" xfId="103" applyFont="1" applyAlignment="1" applyProtection="1">
      <alignment vertical="center"/>
      <protection locked="0"/>
    </xf>
    <xf numFmtId="0" fontId="22" fillId="0" borderId="0" xfId="103" applyFont="1" applyAlignment="1" applyProtection="1">
      <alignment vertical="center"/>
      <protection locked="0"/>
    </xf>
    <xf numFmtId="0" fontId="38" fillId="0" borderId="0" xfId="103" applyFont="1" applyAlignment="1" applyProtection="1">
      <alignment vertical="center"/>
    </xf>
    <xf numFmtId="0" fontId="38" fillId="0" borderId="0" xfId="103" applyFont="1" applyFill="1" applyAlignment="1" applyProtection="1">
      <alignment vertical="center"/>
    </xf>
    <xf numFmtId="0" fontId="49" fillId="0" borderId="0" xfId="103" applyFont="1" applyFill="1" applyAlignment="1" applyProtection="1">
      <alignment vertical="center"/>
    </xf>
    <xf numFmtId="0" fontId="38" fillId="0" borderId="0" xfId="103" applyFont="1" applyAlignment="1" applyProtection="1"/>
    <xf numFmtId="0" fontId="38" fillId="0" borderId="0" xfId="103" applyFont="1" applyBorder="1" applyAlignment="1" applyProtection="1">
      <alignment vertical="center"/>
    </xf>
    <xf numFmtId="0" fontId="38" fillId="0" borderId="0" xfId="103" applyFont="1" applyAlignment="1" applyProtection="1">
      <alignment horizontal="right" vertical="center"/>
    </xf>
    <xf numFmtId="0" fontId="38" fillId="0" borderId="0" xfId="103" applyFont="1" applyFill="1" applyAlignment="1" applyProtection="1">
      <alignment vertical="center"/>
      <protection locked="0"/>
    </xf>
    <xf numFmtId="0" fontId="38" fillId="0" borderId="0" xfId="103" applyFont="1" applyFill="1" applyBorder="1" applyAlignment="1" applyProtection="1">
      <alignment vertical="center"/>
    </xf>
    <xf numFmtId="0" fontId="38" fillId="0" borderId="0" xfId="103" applyFont="1" applyBorder="1" applyAlignment="1" applyProtection="1">
      <alignment vertical="center"/>
      <protection locked="0"/>
    </xf>
    <xf numFmtId="0" fontId="22" fillId="24" borderId="17" xfId="96" applyFont="1" applyFill="1" applyBorder="1" applyAlignment="1">
      <alignment horizontal="center" vertical="center"/>
    </xf>
    <xf numFmtId="0" fontId="38" fillId="26" borderId="22" xfId="96" applyFont="1" applyFill="1" applyBorder="1" applyAlignment="1">
      <alignment horizontal="center" vertical="center"/>
    </xf>
    <xf numFmtId="0" fontId="38" fillId="26" borderId="0" xfId="96" applyFont="1" applyFill="1" applyBorder="1" applyAlignment="1">
      <alignment horizontal="center" vertical="center"/>
    </xf>
    <xf numFmtId="0" fontId="38" fillId="26" borderId="0" xfId="96" applyNumberFormat="1" applyFont="1" applyFill="1" applyBorder="1" applyAlignment="1">
      <alignment horizontal="distributed" vertical="center"/>
    </xf>
    <xf numFmtId="3" fontId="38" fillId="26" borderId="25" xfId="96" applyNumberFormat="1" applyFont="1" applyFill="1" applyBorder="1">
      <alignment vertical="center"/>
    </xf>
    <xf numFmtId="0" fontId="38" fillId="0" borderId="0" xfId="103" applyFont="1" applyFill="1" applyBorder="1" applyAlignment="1" applyProtection="1">
      <alignment vertical="center"/>
      <protection locked="0"/>
    </xf>
    <xf numFmtId="3" fontId="22" fillId="26" borderId="22" xfId="96" applyNumberFormat="1" applyFont="1" applyFill="1" applyBorder="1">
      <alignment vertical="center"/>
    </xf>
    <xf numFmtId="204" fontId="22" fillId="26" borderId="32" xfId="96" applyNumberFormat="1" applyFont="1" applyFill="1" applyBorder="1" applyAlignment="1">
      <alignment horizontal="right" vertical="center"/>
    </xf>
    <xf numFmtId="204" fontId="22" fillId="26" borderId="32" xfId="96" applyNumberFormat="1" applyFont="1" applyFill="1" applyBorder="1">
      <alignment vertical="center"/>
    </xf>
    <xf numFmtId="3" fontId="38" fillId="26" borderId="22" xfId="96" applyNumberFormat="1" applyFont="1" applyFill="1" applyBorder="1">
      <alignment vertical="center"/>
    </xf>
    <xf numFmtId="3" fontId="38" fillId="26" borderId="33" xfId="96" applyNumberFormat="1" applyFont="1" applyFill="1" applyBorder="1">
      <alignment vertical="center"/>
    </xf>
    <xf numFmtId="204" fontId="38" fillId="26" borderId="33" xfId="96" applyNumberFormat="1" applyFont="1" applyFill="1" applyBorder="1" applyAlignment="1">
      <alignment horizontal="right" vertical="center"/>
    </xf>
    <xf numFmtId="204" fontId="38" fillId="26" borderId="33" xfId="96" applyNumberFormat="1" applyFont="1" applyFill="1" applyBorder="1">
      <alignment vertical="center"/>
    </xf>
    <xf numFmtId="0" fontId="38" fillId="26" borderId="0" xfId="103" applyFont="1" applyFill="1" applyAlignment="1" applyProtection="1">
      <alignment horizontal="center" vertical="center"/>
      <protection locked="0"/>
    </xf>
    <xf numFmtId="0" fontId="38" fillId="26" borderId="0" xfId="103" applyFont="1" applyFill="1" applyAlignment="1" applyProtection="1">
      <alignment vertical="center"/>
      <protection locked="0"/>
    </xf>
    <xf numFmtId="0" fontId="38" fillId="0" borderId="0" xfId="103" applyFont="1" applyFill="1" applyBorder="1" applyAlignment="1" applyProtection="1">
      <alignment horizontal="right" vertical="center"/>
    </xf>
    <xf numFmtId="0" fontId="38" fillId="26" borderId="15" xfId="103" applyFont="1" applyFill="1" applyBorder="1" applyAlignment="1" applyProtection="1">
      <alignment horizontal="distributed" vertical="center"/>
      <protection locked="0"/>
    </xf>
    <xf numFmtId="0" fontId="38" fillId="26" borderId="16" xfId="96" applyFont="1" applyFill="1" applyBorder="1" applyAlignment="1">
      <alignment horizontal="distributed" vertical="center"/>
    </xf>
    <xf numFmtId="178" fontId="38" fillId="26" borderId="33" xfId="96" applyNumberFormat="1" applyFont="1" applyFill="1" applyBorder="1" applyAlignment="1">
      <alignment horizontal="right" vertical="center"/>
    </xf>
    <xf numFmtId="3" fontId="38" fillId="26" borderId="18" xfId="96" applyNumberFormat="1" applyFont="1" applyFill="1" applyBorder="1">
      <alignment vertical="center"/>
    </xf>
    <xf numFmtId="3" fontId="22" fillId="26" borderId="15" xfId="96" applyNumberFormat="1" applyFont="1" applyFill="1" applyBorder="1">
      <alignment vertical="center"/>
    </xf>
    <xf numFmtId="204" fontId="22" fillId="26" borderId="15" xfId="96" applyNumberFormat="1" applyFont="1" applyFill="1" applyBorder="1" applyAlignment="1">
      <alignment horizontal="right" vertical="center"/>
    </xf>
    <xf numFmtId="204" fontId="22" fillId="26" borderId="15" xfId="96" applyNumberFormat="1" applyFont="1" applyFill="1" applyBorder="1">
      <alignment vertical="center"/>
    </xf>
    <xf numFmtId="0" fontId="22" fillId="26" borderId="21" xfId="96" applyFont="1" applyFill="1" applyBorder="1" applyAlignment="1">
      <alignment horizontal="center" vertical="center"/>
    </xf>
    <xf numFmtId="0" fontId="22" fillId="26" borderId="23" xfId="96" applyFont="1" applyFill="1" applyBorder="1" applyAlignment="1">
      <alignment horizontal="center" vertical="center"/>
    </xf>
    <xf numFmtId="3" fontId="22" fillId="26" borderId="21" xfId="96" applyNumberFormat="1" applyFont="1" applyFill="1" applyBorder="1">
      <alignment vertical="center"/>
    </xf>
    <xf numFmtId="0" fontId="38" fillId="24" borderId="32" xfId="103" applyFont="1" applyFill="1" applyBorder="1" applyAlignment="1" applyProtection="1">
      <alignment vertical="center"/>
    </xf>
    <xf numFmtId="0" fontId="38" fillId="24" borderId="33" xfId="103" applyFont="1" applyFill="1" applyBorder="1" applyAlignment="1" applyProtection="1">
      <alignment horizontal="center" vertical="center"/>
    </xf>
    <xf numFmtId="0" fontId="38" fillId="24" borderId="15" xfId="103" applyFont="1" applyFill="1" applyBorder="1" applyAlignment="1" applyProtection="1">
      <alignment vertical="center"/>
    </xf>
    <xf numFmtId="216" fontId="38" fillId="0" borderId="0" xfId="103" applyNumberFormat="1" applyFont="1" applyFill="1" applyAlignment="1" applyProtection="1">
      <alignment vertical="center"/>
      <protection locked="0"/>
    </xf>
    <xf numFmtId="216" fontId="38" fillId="0" borderId="0" xfId="103" applyNumberFormat="1" applyFont="1" applyFill="1" applyBorder="1" applyAlignment="1" applyProtection="1">
      <alignment vertical="center"/>
      <protection locked="0"/>
    </xf>
    <xf numFmtId="0" fontId="46" fillId="0" borderId="0" xfId="98" applyFont="1" applyAlignment="1" applyProtection="1"/>
    <xf numFmtId="0" fontId="38" fillId="24" borderId="16" xfId="98" applyFont="1" applyFill="1" applyBorder="1" applyAlignment="1" applyProtection="1">
      <alignment horizontal="center" vertical="center"/>
    </xf>
    <xf numFmtId="217" fontId="22" fillId="0" borderId="0" xfId="0" applyNumberFormat="1" applyFont="1" applyFill="1" applyBorder="1" applyAlignment="1" applyProtection="1">
      <alignment vertical="center"/>
      <protection locked="0"/>
    </xf>
    <xf numFmtId="217" fontId="22" fillId="0" borderId="25" xfId="66" applyNumberFormat="1" applyFont="1" applyFill="1" applyBorder="1" applyAlignment="1" applyProtection="1">
      <alignment horizontal="right" vertical="center"/>
      <protection locked="0"/>
    </xf>
    <xf numFmtId="217" fontId="22" fillId="0" borderId="25" xfId="97" applyNumberFormat="1" applyFont="1" applyFill="1" applyBorder="1" applyAlignment="1" applyProtection="1">
      <alignment horizontal="right" vertical="center"/>
      <protection locked="0"/>
    </xf>
    <xf numFmtId="217" fontId="22" fillId="0" borderId="33" xfId="97" applyNumberFormat="1" applyFont="1" applyFill="1" applyBorder="1" applyAlignment="1" applyProtection="1">
      <alignment horizontal="right" vertical="center"/>
      <protection locked="0"/>
    </xf>
    <xf numFmtId="0" fontId="38" fillId="0" borderId="0" xfId="98" applyFont="1" applyFill="1" applyBorder="1" applyAlignment="1" applyProtection="1">
      <alignment horizontal="center" vertical="center"/>
      <protection locked="0"/>
    </xf>
    <xf numFmtId="0" fontId="38" fillId="0" borderId="22" xfId="98" applyFont="1" applyFill="1" applyBorder="1" applyAlignment="1" applyProtection="1">
      <alignment horizontal="right" vertical="center"/>
      <protection locked="0"/>
    </xf>
    <xf numFmtId="0" fontId="0" fillId="0" borderId="22" xfId="97" applyFont="1" applyFill="1" applyBorder="1" applyAlignment="1" applyProtection="1">
      <alignment horizontal="right" vertical="center"/>
      <protection locked="0"/>
    </xf>
    <xf numFmtId="0" fontId="38" fillId="0" borderId="22" xfId="97" applyFont="1" applyFill="1" applyBorder="1" applyAlignment="1" applyProtection="1">
      <alignment horizontal="right" vertical="center"/>
      <protection locked="0"/>
    </xf>
    <xf numFmtId="0" fontId="38" fillId="0" borderId="33" xfId="97" applyFont="1" applyFill="1" applyBorder="1" applyAlignment="1" applyProtection="1">
      <alignment horizontal="right" vertical="center"/>
      <protection locked="0"/>
    </xf>
    <xf numFmtId="217" fontId="38" fillId="0" borderId="0" xfId="0" applyNumberFormat="1" applyFont="1" applyFill="1" applyBorder="1" applyAlignment="1" applyProtection="1">
      <alignment vertical="center"/>
      <protection locked="0"/>
    </xf>
    <xf numFmtId="49" fontId="38" fillId="0" borderId="0" xfId="103" applyNumberFormat="1" applyFont="1" applyFill="1" applyBorder="1" applyAlignment="1" applyProtection="1">
      <alignment horizontal="left" vertical="center" shrinkToFit="1"/>
      <protection locked="0"/>
    </xf>
    <xf numFmtId="49" fontId="38" fillId="0" borderId="0" xfId="103" applyNumberFormat="1" applyFont="1" applyFill="1" applyBorder="1" applyAlignment="1" applyProtection="1">
      <alignment horizontal="right" vertical="center"/>
      <protection locked="0"/>
    </xf>
    <xf numFmtId="218" fontId="38" fillId="0" borderId="22" xfId="66" applyNumberFormat="1" applyFont="1" applyFill="1" applyBorder="1" applyAlignment="1" applyProtection="1">
      <alignment horizontal="right" vertical="center"/>
      <protection locked="0"/>
    </xf>
    <xf numFmtId="219" fontId="38" fillId="0" borderId="22" xfId="66" applyNumberFormat="1" applyFont="1" applyFill="1" applyBorder="1" applyAlignment="1" applyProtection="1">
      <alignment horizontal="right" vertical="center"/>
      <protection locked="0"/>
    </xf>
    <xf numFmtId="0" fontId="38" fillId="0" borderId="0" xfId="103" applyFont="1" applyFill="1" applyBorder="1" applyAlignment="1" applyProtection="1">
      <alignment horizontal="center" vertical="center"/>
      <protection locked="0"/>
    </xf>
    <xf numFmtId="49" fontId="22" fillId="0" borderId="23" xfId="103" applyNumberFormat="1" applyFont="1" applyFill="1" applyBorder="1" applyAlignment="1" applyProtection="1">
      <alignment horizontal="left" vertical="center" shrinkToFit="1"/>
      <protection locked="0"/>
    </xf>
    <xf numFmtId="0" fontId="22" fillId="0" borderId="23" xfId="98" applyFont="1" applyFill="1" applyBorder="1" applyAlignment="1" applyProtection="1">
      <alignment horizontal="center" vertical="center"/>
      <protection locked="0"/>
    </xf>
    <xf numFmtId="49" fontId="22" fillId="0" borderId="26" xfId="103" applyNumberFormat="1" applyFont="1" applyFill="1" applyBorder="1" applyAlignment="1" applyProtection="1">
      <alignment horizontal="right" vertical="center"/>
      <protection locked="0"/>
    </xf>
    <xf numFmtId="212" fontId="22" fillId="0" borderId="15" xfId="66" applyNumberFormat="1" applyFont="1" applyFill="1" applyBorder="1" applyAlignment="1" applyProtection="1">
      <alignment horizontal="right" vertical="center"/>
      <protection locked="0"/>
    </xf>
    <xf numFmtId="220" fontId="22" fillId="0" borderId="21" xfId="66" applyNumberFormat="1" applyFont="1" applyFill="1" applyBorder="1" applyAlignment="1" applyProtection="1">
      <alignment horizontal="right" vertical="center"/>
      <protection locked="0"/>
    </xf>
    <xf numFmtId="221" fontId="22" fillId="0" borderId="21" xfId="97" applyNumberFormat="1" applyFont="1" applyFill="1" applyBorder="1" applyAlignment="1" applyProtection="1">
      <alignment horizontal="right" vertical="center"/>
      <protection locked="0"/>
    </xf>
    <xf numFmtId="212" fontId="22" fillId="0" borderId="21" xfId="97" applyNumberFormat="1" applyFont="1" applyFill="1" applyBorder="1" applyAlignment="1" applyProtection="1">
      <alignment horizontal="right" vertical="center"/>
      <protection locked="0"/>
    </xf>
    <xf numFmtId="0" fontId="46" fillId="0" borderId="0" xfId="103" applyFont="1" applyFill="1" applyAlignment="1" applyProtection="1">
      <alignment vertical="center"/>
    </xf>
    <xf numFmtId="0" fontId="38" fillId="0" borderId="0" xfId="103" applyFont="1" applyAlignment="1" applyProtection="1">
      <alignment horizontal="left" vertical="center"/>
    </xf>
    <xf numFmtId="0" fontId="42" fillId="0" borderId="23" xfId="103" applyFont="1" applyFill="1" applyBorder="1" applyAlignment="1" applyProtection="1">
      <alignment vertical="center"/>
    </xf>
    <xf numFmtId="0" fontId="42" fillId="0" borderId="0" xfId="103" applyFont="1" applyBorder="1" applyAlignment="1" applyProtection="1">
      <alignment vertical="center"/>
    </xf>
    <xf numFmtId="0" fontId="38" fillId="0" borderId="0" xfId="103" applyFont="1" applyAlignment="1" applyProtection="1">
      <alignment horizontal="distributed" vertical="center"/>
    </xf>
    <xf numFmtId="0" fontId="38" fillId="0" borderId="18" xfId="103" applyFont="1" applyBorder="1" applyAlignment="1" applyProtection="1">
      <alignment horizontal="right" vertical="center"/>
    </xf>
    <xf numFmtId="214" fontId="38" fillId="0" borderId="0" xfId="103" applyNumberFormat="1" applyFont="1" applyFill="1" applyAlignment="1" applyProtection="1">
      <alignment horizontal="right" vertical="center"/>
    </xf>
    <xf numFmtId="0" fontId="38" fillId="0" borderId="0" xfId="103" applyFont="1" applyFill="1" applyAlignment="1" applyProtection="1">
      <alignment horizontal="right" vertical="center"/>
      <protection locked="0"/>
    </xf>
    <xf numFmtId="0" fontId="38" fillId="0" borderId="0" xfId="103" applyFont="1" applyAlignment="1" applyProtection="1">
      <alignment horizontal="center" vertical="center"/>
    </xf>
    <xf numFmtId="0" fontId="38" fillId="0" borderId="0" xfId="103" applyFont="1" applyBorder="1" applyAlignment="1" applyProtection="1">
      <alignment horizontal="right" vertical="center"/>
    </xf>
    <xf numFmtId="0" fontId="38" fillId="0" borderId="0" xfId="103" applyFont="1" applyFill="1" applyBorder="1" applyAlignment="1" applyProtection="1">
      <alignment horizontal="distributed" vertical="center"/>
    </xf>
    <xf numFmtId="0" fontId="38" fillId="0" borderId="22" xfId="103" applyFont="1" applyFill="1" applyBorder="1" applyAlignment="1" applyProtection="1">
      <alignment horizontal="distributed" vertical="center"/>
    </xf>
    <xf numFmtId="214" fontId="38" fillId="0" borderId="0" xfId="103" applyNumberFormat="1" applyFont="1" applyFill="1" applyBorder="1" applyAlignment="1" applyProtection="1">
      <alignment horizontal="right" vertical="center"/>
    </xf>
    <xf numFmtId="0" fontId="38" fillId="0" borderId="21" xfId="103" applyFont="1" applyFill="1" applyBorder="1" applyAlignment="1" applyProtection="1">
      <alignment horizontal="distributed" vertical="center"/>
    </xf>
    <xf numFmtId="0" fontId="22" fillId="0" borderId="17" xfId="103" applyFont="1" applyFill="1" applyBorder="1" applyAlignment="1" applyProtection="1">
      <alignment horizontal="center" vertical="center"/>
    </xf>
    <xf numFmtId="214" fontId="22" fillId="0" borderId="19" xfId="103" applyNumberFormat="1" applyFont="1" applyFill="1" applyBorder="1" applyAlignment="1" applyProtection="1">
      <alignment horizontal="right" vertical="center"/>
    </xf>
    <xf numFmtId="0" fontId="38" fillId="0" borderId="0" xfId="103" applyFont="1" applyFill="1" applyAlignment="1" applyProtection="1">
      <alignment horizontal="distributed" vertical="center"/>
    </xf>
    <xf numFmtId="222" fontId="38" fillId="0" borderId="0" xfId="103" applyNumberFormat="1" applyFont="1" applyFill="1" applyBorder="1" applyAlignment="1" applyProtection="1">
      <alignment horizontal="center" vertical="center"/>
      <protection locked="0"/>
    </xf>
    <xf numFmtId="0" fontId="38" fillId="0" borderId="18" xfId="103" applyFont="1" applyFill="1" applyBorder="1" applyAlignment="1" applyProtection="1">
      <alignment horizontal="center" vertical="center"/>
    </xf>
    <xf numFmtId="223" fontId="38" fillId="0" borderId="25" xfId="66" applyNumberFormat="1" applyFont="1" applyFill="1" applyBorder="1" applyAlignment="1" applyProtection="1">
      <alignment horizontal="right" vertical="center"/>
    </xf>
    <xf numFmtId="182" fontId="38" fillId="0" borderId="20" xfId="93" applyNumberFormat="1" applyFont="1" applyFill="1" applyBorder="1" applyAlignment="1" applyProtection="1"/>
    <xf numFmtId="224" fontId="38" fillId="0" borderId="20" xfId="93" applyNumberFormat="1" applyFont="1" applyFill="1" applyBorder="1" applyAlignment="1">
      <alignment horizontal="right"/>
    </xf>
    <xf numFmtId="223" fontId="38" fillId="0" borderId="20" xfId="66" applyNumberFormat="1" applyFont="1" applyFill="1" applyBorder="1" applyAlignment="1" applyProtection="1">
      <alignment horizontal="right" vertical="center"/>
    </xf>
    <xf numFmtId="0" fontId="38" fillId="0" borderId="0" xfId="103" applyFont="1" applyAlignment="1" applyProtection="1">
      <alignment vertical="center" shrinkToFit="1"/>
      <protection locked="0"/>
    </xf>
    <xf numFmtId="0" fontId="38" fillId="0" borderId="18" xfId="103" applyFont="1" applyFill="1" applyBorder="1" applyAlignment="1" applyProtection="1">
      <alignment horizontal="left" vertical="center"/>
    </xf>
    <xf numFmtId="223" fontId="38" fillId="0" borderId="22" xfId="66" applyNumberFormat="1" applyFont="1" applyFill="1" applyBorder="1" applyAlignment="1" applyProtection="1">
      <alignment horizontal="right" vertical="center"/>
    </xf>
    <xf numFmtId="224" fontId="38" fillId="0" borderId="0" xfId="93" applyNumberFormat="1" applyFont="1" applyFill="1" applyBorder="1" applyAlignment="1">
      <alignment horizontal="right"/>
    </xf>
    <xf numFmtId="223" fontId="38" fillId="0" borderId="0" xfId="66" applyNumberFormat="1" applyFont="1" applyFill="1" applyBorder="1" applyAlignment="1" applyProtection="1">
      <alignment horizontal="right" vertical="center"/>
    </xf>
    <xf numFmtId="0" fontId="38" fillId="0" borderId="0" xfId="103" applyFont="1" applyAlignment="1" applyProtection="1">
      <alignment horizontal="center" vertical="center"/>
      <protection locked="0"/>
    </xf>
    <xf numFmtId="0" fontId="38" fillId="0" borderId="0" xfId="103" applyFont="1" applyFill="1" applyBorder="1" applyAlignment="1" applyProtection="1">
      <alignment horizontal="left" vertical="center"/>
    </xf>
    <xf numFmtId="182" fontId="38" fillId="0" borderId="0" xfId="93" applyNumberFormat="1" applyFont="1" applyFill="1" applyBorder="1" applyAlignment="1" applyProtection="1">
      <alignment horizontal="right"/>
    </xf>
    <xf numFmtId="0" fontId="22" fillId="0" borderId="0" xfId="103" applyFont="1" applyAlignment="1" applyProtection="1">
      <alignment horizontal="center" vertical="center"/>
      <protection locked="0"/>
    </xf>
    <xf numFmtId="0" fontId="22" fillId="0" borderId="0" xfId="103" applyFont="1" applyFill="1" applyBorder="1" applyAlignment="1" applyProtection="1">
      <alignment horizontal="center" vertical="center"/>
      <protection locked="0"/>
    </xf>
    <xf numFmtId="0" fontId="22" fillId="0" borderId="23" xfId="103" applyFont="1" applyFill="1" applyBorder="1" applyAlignment="1" applyProtection="1">
      <alignment horizontal="left" vertical="center"/>
    </xf>
    <xf numFmtId="0" fontId="22" fillId="0" borderId="21" xfId="103" applyFont="1" applyFill="1" applyBorder="1" applyAlignment="1" applyProtection="1">
      <alignment horizontal="right" vertical="center"/>
      <protection locked="0"/>
    </xf>
    <xf numFmtId="182" fontId="22" fillId="0" borderId="23" xfId="93" applyNumberFormat="1" applyFont="1" applyFill="1" applyBorder="1" applyAlignment="1" applyProtection="1"/>
    <xf numFmtId="0" fontId="22" fillId="0" borderId="23" xfId="103" applyFont="1" applyFill="1" applyBorder="1" applyAlignment="1" applyProtection="1">
      <alignment vertical="center"/>
      <protection locked="0"/>
    </xf>
    <xf numFmtId="0" fontId="22" fillId="0" borderId="23" xfId="103" applyFont="1" applyFill="1" applyBorder="1" applyAlignment="1" applyProtection="1">
      <alignment horizontal="right" vertical="center"/>
      <protection locked="0"/>
    </xf>
    <xf numFmtId="0" fontId="0" fillId="0" borderId="0" xfId="0" applyFill="1"/>
    <xf numFmtId="0" fontId="22" fillId="0" borderId="0" xfId="103" applyFont="1" applyFill="1" applyAlignment="1" applyProtection="1">
      <alignment vertical="center"/>
    </xf>
    <xf numFmtId="197" fontId="43" fillId="0" borderId="23" xfId="99" applyNumberFormat="1" applyFont="1" applyFill="1" applyBorder="1" applyAlignment="1">
      <alignment horizontal="right" vertical="center"/>
    </xf>
    <xf numFmtId="0" fontId="22" fillId="28" borderId="20" xfId="103" applyFont="1" applyFill="1" applyBorder="1" applyAlignment="1" applyProtection="1">
      <alignment horizontal="distributed" vertical="center"/>
    </xf>
    <xf numFmtId="193" fontId="22" fillId="28" borderId="25" xfId="97" applyNumberFormat="1" applyFont="1" applyFill="1" applyBorder="1" applyAlignment="1">
      <alignment horizontal="right"/>
    </xf>
    <xf numFmtId="215" fontId="22" fillId="28" borderId="20" xfId="66" applyNumberFormat="1" applyFont="1" applyFill="1" applyBorder="1" applyAlignment="1" applyProtection="1">
      <alignment vertical="center"/>
    </xf>
    <xf numFmtId="215" fontId="22" fillId="28" borderId="20" xfId="97" applyNumberFormat="1" applyFont="1" applyFill="1" applyBorder="1" applyAlignment="1">
      <alignment horizontal="right"/>
    </xf>
    <xf numFmtId="215" fontId="22" fillId="28" borderId="0" xfId="66" applyNumberFormat="1" applyFont="1" applyFill="1" applyAlignment="1">
      <alignment horizontal="right"/>
    </xf>
    <xf numFmtId="215" fontId="22" fillId="28" borderId="20" xfId="66" applyNumberFormat="1" applyFont="1" applyFill="1" applyBorder="1" applyAlignment="1"/>
    <xf numFmtId="0" fontId="22" fillId="28" borderId="0" xfId="103" applyFont="1" applyFill="1" applyBorder="1" applyAlignment="1" applyProtection="1">
      <alignment horizontal="distributed" vertical="center"/>
    </xf>
    <xf numFmtId="193" fontId="22" fillId="28" borderId="22" xfId="97" applyNumberFormat="1" applyFont="1" applyFill="1" applyBorder="1" applyAlignment="1">
      <alignment horizontal="right"/>
    </xf>
    <xf numFmtId="215" fontId="22" fillId="28" borderId="0" xfId="66" applyNumberFormat="1" applyFont="1" applyFill="1" applyBorder="1" applyAlignment="1" applyProtection="1">
      <alignment vertical="center"/>
    </xf>
    <xf numFmtId="215" fontId="22" fillId="28" borderId="0" xfId="97" applyNumberFormat="1" applyFont="1" applyFill="1" applyBorder="1" applyAlignment="1">
      <alignment horizontal="right"/>
    </xf>
    <xf numFmtId="215" fontId="22" fillId="28" borderId="0" xfId="66" applyNumberFormat="1" applyFont="1" applyFill="1" applyAlignment="1"/>
    <xf numFmtId="215" fontId="22" fillId="28" borderId="0" xfId="66" applyNumberFormat="1" applyFont="1" applyFill="1" applyAlignment="1" applyProtection="1">
      <alignment horizontal="right" vertical="center"/>
    </xf>
    <xf numFmtId="0" fontId="38" fillId="28" borderId="0" xfId="103" applyFont="1" applyFill="1" applyBorder="1" applyAlignment="1" applyProtection="1">
      <alignment horizontal="distributed" vertical="center"/>
    </xf>
    <xf numFmtId="215" fontId="38" fillId="28" borderId="22" xfId="66" applyNumberFormat="1" applyFont="1" applyFill="1" applyBorder="1" applyAlignment="1" applyProtection="1">
      <alignment horizontal="right" vertical="center"/>
    </xf>
    <xf numFmtId="215" fontId="38" fillId="28" borderId="0" xfId="66" applyNumberFormat="1" applyFont="1" applyFill="1" applyBorder="1" applyAlignment="1" applyProtection="1">
      <alignment horizontal="right" vertical="center"/>
    </xf>
    <xf numFmtId="215" fontId="38" fillId="28" borderId="0" xfId="66" applyNumberFormat="1" applyFont="1" applyFill="1" applyAlignment="1" applyProtection="1">
      <alignment horizontal="right" vertical="center"/>
    </xf>
    <xf numFmtId="215" fontId="22" fillId="28" borderId="0" xfId="66" applyNumberFormat="1" applyFont="1" applyFill="1" applyAlignment="1" applyProtection="1">
      <alignment vertical="center"/>
    </xf>
    <xf numFmtId="215" fontId="38" fillId="28" borderId="0" xfId="97" applyNumberFormat="1" applyFont="1" applyFill="1" applyBorder="1" applyAlignment="1">
      <alignment horizontal="right"/>
    </xf>
    <xf numFmtId="0" fontId="38" fillId="28" borderId="0" xfId="103" applyFont="1" applyFill="1" applyBorder="1" applyAlignment="1" applyProtection="1">
      <alignment vertical="center" shrinkToFit="1"/>
    </xf>
    <xf numFmtId="0" fontId="38" fillId="28" borderId="23" xfId="103" applyFont="1" applyFill="1" applyBorder="1" applyAlignment="1" applyProtection="1">
      <alignment horizontal="distributed" vertical="center"/>
    </xf>
    <xf numFmtId="215" fontId="38" fillId="28" borderId="21" xfId="66" applyNumberFormat="1" applyFont="1" applyFill="1" applyBorder="1" applyAlignment="1" applyProtection="1">
      <alignment horizontal="right" vertical="center"/>
    </xf>
    <xf numFmtId="215" fontId="38" fillId="28" borderId="23" xfId="66" applyNumberFormat="1" applyFont="1" applyFill="1" applyBorder="1" applyAlignment="1" applyProtection="1">
      <alignment horizontal="right" vertical="center"/>
    </xf>
    <xf numFmtId="215" fontId="38" fillId="28" borderId="23" xfId="97" applyNumberFormat="1" applyFont="1" applyFill="1" applyBorder="1" applyAlignment="1">
      <alignment horizontal="right"/>
    </xf>
    <xf numFmtId="183" fontId="22" fillId="28" borderId="22" xfId="66" applyNumberFormat="1" applyFont="1" applyFill="1" applyBorder="1" applyAlignment="1" applyProtection="1">
      <alignment vertical="center"/>
    </xf>
    <xf numFmtId="183" fontId="22" fillId="28" borderId="0" xfId="66" applyNumberFormat="1" applyFont="1" applyFill="1" applyBorder="1" applyAlignment="1" applyProtection="1">
      <alignment vertical="center"/>
    </xf>
    <xf numFmtId="183" fontId="22" fillId="28" borderId="34" xfId="66" applyNumberFormat="1" applyFont="1" applyFill="1" applyBorder="1" applyAlignment="1" applyProtection="1">
      <alignment vertical="center"/>
    </xf>
    <xf numFmtId="183" fontId="22" fillId="28" borderId="22" xfId="0" applyNumberFormat="1" applyFont="1" applyFill="1" applyBorder="1" applyAlignment="1" applyProtection="1">
      <alignment vertical="center"/>
    </xf>
    <xf numFmtId="183" fontId="22" fillId="28" borderId="0" xfId="0" applyNumberFormat="1" applyFont="1" applyFill="1" applyBorder="1" applyAlignment="1" applyProtection="1">
      <alignment vertical="center"/>
    </xf>
    <xf numFmtId="183" fontId="22" fillId="28" borderId="34" xfId="0" applyNumberFormat="1" applyFont="1" applyFill="1" applyBorder="1" applyAlignment="1" applyProtection="1">
      <alignment vertical="center"/>
    </xf>
    <xf numFmtId="0" fontId="44" fillId="28" borderId="0" xfId="0" applyFont="1" applyFill="1" applyBorder="1" applyAlignment="1" applyProtection="1">
      <alignment horizontal="distributed" vertical="center"/>
    </xf>
    <xf numFmtId="0" fontId="44" fillId="28" borderId="0" xfId="0" applyFont="1" applyFill="1" applyBorder="1" applyAlignment="1" applyProtection="1">
      <alignment horizontal="center" vertical="center"/>
    </xf>
    <xf numFmtId="0" fontId="44" fillId="28" borderId="18" xfId="0" applyFont="1" applyFill="1" applyBorder="1" applyAlignment="1" applyProtection="1">
      <alignment horizontal="center" vertical="center"/>
    </xf>
    <xf numFmtId="38" fontId="38" fillId="28" borderId="22" xfId="66" applyFont="1" applyFill="1" applyBorder="1" applyAlignment="1" applyProtection="1">
      <alignment vertical="center"/>
    </xf>
    <xf numFmtId="38" fontId="38" fillId="28" borderId="0" xfId="66" applyFont="1" applyFill="1" applyBorder="1" applyAlignment="1" applyProtection="1">
      <alignment vertical="center"/>
    </xf>
    <xf numFmtId="191" fontId="38" fillId="28" borderId="0" xfId="66" applyNumberFormat="1" applyFont="1" applyFill="1" applyBorder="1" applyAlignment="1" applyProtection="1">
      <alignment vertical="center"/>
    </xf>
    <xf numFmtId="38" fontId="38" fillId="28" borderId="34" xfId="66" applyFont="1" applyFill="1" applyBorder="1" applyAlignment="1" applyProtection="1">
      <alignment vertical="center"/>
    </xf>
    <xf numFmtId="0" fontId="44" fillId="28" borderId="0" xfId="0" applyFont="1" applyFill="1" applyAlignment="1" applyProtection="1">
      <alignment horizontal="distributed" vertical="center"/>
    </xf>
    <xf numFmtId="183" fontId="38" fillId="28" borderId="22" xfId="0" applyNumberFormat="1" applyFont="1" applyFill="1" applyBorder="1" applyAlignment="1" applyProtection="1">
      <alignment vertical="center"/>
    </xf>
    <xf numFmtId="183" fontId="38" fillId="28" borderId="0" xfId="0" applyNumberFormat="1" applyFont="1" applyFill="1" applyBorder="1" applyAlignment="1" applyProtection="1">
      <alignment vertical="center"/>
    </xf>
    <xf numFmtId="183" fontId="38" fillId="28" borderId="34" xfId="0" applyNumberFormat="1" applyFont="1" applyFill="1" applyBorder="1" applyAlignment="1" applyProtection="1">
      <alignment vertical="center"/>
    </xf>
    <xf numFmtId="0" fontId="44" fillId="28" borderId="0" xfId="0" applyFont="1" applyFill="1" applyAlignment="1" applyProtection="1">
      <alignment vertical="center"/>
    </xf>
    <xf numFmtId="0" fontId="44" fillId="28" borderId="0" xfId="0" applyFont="1" applyFill="1" applyAlignment="1" applyProtection="1">
      <alignment horizontal="center" vertical="center"/>
    </xf>
    <xf numFmtId="0" fontId="45" fillId="28" borderId="23" xfId="0" applyFont="1" applyFill="1" applyBorder="1" applyAlignment="1" applyProtection="1">
      <alignment horizontal="distributed" vertical="center"/>
    </xf>
    <xf numFmtId="0" fontId="45" fillId="28" borderId="26" xfId="0" applyFont="1" applyFill="1" applyBorder="1" applyAlignment="1" applyProtection="1">
      <alignment horizontal="center" vertical="center"/>
    </xf>
    <xf numFmtId="183" fontId="22" fillId="28" borderId="21" xfId="0" applyNumberFormat="1" applyFont="1" applyFill="1" applyBorder="1" applyAlignment="1" applyProtection="1">
      <alignment horizontal="right" vertical="center"/>
    </xf>
    <xf numFmtId="183" fontId="22" fillId="28" borderId="22" xfId="0" applyNumberFormat="1" applyFont="1" applyFill="1" applyBorder="1" applyAlignment="1" applyProtection="1">
      <alignment horizontal="right" vertical="center"/>
    </xf>
    <xf numFmtId="0" fontId="22" fillId="28" borderId="0" xfId="0" applyFont="1" applyFill="1" applyBorder="1" applyAlignment="1" applyProtection="1">
      <alignment vertical="center"/>
    </xf>
    <xf numFmtId="192" fontId="22" fillId="28" borderId="0" xfId="66" applyNumberFormat="1" applyFont="1" applyFill="1" applyBorder="1" applyAlignment="1" applyProtection="1">
      <alignment vertical="center"/>
    </xf>
    <xf numFmtId="193" fontId="22" fillId="28" borderId="22" xfId="66" applyNumberFormat="1" applyFont="1" applyFill="1" applyBorder="1" applyAlignment="1" applyProtection="1">
      <alignment vertical="center"/>
    </xf>
    <xf numFmtId="193" fontId="22" fillId="28" borderId="0" xfId="66" applyNumberFormat="1" applyFont="1" applyFill="1" applyBorder="1" applyAlignment="1" applyProtection="1">
      <alignment vertical="center"/>
    </xf>
    <xf numFmtId="195" fontId="22" fillId="28" borderId="22" xfId="0" applyNumberFormat="1" applyFont="1" applyFill="1" applyBorder="1" applyAlignment="1" applyProtection="1">
      <alignment vertical="center"/>
    </xf>
    <xf numFmtId="0" fontId="45" fillId="28" borderId="0" xfId="0" applyFont="1" applyFill="1" applyBorder="1" applyAlignment="1" applyProtection="1">
      <alignment vertical="center"/>
    </xf>
    <xf numFmtId="195" fontId="22" fillId="28" borderId="0" xfId="0" applyNumberFormat="1" applyFont="1" applyFill="1" applyBorder="1" applyAlignment="1" applyProtection="1">
      <alignment vertical="center"/>
    </xf>
    <xf numFmtId="0" fontId="38" fillId="28" borderId="22" xfId="0" applyFont="1" applyFill="1" applyBorder="1" applyAlignment="1" applyProtection="1">
      <alignment vertical="center"/>
    </xf>
    <xf numFmtId="0" fontId="38" fillId="28" borderId="0" xfId="0" applyFont="1" applyFill="1" applyBorder="1" applyAlignment="1" applyProtection="1">
      <alignment vertical="center"/>
    </xf>
    <xf numFmtId="0" fontId="44" fillId="28" borderId="0" xfId="0" applyFont="1" applyFill="1" applyBorder="1" applyAlignment="1" applyProtection="1">
      <alignment vertical="center"/>
    </xf>
    <xf numFmtId="195" fontId="38" fillId="28" borderId="22" xfId="0" applyNumberFormat="1" applyFont="1" applyFill="1" applyBorder="1" applyAlignment="1" applyProtection="1">
      <alignment vertical="center"/>
    </xf>
    <xf numFmtId="195" fontId="38" fillId="28" borderId="0" xfId="0" applyNumberFormat="1" applyFont="1" applyFill="1" applyBorder="1" applyAlignment="1" applyProtection="1">
      <alignment vertical="center"/>
    </xf>
    <xf numFmtId="183" fontId="38" fillId="28" borderId="22" xfId="0" applyNumberFormat="1" applyFont="1" applyFill="1" applyBorder="1" applyAlignment="1" applyProtection="1">
      <alignment horizontal="right" vertical="center"/>
    </xf>
    <xf numFmtId="0" fontId="44" fillId="28" borderId="0" xfId="0" applyFont="1" applyFill="1" applyBorder="1" applyAlignment="1" applyProtection="1">
      <alignment horizontal="right" vertical="center"/>
    </xf>
    <xf numFmtId="183" fontId="38" fillId="28" borderId="22" xfId="0" quotePrefix="1" applyNumberFormat="1" applyFont="1" applyFill="1" applyBorder="1" applyAlignment="1" applyProtection="1">
      <alignment horizontal="right" vertical="center"/>
    </xf>
    <xf numFmtId="0" fontId="44" fillId="28" borderId="18" xfId="0" applyFont="1" applyFill="1" applyBorder="1" applyAlignment="1" applyProtection="1">
      <alignment horizontal="right" vertical="center"/>
    </xf>
    <xf numFmtId="195" fontId="38" fillId="28" borderId="0" xfId="0" applyNumberFormat="1" applyFont="1" applyFill="1" applyBorder="1" applyAlignment="1" applyProtection="1">
      <alignment horizontal="right" vertical="center"/>
    </xf>
    <xf numFmtId="0" fontId="22" fillId="28" borderId="23" xfId="0" applyFont="1" applyFill="1" applyBorder="1" applyAlignment="1" applyProtection="1">
      <alignment vertical="center"/>
    </xf>
    <xf numFmtId="0" fontId="45" fillId="28" borderId="23" xfId="0" applyFont="1" applyFill="1" applyBorder="1" applyAlignment="1" applyProtection="1">
      <alignment vertical="center"/>
    </xf>
    <xf numFmtId="183" fontId="22" fillId="28" borderId="23" xfId="0" applyNumberFormat="1" applyFont="1" applyFill="1" applyBorder="1" applyAlignment="1" applyProtection="1">
      <alignment vertical="center"/>
    </xf>
    <xf numFmtId="0" fontId="45" fillId="28" borderId="23" xfId="0" applyFont="1" applyFill="1" applyBorder="1" applyAlignment="1" applyProtection="1">
      <alignment horizontal="right" vertical="center"/>
    </xf>
    <xf numFmtId="0" fontId="45" fillId="28" borderId="26" xfId="0" applyFont="1" applyFill="1" applyBorder="1" applyAlignment="1" applyProtection="1">
      <alignment vertical="center"/>
    </xf>
    <xf numFmtId="195" fontId="22" fillId="28" borderId="21" xfId="0" applyNumberFormat="1" applyFont="1" applyFill="1" applyBorder="1" applyAlignment="1" applyProtection="1">
      <alignment horizontal="right" vertical="center"/>
    </xf>
    <xf numFmtId="195" fontId="22" fillId="28" borderId="23" xfId="0" applyNumberFormat="1" applyFont="1" applyFill="1" applyBorder="1" applyAlignment="1" applyProtection="1">
      <alignment horizontal="right" vertical="center"/>
    </xf>
    <xf numFmtId="38" fontId="22" fillId="28" borderId="22" xfId="0" applyNumberFormat="1" applyFont="1" applyFill="1" applyBorder="1" applyAlignment="1" applyProtection="1">
      <alignment vertical="center"/>
    </xf>
    <xf numFmtId="38" fontId="22" fillId="28" borderId="0" xfId="66" applyFont="1" applyFill="1" applyAlignment="1" applyProtection="1">
      <alignment vertical="center"/>
    </xf>
    <xf numFmtId="3" fontId="22" fillId="28" borderId="0" xfId="0" applyNumberFormat="1" applyFont="1" applyFill="1" applyBorder="1" applyAlignment="1" applyProtection="1">
      <alignment vertical="center"/>
    </xf>
    <xf numFmtId="38" fontId="45" fillId="28" borderId="0" xfId="66" applyFont="1" applyFill="1" applyAlignment="1" applyProtection="1">
      <alignment vertical="center"/>
    </xf>
    <xf numFmtId="3" fontId="38" fillId="28" borderId="22" xfId="0" applyNumberFormat="1" applyFont="1" applyFill="1" applyBorder="1" applyAlignment="1" applyProtection="1">
      <alignment vertical="center"/>
    </xf>
    <xf numFmtId="3" fontId="38" fillId="28" borderId="0" xfId="0" applyNumberFormat="1" applyFont="1" applyFill="1" applyBorder="1" applyAlignment="1" applyProtection="1">
      <alignment vertical="center"/>
    </xf>
    <xf numFmtId="0" fontId="38" fillId="28" borderId="0" xfId="0" applyFont="1" applyFill="1" applyBorder="1" applyAlignment="1" applyProtection="1">
      <alignment horizontal="right" vertical="center"/>
    </xf>
    <xf numFmtId="183" fontId="38" fillId="28" borderId="0" xfId="0" applyNumberFormat="1" applyFont="1" applyFill="1" applyBorder="1" applyAlignment="1" applyProtection="1">
      <alignment horizontal="right" vertical="center"/>
    </xf>
    <xf numFmtId="3" fontId="22" fillId="28" borderId="21" xfId="0" applyNumberFormat="1" applyFont="1" applyFill="1" applyBorder="1" applyAlignment="1" applyProtection="1">
      <alignment vertical="center"/>
    </xf>
    <xf numFmtId="3" fontId="22" fillId="28" borderId="23" xfId="0" applyNumberFormat="1" applyFont="1" applyFill="1" applyBorder="1" applyAlignment="1" applyProtection="1">
      <alignment vertical="center"/>
    </xf>
    <xf numFmtId="0" fontId="22" fillId="28" borderId="23" xfId="0" applyFont="1" applyFill="1" applyBorder="1" applyAlignment="1" applyProtection="1">
      <alignment horizontal="right" vertical="center"/>
    </xf>
    <xf numFmtId="183" fontId="22" fillId="28" borderId="23" xfId="0" applyNumberFormat="1" applyFont="1" applyFill="1" applyBorder="1" applyAlignment="1" applyProtection="1">
      <alignment horizontal="right" vertical="center"/>
    </xf>
    <xf numFmtId="0" fontId="22" fillId="28" borderId="0" xfId="95" applyFont="1" applyFill="1" applyBorder="1" applyAlignment="1">
      <alignment horizontal="distributed" vertical="center"/>
    </xf>
    <xf numFmtId="0" fontId="22" fillId="28" borderId="0" xfId="95" applyFont="1" applyFill="1" applyBorder="1" applyAlignment="1">
      <alignment horizontal="center" vertical="center"/>
    </xf>
    <xf numFmtId="0" fontId="22" fillId="28" borderId="0" xfId="95" applyFont="1" applyFill="1" applyBorder="1">
      <alignment vertical="center"/>
    </xf>
    <xf numFmtId="0" fontId="38" fillId="28" borderId="0" xfId="95" applyFont="1" applyFill="1" applyBorder="1" applyAlignment="1">
      <alignment vertical="center" shrinkToFit="1"/>
    </xf>
    <xf numFmtId="0" fontId="38" fillId="28" borderId="0" xfId="95" applyFont="1" applyFill="1" applyBorder="1" applyAlignment="1">
      <alignment horizontal="center" vertical="center"/>
    </xf>
    <xf numFmtId="0" fontId="38" fillId="28" borderId="0" xfId="95" applyFont="1" applyFill="1" applyBorder="1" applyAlignment="1">
      <alignment vertical="center"/>
    </xf>
    <xf numFmtId="0" fontId="47" fillId="28" borderId="23" xfId="95" applyFont="1" applyFill="1" applyBorder="1" applyAlignment="1">
      <alignment horizontal="center" vertical="center"/>
    </xf>
    <xf numFmtId="0" fontId="22" fillId="28" borderId="23" xfId="95" applyFont="1" applyFill="1" applyBorder="1" applyAlignment="1">
      <alignment horizontal="center" vertical="center"/>
    </xf>
    <xf numFmtId="0" fontId="22" fillId="28" borderId="0" xfId="98" applyFont="1" applyFill="1" applyBorder="1" applyAlignment="1" applyProtection="1">
      <alignment horizontal="center" vertical="center"/>
      <protection locked="0"/>
    </xf>
    <xf numFmtId="0" fontId="22" fillId="28" borderId="0" xfId="98" applyFont="1" applyFill="1" applyBorder="1" applyAlignment="1" applyProtection="1">
      <alignment horizontal="center" vertical="center"/>
    </xf>
    <xf numFmtId="38" fontId="22" fillId="28" borderId="22" xfId="66" applyFont="1" applyFill="1" applyBorder="1" applyAlignment="1" applyProtection="1">
      <alignment vertical="center"/>
      <protection locked="0"/>
    </xf>
    <xf numFmtId="38" fontId="22" fillId="28" borderId="0" xfId="66" applyFont="1" applyFill="1" applyAlignment="1" applyProtection="1">
      <alignment vertical="center"/>
      <protection locked="0"/>
    </xf>
    <xf numFmtId="38" fontId="38" fillId="28" borderId="0" xfId="66" applyFont="1" applyFill="1" applyBorder="1" applyAlignment="1" applyProtection="1">
      <alignment horizontal="right" vertical="center"/>
    </xf>
    <xf numFmtId="0" fontId="38" fillId="28" borderId="0" xfId="98" applyFont="1" applyFill="1" applyBorder="1" applyAlignment="1" applyProtection="1">
      <alignment horizontal="center" vertical="center"/>
      <protection locked="0"/>
    </xf>
    <xf numFmtId="0" fontId="22" fillId="28" borderId="23" xfId="98" applyFont="1" applyFill="1" applyBorder="1" applyAlignment="1" applyProtection="1">
      <alignment horizontal="center" vertical="center"/>
      <protection locked="0"/>
    </xf>
    <xf numFmtId="0" fontId="22" fillId="28" borderId="0" xfId="98" applyFont="1" applyFill="1" applyAlignment="1" applyProtection="1">
      <alignment vertical="center"/>
      <protection locked="0"/>
    </xf>
    <xf numFmtId="0" fontId="22" fillId="28" borderId="0" xfId="98" applyFont="1" applyFill="1" applyAlignment="1" applyProtection="1">
      <alignment horizontal="center" vertical="center"/>
      <protection locked="0"/>
    </xf>
    <xf numFmtId="0" fontId="22" fillId="28" borderId="0" xfId="98" applyFont="1" applyFill="1" applyBorder="1" applyAlignment="1" applyProtection="1">
      <alignment horizontal="distributed" vertical="center"/>
      <protection locked="0"/>
    </xf>
    <xf numFmtId="38" fontId="22" fillId="28" borderId="22" xfId="66" applyFont="1" applyFill="1" applyBorder="1" applyAlignment="1" applyProtection="1">
      <alignment vertical="center" shrinkToFit="1"/>
    </xf>
    <xf numFmtId="3" fontId="22" fillId="28" borderId="0" xfId="66" applyNumberFormat="1" applyFont="1" applyFill="1" applyBorder="1" applyAlignment="1" applyProtection="1">
      <alignment vertical="center" shrinkToFit="1"/>
    </xf>
    <xf numFmtId="38" fontId="22" fillId="28" borderId="22" xfId="66" applyFont="1" applyFill="1" applyBorder="1" applyAlignment="1" applyProtection="1">
      <alignment vertical="center"/>
    </xf>
    <xf numFmtId="38" fontId="22" fillId="28" borderId="0" xfId="66" applyFont="1" applyFill="1" applyBorder="1" applyAlignment="1" applyProtection="1">
      <alignment vertical="center"/>
    </xf>
    <xf numFmtId="49" fontId="38" fillId="28" borderId="0" xfId="98" applyNumberFormat="1" applyFont="1" applyFill="1" applyBorder="1" applyAlignment="1" applyProtection="1">
      <alignment vertical="center" shrinkToFit="1"/>
      <protection locked="0"/>
    </xf>
    <xf numFmtId="49" fontId="38" fillId="28" borderId="0" xfId="98" applyNumberFormat="1" applyFont="1" applyFill="1" applyBorder="1" applyAlignment="1" applyProtection="1">
      <alignment horizontal="distributed" vertical="center"/>
      <protection locked="0"/>
    </xf>
    <xf numFmtId="38" fontId="38" fillId="28" borderId="22" xfId="66" applyFont="1" applyFill="1" applyBorder="1" applyAlignment="1" applyProtection="1">
      <alignment horizontal="right" vertical="center" shrinkToFit="1"/>
    </xf>
    <xf numFmtId="3" fontId="38" fillId="28" borderId="0" xfId="98" applyNumberFormat="1" applyFont="1" applyFill="1" applyBorder="1" applyAlignment="1" applyProtection="1">
      <alignment horizontal="right" vertical="center" shrinkToFit="1"/>
    </xf>
    <xf numFmtId="0" fontId="38" fillId="28" borderId="22" xfId="98" applyFont="1" applyFill="1" applyBorder="1" applyAlignment="1" applyProtection="1">
      <alignment horizontal="right" vertical="center" shrinkToFit="1"/>
    </xf>
    <xf numFmtId="0" fontId="38" fillId="28" borderId="0" xfId="98" applyFont="1" applyFill="1" applyBorder="1" applyAlignment="1" applyProtection="1">
      <alignment horizontal="right" vertical="center" shrinkToFit="1"/>
    </xf>
    <xf numFmtId="213" fontId="38" fillId="28" borderId="22" xfId="98" applyNumberFormat="1" applyFont="1" applyFill="1" applyBorder="1" applyAlignment="1" applyProtection="1">
      <alignment horizontal="right" vertical="center" shrinkToFit="1"/>
    </xf>
    <xf numFmtId="213" fontId="38" fillId="28" borderId="0" xfId="98" applyNumberFormat="1" applyFont="1" applyFill="1" applyBorder="1" applyAlignment="1" applyProtection="1">
      <alignment horizontal="right" vertical="center" shrinkToFit="1"/>
    </xf>
    <xf numFmtId="49" fontId="22" fillId="28" borderId="23" xfId="98" applyNumberFormat="1" applyFont="1" applyFill="1" applyBorder="1" applyAlignment="1" applyProtection="1">
      <alignment vertical="center" shrinkToFit="1"/>
      <protection locked="0"/>
    </xf>
    <xf numFmtId="49" fontId="22" fillId="28" borderId="26" xfId="98" applyNumberFormat="1" applyFont="1" applyFill="1" applyBorder="1" applyAlignment="1" applyProtection="1">
      <alignment horizontal="center" vertical="center"/>
      <protection locked="0"/>
    </xf>
    <xf numFmtId="38" fontId="22" fillId="28" borderId="21" xfId="66" applyFont="1" applyFill="1" applyBorder="1" applyAlignment="1" applyProtection="1">
      <alignment horizontal="right" vertical="center" shrinkToFit="1"/>
    </xf>
    <xf numFmtId="3" fontId="22" fillId="28" borderId="23" xfId="98" applyNumberFormat="1" applyFont="1" applyFill="1" applyBorder="1" applyAlignment="1" applyProtection="1">
      <alignment horizontal="right" vertical="center" shrinkToFit="1"/>
    </xf>
    <xf numFmtId="0" fontId="22" fillId="28" borderId="21" xfId="98" applyFont="1" applyFill="1" applyBorder="1" applyAlignment="1" applyProtection="1">
      <alignment horizontal="right" vertical="center" shrinkToFit="1"/>
    </xf>
    <xf numFmtId="0" fontId="22" fillId="28" borderId="23" xfId="98" applyFont="1" applyFill="1" applyBorder="1" applyAlignment="1" applyProtection="1">
      <alignment horizontal="right" vertical="center" shrinkToFit="1"/>
    </xf>
    <xf numFmtId="0" fontId="22" fillId="28" borderId="21" xfId="98" applyFont="1" applyFill="1" applyBorder="1" applyAlignment="1" applyProtection="1">
      <alignment vertical="center"/>
      <protection locked="0"/>
    </xf>
    <xf numFmtId="0" fontId="22" fillId="28" borderId="23" xfId="98" applyFont="1" applyFill="1" applyBorder="1" applyAlignment="1" applyProtection="1">
      <alignment vertical="center"/>
      <protection locked="0"/>
    </xf>
    <xf numFmtId="3" fontId="22" fillId="28" borderId="25" xfId="105" applyNumberFormat="1" applyFont="1" applyFill="1" applyBorder="1"/>
    <xf numFmtId="3" fontId="22" fillId="28" borderId="20" xfId="105" applyNumberFormat="1" applyFont="1" applyFill="1" applyBorder="1"/>
    <xf numFmtId="3" fontId="22" fillId="28" borderId="24" xfId="105" applyNumberFormat="1" applyFont="1" applyFill="1" applyBorder="1"/>
    <xf numFmtId="213" fontId="22" fillId="28" borderId="0" xfId="105" applyNumberFormat="1" applyFont="1" applyFill="1" applyBorder="1" applyAlignment="1">
      <alignment horizontal="right"/>
    </xf>
    <xf numFmtId="38" fontId="22" fillId="28" borderId="25" xfId="98" applyNumberFormat="1" applyFont="1" applyFill="1" applyBorder="1" applyAlignment="1" applyProtection="1">
      <alignment horizontal="right" vertical="center"/>
    </xf>
    <xf numFmtId="38" fontId="22" fillId="28" borderId="20" xfId="66" applyNumberFormat="1" applyFont="1" applyFill="1" applyBorder="1" applyAlignment="1" applyProtection="1">
      <alignment horizontal="right" vertical="center" shrinkToFit="1"/>
    </xf>
    <xf numFmtId="38" fontId="22" fillId="28" borderId="20" xfId="66" applyNumberFormat="1" applyFont="1" applyFill="1" applyBorder="1" applyAlignment="1" applyProtection="1">
      <alignment horizontal="right" vertical="center"/>
    </xf>
    <xf numFmtId="38" fontId="22" fillId="28" borderId="20" xfId="98" applyNumberFormat="1" applyFont="1" applyFill="1" applyBorder="1" applyAlignment="1" applyProtection="1">
      <alignment horizontal="right" vertical="center"/>
    </xf>
    <xf numFmtId="0" fontId="38" fillId="28" borderId="0" xfId="98" applyFont="1" applyFill="1" applyBorder="1" applyAlignment="1" applyProtection="1">
      <alignment vertical="center"/>
    </xf>
    <xf numFmtId="3" fontId="38" fillId="28" borderId="22" xfId="105" applyNumberFormat="1" applyFont="1" applyFill="1" applyBorder="1"/>
    <xf numFmtId="3" fontId="38" fillId="28" borderId="0" xfId="105" applyNumberFormat="1" applyFont="1" applyFill="1" applyBorder="1"/>
    <xf numFmtId="3" fontId="38" fillId="28" borderId="18" xfId="105" applyNumberFormat="1" applyFont="1" applyFill="1" applyBorder="1"/>
    <xf numFmtId="38" fontId="38" fillId="28" borderId="22" xfId="98" applyNumberFormat="1" applyFont="1" applyFill="1" applyBorder="1" applyAlignment="1" applyProtection="1">
      <alignment horizontal="right" vertical="center"/>
    </xf>
    <xf numFmtId="38" fontId="38" fillId="28" borderId="0" xfId="97" applyNumberFormat="1" applyFont="1" applyFill="1" applyBorder="1" applyAlignment="1" applyProtection="1">
      <alignment horizontal="right" vertical="center"/>
    </xf>
    <xf numFmtId="38" fontId="38" fillId="28" borderId="0" xfId="98" applyNumberFormat="1" applyFont="1" applyFill="1" applyBorder="1" applyAlignment="1" applyProtection="1">
      <alignment horizontal="right" vertical="center"/>
    </xf>
    <xf numFmtId="3" fontId="38" fillId="28" borderId="22" xfId="105" applyNumberFormat="1" applyFont="1" applyFill="1" applyBorder="1" applyAlignment="1">
      <alignment horizontal="right"/>
    </xf>
    <xf numFmtId="3" fontId="38" fillId="28" borderId="0" xfId="105" applyNumberFormat="1" applyFont="1" applyFill="1" applyBorder="1" applyAlignment="1">
      <alignment horizontal="right"/>
    </xf>
    <xf numFmtId="3" fontId="38" fillId="28" borderId="18" xfId="105" applyNumberFormat="1" applyFont="1" applyFill="1" applyBorder="1" applyAlignment="1">
      <alignment horizontal="right"/>
    </xf>
    <xf numFmtId="3" fontId="38" fillId="28" borderId="21" xfId="105" applyNumberFormat="1" applyFont="1" applyFill="1" applyBorder="1" applyAlignment="1">
      <alignment horizontal="right"/>
    </xf>
    <xf numFmtId="3" fontId="38" fillId="28" borderId="23" xfId="105" applyNumberFormat="1" applyFont="1" applyFill="1" applyBorder="1" applyAlignment="1">
      <alignment horizontal="right"/>
    </xf>
    <xf numFmtId="3" fontId="38" fillId="28" borderId="26" xfId="105" applyNumberFormat="1" applyFont="1" applyFill="1" applyBorder="1" applyAlignment="1">
      <alignment horizontal="right"/>
    </xf>
    <xf numFmtId="38" fontId="38" fillId="28" borderId="21" xfId="98" applyNumberFormat="1" applyFont="1" applyFill="1" applyBorder="1" applyAlignment="1" applyProtection="1">
      <alignment horizontal="right" vertical="center"/>
    </xf>
    <xf numFmtId="38" fontId="38" fillId="28" borderId="23" xfId="97" applyNumberFormat="1" applyFont="1" applyFill="1" applyBorder="1" applyAlignment="1" applyProtection="1">
      <alignment horizontal="right" vertical="center"/>
    </xf>
    <xf numFmtId="38" fontId="38" fillId="28" borderId="23" xfId="98" applyNumberFormat="1" applyFont="1" applyFill="1" applyBorder="1" applyAlignment="1" applyProtection="1">
      <alignment horizontal="right" vertical="center"/>
    </xf>
    <xf numFmtId="0" fontId="22" fillId="28" borderId="0" xfId="98" applyFont="1" applyFill="1" applyBorder="1" applyAlignment="1" applyProtection="1">
      <alignment horizontal="distributed" vertical="center" wrapText="1"/>
    </xf>
    <xf numFmtId="0" fontId="22" fillId="28" borderId="20" xfId="98" applyFont="1" applyFill="1" applyBorder="1" applyAlignment="1" applyProtection="1">
      <alignment vertical="center" shrinkToFit="1"/>
    </xf>
    <xf numFmtId="0" fontId="22" fillId="28" borderId="0" xfId="0" applyFont="1" applyFill="1" applyAlignment="1" applyProtection="1">
      <alignment vertical="center"/>
      <protection locked="0"/>
    </xf>
    <xf numFmtId="0" fontId="22" fillId="28" borderId="0" xfId="0" applyFont="1" applyFill="1" applyAlignment="1" applyProtection="1">
      <alignment horizontal="center" vertical="center"/>
      <protection locked="0"/>
    </xf>
    <xf numFmtId="0" fontId="22" fillId="28" borderId="18" xfId="98" applyFont="1" applyFill="1" applyBorder="1" applyAlignment="1" applyProtection="1">
      <alignment vertical="center" shrinkToFit="1"/>
    </xf>
    <xf numFmtId="0" fontId="38" fillId="28" borderId="0" xfId="98" applyFont="1" applyFill="1" applyBorder="1" applyAlignment="1" applyProtection="1">
      <alignment vertical="center" shrinkToFit="1"/>
    </xf>
    <xf numFmtId="49" fontId="38" fillId="28" borderId="0" xfId="98" applyNumberFormat="1" applyFont="1" applyFill="1" applyBorder="1" applyAlignment="1" applyProtection="1">
      <alignment vertical="center" shrinkToFit="1"/>
    </xf>
    <xf numFmtId="0" fontId="38" fillId="28" borderId="0" xfId="97" applyFont="1" applyFill="1" applyBorder="1" applyAlignment="1" applyProtection="1">
      <alignment horizontal="center" vertical="center"/>
      <protection locked="0"/>
    </xf>
    <xf numFmtId="49" fontId="38" fillId="28" borderId="18" xfId="97" applyNumberFormat="1" applyFont="1" applyFill="1" applyBorder="1" applyAlignment="1" applyProtection="1">
      <alignment horizontal="distributed" vertical="center" shrinkToFit="1"/>
    </xf>
    <xf numFmtId="38" fontId="38" fillId="28" borderId="0" xfId="66" applyFont="1" applyFill="1" applyBorder="1" applyAlignment="1" applyProtection="1">
      <alignment vertical="center"/>
      <protection locked="0"/>
    </xf>
    <xf numFmtId="38" fontId="38" fillId="28" borderId="0" xfId="66" applyFont="1" applyFill="1" applyBorder="1" applyAlignment="1" applyProtection="1">
      <alignment horizontal="right" vertical="center"/>
      <protection locked="0"/>
    </xf>
    <xf numFmtId="49" fontId="22" fillId="28" borderId="23" xfId="98" applyNumberFormat="1" applyFont="1" applyFill="1" applyBorder="1" applyAlignment="1" applyProtection="1">
      <alignment vertical="center" shrinkToFit="1"/>
    </xf>
    <xf numFmtId="0" fontId="22" fillId="28" borderId="23" xfId="97" applyFont="1" applyFill="1" applyBorder="1" applyAlignment="1" applyProtection="1">
      <alignment horizontal="center" vertical="center"/>
      <protection locked="0"/>
    </xf>
    <xf numFmtId="0" fontId="22" fillId="28" borderId="23" xfId="97" applyFont="1" applyFill="1" applyBorder="1" applyAlignment="1" applyProtection="1">
      <alignment horizontal="center" vertical="center" shrinkToFit="1"/>
      <protection locked="0"/>
    </xf>
    <xf numFmtId="38" fontId="22" fillId="28" borderId="21" xfId="66" applyFont="1" applyFill="1" applyBorder="1" applyAlignment="1" applyProtection="1">
      <alignment vertical="center"/>
      <protection locked="0"/>
    </xf>
    <xf numFmtId="38" fontId="22" fillId="28" borderId="23" xfId="66" applyFont="1" applyFill="1" applyBorder="1" applyAlignment="1" applyProtection="1">
      <alignment vertical="center"/>
    </xf>
    <xf numFmtId="38" fontId="22" fillId="28" borderId="23" xfId="66" applyFont="1" applyFill="1" applyBorder="1" applyAlignment="1" applyProtection="1">
      <alignment vertical="center"/>
      <protection locked="0"/>
    </xf>
    <xf numFmtId="0" fontId="22" fillId="28" borderId="20" xfId="98" applyFont="1" applyFill="1" applyBorder="1" applyAlignment="1" applyProtection="1">
      <alignment horizontal="distributed" vertical="center"/>
    </xf>
    <xf numFmtId="3" fontId="22" fillId="28" borderId="25" xfId="98" applyNumberFormat="1" applyFont="1" applyFill="1" applyBorder="1" applyAlignment="1" applyProtection="1">
      <alignment vertical="center"/>
      <protection locked="0"/>
    </xf>
    <xf numFmtId="3" fontId="22" fillId="28" borderId="20" xfId="98" applyNumberFormat="1" applyFont="1" applyFill="1" applyBorder="1" applyAlignment="1" applyProtection="1">
      <alignment vertical="center"/>
      <protection locked="0"/>
    </xf>
    <xf numFmtId="3" fontId="43" fillId="28" borderId="20" xfId="98" applyNumberFormat="1" applyFont="1" applyFill="1" applyBorder="1" applyAlignment="1" applyProtection="1">
      <alignment vertical="center"/>
      <protection locked="0"/>
    </xf>
    <xf numFmtId="3" fontId="38" fillId="28" borderId="22" xfId="98" applyNumberFormat="1" applyFont="1" applyFill="1" applyBorder="1" applyAlignment="1" applyProtection="1">
      <alignment vertical="center"/>
    </xf>
    <xf numFmtId="0" fontId="38" fillId="28" borderId="0" xfId="97" applyFont="1" applyFill="1" applyBorder="1" applyAlignment="1" applyProtection="1">
      <alignment vertical="center"/>
    </xf>
    <xf numFmtId="0" fontId="40" fillId="28" borderId="0" xfId="97" applyFont="1" applyFill="1" applyBorder="1" applyAlignment="1" applyProtection="1">
      <alignment vertical="center"/>
    </xf>
    <xf numFmtId="49" fontId="38" fillId="28" borderId="0" xfId="98" applyNumberFormat="1" applyFont="1" applyFill="1" applyBorder="1" applyAlignment="1" applyProtection="1">
      <alignment horizontal="distributed" vertical="center"/>
    </xf>
    <xf numFmtId="49" fontId="38" fillId="28" borderId="0" xfId="97" applyNumberFormat="1" applyFont="1" applyFill="1" applyBorder="1" applyAlignment="1" applyProtection="1">
      <alignment horizontal="distributed" vertical="center"/>
      <protection locked="0"/>
    </xf>
    <xf numFmtId="3" fontId="38" fillId="28" borderId="22" xfId="98" applyNumberFormat="1" applyFont="1" applyFill="1" applyBorder="1" applyAlignment="1" applyProtection="1">
      <alignment vertical="center"/>
      <protection locked="0"/>
    </xf>
    <xf numFmtId="3" fontId="38" fillId="28" borderId="0" xfId="98" applyNumberFormat="1" applyFont="1" applyFill="1" applyBorder="1" applyAlignment="1" applyProtection="1">
      <alignment vertical="center"/>
      <protection locked="0"/>
    </xf>
    <xf numFmtId="3" fontId="41" fillId="28" borderId="0" xfId="98" applyNumberFormat="1" applyFont="1" applyFill="1" applyBorder="1" applyAlignment="1" applyProtection="1">
      <alignment vertical="center"/>
      <protection locked="0"/>
    </xf>
    <xf numFmtId="49" fontId="22" fillId="28" borderId="23" xfId="98" applyNumberFormat="1" applyFont="1" applyFill="1" applyBorder="1" applyAlignment="1" applyProtection="1">
      <alignment horizontal="center" vertical="center"/>
    </xf>
    <xf numFmtId="3" fontId="22" fillId="28" borderId="21" xfId="98" applyNumberFormat="1" applyFont="1" applyFill="1" applyBorder="1" applyAlignment="1" applyProtection="1">
      <alignment vertical="center"/>
      <protection locked="0"/>
    </xf>
    <xf numFmtId="3" fontId="22" fillId="28" borderId="23" xfId="98" applyNumberFormat="1" applyFont="1" applyFill="1" applyBorder="1" applyAlignment="1" applyProtection="1">
      <alignment vertical="center"/>
      <protection locked="0"/>
    </xf>
    <xf numFmtId="3" fontId="43" fillId="28" borderId="23" xfId="98" applyNumberFormat="1" applyFont="1" applyFill="1" applyBorder="1" applyAlignment="1" applyProtection="1">
      <alignment vertical="center"/>
      <protection locked="0"/>
    </xf>
    <xf numFmtId="183" fontId="22" fillId="28" borderId="35" xfId="0" applyNumberFormat="1" applyFont="1" applyFill="1" applyBorder="1" applyAlignment="1" applyProtection="1">
      <alignment horizontal="right" vertical="center"/>
    </xf>
    <xf numFmtId="38" fontId="43" fillId="28" borderId="25" xfId="66" applyFont="1" applyFill="1" applyBorder="1" applyAlignment="1" applyProtection="1">
      <alignment vertical="center" shrinkToFit="1"/>
    </xf>
    <xf numFmtId="38" fontId="43" fillId="28" borderId="20" xfId="66" applyFont="1" applyFill="1" applyBorder="1" applyAlignment="1" applyProtection="1">
      <alignment vertical="center" shrinkToFit="1"/>
    </xf>
    <xf numFmtId="209" fontId="43" fillId="28" borderId="20" xfId="66" applyNumberFormat="1" applyFont="1" applyFill="1" applyBorder="1" applyAlignment="1" applyProtection="1">
      <alignment vertical="center" shrinkToFit="1"/>
    </xf>
    <xf numFmtId="0" fontId="41" fillId="28" borderId="0" xfId="0" applyFont="1" applyFill="1" applyBorder="1" applyAlignment="1" applyProtection="1">
      <alignment horizontal="distributed" vertical="center"/>
    </xf>
    <xf numFmtId="0" fontId="38" fillId="28" borderId="0" xfId="0" applyFont="1" applyFill="1" applyAlignment="1" applyProtection="1">
      <alignment vertical="center"/>
    </xf>
    <xf numFmtId="0" fontId="38" fillId="28" borderId="0" xfId="0" applyFont="1" applyFill="1" applyAlignment="1" applyProtection="1">
      <alignment horizontal="center" vertical="center"/>
    </xf>
    <xf numFmtId="0" fontId="41" fillId="28" borderId="22" xfId="0" applyFont="1" applyFill="1" applyBorder="1" applyAlignment="1" applyProtection="1">
      <alignment vertical="center" shrinkToFit="1"/>
    </xf>
    <xf numFmtId="0" fontId="41" fillId="28" borderId="0" xfId="0" applyFont="1" applyFill="1" applyAlignment="1" applyProtection="1">
      <alignment vertical="center" shrinkToFit="1"/>
    </xf>
    <xf numFmtId="209" fontId="41" fillId="28" borderId="0" xfId="0" applyNumberFormat="1" applyFont="1" applyFill="1" applyAlignment="1" applyProtection="1">
      <alignment vertical="center" shrinkToFit="1"/>
    </xf>
    <xf numFmtId="190" fontId="41" fillId="28" borderId="0" xfId="0" applyNumberFormat="1" applyFont="1" applyFill="1" applyBorder="1" applyAlignment="1" applyProtection="1">
      <alignment horizontal="center" vertical="center"/>
    </xf>
    <xf numFmtId="38" fontId="41" fillId="28" borderId="22" xfId="66" applyFont="1" applyFill="1" applyBorder="1" applyAlignment="1" applyProtection="1">
      <alignment vertical="center" shrinkToFit="1"/>
    </xf>
    <xf numFmtId="38" fontId="41" fillId="28" borderId="0" xfId="66" applyFont="1" applyFill="1" applyBorder="1" applyAlignment="1" applyProtection="1">
      <alignment vertical="center" shrinkToFit="1"/>
    </xf>
    <xf numFmtId="209" fontId="41" fillId="28" borderId="0" xfId="66" applyNumberFormat="1" applyFont="1" applyFill="1" applyBorder="1" applyAlignment="1" applyProtection="1">
      <alignment vertical="center" shrinkToFit="1"/>
    </xf>
    <xf numFmtId="0" fontId="41" fillId="28" borderId="0" xfId="0" applyNumberFormat="1" applyFont="1" applyFill="1" applyBorder="1" applyAlignment="1" applyProtection="1">
      <alignment horizontal="center" vertical="center"/>
    </xf>
    <xf numFmtId="0" fontId="43" fillId="28" borderId="23" xfId="0" applyFont="1" applyFill="1" applyBorder="1" applyAlignment="1" applyProtection="1">
      <alignment horizontal="center" vertical="center"/>
    </xf>
    <xf numFmtId="190" fontId="43" fillId="28" borderId="23" xfId="0" applyNumberFormat="1" applyFont="1" applyFill="1" applyBorder="1" applyAlignment="1" applyProtection="1">
      <alignment horizontal="center" vertical="center"/>
    </xf>
    <xf numFmtId="38" fontId="43" fillId="28" borderId="21" xfId="66" applyFont="1" applyFill="1" applyBorder="1" applyAlignment="1" applyProtection="1">
      <alignment vertical="center" shrinkToFit="1"/>
    </xf>
    <xf numFmtId="38" fontId="43" fillId="28" borderId="23" xfId="66" applyFont="1" applyFill="1" applyBorder="1" applyAlignment="1" applyProtection="1">
      <alignment vertical="center" shrinkToFit="1"/>
    </xf>
    <xf numFmtId="209" fontId="43" fillId="28" borderId="23" xfId="66" applyNumberFormat="1" applyFont="1" applyFill="1" applyBorder="1" applyAlignment="1" applyProtection="1">
      <alignment vertical="center" shrinkToFit="1"/>
    </xf>
    <xf numFmtId="38" fontId="43" fillId="28" borderId="25" xfId="66" applyFont="1" applyFill="1" applyBorder="1" applyAlignment="1" applyProtection="1">
      <alignment vertical="center"/>
    </xf>
    <xf numFmtId="38" fontId="43" fillId="28" borderId="20" xfId="66" applyFont="1" applyFill="1" applyBorder="1" applyAlignment="1" applyProtection="1">
      <alignment vertical="center"/>
    </xf>
    <xf numFmtId="40" fontId="43" fillId="28" borderId="20" xfId="66" applyNumberFormat="1" applyFont="1" applyFill="1" applyBorder="1" applyAlignment="1" applyProtection="1">
      <alignment vertical="center"/>
    </xf>
    <xf numFmtId="49" fontId="38" fillId="28" borderId="0" xfId="0" applyNumberFormat="1" applyFont="1" applyFill="1" applyBorder="1" applyAlignment="1" applyProtection="1">
      <alignment vertical="center"/>
    </xf>
    <xf numFmtId="38" fontId="41" fillId="28" borderId="22" xfId="66" applyFont="1" applyFill="1" applyBorder="1" applyAlignment="1" applyProtection="1">
      <alignment vertical="center"/>
    </xf>
    <xf numFmtId="38" fontId="41" fillId="28" borderId="0" xfId="66" applyFont="1" applyFill="1" applyBorder="1" applyAlignment="1" applyProtection="1">
      <alignment vertical="center"/>
    </xf>
    <xf numFmtId="40" fontId="41" fillId="28" borderId="0" xfId="66" applyNumberFormat="1" applyFont="1" applyFill="1" applyBorder="1" applyAlignment="1" applyProtection="1">
      <alignment vertical="center" shrinkToFit="1"/>
    </xf>
    <xf numFmtId="49" fontId="41" fillId="28" borderId="0" xfId="0" applyNumberFormat="1" applyFont="1" applyFill="1" applyBorder="1" applyAlignment="1" applyProtection="1">
      <alignment vertical="center" shrinkToFit="1"/>
    </xf>
    <xf numFmtId="0" fontId="41" fillId="28" borderId="0" xfId="0" applyFont="1" applyFill="1" applyAlignment="1" applyProtection="1">
      <alignment horizontal="center" vertical="center"/>
    </xf>
    <xf numFmtId="40" fontId="41" fillId="28" borderId="0" xfId="66" applyNumberFormat="1" applyFont="1" applyFill="1" applyBorder="1" applyAlignment="1" applyProtection="1">
      <alignment vertical="center"/>
    </xf>
    <xf numFmtId="0" fontId="43" fillId="28" borderId="23" xfId="0" applyFont="1" applyFill="1" applyBorder="1" applyAlignment="1" applyProtection="1">
      <alignment vertical="center" shrinkToFit="1"/>
    </xf>
    <xf numFmtId="49" fontId="43" fillId="28" borderId="23" xfId="0" applyNumberFormat="1" applyFont="1" applyFill="1" applyBorder="1" applyAlignment="1" applyProtection="1">
      <alignment horizontal="center" vertical="center"/>
    </xf>
    <xf numFmtId="38" fontId="43" fillId="28" borderId="21" xfId="66" applyFont="1" applyFill="1" applyBorder="1" applyAlignment="1" applyProtection="1">
      <alignment vertical="center"/>
    </xf>
    <xf numFmtId="38" fontId="43" fillId="28" borderId="23" xfId="66" applyFont="1" applyFill="1" applyBorder="1" applyAlignment="1" applyProtection="1">
      <alignment vertical="center"/>
    </xf>
    <xf numFmtId="40" fontId="43" fillId="28" borderId="23" xfId="66" applyNumberFormat="1" applyFont="1" applyFill="1" applyBorder="1" applyAlignment="1" applyProtection="1">
      <alignment vertical="center" shrinkToFit="1"/>
    </xf>
    <xf numFmtId="0" fontId="38" fillId="28" borderId="0" xfId="95" applyFont="1" applyFill="1">
      <alignment vertical="center"/>
    </xf>
    <xf numFmtId="212" fontId="38" fillId="0" borderId="22" xfId="66" applyNumberFormat="1" applyFont="1" applyFill="1" applyBorder="1" applyAlignment="1" applyProtection="1">
      <alignment horizontal="right" vertical="center"/>
      <protection locked="0"/>
    </xf>
    <xf numFmtId="220" fontId="38" fillId="0" borderId="22" xfId="66" applyNumberFormat="1" applyFont="1" applyFill="1" applyBorder="1" applyAlignment="1" applyProtection="1">
      <alignment horizontal="right" vertical="center"/>
      <protection locked="0"/>
    </xf>
    <xf numFmtId="221" fontId="38" fillId="0" borderId="22" xfId="97" applyNumberFormat="1" applyFont="1" applyFill="1" applyBorder="1" applyAlignment="1" applyProtection="1">
      <alignment horizontal="right" vertical="center"/>
      <protection locked="0"/>
    </xf>
    <xf numFmtId="212" fontId="38" fillId="0" borderId="22" xfId="97" applyNumberFormat="1" applyFont="1" applyFill="1" applyBorder="1" applyAlignment="1" applyProtection="1">
      <alignment horizontal="right" vertical="center"/>
      <protection locked="0"/>
    </xf>
    <xf numFmtId="214" fontId="38" fillId="0" borderId="23" xfId="103" applyNumberFormat="1" applyFont="1" applyFill="1" applyBorder="1" applyAlignment="1" applyProtection="1">
      <alignment horizontal="right" vertical="center"/>
    </xf>
    <xf numFmtId="38" fontId="22" fillId="0" borderId="0" xfId="66" applyFont="1" applyAlignment="1" applyProtection="1">
      <alignment horizontal="right" vertical="center"/>
      <protection locked="0"/>
    </xf>
    <xf numFmtId="3" fontId="22" fillId="0" borderId="0" xfId="98" applyNumberFormat="1" applyFont="1" applyFill="1" applyBorder="1" applyAlignment="1" applyProtection="1">
      <alignment vertical="center"/>
    </xf>
    <xf numFmtId="0" fontId="22" fillId="0" borderId="0" xfId="98" applyNumberFormat="1" applyFont="1" applyFill="1" applyBorder="1" applyAlignment="1" applyProtection="1">
      <alignment vertical="center"/>
    </xf>
    <xf numFmtId="0" fontId="22" fillId="0" borderId="0" xfId="66" applyNumberFormat="1" applyFont="1" applyFill="1" applyBorder="1" applyAlignment="1" applyProtection="1">
      <alignment horizontal="right" vertical="center"/>
    </xf>
    <xf numFmtId="0" fontId="0" fillId="0" borderId="0" xfId="0" applyAlignment="1">
      <alignment vertical="center"/>
    </xf>
    <xf numFmtId="177" fontId="22" fillId="0" borderId="0" xfId="104" applyNumberFormat="1" applyFont="1" applyFill="1" applyBorder="1" applyAlignment="1" applyProtection="1">
      <alignment horizontal="distributed" vertical="center"/>
    </xf>
    <xf numFmtId="177" fontId="38" fillId="24" borderId="17" xfId="104" applyNumberFormat="1" applyFont="1" applyFill="1" applyBorder="1" applyAlignment="1" applyProtection="1">
      <alignment horizontal="center" vertical="center"/>
    </xf>
    <xf numFmtId="0" fontId="46" fillId="0" borderId="0" xfId="0" applyFont="1" applyAlignment="1" applyProtection="1">
      <alignment horizontal="distributed" vertical="center"/>
    </xf>
    <xf numFmtId="49" fontId="22" fillId="0" borderId="23" xfId="0" applyNumberFormat="1" applyFont="1" applyBorder="1" applyAlignment="1" applyProtection="1">
      <alignment vertical="center"/>
    </xf>
    <xf numFmtId="0" fontId="38" fillId="24" borderId="17" xfId="0" applyFont="1" applyFill="1" applyBorder="1" applyAlignment="1" applyProtection="1">
      <alignment horizontal="center" vertical="center"/>
    </xf>
    <xf numFmtId="0" fontId="38" fillId="24" borderId="16" xfId="0" applyFont="1" applyFill="1" applyBorder="1" applyAlignment="1" applyProtection="1">
      <alignment horizontal="center" vertical="center"/>
    </xf>
    <xf numFmtId="197" fontId="38" fillId="0" borderId="23" xfId="0" applyNumberFormat="1" applyFont="1" applyFill="1" applyBorder="1" applyAlignment="1" applyProtection="1">
      <alignment horizontal="right" vertical="center"/>
    </xf>
    <xf numFmtId="197" fontId="38" fillId="0" borderId="27" xfId="0" applyNumberFormat="1" applyFont="1" applyFill="1" applyBorder="1" applyAlignment="1" applyProtection="1">
      <alignment horizontal="right" vertical="center"/>
    </xf>
    <xf numFmtId="0" fontId="38" fillId="0" borderId="0" xfId="0" applyFont="1" applyFill="1" applyAlignment="1" applyProtection="1">
      <alignment vertical="center" shrinkToFit="1"/>
    </xf>
    <xf numFmtId="0" fontId="22" fillId="0" borderId="0" xfId="0" applyFont="1" applyFill="1" applyAlignment="1" applyProtection="1">
      <alignment vertical="center"/>
    </xf>
    <xf numFmtId="197" fontId="22" fillId="0" borderId="0" xfId="99" applyNumberFormat="1" applyFont="1" applyFill="1" applyBorder="1" applyAlignment="1">
      <alignment horizontal="right" vertical="center"/>
    </xf>
    <xf numFmtId="0" fontId="22" fillId="0" borderId="0" xfId="0" applyFont="1" applyFill="1" applyBorder="1" applyAlignment="1" applyProtection="1">
      <alignment horizontal="center" vertical="center"/>
    </xf>
    <xf numFmtId="197" fontId="22" fillId="0" borderId="0" xfId="100" applyNumberFormat="1" applyFont="1" applyBorder="1" applyAlignment="1">
      <alignment horizontal="right" vertical="center"/>
    </xf>
    <xf numFmtId="0" fontId="38" fillId="24" borderId="0" xfId="0" applyFont="1" applyFill="1" applyBorder="1" applyAlignment="1" applyProtection="1">
      <alignment horizontal="center" vertical="center" wrapText="1"/>
    </xf>
    <xf numFmtId="0" fontId="38" fillId="0" borderId="0" xfId="0" applyFont="1" applyAlignment="1" applyProtection="1">
      <alignment horizontal="right" vertical="center"/>
    </xf>
    <xf numFmtId="0" fontId="38" fillId="0" borderId="0" xfId="0" applyFont="1" applyFill="1" applyBorder="1" applyAlignment="1" applyProtection="1">
      <alignment horizontal="center" vertical="center" textRotation="255"/>
    </xf>
    <xf numFmtId="0" fontId="38"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top" wrapText="1"/>
    </xf>
    <xf numFmtId="0" fontId="41" fillId="0" borderId="0" xfId="0" applyFont="1" applyFill="1" applyAlignment="1" applyProtection="1">
      <alignment horizontal="left" vertical="center"/>
    </xf>
    <xf numFmtId="0" fontId="22" fillId="0" borderId="0" xfId="0" applyFont="1" applyFill="1" applyAlignment="1" applyProtection="1">
      <alignment horizontal="center" vertical="center"/>
    </xf>
    <xf numFmtId="0" fontId="22" fillId="0" borderId="0" xfId="0" applyFont="1" applyAlignment="1" applyProtection="1">
      <alignment horizontal="center" vertical="center"/>
    </xf>
    <xf numFmtId="0" fontId="38" fillId="0" borderId="18" xfId="0" applyFont="1" applyFill="1" applyBorder="1" applyAlignment="1" applyProtection="1">
      <alignment horizontal="center" vertical="center"/>
    </xf>
    <xf numFmtId="0" fontId="38" fillId="0" borderId="0" xfId="0" applyFont="1" applyFill="1" applyAlignment="1" applyProtection="1">
      <alignment horizontal="left" vertical="center"/>
    </xf>
    <xf numFmtId="182" fontId="22" fillId="0" borderId="0" xfId="0" applyNumberFormat="1" applyFont="1" applyFill="1" applyBorder="1" applyAlignment="1" applyProtection="1">
      <alignment vertical="center"/>
    </xf>
    <xf numFmtId="182" fontId="22" fillId="0" borderId="23" xfId="0" applyNumberFormat="1" applyFont="1" applyFill="1" applyBorder="1" applyAlignment="1" applyProtection="1">
      <alignment vertical="center"/>
    </xf>
    <xf numFmtId="179" fontId="38" fillId="0" borderId="22" xfId="0" applyNumberFormat="1" applyFont="1" applyFill="1" applyBorder="1" applyAlignment="1" applyProtection="1">
      <alignment vertical="center"/>
    </xf>
    <xf numFmtId="179" fontId="38" fillId="0" borderId="0" xfId="0" applyNumberFormat="1" applyFont="1" applyFill="1" applyAlignment="1" applyProtection="1">
      <alignment vertical="center"/>
    </xf>
    <xf numFmtId="179" fontId="22" fillId="0" borderId="0" xfId="0" applyNumberFormat="1" applyFont="1" applyFill="1" applyBorder="1" applyAlignment="1" applyProtection="1">
      <alignment horizontal="right" vertical="center"/>
    </xf>
    <xf numFmtId="0" fontId="38" fillId="29" borderId="17" xfId="0" applyFont="1" applyFill="1" applyBorder="1" applyAlignment="1" applyProtection="1">
      <alignment horizontal="center" vertical="center"/>
    </xf>
    <xf numFmtId="0" fontId="22" fillId="0" borderId="0" xfId="0" applyFont="1" applyFill="1" applyBorder="1" applyAlignment="1">
      <alignment horizontal="distributed" vertical="center"/>
    </xf>
    <xf numFmtId="0" fontId="38" fillId="29" borderId="16" xfId="0" applyFont="1" applyFill="1" applyBorder="1" applyAlignment="1">
      <alignment horizontal="center" vertical="center"/>
    </xf>
    <xf numFmtId="0" fontId="38" fillId="29" borderId="17" xfId="0" applyFont="1" applyFill="1" applyBorder="1" applyAlignment="1">
      <alignment horizontal="center" vertical="center"/>
    </xf>
    <xf numFmtId="0" fontId="22" fillId="0" borderId="25" xfId="95" applyFont="1" applyFill="1" applyBorder="1">
      <alignment vertical="center"/>
    </xf>
    <xf numFmtId="0" fontId="22" fillId="0" borderId="0" xfId="95" applyFont="1" applyFill="1" applyBorder="1">
      <alignment vertical="center"/>
    </xf>
    <xf numFmtId="3" fontId="22" fillId="0" borderId="0" xfId="95" applyNumberFormat="1" applyFont="1" applyFill="1" applyBorder="1">
      <alignment vertical="center"/>
    </xf>
    <xf numFmtId="0" fontId="22" fillId="0" borderId="22" xfId="95" applyFont="1" applyFill="1" applyBorder="1">
      <alignment vertical="center"/>
    </xf>
    <xf numFmtId="0" fontId="38" fillId="0" borderId="22" xfId="95" applyFont="1" applyFill="1" applyBorder="1">
      <alignment vertical="center"/>
    </xf>
    <xf numFmtId="0" fontId="38" fillId="0" borderId="0" xfId="95" applyFont="1" applyFill="1" applyBorder="1">
      <alignment vertical="center"/>
    </xf>
    <xf numFmtId="0" fontId="22" fillId="0" borderId="21" xfId="95" applyFont="1" applyFill="1" applyBorder="1">
      <alignment vertical="center"/>
    </xf>
    <xf numFmtId="0" fontId="22" fillId="0" borderId="23" xfId="95" applyFont="1" applyFill="1" applyBorder="1">
      <alignment vertical="center"/>
    </xf>
    <xf numFmtId="0" fontId="38" fillId="0" borderId="0" xfId="95" applyFont="1" applyFill="1">
      <alignment vertical="center"/>
    </xf>
    <xf numFmtId="0" fontId="22" fillId="0" borderId="0" xfId="95" applyFont="1" applyFill="1">
      <alignment vertical="center"/>
    </xf>
    <xf numFmtId="0" fontId="46" fillId="0" borderId="0" xfId="98" applyFont="1" applyFill="1" applyAlignment="1" applyProtection="1"/>
    <xf numFmtId="3" fontId="22" fillId="0" borderId="22" xfId="98" applyNumberFormat="1" applyFont="1" applyFill="1" applyBorder="1" applyAlignment="1" applyProtection="1">
      <alignment vertical="center"/>
    </xf>
    <xf numFmtId="38" fontId="22" fillId="0" borderId="22" xfId="66" applyFont="1" applyFill="1" applyBorder="1" applyAlignment="1" applyProtection="1">
      <alignment vertical="center"/>
      <protection locked="0"/>
    </xf>
    <xf numFmtId="38" fontId="22" fillId="0" borderId="0" xfId="66" applyFont="1" applyFill="1" applyAlignment="1" applyProtection="1">
      <alignment vertical="center"/>
      <protection locked="0"/>
    </xf>
    <xf numFmtId="38" fontId="22" fillId="0" borderId="0" xfId="66" applyFont="1" applyFill="1" applyAlignment="1" applyProtection="1">
      <alignment horizontal="right" vertical="center"/>
      <protection locked="0"/>
    </xf>
    <xf numFmtId="38" fontId="38" fillId="0" borderId="22" xfId="66" applyFont="1" applyFill="1" applyBorder="1" applyAlignment="1" applyProtection="1">
      <alignment vertical="center"/>
    </xf>
    <xf numFmtId="38" fontId="22" fillId="0" borderId="23" xfId="66" applyFont="1" applyFill="1" applyBorder="1" applyAlignment="1" applyProtection="1">
      <alignment horizontal="right" vertical="center"/>
    </xf>
    <xf numFmtId="3" fontId="22" fillId="0" borderId="25" xfId="66" applyNumberFormat="1" applyFont="1" applyFill="1" applyBorder="1" applyAlignment="1" applyProtection="1">
      <alignment vertical="center"/>
    </xf>
    <xf numFmtId="3" fontId="22" fillId="0" borderId="20" xfId="98" applyNumberFormat="1" applyFont="1" applyFill="1" applyBorder="1" applyAlignment="1" applyProtection="1">
      <alignment vertical="center"/>
    </xf>
    <xf numFmtId="0" fontId="22" fillId="0" borderId="20" xfId="98" applyNumberFormat="1" applyFont="1" applyFill="1" applyBorder="1" applyAlignment="1" applyProtection="1">
      <alignment vertical="center"/>
    </xf>
    <xf numFmtId="0" fontId="22" fillId="0" borderId="20" xfId="66" applyNumberFormat="1" applyFont="1" applyFill="1" applyBorder="1" applyAlignment="1" applyProtection="1">
      <alignment horizontal="right" vertical="center"/>
    </xf>
    <xf numFmtId="3" fontId="22" fillId="0" borderId="22" xfId="66" applyNumberFormat="1" applyFont="1" applyFill="1" applyBorder="1" applyAlignment="1" applyProtection="1">
      <alignment vertical="center"/>
    </xf>
    <xf numFmtId="3" fontId="22" fillId="0" borderId="21" xfId="98" applyNumberFormat="1" applyFont="1" applyFill="1" applyBorder="1" applyAlignment="1" applyProtection="1">
      <alignment horizontal="right" vertical="center"/>
    </xf>
    <xf numFmtId="3" fontId="22" fillId="0" borderId="23" xfId="98" applyNumberFormat="1" applyFont="1" applyFill="1" applyBorder="1" applyAlignment="1" applyProtection="1">
      <alignment horizontal="right" vertical="center"/>
    </xf>
    <xf numFmtId="0" fontId="38"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8" fillId="0" borderId="0" xfId="106" applyFont="1" applyFill="1" applyAlignment="1" applyProtection="1">
      <alignment vertical="center"/>
      <protection locked="0"/>
    </xf>
    <xf numFmtId="0" fontId="38" fillId="24" borderId="17" xfId="98" applyFont="1" applyFill="1" applyBorder="1" applyAlignment="1" applyProtection="1">
      <alignment horizontal="center" vertical="center"/>
    </xf>
    <xf numFmtId="49" fontId="44" fillId="28" borderId="0" xfId="0" applyNumberFormat="1" applyFont="1" applyFill="1" applyBorder="1" applyAlignment="1" applyProtection="1">
      <alignment horizontal="center" vertical="center"/>
    </xf>
    <xf numFmtId="49" fontId="44" fillId="28" borderId="0" xfId="0" applyNumberFormat="1" applyFont="1" applyFill="1" applyAlignment="1" applyProtection="1">
      <alignment horizontal="center" vertical="center"/>
    </xf>
    <xf numFmtId="49" fontId="45" fillId="28" borderId="23" xfId="0" applyNumberFormat="1" applyFont="1" applyFill="1" applyBorder="1" applyAlignment="1" applyProtection="1">
      <alignment horizontal="center" vertical="center"/>
    </xf>
    <xf numFmtId="0" fontId="22" fillId="0" borderId="0" xfId="0" quotePrefix="1" applyFont="1" applyFill="1" applyBorder="1" applyAlignment="1" applyProtection="1">
      <alignment horizontal="centerContinuous" vertical="center"/>
    </xf>
    <xf numFmtId="49" fontId="22" fillId="0" borderId="0" xfId="0" quotePrefix="1" applyNumberFormat="1" applyFont="1" applyFill="1" applyBorder="1" applyAlignment="1" applyProtection="1">
      <alignment horizontal="centerContinuous" vertical="center"/>
    </xf>
    <xf numFmtId="49" fontId="41" fillId="0" borderId="0" xfId="0" applyNumberFormat="1" applyFont="1" applyBorder="1" applyAlignment="1" applyProtection="1">
      <alignment horizontal="center" vertical="center" shrinkToFit="1"/>
    </xf>
    <xf numFmtId="49" fontId="43" fillId="0" borderId="0" xfId="0" applyNumberFormat="1" applyFont="1" applyBorder="1" applyAlignment="1" applyProtection="1">
      <alignment horizontal="center" vertical="center" shrinkToFit="1"/>
    </xf>
    <xf numFmtId="197" fontId="22" fillId="0" borderId="22" xfId="0" applyNumberFormat="1" applyFont="1" applyBorder="1" applyAlignment="1" applyProtection="1">
      <alignment horizontal="right" vertical="center"/>
    </xf>
    <xf numFmtId="197" fontId="22" fillId="0" borderId="22" xfId="0" applyNumberFormat="1" applyFont="1" applyFill="1" applyBorder="1" applyAlignment="1" applyProtection="1">
      <alignment horizontal="right" vertical="center"/>
    </xf>
    <xf numFmtId="38" fontId="66" fillId="0" borderId="16" xfId="66" applyFont="1" applyFill="1" applyBorder="1" applyAlignment="1" applyProtection="1">
      <alignment horizontal="center" vertical="center"/>
    </xf>
    <xf numFmtId="38" fontId="66" fillId="0" borderId="16" xfId="66" applyFont="1" applyFill="1" applyBorder="1" applyAlignment="1" applyProtection="1">
      <alignment horizontal="center" vertical="center" wrapText="1"/>
    </xf>
    <xf numFmtId="9" fontId="66" fillId="0" borderId="16" xfId="0" applyNumberFormat="1" applyFont="1" applyFill="1" applyBorder="1" applyAlignment="1" applyProtection="1">
      <alignment horizontal="center" vertical="center" wrapText="1"/>
    </xf>
    <xf numFmtId="0" fontId="66" fillId="0" borderId="0" xfId="0" applyFont="1" applyFill="1" applyBorder="1" applyAlignment="1" applyProtection="1">
      <alignment horizontal="center" vertical="center"/>
    </xf>
    <xf numFmtId="9" fontId="66" fillId="0" borderId="0" xfId="0" applyNumberFormat="1" applyFont="1" applyFill="1" applyBorder="1" applyAlignment="1" applyProtection="1">
      <alignment horizontal="center" vertical="center"/>
    </xf>
    <xf numFmtId="203" fontId="22" fillId="0" borderId="22" xfId="0" applyNumberFormat="1" applyFont="1" applyFill="1" applyBorder="1" applyAlignment="1">
      <alignment vertical="center" shrinkToFit="1"/>
    </xf>
    <xf numFmtId="49" fontId="38" fillId="0" borderId="18" xfId="0" applyNumberFormat="1" applyFont="1" applyFill="1" applyBorder="1" applyAlignment="1">
      <alignment vertical="center"/>
    </xf>
    <xf numFmtId="205" fontId="22" fillId="0" borderId="22" xfId="0" applyNumberFormat="1" applyFont="1" applyBorder="1" applyAlignment="1" applyProtection="1">
      <alignment vertical="center"/>
    </xf>
    <xf numFmtId="205" fontId="22" fillId="0" borderId="0" xfId="0" applyNumberFormat="1" applyFont="1" applyAlignment="1" applyProtection="1">
      <alignment vertical="center"/>
    </xf>
    <xf numFmtId="38" fontId="94" fillId="0" borderId="22" xfId="66" applyFont="1" applyFill="1" applyBorder="1" applyAlignment="1" applyProtection="1">
      <alignment vertical="center" shrinkToFit="1"/>
    </xf>
    <xf numFmtId="38" fontId="94" fillId="0" borderId="0" xfId="66" applyFont="1" applyFill="1" applyBorder="1" applyAlignment="1" applyProtection="1">
      <alignment vertical="center" shrinkToFit="1"/>
    </xf>
    <xf numFmtId="38" fontId="94" fillId="0" borderId="0" xfId="66" applyFont="1" applyFill="1" applyBorder="1" applyAlignment="1" applyProtection="1">
      <alignment vertical="center"/>
    </xf>
    <xf numFmtId="179" fontId="83" fillId="0" borderId="22" xfId="0" applyNumberFormat="1" applyFont="1" applyFill="1" applyBorder="1" applyAlignment="1" applyProtection="1">
      <alignment horizontal="right" vertical="center"/>
    </xf>
    <xf numFmtId="179" fontId="83" fillId="0" borderId="0" xfId="0" applyNumberFormat="1" applyFont="1" applyFill="1" applyBorder="1" applyAlignment="1" applyProtection="1">
      <alignment horizontal="right" vertical="center"/>
    </xf>
    <xf numFmtId="49" fontId="22" fillId="0" borderId="0" xfId="0" applyNumberFormat="1" applyFont="1" applyAlignment="1" applyProtection="1">
      <alignment horizontal="center" vertical="center"/>
    </xf>
    <xf numFmtId="184" fontId="22" fillId="0" borderId="22" xfId="0" applyNumberFormat="1" applyFont="1" applyBorder="1" applyAlignment="1" applyProtection="1">
      <alignment vertical="center"/>
      <protection locked="0"/>
    </xf>
    <xf numFmtId="205" fontId="38" fillId="0" borderId="22" xfId="66" applyNumberFormat="1" applyFont="1" applyFill="1" applyBorder="1" applyAlignment="1">
      <alignment horizontal="right" vertical="center"/>
    </xf>
    <xf numFmtId="205" fontId="38" fillId="0" borderId="0" xfId="66" applyNumberFormat="1" applyFont="1" applyFill="1" applyBorder="1" applyAlignment="1">
      <alignment horizontal="right" vertical="center"/>
    </xf>
    <xf numFmtId="179" fontId="38" fillId="26" borderId="25" xfId="0" applyNumberFormat="1" applyFont="1" applyFill="1" applyBorder="1" applyAlignment="1">
      <alignment vertical="center"/>
    </xf>
    <xf numFmtId="179" fontId="38" fillId="26" borderId="0" xfId="0" applyNumberFormat="1" applyFont="1" applyFill="1" applyBorder="1" applyAlignment="1">
      <alignment vertical="center"/>
    </xf>
    <xf numFmtId="179" fontId="38" fillId="26" borderId="22" xfId="0" applyNumberFormat="1" applyFont="1" applyFill="1" applyBorder="1" applyAlignment="1">
      <alignment horizontal="right" vertical="center"/>
    </xf>
    <xf numFmtId="179" fontId="38" fillId="26" borderId="0" xfId="0" applyNumberFormat="1" applyFont="1" applyFill="1" applyBorder="1" applyAlignment="1">
      <alignment horizontal="right" vertical="center"/>
    </xf>
    <xf numFmtId="179" fontId="22" fillId="26" borderId="22" xfId="0" applyNumberFormat="1" applyFont="1" applyFill="1" applyBorder="1" applyAlignment="1">
      <alignment horizontal="right" vertical="center"/>
    </xf>
    <xf numFmtId="179" fontId="22" fillId="26" borderId="0" xfId="0" applyNumberFormat="1" applyFont="1" applyFill="1" applyBorder="1" applyAlignment="1">
      <alignment horizontal="right" vertical="center"/>
    </xf>
    <xf numFmtId="179" fontId="22" fillId="26" borderId="22" xfId="0" applyNumberFormat="1" applyFont="1" applyFill="1" applyBorder="1" applyAlignment="1">
      <alignment vertical="center"/>
    </xf>
    <xf numFmtId="179" fontId="22" fillId="26" borderId="0" xfId="0" applyNumberFormat="1" applyFont="1" applyFill="1" applyBorder="1" applyAlignment="1">
      <alignment vertical="center"/>
    </xf>
    <xf numFmtId="179" fontId="38" fillId="26" borderId="22" xfId="0" applyNumberFormat="1" applyFont="1" applyFill="1" applyBorder="1" applyAlignment="1">
      <alignment vertical="center"/>
    </xf>
    <xf numFmtId="179" fontId="38" fillId="26" borderId="21" xfId="0" applyNumberFormat="1" applyFont="1" applyFill="1" applyBorder="1" applyAlignment="1">
      <alignment vertical="center"/>
    </xf>
    <xf numFmtId="179" fontId="38" fillId="26" borderId="23" xfId="0" applyNumberFormat="1" applyFont="1" applyFill="1" applyBorder="1" applyAlignment="1">
      <alignment vertical="center"/>
    </xf>
    <xf numFmtId="0" fontId="38" fillId="26" borderId="0" xfId="0" applyFont="1" applyFill="1" applyBorder="1" applyAlignment="1">
      <alignment horizontal="distributed" vertical="center"/>
    </xf>
    <xf numFmtId="0" fontId="38" fillId="26" borderId="0" xfId="0" applyFont="1" applyFill="1" applyBorder="1" applyAlignment="1">
      <alignment horizontal="center" vertical="center"/>
    </xf>
    <xf numFmtId="0" fontId="38" fillId="26" borderId="0" xfId="0" applyFont="1" applyFill="1" applyAlignment="1" applyProtection="1">
      <alignment horizontal="distributed" vertical="center"/>
    </xf>
    <xf numFmtId="0" fontId="38" fillId="26" borderId="0" xfId="0" applyFont="1" applyFill="1" applyAlignment="1" applyProtection="1">
      <alignment horizontal="center" vertical="center"/>
    </xf>
    <xf numFmtId="0" fontId="22" fillId="26" borderId="0" xfId="0" applyFont="1" applyFill="1" applyBorder="1" applyAlignment="1">
      <alignment horizontal="distributed" vertical="center"/>
    </xf>
    <xf numFmtId="0" fontId="22" fillId="26" borderId="0" xfId="0" applyFont="1" applyFill="1" applyAlignment="1" applyProtection="1">
      <alignment horizontal="center" vertical="center"/>
    </xf>
    <xf numFmtId="226" fontId="86" fillId="0" borderId="16" xfId="90" applyNumberFormat="1" applyFont="1" applyFill="1" applyBorder="1" applyAlignment="1">
      <alignment horizontal="right" vertical="center" shrinkToFit="1"/>
    </xf>
    <xf numFmtId="211" fontId="87" fillId="0" borderId="33" xfId="90" applyNumberFormat="1" applyFont="1" applyFill="1" applyBorder="1" applyAlignment="1">
      <alignment horizontal="right" vertical="center"/>
    </xf>
    <xf numFmtId="211" fontId="87" fillId="0" borderId="22" xfId="90" applyNumberFormat="1" applyFont="1" applyFill="1" applyBorder="1" applyAlignment="1">
      <alignment horizontal="right" vertical="center"/>
    </xf>
    <xf numFmtId="38" fontId="41" fillId="0" borderId="33" xfId="66" applyFont="1" applyBorder="1" applyAlignment="1" applyProtection="1">
      <alignment horizontal="right"/>
    </xf>
    <xf numFmtId="38" fontId="41" fillId="0" borderId="15" xfId="66" applyFont="1" applyBorder="1" applyAlignment="1" applyProtection="1">
      <alignment horizontal="right"/>
    </xf>
    <xf numFmtId="211" fontId="0" fillId="0" borderId="21" xfId="0" applyNumberFormat="1" applyFont="1" applyBorder="1" applyAlignment="1" applyProtection="1">
      <alignment vertical="center"/>
    </xf>
    <xf numFmtId="0" fontId="0" fillId="0" borderId="15" xfId="0" applyFont="1" applyBorder="1" applyAlignment="1" applyProtection="1">
      <alignment vertical="center"/>
    </xf>
    <xf numFmtId="38" fontId="88" fillId="0" borderId="16" xfId="66" applyFont="1" applyBorder="1" applyAlignment="1" applyProtection="1">
      <alignment horizontal="right"/>
    </xf>
    <xf numFmtId="49" fontId="22" fillId="28" borderId="20" xfId="98" applyNumberFormat="1" applyFont="1" applyFill="1" applyBorder="1" applyAlignment="1" applyProtection="1">
      <alignment horizontal="distributed" vertical="center"/>
    </xf>
    <xf numFmtId="49" fontId="22" fillId="28" borderId="20" xfId="98" applyNumberFormat="1" applyFont="1" applyFill="1" applyBorder="1" applyAlignment="1" applyProtection="1">
      <alignment horizontal="center" vertical="center"/>
    </xf>
    <xf numFmtId="49" fontId="22" fillId="28" borderId="0" xfId="98" applyNumberFormat="1" applyFont="1" applyFill="1" applyBorder="1" applyAlignment="1" applyProtection="1">
      <alignment horizontal="distributed" vertical="center" wrapText="1"/>
      <protection locked="0"/>
    </xf>
    <xf numFmtId="49" fontId="22" fillId="28" borderId="0" xfId="98" applyNumberFormat="1" applyFont="1" applyFill="1" applyBorder="1" applyAlignment="1" applyProtection="1">
      <alignment horizontal="distributed" vertical="center"/>
    </xf>
    <xf numFmtId="49" fontId="38" fillId="28" borderId="0" xfId="98" applyNumberFormat="1" applyFont="1" applyFill="1" applyAlignment="1" applyProtection="1">
      <alignment vertical="center" shrinkToFit="1"/>
      <protection locked="0"/>
    </xf>
    <xf numFmtId="49" fontId="38" fillId="28" borderId="0" xfId="98" applyNumberFormat="1" applyFont="1" applyFill="1" applyAlignment="1" applyProtection="1">
      <alignment horizontal="center" vertical="center"/>
      <protection locked="0"/>
    </xf>
    <xf numFmtId="49" fontId="38" fillId="28" borderId="0" xfId="98" applyNumberFormat="1" applyFont="1" applyFill="1" applyAlignment="1" applyProtection="1">
      <alignment horizontal="distributed" vertical="center"/>
      <protection locked="0"/>
    </xf>
    <xf numFmtId="0" fontId="38" fillId="28" borderId="0" xfId="98" applyFont="1" applyFill="1" applyAlignment="1" applyProtection="1">
      <alignment vertical="center" shrinkToFit="1"/>
      <protection locked="0"/>
    </xf>
    <xf numFmtId="0" fontId="38" fillId="28" borderId="0" xfId="98" applyFont="1" applyFill="1" applyAlignment="1" applyProtection="1">
      <alignment horizontal="distributed" vertical="center"/>
      <protection locked="0"/>
    </xf>
    <xf numFmtId="0" fontId="22" fillId="28" borderId="23" xfId="98" applyFont="1" applyFill="1" applyBorder="1" applyAlignment="1" applyProtection="1">
      <alignment vertical="center" shrinkToFit="1"/>
      <protection locked="0"/>
    </xf>
    <xf numFmtId="0" fontId="22" fillId="28" borderId="23" xfId="98" applyNumberFormat="1" applyFont="1" applyFill="1" applyBorder="1" applyAlignment="1" applyProtection="1">
      <alignment horizontal="center" vertical="center"/>
      <protection locked="0"/>
    </xf>
    <xf numFmtId="49" fontId="38" fillId="28" borderId="0" xfId="98" applyNumberFormat="1" applyFont="1" applyFill="1" applyBorder="1" applyAlignment="1" applyProtection="1">
      <alignment horizontal="distributed" vertical="top" shrinkToFit="1"/>
    </xf>
    <xf numFmtId="214" fontId="22" fillId="28" borderId="25" xfId="66" applyNumberFormat="1" applyFont="1" applyFill="1" applyBorder="1" applyAlignment="1" applyProtection="1">
      <alignment vertical="center" shrinkToFit="1"/>
    </xf>
    <xf numFmtId="214" fontId="22" fillId="28" borderId="20" xfId="66" applyNumberFormat="1" applyFont="1" applyFill="1" applyBorder="1" applyAlignment="1" applyProtection="1">
      <alignment vertical="center" shrinkToFit="1"/>
    </xf>
    <xf numFmtId="214" fontId="38" fillId="28" borderId="22" xfId="97" applyNumberFormat="1" applyFont="1" applyFill="1" applyBorder="1" applyAlignment="1" applyProtection="1">
      <alignment vertical="center" shrinkToFit="1"/>
    </xf>
    <xf numFmtId="214" fontId="38" fillId="28" borderId="0" xfId="97" applyNumberFormat="1" applyFont="1" applyFill="1" applyBorder="1" applyAlignment="1" applyProtection="1">
      <alignment vertical="center" shrinkToFit="1"/>
    </xf>
    <xf numFmtId="214" fontId="38" fillId="28" borderId="22" xfId="66" applyNumberFormat="1" applyFont="1" applyFill="1" applyBorder="1" applyAlignment="1" applyProtection="1">
      <alignment horizontal="right" vertical="center" shrinkToFit="1"/>
    </xf>
    <xf numFmtId="214" fontId="38" fillId="28" borderId="0" xfId="66" applyNumberFormat="1" applyFont="1" applyFill="1" applyBorder="1" applyAlignment="1" applyProtection="1">
      <alignment horizontal="right" vertical="center" shrinkToFit="1"/>
    </xf>
    <xf numFmtId="214" fontId="38" fillId="28" borderId="22" xfId="66" applyNumberFormat="1" applyFont="1" applyFill="1" applyBorder="1" applyAlignment="1" applyProtection="1">
      <alignment vertical="center" shrinkToFit="1"/>
    </xf>
    <xf numFmtId="214" fontId="38" fillId="28" borderId="0" xfId="66" applyNumberFormat="1" applyFont="1" applyFill="1" applyBorder="1" applyAlignment="1" applyProtection="1">
      <alignment vertical="center" shrinkToFit="1"/>
    </xf>
    <xf numFmtId="214" fontId="22" fillId="28" borderId="21" xfId="97" applyNumberFormat="1" applyFont="1" applyFill="1" applyBorder="1" applyAlignment="1" applyProtection="1">
      <alignment vertical="center" shrinkToFit="1"/>
    </xf>
    <xf numFmtId="214" fontId="22" fillId="28" borderId="23" xfId="97" applyNumberFormat="1" applyFont="1" applyFill="1" applyBorder="1" applyAlignment="1" applyProtection="1">
      <alignment vertical="center" shrinkToFit="1"/>
    </xf>
    <xf numFmtId="214" fontId="22" fillId="28" borderId="22" xfId="66" applyNumberFormat="1" applyFont="1" applyFill="1" applyBorder="1" applyAlignment="1" applyProtection="1">
      <alignment horizontal="right" vertical="center" shrinkToFit="1"/>
    </xf>
    <xf numFmtId="214" fontId="22" fillId="28" borderId="23" xfId="66" applyNumberFormat="1" applyFont="1" applyFill="1" applyBorder="1" applyAlignment="1" applyProtection="1">
      <alignment horizontal="right" vertical="center" shrinkToFit="1"/>
    </xf>
    <xf numFmtId="214" fontId="22" fillId="28" borderId="21" xfId="66" applyNumberFormat="1" applyFont="1" applyFill="1" applyBorder="1" applyAlignment="1" applyProtection="1">
      <alignment vertical="center" shrinkToFit="1"/>
    </xf>
    <xf numFmtId="214" fontId="22" fillId="28" borderId="23" xfId="66" applyNumberFormat="1" applyFont="1" applyFill="1" applyBorder="1" applyAlignment="1" applyProtection="1">
      <alignment vertical="center" shrinkToFit="1"/>
    </xf>
    <xf numFmtId="214" fontId="22" fillId="28" borderId="21" xfId="66" applyNumberFormat="1" applyFont="1" applyFill="1" applyBorder="1" applyAlignment="1" applyProtection="1">
      <alignment horizontal="right" vertical="center" shrinkToFit="1"/>
    </xf>
    <xf numFmtId="214" fontId="22" fillId="28" borderId="26" xfId="66" applyNumberFormat="1" applyFont="1" applyFill="1" applyBorder="1" applyAlignment="1" applyProtection="1">
      <alignment horizontal="right" vertical="center" shrinkToFit="1"/>
    </xf>
    <xf numFmtId="214" fontId="22" fillId="28" borderId="25" xfId="66" applyNumberFormat="1" applyFont="1" applyFill="1" applyBorder="1" applyAlignment="1" applyProtection="1">
      <alignment horizontal="right" vertical="center" shrinkToFit="1"/>
    </xf>
    <xf numFmtId="214" fontId="22" fillId="28" borderId="20" xfId="66" applyNumberFormat="1" applyFont="1" applyFill="1" applyBorder="1" applyAlignment="1" applyProtection="1">
      <alignment horizontal="right" vertical="center" shrinkToFit="1"/>
    </xf>
    <xf numFmtId="214" fontId="38" fillId="28" borderId="22" xfId="97" applyNumberFormat="1" applyFont="1" applyFill="1" applyBorder="1" applyAlignment="1" applyProtection="1">
      <alignment horizontal="right" vertical="center" shrinkToFit="1"/>
    </xf>
    <xf numFmtId="214" fontId="38" fillId="28" borderId="0" xfId="97" applyNumberFormat="1" applyFont="1" applyFill="1" applyBorder="1" applyAlignment="1" applyProtection="1">
      <alignment horizontal="right" vertical="center" shrinkToFit="1"/>
    </xf>
    <xf numFmtId="0" fontId="38" fillId="28" borderId="20" xfId="98" applyFont="1" applyFill="1" applyBorder="1" applyAlignment="1" applyProtection="1">
      <alignment vertical="center"/>
    </xf>
    <xf numFmtId="214" fontId="22" fillId="28" borderId="0" xfId="66" applyNumberFormat="1" applyFont="1" applyFill="1" applyBorder="1" applyAlignment="1" applyProtection="1">
      <alignment vertical="center" shrinkToFit="1"/>
    </xf>
    <xf numFmtId="0" fontId="38" fillId="28" borderId="0" xfId="0" applyFont="1" applyFill="1" applyAlignment="1" applyProtection="1">
      <alignment vertical="center"/>
      <protection locked="0"/>
    </xf>
    <xf numFmtId="0" fontId="38" fillId="28" borderId="0" xfId="0" applyFont="1" applyFill="1" applyBorder="1" applyAlignment="1" applyProtection="1">
      <alignment vertical="center"/>
      <protection locked="0"/>
    </xf>
    <xf numFmtId="214" fontId="22" fillId="28" borderId="21" xfId="97" applyNumberFormat="1" applyFont="1" applyFill="1" applyBorder="1" applyAlignment="1" applyProtection="1">
      <alignment horizontal="right" vertical="center" shrinkToFit="1"/>
    </xf>
    <xf numFmtId="214" fontId="22" fillId="28" borderId="23" xfId="97" applyNumberFormat="1" applyFont="1" applyFill="1" applyBorder="1" applyAlignment="1" applyProtection="1">
      <alignment horizontal="right" vertical="center" shrinkToFit="1"/>
    </xf>
    <xf numFmtId="214" fontId="38" fillId="28" borderId="0" xfId="0" applyNumberFormat="1" applyFont="1" applyFill="1" applyBorder="1" applyAlignment="1" applyProtection="1">
      <alignment vertical="center" shrinkToFit="1"/>
    </xf>
    <xf numFmtId="0" fontId="22" fillId="28" borderId="20" xfId="98" applyNumberFormat="1" applyFont="1" applyFill="1" applyBorder="1" applyAlignment="1" applyProtection="1">
      <alignment horizontal="distributed" vertical="center"/>
    </xf>
    <xf numFmtId="49" fontId="22" fillId="28" borderId="20" xfId="98" applyNumberFormat="1" applyFont="1" applyFill="1" applyBorder="1" applyAlignment="1" applyProtection="1">
      <alignment vertical="center" shrinkToFit="1"/>
    </xf>
    <xf numFmtId="0" fontId="38" fillId="28" borderId="0" xfId="0" applyFont="1" applyFill="1" applyAlignment="1" applyProtection="1">
      <alignment horizontal="center" vertical="center"/>
      <protection locked="0"/>
    </xf>
    <xf numFmtId="49" fontId="38" fillId="28" borderId="0" xfId="98" applyNumberFormat="1" applyFont="1" applyFill="1" applyBorder="1" applyAlignment="1" applyProtection="1">
      <alignment horizontal="center" vertical="center" shrinkToFit="1"/>
    </xf>
    <xf numFmtId="0" fontId="22" fillId="28" borderId="23" xfId="98" applyFont="1" applyFill="1" applyBorder="1" applyAlignment="1" applyProtection="1">
      <alignment horizontal="center" vertical="center"/>
    </xf>
    <xf numFmtId="0" fontId="22" fillId="28" borderId="23" xfId="98" applyFont="1" applyFill="1" applyBorder="1" applyAlignment="1" applyProtection="1">
      <alignment horizontal="center" vertical="center" shrinkToFit="1"/>
    </xf>
    <xf numFmtId="206" fontId="38" fillId="0" borderId="0" xfId="93" applyNumberFormat="1" applyFont="1" applyFill="1" applyBorder="1" applyAlignment="1" applyProtection="1">
      <alignment horizontal="right"/>
    </xf>
    <xf numFmtId="0" fontId="22" fillId="0" borderId="22" xfId="103" applyFont="1" applyFill="1" applyBorder="1" applyAlignment="1" applyProtection="1">
      <alignment horizontal="right" vertical="center"/>
      <protection locked="0"/>
    </xf>
    <xf numFmtId="0" fontId="38" fillId="0" borderId="0" xfId="103" applyFont="1" applyFill="1" applyBorder="1" applyAlignment="1" applyProtection="1">
      <alignment horizontal="right" vertical="center"/>
      <protection locked="0"/>
    </xf>
    <xf numFmtId="0" fontId="44" fillId="24" borderId="32" xfId="0" applyFont="1" applyFill="1" applyBorder="1" applyAlignment="1" applyProtection="1">
      <alignment horizontal="distributed" vertical="center" wrapText="1"/>
    </xf>
    <xf numFmtId="0" fontId="44" fillId="24" borderId="15" xfId="0" applyFont="1" applyFill="1" applyBorder="1" applyAlignment="1" applyProtection="1">
      <alignment horizontal="distributed" vertical="center" wrapText="1"/>
    </xf>
    <xf numFmtId="0" fontId="44" fillId="24" borderId="20" xfId="0" applyFont="1" applyFill="1" applyBorder="1" applyAlignment="1" applyProtection="1">
      <alignment horizontal="center" vertical="center"/>
    </xf>
    <xf numFmtId="0" fontId="44" fillId="24" borderId="24" xfId="0" applyFont="1" applyFill="1" applyBorder="1" applyAlignment="1" applyProtection="1">
      <alignment horizontal="center" vertical="center"/>
    </xf>
    <xf numFmtId="0" fontId="44" fillId="24" borderId="0" xfId="0" applyFont="1" applyFill="1" applyBorder="1" applyAlignment="1" applyProtection="1">
      <alignment horizontal="center" vertical="center"/>
    </xf>
    <xf numFmtId="0" fontId="44" fillId="24" borderId="18" xfId="0" applyFont="1" applyFill="1" applyBorder="1" applyAlignment="1" applyProtection="1">
      <alignment horizontal="center" vertical="center"/>
    </xf>
    <xf numFmtId="0" fontId="44" fillId="24" borderId="23" xfId="0" applyFont="1" applyFill="1" applyBorder="1" applyAlignment="1" applyProtection="1">
      <alignment horizontal="center" vertical="center"/>
    </xf>
    <xf numFmtId="0" fontId="44" fillId="24" borderId="26" xfId="0" applyFont="1" applyFill="1" applyBorder="1" applyAlignment="1" applyProtection="1">
      <alignment horizontal="center" vertical="center"/>
    </xf>
    <xf numFmtId="0" fontId="44" fillId="24" borderId="25" xfId="0" applyFont="1" applyFill="1" applyBorder="1" applyAlignment="1" applyProtection="1">
      <alignment horizontal="center" vertical="center"/>
    </xf>
    <xf numFmtId="0" fontId="44" fillId="24" borderId="21" xfId="0" applyFont="1" applyFill="1" applyBorder="1" applyAlignment="1" applyProtection="1">
      <alignment horizontal="center" vertical="center"/>
    </xf>
    <xf numFmtId="0" fontId="44" fillId="24" borderId="32" xfId="0" applyFont="1" applyFill="1" applyBorder="1" applyAlignment="1" applyProtection="1">
      <alignment horizontal="center" vertical="center" wrapText="1"/>
    </xf>
    <xf numFmtId="0" fontId="0" fillId="24" borderId="15" xfId="0" applyFont="1" applyFill="1" applyBorder="1"/>
    <xf numFmtId="0" fontId="41" fillId="24" borderId="32" xfId="0" applyFont="1" applyFill="1" applyBorder="1" applyAlignment="1" applyProtection="1">
      <alignment horizontal="center" vertical="center" wrapText="1"/>
    </xf>
    <xf numFmtId="0" fontId="41" fillId="24" borderId="15" xfId="0" applyFont="1" applyFill="1" applyBorder="1" applyAlignment="1" applyProtection="1">
      <alignment horizontal="center" vertical="center" wrapText="1"/>
    </xf>
    <xf numFmtId="0" fontId="44" fillId="24" borderId="32" xfId="0" applyFont="1" applyFill="1" applyBorder="1" applyAlignment="1" applyProtection="1">
      <alignment horizontal="center" vertical="center" shrinkToFit="1"/>
    </xf>
    <xf numFmtId="0" fontId="44" fillId="24" borderId="15" xfId="0" applyFont="1" applyFill="1" applyBorder="1" applyAlignment="1" applyProtection="1">
      <alignment horizontal="center" vertical="center" shrinkToFit="1"/>
    </xf>
    <xf numFmtId="0" fontId="44" fillId="24" borderId="25" xfId="0" applyFont="1" applyFill="1" applyBorder="1" applyAlignment="1" applyProtection="1">
      <alignment horizontal="distributed" vertical="center" wrapText="1"/>
    </xf>
    <xf numFmtId="0" fontId="44" fillId="24" borderId="21" xfId="0" applyFont="1" applyFill="1" applyBorder="1" applyAlignment="1" applyProtection="1">
      <alignment horizontal="distributed" vertical="center" wrapText="1"/>
    </xf>
    <xf numFmtId="0" fontId="44" fillId="24" borderId="24" xfId="0" applyFont="1" applyFill="1" applyBorder="1" applyAlignment="1" applyProtection="1">
      <alignment horizontal="distributed" vertical="center" wrapText="1"/>
    </xf>
    <xf numFmtId="0" fontId="44" fillId="24" borderId="26" xfId="0" applyFont="1" applyFill="1" applyBorder="1" applyAlignment="1" applyProtection="1">
      <alignment horizontal="distributed" vertical="center" wrapText="1"/>
    </xf>
    <xf numFmtId="0" fontId="44" fillId="24" borderId="15" xfId="0" applyFont="1" applyFill="1" applyBorder="1" applyAlignment="1" applyProtection="1">
      <alignment horizontal="center" vertical="center" wrapText="1"/>
    </xf>
    <xf numFmtId="0" fontId="44" fillId="24" borderId="32" xfId="0" applyFont="1" applyFill="1" applyBorder="1" applyAlignment="1" applyProtection="1">
      <alignment horizontal="center" vertical="center"/>
    </xf>
    <xf numFmtId="0" fontId="44" fillId="24" borderId="15" xfId="0" applyFont="1" applyFill="1" applyBorder="1" applyAlignment="1" applyProtection="1">
      <alignment horizontal="center" vertical="center"/>
    </xf>
    <xf numFmtId="0" fontId="0" fillId="24" borderId="24" xfId="0" applyFont="1" applyFill="1" applyBorder="1" applyAlignment="1">
      <alignment horizontal="center" vertical="center"/>
    </xf>
    <xf numFmtId="0" fontId="0" fillId="24" borderId="26" xfId="0" applyFont="1" applyFill="1" applyBorder="1" applyAlignment="1">
      <alignment horizontal="center" vertical="center"/>
    </xf>
    <xf numFmtId="0" fontId="41" fillId="24" borderId="32" xfId="0" applyFont="1" applyFill="1" applyBorder="1" applyAlignment="1" applyProtection="1">
      <alignment horizontal="distributed" vertical="center" wrapText="1"/>
    </xf>
    <xf numFmtId="0" fontId="41" fillId="24" borderId="15" xfId="0" applyFont="1" applyFill="1" applyBorder="1" applyAlignment="1" applyProtection="1">
      <alignment horizontal="distributed" vertical="center" wrapText="1"/>
    </xf>
    <xf numFmtId="0" fontId="41" fillId="24" borderId="25" xfId="0" applyFont="1" applyFill="1" applyBorder="1" applyAlignment="1" applyProtection="1">
      <alignment horizontal="distributed" vertical="center" wrapText="1"/>
    </xf>
    <xf numFmtId="0" fontId="41" fillId="24" borderId="21" xfId="0" applyFont="1" applyFill="1" applyBorder="1" applyAlignment="1" applyProtection="1">
      <alignment horizontal="distributed" vertical="center" wrapText="1"/>
    </xf>
    <xf numFmtId="0" fontId="44" fillId="24" borderId="24" xfId="0" applyFont="1" applyFill="1" applyBorder="1" applyAlignment="1" applyProtection="1">
      <alignment horizontal="center" vertical="center" wrapText="1"/>
    </xf>
    <xf numFmtId="0" fontId="44" fillId="24" borderId="17" xfId="0" applyFont="1" applyFill="1" applyBorder="1" applyAlignment="1" applyProtection="1">
      <alignment horizontal="center" vertical="center" wrapText="1"/>
    </xf>
    <xf numFmtId="0" fontId="0" fillId="24" borderId="31" xfId="0" applyFont="1" applyFill="1" applyBorder="1" applyAlignment="1">
      <alignment horizontal="center" vertical="center" wrapText="1"/>
    </xf>
    <xf numFmtId="0" fontId="44" fillId="24" borderId="17" xfId="0" applyFont="1" applyFill="1" applyBorder="1" applyAlignment="1" applyProtection="1">
      <alignment horizontal="center" vertical="center"/>
    </xf>
    <xf numFmtId="0" fontId="44" fillId="24" borderId="31" xfId="0" applyFont="1" applyFill="1" applyBorder="1" applyAlignment="1" applyProtection="1">
      <alignment horizontal="center" vertical="center"/>
    </xf>
    <xf numFmtId="0" fontId="44" fillId="0" borderId="19" xfId="0" applyFont="1" applyFill="1" applyBorder="1" applyAlignment="1" applyProtection="1">
      <alignment horizontal="center" vertical="center"/>
    </xf>
    <xf numFmtId="0" fontId="0" fillId="0" borderId="31" xfId="0" applyFont="1" applyFill="1" applyBorder="1" applyAlignment="1">
      <alignment vertical="center"/>
    </xf>
    <xf numFmtId="0" fontId="44" fillId="0" borderId="17" xfId="0" applyFont="1" applyFill="1" applyBorder="1" applyAlignment="1" applyProtection="1">
      <alignment horizontal="center" vertical="center"/>
    </xf>
    <xf numFmtId="0" fontId="0" fillId="0" borderId="19" xfId="0" applyFont="1" applyFill="1" applyBorder="1" applyAlignment="1">
      <alignment horizontal="center" vertical="center"/>
    </xf>
    <xf numFmtId="0" fontId="44" fillId="0" borderId="31" xfId="0" applyFont="1" applyFill="1" applyBorder="1" applyAlignment="1" applyProtection="1">
      <alignment horizontal="center" vertical="center"/>
    </xf>
    <xf numFmtId="0" fontId="44" fillId="0" borderId="17" xfId="0" applyFont="1" applyFill="1" applyBorder="1" applyAlignment="1" applyProtection="1">
      <alignment horizontal="center" vertical="center" shrinkToFit="1"/>
    </xf>
    <xf numFmtId="0" fontId="44" fillId="0" borderId="19" xfId="0" applyFont="1" applyFill="1" applyBorder="1" applyAlignment="1" applyProtection="1">
      <alignment horizontal="center" vertical="center" shrinkToFit="1"/>
    </xf>
    <xf numFmtId="0" fontId="21" fillId="24" borderId="33" xfId="0" applyFont="1" applyFill="1" applyBorder="1" applyAlignment="1">
      <alignment horizontal="center" vertical="center"/>
    </xf>
    <xf numFmtId="0" fontId="21" fillId="24" borderId="15" xfId="0" applyFont="1" applyFill="1" applyBorder="1" applyAlignment="1">
      <alignment horizontal="center" vertical="center"/>
    </xf>
    <xf numFmtId="0" fontId="44" fillId="24" borderId="25" xfId="0" applyFont="1" applyFill="1" applyBorder="1" applyAlignment="1" applyProtection="1">
      <alignment horizontal="center" vertical="center" wrapText="1"/>
    </xf>
    <xf numFmtId="0" fontId="21" fillId="24" borderId="22" xfId="0" applyFont="1" applyFill="1" applyBorder="1" applyAlignment="1"/>
    <xf numFmtId="0" fontId="21" fillId="24" borderId="21" xfId="0" applyFont="1" applyFill="1" applyBorder="1" applyAlignment="1"/>
    <xf numFmtId="0" fontId="41" fillId="0" borderId="17" xfId="0" applyFont="1" applyFill="1" applyBorder="1" applyAlignment="1" applyProtection="1">
      <alignment horizontal="center" vertical="center" wrapText="1"/>
    </xf>
    <xf numFmtId="0" fontId="0" fillId="0" borderId="31" xfId="0" applyFont="1" applyFill="1" applyBorder="1" applyAlignment="1">
      <alignment horizontal="center" vertical="center" wrapText="1"/>
    </xf>
    <xf numFmtId="0" fontId="21" fillId="24" borderId="24" xfId="0" applyFont="1" applyFill="1" applyBorder="1" applyAlignment="1">
      <alignment horizontal="center" vertical="center" wrapText="1"/>
    </xf>
    <xf numFmtId="0" fontId="44" fillId="24" borderId="32" xfId="0" applyFont="1" applyFill="1" applyBorder="1" applyAlignment="1">
      <alignment horizontal="center" vertical="center"/>
    </xf>
    <xf numFmtId="0" fontId="44" fillId="24" borderId="15" xfId="0" applyFont="1" applyFill="1" applyBorder="1" applyAlignment="1">
      <alignment horizontal="center" vertical="center"/>
    </xf>
    <xf numFmtId="0" fontId="44" fillId="24" borderId="33" xfId="0" applyFont="1" applyFill="1" applyBorder="1" applyAlignment="1" applyProtection="1">
      <alignment horizontal="center" vertical="center" wrapText="1"/>
    </xf>
    <xf numFmtId="0" fontId="44" fillId="24" borderId="20" xfId="0" applyFont="1" applyFill="1" applyBorder="1" applyAlignment="1" applyProtection="1">
      <alignment horizontal="center" vertical="center" wrapText="1"/>
    </xf>
    <xf numFmtId="0" fontId="21" fillId="24" borderId="0" xfId="0" applyFont="1" applyFill="1" applyAlignment="1">
      <alignment horizontal="center" vertical="center"/>
    </xf>
    <xf numFmtId="0" fontId="21" fillId="24" borderId="23" xfId="0" applyFont="1" applyFill="1" applyBorder="1" applyAlignment="1">
      <alignment horizontal="center" vertical="center"/>
    </xf>
    <xf numFmtId="0" fontId="0" fillId="24" borderId="33" xfId="0" applyFont="1" applyFill="1" applyBorder="1" applyAlignment="1">
      <alignment horizontal="center" vertical="center"/>
    </xf>
    <xf numFmtId="0" fontId="0" fillId="24" borderId="15" xfId="0" applyFont="1" applyFill="1" applyBorder="1" applyAlignment="1">
      <alignment horizontal="center" vertical="center"/>
    </xf>
    <xf numFmtId="0" fontId="0" fillId="0" borderId="31" xfId="0" applyFont="1" applyFill="1" applyBorder="1" applyAlignment="1">
      <alignment horizontal="center" vertical="center"/>
    </xf>
    <xf numFmtId="0" fontId="0" fillId="24" borderId="20" xfId="0" applyFont="1" applyFill="1" applyBorder="1" applyAlignment="1">
      <alignment horizontal="center" vertical="center"/>
    </xf>
    <xf numFmtId="0" fontId="0" fillId="24" borderId="22" xfId="0" applyFont="1" applyFill="1" applyBorder="1" applyAlignment="1">
      <alignment horizontal="center" vertical="center"/>
    </xf>
    <xf numFmtId="0" fontId="0" fillId="24" borderId="0" xfId="0" applyFont="1" applyFill="1" applyBorder="1" applyAlignment="1">
      <alignment horizontal="center" vertical="center"/>
    </xf>
    <xf numFmtId="0" fontId="0" fillId="24" borderId="21" xfId="0" applyFont="1" applyFill="1" applyBorder="1" applyAlignment="1">
      <alignment horizontal="center" vertical="center"/>
    </xf>
    <xf numFmtId="0" fontId="0" fillId="24" borderId="23" xfId="0" applyFont="1" applyFill="1" applyBorder="1" applyAlignment="1">
      <alignment horizontal="center" vertical="center"/>
    </xf>
    <xf numFmtId="0" fontId="45" fillId="24" borderId="15" xfId="0" applyFont="1" applyFill="1" applyBorder="1" applyAlignment="1" applyProtection="1">
      <alignment horizontal="distributed" vertical="center"/>
    </xf>
    <xf numFmtId="0" fontId="44" fillId="24" borderId="19" xfId="0" applyFont="1" applyFill="1" applyBorder="1" applyAlignment="1" applyProtection="1">
      <alignment horizontal="center" vertical="center"/>
    </xf>
    <xf numFmtId="0" fontId="21" fillId="24" borderId="31" xfId="0" applyFont="1" applyFill="1" applyBorder="1" applyAlignment="1">
      <alignment horizontal="center" vertical="center"/>
    </xf>
    <xf numFmtId="0" fontId="44" fillId="24" borderId="33" xfId="0" applyFont="1" applyFill="1" applyBorder="1" applyAlignment="1" applyProtection="1">
      <alignment horizontal="center" vertical="center"/>
    </xf>
    <xf numFmtId="177" fontId="38" fillId="0" borderId="23" xfId="104" applyNumberFormat="1" applyFont="1" applyBorder="1" applyAlignment="1" applyProtection="1">
      <alignment horizontal="right" vertical="center"/>
    </xf>
    <xf numFmtId="177" fontId="38" fillId="25" borderId="20" xfId="104" applyNumberFormat="1" applyFont="1" applyFill="1" applyBorder="1" applyAlignment="1" applyProtection="1">
      <alignment horizontal="center" vertical="center"/>
    </xf>
    <xf numFmtId="177" fontId="38" fillId="25" borderId="24" xfId="104" applyNumberFormat="1" applyFont="1" applyFill="1" applyBorder="1" applyAlignment="1" applyProtection="1">
      <alignment horizontal="center" vertical="center"/>
    </xf>
    <xf numFmtId="177" fontId="38" fillId="25" borderId="23" xfId="104" applyNumberFormat="1" applyFont="1" applyFill="1" applyBorder="1" applyAlignment="1" applyProtection="1">
      <alignment horizontal="center" vertical="center"/>
    </xf>
    <xf numFmtId="177" fontId="38" fillId="25" borderId="26" xfId="104" applyNumberFormat="1" applyFont="1" applyFill="1" applyBorder="1" applyAlignment="1" applyProtection="1">
      <alignment horizontal="center" vertical="center"/>
    </xf>
    <xf numFmtId="177" fontId="38" fillId="25" borderId="17" xfId="104" applyNumberFormat="1" applyFont="1" applyFill="1" applyBorder="1" applyAlignment="1" applyProtection="1">
      <alignment horizontal="center" vertical="center"/>
    </xf>
    <xf numFmtId="177" fontId="38" fillId="25" borderId="19" xfId="104" applyNumberFormat="1" applyFont="1" applyFill="1" applyBorder="1" applyAlignment="1" applyProtection="1">
      <alignment horizontal="center" vertical="center"/>
    </xf>
    <xf numFmtId="177" fontId="38" fillId="25" borderId="31" xfId="104" applyNumberFormat="1" applyFont="1" applyFill="1" applyBorder="1" applyAlignment="1" applyProtection="1">
      <alignment horizontal="center" vertical="center"/>
    </xf>
    <xf numFmtId="177" fontId="38" fillId="25" borderId="32" xfId="104" applyNumberFormat="1" applyFont="1" applyFill="1" applyBorder="1" applyAlignment="1" applyProtection="1">
      <alignment horizontal="center" vertical="center"/>
    </xf>
    <xf numFmtId="177" fontId="38" fillId="25" borderId="15" xfId="104" applyNumberFormat="1" applyFont="1" applyFill="1" applyBorder="1" applyAlignment="1" applyProtection="1">
      <alignment horizontal="center" vertical="center"/>
    </xf>
    <xf numFmtId="177" fontId="38" fillId="24" borderId="20" xfId="104" applyNumberFormat="1" applyFont="1" applyFill="1" applyBorder="1" applyAlignment="1" applyProtection="1">
      <alignment horizontal="center" vertical="center"/>
    </xf>
    <xf numFmtId="177" fontId="38" fillId="24" borderId="24" xfId="104" applyNumberFormat="1" applyFont="1" applyFill="1" applyBorder="1" applyAlignment="1" applyProtection="1">
      <alignment horizontal="center" vertical="center"/>
    </xf>
    <xf numFmtId="177" fontId="38" fillId="24" borderId="0" xfId="104" applyNumberFormat="1" applyFont="1" applyFill="1" applyBorder="1" applyAlignment="1" applyProtection="1">
      <alignment horizontal="center" vertical="center"/>
    </xf>
    <xf numFmtId="177" fontId="38" fillId="24" borderId="18" xfId="104" applyNumberFormat="1" applyFont="1" applyFill="1" applyBorder="1" applyAlignment="1" applyProtection="1">
      <alignment horizontal="center" vertical="center"/>
    </xf>
    <xf numFmtId="177" fontId="38" fillId="24" borderId="23" xfId="104" applyNumberFormat="1" applyFont="1" applyFill="1" applyBorder="1" applyAlignment="1" applyProtection="1">
      <alignment horizontal="center" vertical="center"/>
    </xf>
    <xf numFmtId="177" fontId="38" fillId="24" borderId="26" xfId="104" applyNumberFormat="1" applyFont="1" applyFill="1" applyBorder="1" applyAlignment="1" applyProtection="1">
      <alignment horizontal="center" vertical="center"/>
    </xf>
    <xf numFmtId="0" fontId="38" fillId="0" borderId="0" xfId="0" applyFont="1" applyFill="1" applyBorder="1" applyAlignment="1" applyProtection="1">
      <alignment vertical="center" wrapText="1"/>
    </xf>
    <xf numFmtId="177" fontId="22" fillId="0" borderId="0" xfId="104" applyNumberFormat="1" applyFont="1" applyBorder="1" applyAlignment="1" applyProtection="1">
      <alignment horizontal="distributed" vertical="center"/>
    </xf>
    <xf numFmtId="177" fontId="22" fillId="0" borderId="18" xfId="104" applyNumberFormat="1" applyFont="1" applyBorder="1" applyAlignment="1" applyProtection="1">
      <alignment horizontal="distributed" vertical="center"/>
    </xf>
    <xf numFmtId="177" fontId="38" fillId="24" borderId="21" xfId="104" applyNumberFormat="1" applyFont="1" applyFill="1" applyBorder="1" applyAlignment="1" applyProtection="1">
      <alignment horizontal="center" vertical="center"/>
    </xf>
    <xf numFmtId="6" fontId="38" fillId="24" borderId="17" xfId="84" applyFont="1" applyFill="1" applyBorder="1" applyAlignment="1" applyProtection="1">
      <alignment horizontal="center" vertical="center"/>
    </xf>
    <xf numFmtId="6" fontId="38" fillId="24" borderId="19" xfId="84" applyFont="1" applyFill="1" applyBorder="1" applyAlignment="1" applyProtection="1">
      <alignment horizontal="center" vertical="center"/>
    </xf>
    <xf numFmtId="177" fontId="38" fillId="24" borderId="17" xfId="104" applyNumberFormat="1" applyFont="1" applyFill="1" applyBorder="1" applyAlignment="1" applyProtection="1">
      <alignment horizontal="center" vertical="center"/>
    </xf>
    <xf numFmtId="177" fontId="38" fillId="24" borderId="19" xfId="104" applyNumberFormat="1" applyFont="1" applyFill="1" applyBorder="1" applyAlignment="1" applyProtection="1">
      <alignment horizontal="center" vertical="center"/>
    </xf>
    <xf numFmtId="177" fontId="38" fillId="24" borderId="31" xfId="104" applyNumberFormat="1" applyFont="1" applyFill="1" applyBorder="1" applyAlignment="1" applyProtection="1">
      <alignment horizontal="center" vertical="center"/>
    </xf>
    <xf numFmtId="177" fontId="38" fillId="24" borderId="32" xfId="104" applyNumberFormat="1" applyFont="1" applyFill="1" applyBorder="1" applyAlignment="1" applyProtection="1">
      <alignment horizontal="center" vertical="center"/>
    </xf>
    <xf numFmtId="177" fontId="38" fillId="24" borderId="15" xfId="104" applyNumberFormat="1" applyFont="1" applyFill="1" applyBorder="1" applyAlignment="1" applyProtection="1">
      <alignment horizontal="center" vertical="center"/>
    </xf>
    <xf numFmtId="190" fontId="41" fillId="0" borderId="0" xfId="0" applyNumberFormat="1" applyFont="1" applyFill="1" applyBorder="1" applyAlignment="1" applyProtection="1">
      <alignment horizontal="left" vertical="center" wrapText="1"/>
    </xf>
    <xf numFmtId="0" fontId="41" fillId="0" borderId="0" xfId="0" applyFont="1" applyBorder="1" applyAlignment="1">
      <alignment horizontal="left" vertical="top" wrapText="1"/>
    </xf>
    <xf numFmtId="0" fontId="43" fillId="0" borderId="0" xfId="0" applyFont="1" applyBorder="1" applyAlignment="1">
      <alignment horizontal="left" vertical="top" wrapText="1"/>
    </xf>
    <xf numFmtId="177" fontId="22" fillId="0" borderId="0" xfId="104" applyNumberFormat="1" applyFont="1" applyFill="1" applyBorder="1" applyAlignment="1" applyProtection="1">
      <alignment horizontal="distributed" vertical="center"/>
    </xf>
    <xf numFmtId="0" fontId="0" fillId="0" borderId="0" xfId="0" applyFont="1" applyBorder="1" applyAlignment="1">
      <alignment horizontal="distributed" vertical="center"/>
    </xf>
    <xf numFmtId="0" fontId="0" fillId="0" borderId="18" xfId="0" applyFont="1" applyBorder="1" applyAlignment="1">
      <alignment horizontal="distributed" vertical="center"/>
    </xf>
    <xf numFmtId="0" fontId="45" fillId="28" borderId="0" xfId="0" applyFont="1" applyFill="1" applyAlignment="1" applyProtection="1">
      <alignment horizontal="distributed" vertical="center"/>
    </xf>
    <xf numFmtId="0" fontId="45" fillId="28" borderId="18" xfId="0" applyFont="1" applyFill="1" applyBorder="1" applyAlignment="1" applyProtection="1">
      <alignment horizontal="distributed" vertical="center"/>
    </xf>
    <xf numFmtId="0" fontId="44" fillId="24" borderId="36" xfId="0" applyFont="1" applyFill="1" applyBorder="1" applyAlignment="1" applyProtection="1">
      <alignment horizontal="center" vertical="center"/>
    </xf>
    <xf numFmtId="0" fontId="44" fillId="24" borderId="37" xfId="0" applyFont="1" applyFill="1" applyBorder="1" applyAlignment="1" applyProtection="1">
      <alignment horizontal="center" vertical="center"/>
    </xf>
    <xf numFmtId="0" fontId="44" fillId="24" borderId="38" xfId="0" applyFont="1" applyFill="1" applyBorder="1" applyAlignment="1" applyProtection="1">
      <alignment horizontal="center" vertical="center"/>
    </xf>
    <xf numFmtId="0" fontId="44" fillId="24" borderId="39" xfId="0" applyFont="1" applyFill="1" applyBorder="1" applyAlignment="1" applyProtection="1">
      <alignment horizontal="center" vertical="center"/>
    </xf>
    <xf numFmtId="0" fontId="46" fillId="0" borderId="0" xfId="0" applyFont="1" applyAlignment="1" applyProtection="1">
      <alignment horizontal="distributed" vertical="center"/>
    </xf>
    <xf numFmtId="0" fontId="38" fillId="24" borderId="19" xfId="0" applyFont="1" applyFill="1" applyBorder="1" applyAlignment="1" applyProtection="1">
      <alignment horizontal="center" vertical="center"/>
    </xf>
    <xf numFmtId="0" fontId="38" fillId="24" borderId="40" xfId="0" applyFont="1" applyFill="1" applyBorder="1" applyAlignment="1" applyProtection="1">
      <alignment horizontal="center" vertical="center"/>
    </xf>
    <xf numFmtId="197" fontId="38" fillId="0" borderId="23" xfId="0" applyNumberFormat="1" applyFont="1" applyFill="1" applyBorder="1" applyAlignment="1" applyProtection="1">
      <alignment horizontal="right" vertical="center"/>
    </xf>
    <xf numFmtId="179" fontId="38" fillId="0" borderId="21" xfId="0" applyNumberFormat="1" applyFont="1" applyFill="1" applyBorder="1" applyAlignment="1">
      <alignment horizontal="center" vertical="center"/>
    </xf>
    <xf numFmtId="179" fontId="38" fillId="0" borderId="23" xfId="0" applyNumberFormat="1" applyFont="1" applyFill="1" applyBorder="1" applyAlignment="1">
      <alignment horizontal="center" vertical="center"/>
    </xf>
    <xf numFmtId="179" fontId="38" fillId="0" borderId="30" xfId="0" applyNumberFormat="1" applyFont="1" applyFill="1" applyBorder="1" applyAlignment="1">
      <alignment horizontal="center" vertical="center"/>
    </xf>
    <xf numFmtId="197" fontId="38" fillId="0" borderId="23" xfId="0" applyNumberFormat="1" applyFont="1" applyFill="1" applyBorder="1" applyAlignment="1" applyProtection="1">
      <alignment vertical="center"/>
    </xf>
    <xf numFmtId="0" fontId="38" fillId="24" borderId="19" xfId="0" applyFont="1" applyFill="1" applyBorder="1" applyAlignment="1" applyProtection="1">
      <alignment horizontal="center" vertical="center" shrinkToFit="1"/>
    </xf>
    <xf numFmtId="0" fontId="38" fillId="24" borderId="31" xfId="0" applyFont="1" applyFill="1" applyBorder="1" applyAlignment="1" applyProtection="1">
      <alignment horizontal="center" vertical="center" shrinkToFit="1"/>
    </xf>
    <xf numFmtId="197" fontId="38" fillId="0" borderId="27" xfId="0" applyNumberFormat="1" applyFont="1" applyFill="1" applyBorder="1" applyAlignment="1" applyProtection="1">
      <alignment vertical="center"/>
    </xf>
    <xf numFmtId="0" fontId="22" fillId="0" borderId="0" xfId="0" applyFont="1" applyFill="1" applyAlignment="1" applyProtection="1">
      <alignment vertical="center"/>
    </xf>
    <xf numFmtId="0" fontId="0" fillId="0" borderId="0" xfId="0" applyFont="1" applyAlignment="1">
      <alignment vertical="center"/>
    </xf>
    <xf numFmtId="0" fontId="38" fillId="24" borderId="25" xfId="0" applyFont="1" applyFill="1" applyBorder="1" applyAlignment="1" applyProtection="1">
      <alignment horizontal="center" vertical="center"/>
    </xf>
    <xf numFmtId="0" fontId="38" fillId="24" borderId="20" xfId="0" applyFont="1" applyFill="1" applyBorder="1" applyAlignment="1" applyProtection="1">
      <alignment horizontal="center" vertical="center"/>
    </xf>
    <xf numFmtId="0" fontId="38" fillId="24" borderId="24" xfId="0" applyFont="1" applyFill="1" applyBorder="1" applyAlignment="1" applyProtection="1">
      <alignment horizontal="center" vertical="center"/>
    </xf>
    <xf numFmtId="0" fontId="38" fillId="24" borderId="21" xfId="0" applyFont="1" applyFill="1" applyBorder="1" applyAlignment="1" applyProtection="1">
      <alignment horizontal="center" vertical="center"/>
    </xf>
    <xf numFmtId="0" fontId="38" fillId="24" borderId="23" xfId="0" applyFont="1" applyFill="1" applyBorder="1" applyAlignment="1" applyProtection="1">
      <alignment horizontal="center" vertical="center"/>
    </xf>
    <xf numFmtId="0" fontId="38" fillId="24" borderId="26" xfId="0" applyFont="1" applyFill="1" applyBorder="1" applyAlignment="1" applyProtection="1">
      <alignment horizontal="center" vertical="center"/>
    </xf>
    <xf numFmtId="0" fontId="38" fillId="24" borderId="17" xfId="0" applyFont="1" applyFill="1" applyBorder="1" applyAlignment="1" applyProtection="1">
      <alignment horizontal="center" vertical="center"/>
    </xf>
    <xf numFmtId="0" fontId="38" fillId="24" borderId="31" xfId="0" applyFont="1" applyFill="1" applyBorder="1" applyAlignment="1" applyProtection="1">
      <alignment horizontal="center" vertical="center"/>
    </xf>
    <xf numFmtId="179" fontId="38" fillId="0" borderId="41" xfId="0" applyNumberFormat="1" applyFont="1" applyFill="1" applyBorder="1" applyAlignment="1">
      <alignment horizontal="center" vertical="center"/>
    </xf>
    <xf numFmtId="0" fontId="0" fillId="0" borderId="27" xfId="0" applyBorder="1"/>
    <xf numFmtId="0" fontId="0" fillId="0" borderId="28" xfId="0" applyBorder="1"/>
    <xf numFmtId="0" fontId="38" fillId="0" borderId="25" xfId="0" applyFont="1" applyBorder="1" applyAlignment="1" applyProtection="1">
      <alignment horizontal="center" vertical="center" textRotation="255"/>
    </xf>
    <xf numFmtId="0" fontId="38" fillId="0" borderId="24" xfId="0" applyFont="1" applyBorder="1" applyAlignment="1" applyProtection="1">
      <alignment horizontal="center" vertical="center" textRotation="255"/>
    </xf>
    <xf numFmtId="0" fontId="38" fillId="0" borderId="21" xfId="0" applyFont="1" applyBorder="1" applyAlignment="1" applyProtection="1">
      <alignment horizontal="center" vertical="center" textRotation="255"/>
    </xf>
    <xf numFmtId="0" fontId="38" fillId="0" borderId="26" xfId="0" applyFont="1" applyBorder="1" applyAlignment="1" applyProtection="1">
      <alignment horizontal="center" vertical="center" textRotation="255"/>
    </xf>
    <xf numFmtId="0" fontId="38" fillId="0" borderId="41" xfId="0" applyFont="1" applyBorder="1" applyAlignment="1" applyProtection="1">
      <alignment horizontal="center" vertical="center"/>
    </xf>
    <xf numFmtId="0" fontId="38" fillId="0" borderId="27" xfId="0" applyFont="1" applyBorder="1" applyAlignment="1" applyProtection="1">
      <alignment horizontal="center" vertical="center"/>
    </xf>
    <xf numFmtId="0" fontId="38" fillId="0" borderId="29" xfId="0" applyFont="1" applyBorder="1" applyAlignment="1" applyProtection="1">
      <alignment horizontal="center" vertical="center"/>
    </xf>
    <xf numFmtId="179" fontId="38" fillId="0" borderId="27" xfId="0" applyNumberFormat="1" applyFont="1" applyFill="1" applyBorder="1" applyAlignment="1">
      <alignment horizontal="center" vertical="center"/>
    </xf>
    <xf numFmtId="179" fontId="38" fillId="0" borderId="28" xfId="0" applyNumberFormat="1" applyFont="1" applyFill="1" applyBorder="1" applyAlignment="1">
      <alignment horizontal="center" vertical="center"/>
    </xf>
    <xf numFmtId="197" fontId="38" fillId="0" borderId="27" xfId="0" applyNumberFormat="1" applyFont="1" applyFill="1" applyBorder="1" applyAlignment="1" applyProtection="1">
      <alignment horizontal="right" vertical="center"/>
    </xf>
    <xf numFmtId="0" fontId="38" fillId="0" borderId="21" xfId="0" applyFont="1" applyBorder="1" applyAlignment="1" applyProtection="1">
      <alignment horizontal="center" vertical="center"/>
    </xf>
    <xf numFmtId="0" fontId="38" fillId="0" borderId="23" xfId="0" applyFont="1" applyBorder="1" applyAlignment="1" applyProtection="1">
      <alignment horizontal="center" vertical="center"/>
    </xf>
    <xf numFmtId="0" fontId="38" fillId="0" borderId="26" xfId="0" applyFont="1" applyBorder="1" applyAlignment="1" applyProtection="1">
      <alignment horizontal="center" vertical="center"/>
    </xf>
    <xf numFmtId="179" fontId="38" fillId="0" borderId="42" xfId="0" applyNumberFormat="1" applyFont="1" applyFill="1" applyBorder="1" applyAlignment="1">
      <alignment horizontal="center" vertical="center"/>
    </xf>
    <xf numFmtId="179" fontId="38" fillId="0" borderId="43" xfId="0" applyNumberFormat="1" applyFont="1" applyFill="1" applyBorder="1" applyAlignment="1">
      <alignment horizontal="center" vertical="center"/>
    </xf>
    <xf numFmtId="179" fontId="38" fillId="0" borderId="44" xfId="0" applyNumberFormat="1" applyFont="1" applyFill="1" applyBorder="1" applyAlignment="1">
      <alignment horizontal="center" vertical="center"/>
    </xf>
    <xf numFmtId="49" fontId="22" fillId="0" borderId="23" xfId="0" applyNumberFormat="1" applyFont="1" applyBorder="1" applyAlignment="1" applyProtection="1">
      <alignment vertical="center"/>
    </xf>
    <xf numFmtId="0" fontId="38" fillId="24" borderId="25" xfId="0" applyFont="1" applyFill="1" applyBorder="1" applyAlignment="1" applyProtection="1">
      <alignment vertical="center" textRotation="255"/>
    </xf>
    <xf numFmtId="0" fontId="38" fillId="24" borderId="24" xfId="0" applyFont="1" applyFill="1" applyBorder="1" applyAlignment="1" applyProtection="1">
      <alignment vertical="center" textRotation="255"/>
    </xf>
    <xf numFmtId="0" fontId="38" fillId="24" borderId="21" xfId="0" applyFont="1" applyFill="1" applyBorder="1" applyAlignment="1" applyProtection="1">
      <alignment vertical="center" textRotation="255"/>
    </xf>
    <xf numFmtId="0" fontId="38" fillId="24" borderId="26" xfId="0" applyFont="1" applyFill="1" applyBorder="1" applyAlignment="1" applyProtection="1">
      <alignment vertical="center" textRotation="255"/>
    </xf>
    <xf numFmtId="0" fontId="38" fillId="24" borderId="16" xfId="0" applyFont="1" applyFill="1" applyBorder="1" applyAlignment="1" applyProtection="1">
      <alignment horizontal="center" vertical="center"/>
    </xf>
    <xf numFmtId="0" fontId="38" fillId="24" borderId="45" xfId="0" applyFont="1" applyFill="1" applyBorder="1" applyAlignment="1" applyProtection="1">
      <alignment horizontal="center" vertical="center"/>
    </xf>
    <xf numFmtId="0" fontId="38" fillId="0" borderId="25" xfId="0" applyFont="1" applyBorder="1" applyAlignment="1" applyProtection="1">
      <alignment vertical="center" textRotation="255"/>
    </xf>
    <xf numFmtId="0" fontId="38" fillId="0" borderId="24" xfId="0" applyFont="1" applyBorder="1" applyAlignment="1" applyProtection="1">
      <alignment vertical="center" textRotation="255"/>
    </xf>
    <xf numFmtId="0" fontId="38" fillId="0" borderId="21" xfId="0" applyFont="1" applyBorder="1" applyAlignment="1" applyProtection="1">
      <alignment vertical="center" textRotation="255"/>
    </xf>
    <xf numFmtId="0" fontId="38" fillId="0" borderId="26" xfId="0" applyFont="1" applyBorder="1" applyAlignment="1" applyProtection="1">
      <alignment vertical="center" textRotation="255"/>
    </xf>
    <xf numFmtId="0" fontId="38" fillId="0" borderId="22" xfId="0" applyFont="1" applyBorder="1" applyAlignment="1" applyProtection="1">
      <alignment vertical="center" textRotation="255"/>
    </xf>
    <xf numFmtId="0" fontId="38" fillId="0" borderId="0" xfId="0" applyFont="1" applyBorder="1" applyAlignment="1" applyProtection="1">
      <alignment vertical="center" textRotation="255"/>
    </xf>
    <xf numFmtId="0" fontId="38" fillId="0" borderId="23" xfId="0" applyFont="1" applyBorder="1" applyAlignment="1" applyProtection="1">
      <alignment vertical="center" textRotation="255"/>
    </xf>
    <xf numFmtId="0" fontId="55" fillId="0" borderId="25" xfId="0" applyFont="1" applyFill="1" applyBorder="1" applyAlignment="1">
      <alignment horizontal="distributed" vertical="center" shrinkToFit="1"/>
    </xf>
    <xf numFmtId="0" fontId="55" fillId="0" borderId="20" xfId="0" applyFont="1" applyFill="1" applyBorder="1" applyAlignment="1">
      <alignment horizontal="distributed" vertical="center" shrinkToFit="1"/>
    </xf>
    <xf numFmtId="198" fontId="55" fillId="0" borderId="20" xfId="0" applyNumberFormat="1" applyFont="1" applyFill="1" applyBorder="1" applyAlignment="1">
      <alignment horizontal="center" vertical="center" shrinkToFit="1"/>
    </xf>
    <xf numFmtId="198" fontId="55" fillId="0" borderId="45" xfId="0" applyNumberFormat="1" applyFont="1" applyFill="1" applyBorder="1" applyAlignment="1">
      <alignment horizontal="center" vertical="center" shrinkToFit="1"/>
    </xf>
    <xf numFmtId="0" fontId="41" fillId="0" borderId="46" xfId="0" applyFont="1" applyBorder="1" applyAlignment="1" applyProtection="1">
      <alignment horizontal="left" vertical="center"/>
    </xf>
    <xf numFmtId="0" fontId="41" fillId="0" borderId="0" xfId="0" applyFont="1" applyAlignment="1" applyProtection="1">
      <alignment horizontal="left" vertical="center"/>
    </xf>
    <xf numFmtId="0" fontId="41" fillId="0" borderId="18" xfId="0" applyFont="1" applyBorder="1" applyAlignment="1" applyProtection="1">
      <alignment horizontal="left" vertical="center"/>
    </xf>
    <xf numFmtId="0" fontId="43" fillId="0" borderId="20" xfId="0" applyFont="1" applyBorder="1"/>
    <xf numFmtId="199" fontId="55" fillId="0" borderId="20" xfId="0" applyNumberFormat="1" applyFont="1" applyFill="1" applyBorder="1" applyAlignment="1">
      <alignment horizontal="center" vertical="center" shrinkToFit="1"/>
    </xf>
    <xf numFmtId="199" fontId="55" fillId="0" borderId="45" xfId="0" applyNumberFormat="1" applyFont="1" applyFill="1" applyBorder="1" applyAlignment="1">
      <alignment horizontal="center" vertical="center" shrinkToFit="1"/>
    </xf>
    <xf numFmtId="0" fontId="55" fillId="0" borderId="21" xfId="0" applyFont="1" applyFill="1" applyBorder="1" applyAlignment="1">
      <alignment horizontal="distributed" vertical="center" shrinkToFit="1"/>
    </xf>
    <xf numFmtId="0" fontId="55" fillId="0" borderId="23" xfId="0" applyFont="1" applyFill="1" applyBorder="1" applyAlignment="1">
      <alignment horizontal="distributed" vertical="center" shrinkToFit="1"/>
    </xf>
    <xf numFmtId="198" fontId="55" fillId="0" borderId="23" xfId="0" applyNumberFormat="1" applyFont="1" applyFill="1" applyBorder="1" applyAlignment="1">
      <alignment horizontal="center" vertical="center" shrinkToFit="1"/>
    </xf>
    <xf numFmtId="198" fontId="55" fillId="0" borderId="30" xfId="0" applyNumberFormat="1" applyFont="1" applyFill="1" applyBorder="1" applyAlignment="1">
      <alignment horizontal="center" vertical="center" shrinkToFit="1"/>
    </xf>
    <xf numFmtId="0" fontId="55" fillId="0" borderId="47" xfId="0" applyFont="1" applyFill="1" applyBorder="1" applyAlignment="1">
      <alignment vertical="center" shrinkToFit="1"/>
    </xf>
    <xf numFmtId="0" fontId="55" fillId="0" borderId="23" xfId="0" applyFont="1" applyFill="1" applyBorder="1" applyAlignment="1">
      <alignment vertical="center" shrinkToFit="1"/>
    </xf>
    <xf numFmtId="0" fontId="55" fillId="0" borderId="26" xfId="0" applyFont="1" applyFill="1" applyBorder="1" applyAlignment="1">
      <alignment vertical="center" shrinkToFit="1"/>
    </xf>
    <xf numFmtId="0" fontId="55" fillId="0" borderId="22" xfId="0" applyFont="1" applyFill="1" applyBorder="1" applyAlignment="1">
      <alignment horizontal="distributed" vertical="center" shrinkToFit="1"/>
    </xf>
    <xf numFmtId="0" fontId="55" fillId="0" borderId="0" xfId="0" applyFont="1" applyFill="1" applyBorder="1" applyAlignment="1">
      <alignment horizontal="distributed" vertical="center" shrinkToFit="1"/>
    </xf>
    <xf numFmtId="0" fontId="55" fillId="0" borderId="20" xfId="0" applyFont="1" applyFill="1" applyBorder="1" applyAlignment="1">
      <alignment vertical="center" shrinkToFit="1"/>
    </xf>
    <xf numFmtId="0" fontId="43" fillId="0" borderId="20" xfId="0" applyFont="1" applyFill="1" applyBorder="1" applyAlignment="1">
      <alignment vertical="center" shrinkToFit="1"/>
    </xf>
    <xf numFmtId="0" fontId="43" fillId="0" borderId="24" xfId="0" applyFont="1" applyFill="1" applyBorder="1" applyAlignment="1">
      <alignment vertical="center" shrinkToFit="1"/>
    </xf>
    <xf numFmtId="0" fontId="56" fillId="0" borderId="22" xfId="0" applyFont="1" applyFill="1" applyBorder="1" applyAlignment="1">
      <alignment horizontal="distributed" vertical="center" shrinkToFit="1"/>
    </xf>
    <xf numFmtId="0" fontId="56" fillId="0" borderId="0" xfId="0" applyFont="1" applyFill="1" applyBorder="1" applyAlignment="1">
      <alignment horizontal="distributed" vertical="center" shrinkToFit="1"/>
    </xf>
    <xf numFmtId="198" fontId="55" fillId="0" borderId="0" xfId="0" applyNumberFormat="1" applyFont="1" applyFill="1" applyBorder="1" applyAlignment="1">
      <alignment horizontal="center" vertical="center" shrinkToFit="1"/>
    </xf>
    <xf numFmtId="198" fontId="55" fillId="0" borderId="48" xfId="0" applyNumberFormat="1" applyFont="1" applyFill="1" applyBorder="1" applyAlignment="1">
      <alignment horizontal="center" vertical="center" shrinkToFit="1"/>
    </xf>
    <xf numFmtId="0" fontId="55" fillId="0" borderId="46" xfId="0" applyFont="1" applyFill="1" applyBorder="1" applyAlignment="1">
      <alignment vertical="center" shrinkToFit="1"/>
    </xf>
    <xf numFmtId="0" fontId="55" fillId="0" borderId="0" xfId="0" applyFont="1" applyFill="1" applyBorder="1" applyAlignment="1">
      <alignment vertical="center" shrinkToFit="1"/>
    </xf>
    <xf numFmtId="0" fontId="55" fillId="0" borderId="18" xfId="0" applyFont="1" applyFill="1" applyBorder="1" applyAlignment="1">
      <alignment vertical="center" shrinkToFit="1"/>
    </xf>
    <xf numFmtId="199" fontId="55" fillId="0" borderId="0" xfId="0" applyNumberFormat="1" applyFont="1" applyFill="1" applyBorder="1" applyAlignment="1">
      <alignment horizontal="center" vertical="center" shrinkToFit="1"/>
    </xf>
    <xf numFmtId="199" fontId="55" fillId="0" borderId="48" xfId="0" applyNumberFormat="1" applyFont="1" applyFill="1" applyBorder="1" applyAlignment="1">
      <alignment horizontal="center" vertical="center" shrinkToFit="1"/>
    </xf>
    <xf numFmtId="199" fontId="55" fillId="0" borderId="23" xfId="0" applyNumberFormat="1" applyFont="1" applyFill="1" applyBorder="1" applyAlignment="1">
      <alignment horizontal="center" vertical="center" shrinkToFit="1"/>
    </xf>
    <xf numFmtId="199" fontId="55" fillId="0" borderId="30" xfId="0" applyNumberFormat="1" applyFont="1" applyFill="1" applyBorder="1" applyAlignment="1">
      <alignment horizontal="center" vertical="center" shrinkToFit="1"/>
    </xf>
    <xf numFmtId="0" fontId="43" fillId="0" borderId="0" xfId="0" applyFont="1" applyFill="1" applyBorder="1" applyAlignment="1">
      <alignment vertical="center" shrinkToFit="1"/>
    </xf>
    <xf numFmtId="0" fontId="43" fillId="0" borderId="18" xfId="0" applyFont="1" applyFill="1" applyBorder="1" applyAlignment="1">
      <alignment vertical="center" shrinkToFit="1"/>
    </xf>
    <xf numFmtId="0" fontId="43" fillId="0" borderId="23" xfId="0" applyFont="1" applyFill="1" applyBorder="1" applyAlignment="1">
      <alignment vertical="center" shrinkToFit="1"/>
    </xf>
    <xf numFmtId="0" fontId="43" fillId="0" borderId="26" xfId="0" applyFont="1" applyFill="1" applyBorder="1" applyAlignment="1">
      <alignment vertical="center" shrinkToFit="1"/>
    </xf>
    <xf numFmtId="0" fontId="38" fillId="0" borderId="20" xfId="0" applyFont="1" applyBorder="1" applyAlignment="1" applyProtection="1">
      <alignment vertical="center" textRotation="255"/>
    </xf>
    <xf numFmtId="0" fontId="55" fillId="0" borderId="49" xfId="0" applyFont="1" applyFill="1" applyBorder="1" applyAlignment="1">
      <alignment vertical="center" shrinkToFit="1"/>
    </xf>
    <xf numFmtId="0" fontId="55" fillId="0" borderId="24" xfId="0" applyFont="1" applyFill="1" applyBorder="1" applyAlignment="1">
      <alignment vertical="center" shrinkToFit="1"/>
    </xf>
    <xf numFmtId="0" fontId="43" fillId="0" borderId="23" xfId="0" applyFont="1" applyBorder="1"/>
    <xf numFmtId="0" fontId="56" fillId="0" borderId="21" xfId="0" applyFont="1" applyFill="1" applyBorder="1" applyAlignment="1">
      <alignment horizontal="distributed" vertical="center" shrinkToFit="1"/>
    </xf>
    <xf numFmtId="0" fontId="56" fillId="0" borderId="23" xfId="0" applyFont="1" applyFill="1" applyBorder="1" applyAlignment="1">
      <alignment horizontal="distributed" vertical="center" shrinkToFit="1"/>
    </xf>
    <xf numFmtId="0" fontId="38" fillId="0" borderId="18" xfId="0" applyFont="1" applyBorder="1" applyAlignment="1" applyProtection="1">
      <alignment vertical="center" textRotation="255"/>
    </xf>
    <xf numFmtId="0" fontId="38" fillId="0" borderId="0" xfId="0" applyFont="1" applyAlignment="1" applyProtection="1">
      <alignment horizontal="left" vertical="center"/>
    </xf>
    <xf numFmtId="0" fontId="43" fillId="0" borderId="0" xfId="0" applyFont="1" applyFill="1" applyAlignment="1">
      <alignment vertical="center" shrinkToFit="1"/>
    </xf>
    <xf numFmtId="199" fontId="55" fillId="0" borderId="0" xfId="0" applyNumberFormat="1" applyFont="1" applyFill="1" applyBorder="1" applyAlignment="1">
      <alignment horizontal="center" vertical="center"/>
    </xf>
    <xf numFmtId="199" fontId="55" fillId="0" borderId="48" xfId="0" applyNumberFormat="1" applyFont="1" applyFill="1" applyBorder="1" applyAlignment="1">
      <alignment horizontal="center" vertical="center"/>
    </xf>
    <xf numFmtId="0" fontId="41" fillId="24" borderId="25" xfId="0" applyFont="1" applyFill="1" applyBorder="1" applyAlignment="1" applyProtection="1">
      <alignment horizontal="center" vertical="center" wrapText="1"/>
    </xf>
    <xf numFmtId="0" fontId="41" fillId="24" borderId="20" xfId="0" applyFont="1" applyFill="1" applyBorder="1" applyAlignment="1" applyProtection="1">
      <alignment horizontal="center" vertical="center" wrapText="1"/>
    </xf>
    <xf numFmtId="0" fontId="41" fillId="24" borderId="17" xfId="0" applyFont="1" applyFill="1" applyBorder="1" applyAlignment="1">
      <alignment horizontal="center" vertical="center" wrapText="1"/>
    </xf>
    <xf numFmtId="0" fontId="41" fillId="0" borderId="31" xfId="0" applyFont="1" applyBorder="1" applyAlignment="1">
      <alignment horizontal="center" vertical="center"/>
    </xf>
    <xf numFmtId="0" fontId="38" fillId="24" borderId="0" xfId="0" applyFont="1" applyFill="1" applyBorder="1" applyAlignment="1" applyProtection="1">
      <alignment horizontal="center" vertical="center"/>
    </xf>
    <xf numFmtId="0" fontId="38" fillId="24" borderId="18" xfId="0" applyFont="1" applyFill="1" applyBorder="1" applyAlignment="1" applyProtection="1">
      <alignment horizontal="center" vertical="center"/>
    </xf>
    <xf numFmtId="0" fontId="38" fillId="24" borderId="25" xfId="0" applyFont="1" applyFill="1" applyBorder="1" applyAlignment="1" applyProtection="1">
      <alignment horizontal="center" vertical="center" wrapText="1"/>
    </xf>
    <xf numFmtId="0" fontId="0" fillId="24" borderId="18" xfId="0" applyFont="1" applyFill="1" applyBorder="1" applyAlignment="1">
      <alignment horizontal="center" vertical="center"/>
    </xf>
    <xf numFmtId="0" fontId="43" fillId="24" borderId="24" xfId="0" applyFont="1" applyFill="1" applyBorder="1" applyAlignment="1">
      <alignment horizontal="center" vertical="center" wrapText="1"/>
    </xf>
    <xf numFmtId="0" fontId="43" fillId="24" borderId="22" xfId="0" applyFont="1" applyFill="1" applyBorder="1" applyAlignment="1">
      <alignment horizontal="center" vertical="center" wrapText="1"/>
    </xf>
    <xf numFmtId="0" fontId="43" fillId="24" borderId="18" xfId="0" applyFont="1" applyFill="1" applyBorder="1" applyAlignment="1">
      <alignment horizontal="center" vertical="center" wrapText="1"/>
    </xf>
    <xf numFmtId="0" fontId="0" fillId="24" borderId="20" xfId="0" applyFont="1" applyFill="1" applyBorder="1" applyAlignment="1">
      <alignment horizontal="center" vertical="center" wrapText="1"/>
    </xf>
    <xf numFmtId="0" fontId="0" fillId="24" borderId="22" xfId="0" applyFont="1" applyFill="1" applyBorder="1" applyAlignment="1">
      <alignment horizontal="center" vertical="center" wrapText="1"/>
    </xf>
    <xf numFmtId="0" fontId="0" fillId="24" borderId="0" xfId="0" applyFont="1" applyFill="1" applyBorder="1" applyAlignment="1">
      <alignment horizontal="center" vertical="center" wrapText="1"/>
    </xf>
    <xf numFmtId="0" fontId="43" fillId="24" borderId="24" xfId="0" applyFont="1" applyFill="1" applyBorder="1" applyAlignment="1">
      <alignment horizontal="center"/>
    </xf>
    <xf numFmtId="0" fontId="43" fillId="24" borderId="22" xfId="0" applyFont="1" applyFill="1" applyBorder="1" applyAlignment="1">
      <alignment horizontal="center"/>
    </xf>
    <xf numFmtId="0" fontId="43" fillId="24" borderId="18" xfId="0" applyFont="1" applyFill="1" applyBorder="1" applyAlignment="1">
      <alignment horizontal="center"/>
    </xf>
    <xf numFmtId="0" fontId="38" fillId="24" borderId="20" xfId="0" applyFont="1" applyFill="1" applyBorder="1" applyAlignment="1" applyProtection="1">
      <alignment horizontal="center" vertical="center" wrapText="1"/>
    </xf>
    <xf numFmtId="0" fontId="38" fillId="24" borderId="24" xfId="0" applyFont="1" applyFill="1" applyBorder="1" applyAlignment="1" applyProtection="1">
      <alignment horizontal="center" vertical="center" wrapText="1"/>
    </xf>
    <xf numFmtId="0" fontId="46" fillId="0" borderId="0" xfId="0" applyFont="1" applyFill="1" applyAlignment="1" applyProtection="1">
      <alignment horizontal="distributed" vertical="center"/>
    </xf>
    <xf numFmtId="0" fontId="0" fillId="0" borderId="24" xfId="0" applyBorder="1" applyAlignment="1">
      <alignment vertical="center"/>
    </xf>
    <xf numFmtId="0" fontId="0" fillId="0" borderId="21" xfId="0" applyBorder="1" applyAlignment="1">
      <alignment vertical="center"/>
    </xf>
    <xf numFmtId="0" fontId="0" fillId="0" borderId="26" xfId="0" applyBorder="1" applyAlignment="1">
      <alignment vertical="center"/>
    </xf>
    <xf numFmtId="0" fontId="43" fillId="24" borderId="24" xfId="0" applyFont="1" applyFill="1" applyBorder="1" applyAlignment="1">
      <alignment horizontal="center" vertical="center"/>
    </xf>
    <xf numFmtId="0" fontId="43" fillId="24" borderId="22" xfId="0" applyFont="1" applyFill="1" applyBorder="1" applyAlignment="1">
      <alignment horizontal="center" vertical="center"/>
    </xf>
    <xf numFmtId="0" fontId="43" fillId="24" borderId="18" xfId="0" applyFont="1" applyFill="1" applyBorder="1" applyAlignment="1">
      <alignment horizontal="center" vertical="center"/>
    </xf>
    <xf numFmtId="0" fontId="41" fillId="0" borderId="22" xfId="0" applyFont="1" applyBorder="1" applyAlignment="1" applyProtection="1">
      <alignment horizontal="center" vertical="center" shrinkToFit="1"/>
    </xf>
    <xf numFmtId="0" fontId="41" fillId="0" borderId="0" xfId="0" applyFont="1" applyBorder="1" applyAlignment="1" applyProtection="1">
      <alignment horizontal="center" vertical="center" shrinkToFit="1"/>
    </xf>
    <xf numFmtId="0" fontId="43" fillId="0" borderId="22" xfId="0" applyFont="1" applyBorder="1" applyAlignment="1" applyProtection="1">
      <alignment horizontal="center" vertical="center" shrinkToFit="1"/>
    </xf>
    <xf numFmtId="0" fontId="43" fillId="0" borderId="0" xfId="0" applyFont="1" applyBorder="1" applyAlignment="1" applyProtection="1">
      <alignment horizontal="center" vertical="center" shrinkToFit="1"/>
    </xf>
    <xf numFmtId="0" fontId="0" fillId="24" borderId="24" xfId="0" applyFont="1" applyFill="1" applyBorder="1" applyAlignment="1">
      <alignment horizontal="center"/>
    </xf>
    <xf numFmtId="0" fontId="0" fillId="24" borderId="22" xfId="0" applyFont="1" applyFill="1" applyBorder="1" applyAlignment="1">
      <alignment horizontal="center"/>
    </xf>
    <xf numFmtId="0" fontId="0" fillId="24" borderId="18" xfId="0" applyFont="1" applyFill="1" applyBorder="1" applyAlignment="1">
      <alignment horizontal="center"/>
    </xf>
    <xf numFmtId="0" fontId="40" fillId="24" borderId="20" xfId="0" applyFont="1" applyFill="1" applyBorder="1" applyAlignment="1" applyProtection="1">
      <alignment horizontal="center" vertical="center" wrapText="1"/>
    </xf>
    <xf numFmtId="0" fontId="22" fillId="24" borderId="24"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18" xfId="0" applyFont="1" applyFill="1" applyBorder="1" applyAlignment="1">
      <alignment horizontal="center" vertical="center"/>
    </xf>
    <xf numFmtId="0" fontId="58" fillId="24" borderId="25" xfId="0" applyFont="1" applyFill="1" applyBorder="1" applyAlignment="1" applyProtection="1">
      <alignment horizontal="center" vertical="center" wrapText="1"/>
    </xf>
    <xf numFmtId="0" fontId="54" fillId="24" borderId="24" xfId="0" applyFont="1" applyFill="1" applyBorder="1" applyAlignment="1">
      <alignment horizontal="center"/>
    </xf>
    <xf numFmtId="0" fontId="54" fillId="24" borderId="22" xfId="0" applyFont="1" applyFill="1" applyBorder="1" applyAlignment="1">
      <alignment horizontal="center"/>
    </xf>
    <xf numFmtId="0" fontId="54" fillId="24" borderId="18" xfId="0" applyFont="1" applyFill="1" applyBorder="1" applyAlignment="1">
      <alignment horizontal="center"/>
    </xf>
    <xf numFmtId="0" fontId="38" fillId="24" borderId="0" xfId="0" applyFont="1" applyFill="1" applyBorder="1" applyAlignment="1" applyProtection="1">
      <alignment wrapText="1"/>
    </xf>
    <xf numFmtId="0" fontId="38" fillId="24" borderId="18" xfId="0" applyFont="1" applyFill="1" applyBorder="1" applyAlignment="1" applyProtection="1">
      <alignment wrapText="1"/>
    </xf>
    <xf numFmtId="0" fontId="40" fillId="24" borderId="25" xfId="0" applyFont="1" applyFill="1" applyBorder="1" applyAlignment="1" applyProtection="1">
      <alignment horizontal="center" vertical="center" wrapText="1"/>
    </xf>
    <xf numFmtId="0" fontId="0" fillId="24" borderId="24" xfId="0" applyFont="1" applyFill="1" applyBorder="1" applyAlignment="1">
      <alignment horizontal="center" vertical="center" wrapText="1"/>
    </xf>
    <xf numFmtId="0" fontId="0" fillId="24" borderId="18" xfId="0" applyFont="1" applyFill="1" applyBorder="1" applyAlignment="1">
      <alignment horizontal="center" vertical="center" wrapText="1"/>
    </xf>
    <xf numFmtId="0" fontId="38" fillId="24" borderId="32" xfId="0" applyFont="1" applyFill="1" applyBorder="1" applyAlignment="1" applyProtection="1">
      <alignment horizontal="center" vertical="center" wrapText="1"/>
    </xf>
    <xf numFmtId="0" fontId="0" fillId="24" borderId="25" xfId="0" applyFont="1" applyFill="1" applyBorder="1" applyAlignment="1">
      <alignment horizontal="center" vertical="center" wrapText="1"/>
    </xf>
    <xf numFmtId="0" fontId="0" fillId="24" borderId="33" xfId="0" applyFont="1" applyFill="1" applyBorder="1" applyAlignment="1">
      <alignment horizontal="center" vertical="center" wrapText="1"/>
    </xf>
    <xf numFmtId="197" fontId="22" fillId="0" borderId="20" xfId="101" applyNumberFormat="1" applyFont="1" applyBorder="1" applyAlignment="1">
      <alignment horizontal="right" vertical="center"/>
    </xf>
    <xf numFmtId="0" fontId="22" fillId="0" borderId="25" xfId="0" applyFont="1" applyFill="1" applyBorder="1" applyAlignment="1" applyProtection="1">
      <alignment horizontal="distributed" vertical="center"/>
    </xf>
    <xf numFmtId="0" fontId="22" fillId="0" borderId="20" xfId="0" applyFont="1" applyFill="1" applyBorder="1" applyAlignment="1" applyProtection="1">
      <alignment horizontal="distributed" vertical="center"/>
    </xf>
    <xf numFmtId="0" fontId="22" fillId="0" borderId="24" xfId="0" applyFont="1" applyFill="1" applyBorder="1" applyAlignment="1" applyProtection="1">
      <alignment horizontal="distributed" vertical="center"/>
    </xf>
    <xf numFmtId="197" fontId="22" fillId="0" borderId="25" xfId="101" applyNumberFormat="1" applyFont="1" applyBorder="1" applyAlignment="1">
      <alignment horizontal="right" vertical="center"/>
    </xf>
    <xf numFmtId="0" fontId="38" fillId="0" borderId="20" xfId="0" applyFont="1" applyFill="1" applyBorder="1" applyAlignment="1" applyProtection="1">
      <alignment horizontal="left" vertical="center"/>
    </xf>
    <xf numFmtId="0" fontId="0" fillId="0" borderId="20" xfId="0" applyFill="1" applyBorder="1" applyAlignment="1">
      <alignment vertical="center"/>
    </xf>
    <xf numFmtId="0" fontId="22" fillId="0" borderId="24" xfId="0" applyFont="1" applyFill="1" applyBorder="1" applyAlignment="1" applyProtection="1">
      <alignment vertical="center" textRotation="255" shrinkToFit="1"/>
    </xf>
    <xf numFmtId="0" fontId="22" fillId="0" borderId="18" xfId="0" applyFont="1" applyFill="1" applyBorder="1" applyAlignment="1" applyProtection="1">
      <alignment vertical="center" textRotation="255" shrinkToFit="1"/>
    </xf>
    <xf numFmtId="0" fontId="22" fillId="0" borderId="0" xfId="0" applyFont="1" applyFill="1" applyBorder="1" applyAlignment="1" applyProtection="1">
      <alignment vertical="center" textRotation="255" shrinkToFit="1"/>
    </xf>
    <xf numFmtId="0" fontId="22" fillId="0" borderId="26" xfId="0" applyFont="1" applyFill="1" applyBorder="1" applyAlignment="1" applyProtection="1">
      <alignment vertical="center" textRotation="255" shrinkToFit="1"/>
    </xf>
    <xf numFmtId="197" fontId="22" fillId="0" borderId="25" xfId="99" applyNumberFormat="1" applyFont="1" applyFill="1" applyBorder="1" applyAlignment="1">
      <alignment horizontal="right" vertical="center"/>
    </xf>
    <xf numFmtId="197" fontId="22" fillId="0" borderId="20" xfId="99" applyNumberFormat="1" applyFont="1" applyFill="1" applyBorder="1" applyAlignment="1">
      <alignment horizontal="right" vertical="center"/>
    </xf>
    <xf numFmtId="0" fontId="59" fillId="0" borderId="21" xfId="0" applyFont="1" applyFill="1" applyBorder="1" applyAlignment="1" applyProtection="1">
      <alignment horizontal="center" vertical="center" shrinkToFit="1"/>
    </xf>
    <xf numFmtId="0" fontId="59" fillId="0" borderId="23" xfId="0" applyFont="1" applyFill="1" applyBorder="1" applyAlignment="1" applyProtection="1">
      <alignment horizontal="center" vertical="center" shrinkToFit="1"/>
    </xf>
    <xf numFmtId="0" fontId="59" fillId="0" borderId="26" xfId="0" applyFont="1" applyFill="1" applyBorder="1" applyAlignment="1" applyProtection="1">
      <alignment horizontal="center" vertical="center" shrinkToFit="1"/>
    </xf>
    <xf numFmtId="197" fontId="22" fillId="0" borderId="0" xfId="100" applyNumberFormat="1" applyFont="1" applyBorder="1" applyAlignment="1">
      <alignment horizontal="right" vertical="center"/>
    </xf>
    <xf numFmtId="0" fontId="22" fillId="0" borderId="20" xfId="0" applyFont="1" applyBorder="1" applyAlignment="1" applyProtection="1">
      <alignment vertical="center" textRotation="255" shrinkToFit="1"/>
    </xf>
    <xf numFmtId="0" fontId="0" fillId="0" borderId="0" xfId="0" applyFont="1" applyBorder="1" applyAlignment="1" applyProtection="1">
      <alignment vertical="center" textRotation="255" shrinkToFit="1"/>
    </xf>
    <xf numFmtId="0" fontId="0" fillId="0" borderId="23" xfId="0" applyFont="1" applyBorder="1" applyAlignment="1" applyProtection="1">
      <alignment vertical="center" textRotation="255" shrinkToFit="1"/>
    </xf>
    <xf numFmtId="0" fontId="22" fillId="0" borderId="24" xfId="0" applyFont="1" applyBorder="1" applyAlignment="1" applyProtection="1">
      <alignment vertical="center" textRotation="255" shrinkToFit="1"/>
    </xf>
    <xf numFmtId="0" fontId="0" fillId="0" borderId="18" xfId="0" applyFont="1" applyBorder="1" applyAlignment="1" applyProtection="1">
      <alignment vertical="center" textRotation="255" shrinkToFit="1"/>
    </xf>
    <xf numFmtId="0" fontId="0" fillId="0" borderId="26" xfId="0" applyFont="1" applyBorder="1" applyAlignment="1" applyProtection="1">
      <alignment vertical="center" textRotation="255" shrinkToFit="1"/>
    </xf>
    <xf numFmtId="197" fontId="22" fillId="0" borderId="0" xfId="99" applyNumberFormat="1" applyFont="1" applyFill="1" applyBorder="1" applyAlignment="1">
      <alignment horizontal="right" vertical="center"/>
    </xf>
    <xf numFmtId="0" fontId="46" fillId="0" borderId="0" xfId="0" applyFont="1" applyFill="1" applyAlignment="1">
      <alignment vertical="center"/>
    </xf>
    <xf numFmtId="0" fontId="38" fillId="0" borderId="0" xfId="0" applyFont="1" applyAlignment="1" applyProtection="1">
      <alignment horizontal="right" vertical="center"/>
    </xf>
    <xf numFmtId="0" fontId="38" fillId="0" borderId="0" xfId="0" applyFont="1" applyFill="1" applyBorder="1" applyAlignment="1" applyProtection="1">
      <alignment horizontal="center" vertical="center" textRotation="255"/>
    </xf>
    <xf numFmtId="0" fontId="57"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top" wrapText="1"/>
    </xf>
    <xf numFmtId="0" fontId="62" fillId="0" borderId="0" xfId="0" applyFont="1" applyFill="1" applyBorder="1" applyAlignment="1" applyProtection="1">
      <alignment horizontal="center" vertical="center"/>
    </xf>
    <xf numFmtId="0" fontId="63" fillId="0" borderId="0" xfId="0" applyFont="1" applyFill="1" applyBorder="1" applyAlignment="1" applyProtection="1">
      <alignment horizontal="center" vertical="center"/>
    </xf>
    <xf numFmtId="0" fontId="65" fillId="0" borderId="0" xfId="0" applyFont="1" applyFill="1" applyBorder="1" applyAlignment="1" applyProtection="1">
      <alignment horizontal="center" vertical="center" wrapText="1"/>
    </xf>
    <xf numFmtId="0" fontId="66" fillId="0" borderId="0" xfId="0" applyFont="1" applyFill="1" applyBorder="1" applyAlignment="1" applyProtection="1">
      <alignment horizontal="left" vertical="top" wrapText="1"/>
    </xf>
    <xf numFmtId="0" fontId="66" fillId="0" borderId="23" xfId="0" applyFont="1" applyFill="1" applyBorder="1" applyAlignment="1" applyProtection="1">
      <alignment horizontal="center" wrapText="1"/>
    </xf>
    <xf numFmtId="0" fontId="68" fillId="0" borderId="0" xfId="0" applyFont="1" applyFill="1" applyBorder="1" applyAlignment="1" applyProtection="1">
      <alignment horizontal="center" vertical="top" wrapText="1"/>
    </xf>
    <xf numFmtId="0" fontId="21" fillId="0" borderId="0" xfId="0" applyFont="1" applyFill="1" applyBorder="1" applyAlignment="1" applyProtection="1">
      <alignment horizontal="left" vertical="top" wrapText="1"/>
    </xf>
    <xf numFmtId="0" fontId="60" fillId="0" borderId="0" xfId="0" applyFont="1" applyFill="1" applyBorder="1" applyAlignment="1" applyProtection="1">
      <alignment horizontal="center" wrapText="1"/>
    </xf>
    <xf numFmtId="0" fontId="0" fillId="0" borderId="0" xfId="0" applyBorder="1"/>
    <xf numFmtId="184" fontId="46" fillId="0" borderId="0" xfId="0" applyNumberFormat="1" applyFont="1" applyFill="1" applyAlignment="1">
      <alignment horizontal="right" vertical="center"/>
    </xf>
    <xf numFmtId="0" fontId="38" fillId="0" borderId="0" xfId="0" applyFont="1" applyFill="1" applyBorder="1" applyAlignment="1" applyProtection="1">
      <alignment horizontal="center" shrinkToFit="1"/>
    </xf>
    <xf numFmtId="0" fontId="38" fillId="0" borderId="23" xfId="0" applyFont="1" applyFill="1" applyBorder="1" applyAlignment="1" applyProtection="1">
      <alignment horizontal="center" shrinkToFit="1"/>
    </xf>
    <xf numFmtId="184" fontId="57" fillId="0" borderId="0" xfId="0" applyNumberFormat="1" applyFont="1" applyFill="1" applyBorder="1" applyAlignment="1">
      <alignment horizontal="center" vertical="center"/>
    </xf>
    <xf numFmtId="184" fontId="38" fillId="0" borderId="0" xfId="0" applyNumberFormat="1" applyFont="1" applyFill="1" applyAlignment="1">
      <alignment horizontal="right"/>
    </xf>
    <xf numFmtId="184" fontId="77" fillId="0" borderId="0" xfId="0" applyNumberFormat="1" applyFont="1" applyFill="1" applyAlignment="1">
      <alignment horizontal="right"/>
    </xf>
    <xf numFmtId="184" fontId="77" fillId="0" borderId="23" xfId="0" applyNumberFormat="1" applyFont="1" applyFill="1" applyBorder="1" applyAlignment="1">
      <alignment horizontal="right"/>
    </xf>
    <xf numFmtId="184" fontId="38" fillId="0" borderId="0" xfId="0" applyNumberFormat="1" applyFont="1" applyFill="1" applyBorder="1" applyAlignment="1">
      <alignment horizontal="right"/>
    </xf>
    <xf numFmtId="184" fontId="38" fillId="0" borderId="23" xfId="0" applyNumberFormat="1" applyFont="1" applyFill="1" applyBorder="1" applyAlignment="1">
      <alignment horizontal="right"/>
    </xf>
    <xf numFmtId="0" fontId="38" fillId="24" borderId="25" xfId="0" applyFont="1" applyFill="1" applyBorder="1" applyAlignment="1">
      <alignment horizontal="center" vertical="center"/>
    </xf>
    <xf numFmtId="0" fontId="38" fillId="24" borderId="20" xfId="0" applyFont="1" applyFill="1" applyBorder="1" applyAlignment="1">
      <alignment horizontal="center" vertical="center"/>
    </xf>
    <xf numFmtId="0" fontId="38" fillId="24" borderId="24" xfId="0" applyFont="1" applyFill="1" applyBorder="1" applyAlignment="1">
      <alignment horizontal="center" vertical="center"/>
    </xf>
    <xf numFmtId="0" fontId="38" fillId="24" borderId="22" xfId="0" applyFont="1" applyFill="1" applyBorder="1" applyAlignment="1">
      <alignment horizontal="center" vertical="center"/>
    </xf>
    <xf numFmtId="0" fontId="38" fillId="24" borderId="0" xfId="0" applyFont="1" applyFill="1" applyBorder="1" applyAlignment="1">
      <alignment horizontal="center" vertical="center"/>
    </xf>
    <xf numFmtId="0" fontId="38" fillId="24" borderId="18" xfId="0" applyFont="1" applyFill="1" applyBorder="1" applyAlignment="1">
      <alignment horizontal="center" vertical="center"/>
    </xf>
    <xf numFmtId="184" fontId="38" fillId="24" borderId="25" xfId="0" applyNumberFormat="1" applyFont="1" applyFill="1" applyBorder="1" applyAlignment="1">
      <alignment horizontal="center" vertical="center"/>
    </xf>
    <xf numFmtId="184" fontId="38" fillId="24" borderId="20" xfId="0" applyNumberFormat="1" applyFont="1" applyFill="1" applyBorder="1" applyAlignment="1">
      <alignment horizontal="center" vertical="center"/>
    </xf>
    <xf numFmtId="184" fontId="38" fillId="24" borderId="22" xfId="0" applyNumberFormat="1" applyFont="1" applyFill="1" applyBorder="1" applyAlignment="1">
      <alignment horizontal="center" vertical="center"/>
    </xf>
    <xf numFmtId="184" fontId="38" fillId="24" borderId="0" xfId="0" applyNumberFormat="1" applyFont="1" applyFill="1" applyBorder="1" applyAlignment="1">
      <alignment horizontal="center" vertical="center"/>
    </xf>
    <xf numFmtId="184" fontId="38" fillId="24" borderId="21" xfId="0" applyNumberFormat="1" applyFont="1" applyFill="1" applyBorder="1" applyAlignment="1">
      <alignment horizontal="center" vertical="center"/>
    </xf>
    <xf numFmtId="184" fontId="38" fillId="24" borderId="23" xfId="0" applyNumberFormat="1" applyFont="1" applyFill="1" applyBorder="1" applyAlignment="1">
      <alignment horizontal="center" vertical="center"/>
    </xf>
    <xf numFmtId="184" fontId="52" fillId="24" borderId="19" xfId="0" applyNumberFormat="1" applyFont="1" applyFill="1" applyBorder="1" applyAlignment="1">
      <alignment horizontal="center" vertical="center"/>
    </xf>
    <xf numFmtId="184" fontId="52" fillId="24" borderId="31" xfId="0" applyNumberFormat="1" applyFont="1" applyFill="1" applyBorder="1" applyAlignment="1">
      <alignment horizontal="center" vertical="center"/>
    </xf>
    <xf numFmtId="0" fontId="38" fillId="24" borderId="21" xfId="0" applyFont="1" applyFill="1" applyBorder="1" applyAlignment="1">
      <alignment horizontal="center" vertical="center"/>
    </xf>
    <xf numFmtId="0" fontId="38" fillId="24" borderId="23" xfId="0" applyFont="1" applyFill="1" applyBorder="1" applyAlignment="1">
      <alignment horizontal="center" vertical="center"/>
    </xf>
    <xf numFmtId="0" fontId="38" fillId="24" borderId="26" xfId="0" applyFont="1" applyFill="1" applyBorder="1" applyAlignment="1">
      <alignment horizontal="center" vertical="center"/>
    </xf>
    <xf numFmtId="184" fontId="38" fillId="24" borderId="24" xfId="0" applyNumberFormat="1" applyFont="1" applyFill="1" applyBorder="1" applyAlignment="1">
      <alignment horizontal="center" vertical="center"/>
    </xf>
    <xf numFmtId="184" fontId="38" fillId="24" borderId="26" xfId="0" applyNumberFormat="1" applyFont="1" applyFill="1" applyBorder="1" applyAlignment="1">
      <alignment horizontal="center" vertical="center"/>
    </xf>
    <xf numFmtId="184" fontId="38" fillId="24" borderId="25" xfId="0" applyNumberFormat="1" applyFont="1" applyFill="1" applyBorder="1" applyAlignment="1">
      <alignment horizontal="center" vertical="center" wrapText="1"/>
    </xf>
    <xf numFmtId="184" fontId="38" fillId="24" borderId="20" xfId="0" applyNumberFormat="1" applyFont="1" applyFill="1" applyBorder="1" applyAlignment="1">
      <alignment horizontal="center" vertical="center" wrapText="1"/>
    </xf>
    <xf numFmtId="184" fontId="38" fillId="24" borderId="24" xfId="0" applyNumberFormat="1" applyFont="1" applyFill="1" applyBorder="1" applyAlignment="1">
      <alignment horizontal="center" vertical="center" wrapText="1"/>
    </xf>
    <xf numFmtId="184" fontId="38" fillId="24" borderId="21" xfId="0" applyNumberFormat="1" applyFont="1" applyFill="1" applyBorder="1" applyAlignment="1">
      <alignment horizontal="center" vertical="center" wrapText="1"/>
    </xf>
    <xf numFmtId="184" fontId="38" fillId="24" borderId="23" xfId="0" applyNumberFormat="1" applyFont="1" applyFill="1" applyBorder="1" applyAlignment="1">
      <alignment horizontal="center" vertical="center" wrapText="1"/>
    </xf>
    <xf numFmtId="184" fontId="38" fillId="24" borderId="26" xfId="0" applyNumberFormat="1" applyFont="1" applyFill="1" applyBorder="1" applyAlignment="1">
      <alignment horizontal="center" vertical="center" wrapText="1"/>
    </xf>
    <xf numFmtId="0" fontId="38" fillId="24" borderId="25" xfId="0" applyFont="1" applyFill="1" applyBorder="1" applyAlignment="1">
      <alignment horizontal="center" vertical="center" shrinkToFit="1"/>
    </xf>
    <xf numFmtId="0" fontId="38" fillId="24" borderId="20" xfId="0" applyFont="1" applyFill="1" applyBorder="1" applyAlignment="1">
      <alignment horizontal="center" vertical="center" shrinkToFit="1"/>
    </xf>
    <xf numFmtId="0" fontId="38" fillId="24" borderId="24" xfId="0" applyFont="1" applyFill="1" applyBorder="1" applyAlignment="1">
      <alignment horizontal="center" vertical="center" shrinkToFit="1"/>
    </xf>
    <xf numFmtId="0" fontId="38" fillId="24" borderId="21" xfId="0" applyFont="1" applyFill="1" applyBorder="1" applyAlignment="1">
      <alignment horizontal="center" vertical="center" shrinkToFit="1"/>
    </xf>
    <xf numFmtId="0" fontId="38" fillId="24" borderId="23" xfId="0" applyFont="1" applyFill="1" applyBorder="1" applyAlignment="1">
      <alignment horizontal="center" vertical="center" shrinkToFit="1"/>
    </xf>
    <xf numFmtId="0" fontId="38" fillId="24" borderId="26" xfId="0" applyFont="1" applyFill="1" applyBorder="1" applyAlignment="1">
      <alignment horizontal="center" vertical="center" shrinkToFit="1"/>
    </xf>
    <xf numFmtId="179" fontId="41" fillId="24" borderId="32" xfId="0" applyNumberFormat="1" applyFont="1" applyFill="1" applyBorder="1" applyAlignment="1">
      <alignment horizontal="center" vertical="center"/>
    </xf>
    <xf numFmtId="179" fontId="41" fillId="24" borderId="15" xfId="0" applyNumberFormat="1" applyFont="1" applyFill="1" applyBorder="1" applyAlignment="1">
      <alignment horizontal="center" vertical="center"/>
    </xf>
    <xf numFmtId="184" fontId="38" fillId="24" borderId="19" xfId="0" applyNumberFormat="1" applyFont="1" applyFill="1" applyBorder="1" applyAlignment="1">
      <alignment horizontal="center" vertical="center"/>
    </xf>
    <xf numFmtId="0" fontId="38" fillId="24" borderId="19" xfId="0" applyFont="1" applyFill="1" applyBorder="1" applyAlignment="1">
      <alignment horizontal="center" vertical="center"/>
    </xf>
    <xf numFmtId="0" fontId="38" fillId="24" borderId="31" xfId="0" applyFont="1" applyFill="1" applyBorder="1" applyAlignment="1">
      <alignment horizontal="center" vertical="center"/>
    </xf>
    <xf numFmtId="0" fontId="38" fillId="24" borderId="16" xfId="0" applyFont="1" applyFill="1" applyBorder="1" applyAlignment="1">
      <alignment horizontal="center" vertical="center"/>
    </xf>
    <xf numFmtId="179" fontId="41" fillId="24" borderId="25" xfId="0" applyNumberFormat="1" applyFont="1" applyFill="1" applyBorder="1" applyAlignment="1">
      <alignment horizontal="center" vertical="center"/>
    </xf>
    <xf numFmtId="179" fontId="41" fillId="24" borderId="21" xfId="0" applyNumberFormat="1" applyFont="1" applyFill="1" applyBorder="1" applyAlignment="1">
      <alignment horizontal="center" vertical="center"/>
    </xf>
    <xf numFmtId="184" fontId="38" fillId="24" borderId="18" xfId="0" applyNumberFormat="1" applyFont="1" applyFill="1" applyBorder="1" applyAlignment="1">
      <alignment horizontal="center" vertical="center"/>
    </xf>
    <xf numFmtId="184" fontId="38" fillId="24" borderId="25" xfId="0" applyNumberFormat="1" applyFont="1" applyFill="1" applyBorder="1" applyAlignment="1">
      <alignment horizontal="center" vertical="center" shrinkToFit="1"/>
    </xf>
    <xf numFmtId="184" fontId="38" fillId="24" borderId="20" xfId="0" applyNumberFormat="1" applyFont="1" applyFill="1" applyBorder="1" applyAlignment="1">
      <alignment horizontal="center" vertical="center" shrinkToFit="1"/>
    </xf>
    <xf numFmtId="184" fontId="38" fillId="24" borderId="24" xfId="0" applyNumberFormat="1" applyFont="1" applyFill="1" applyBorder="1" applyAlignment="1">
      <alignment horizontal="center" vertical="center" shrinkToFit="1"/>
    </xf>
    <xf numFmtId="184" fontId="38" fillId="24" borderId="22" xfId="0" applyNumberFormat="1" applyFont="1" applyFill="1" applyBorder="1" applyAlignment="1">
      <alignment horizontal="center" vertical="center" shrinkToFit="1"/>
    </xf>
    <xf numFmtId="184" fontId="38" fillId="24" borderId="0" xfId="0" applyNumberFormat="1" applyFont="1" applyFill="1" applyBorder="1" applyAlignment="1">
      <alignment horizontal="center" vertical="center" shrinkToFit="1"/>
    </xf>
    <xf numFmtId="184" fontId="38" fillId="24" borderId="18" xfId="0" applyNumberFormat="1" applyFont="1" applyFill="1" applyBorder="1" applyAlignment="1">
      <alignment horizontal="center" vertical="center" shrinkToFit="1"/>
    </xf>
    <xf numFmtId="184" fontId="38" fillId="24" borderId="21" xfId="0" applyNumberFormat="1" applyFont="1" applyFill="1" applyBorder="1" applyAlignment="1">
      <alignment horizontal="center" vertical="center" shrinkToFit="1"/>
    </xf>
    <xf numFmtId="184" fontId="38" fillId="24" borderId="23" xfId="0" applyNumberFormat="1" applyFont="1" applyFill="1" applyBorder="1" applyAlignment="1">
      <alignment horizontal="center" vertical="center" shrinkToFit="1"/>
    </xf>
    <xf numFmtId="184" fontId="38" fillId="24" borderId="26" xfId="0" applyNumberFormat="1" applyFont="1" applyFill="1" applyBorder="1" applyAlignment="1">
      <alignment horizontal="center" vertical="center" shrinkToFit="1"/>
    </xf>
    <xf numFmtId="0" fontId="40" fillId="0" borderId="0" xfId="0" applyFont="1" applyFill="1" applyAlignment="1">
      <alignment horizontal="left" vertical="top" wrapText="1"/>
    </xf>
    <xf numFmtId="0" fontId="57" fillId="0" borderId="0" xfId="0" applyFont="1" applyFill="1" applyAlignment="1" applyProtection="1">
      <alignment horizontal="center" vertical="center"/>
    </xf>
    <xf numFmtId="0" fontId="57" fillId="0" borderId="0" xfId="0" applyFont="1" applyFill="1" applyAlignment="1">
      <alignment horizontal="center" vertical="center"/>
    </xf>
    <xf numFmtId="0" fontId="22" fillId="0" borderId="0" xfId="0" applyFont="1" applyFill="1" applyAlignment="1" applyProtection="1">
      <alignment horizontal="center" shrinkToFit="1"/>
    </xf>
    <xf numFmtId="0" fontId="0" fillId="0" borderId="0" xfId="0" applyFont="1" applyFill="1" applyAlignment="1" applyProtection="1">
      <alignment horizontal="left" vertical="center"/>
    </xf>
    <xf numFmtId="0" fontId="38" fillId="0" borderId="0" xfId="0" applyFont="1" applyFill="1" applyBorder="1" applyAlignment="1" applyProtection="1">
      <alignment horizontal="center" vertical="center" shrinkToFit="1"/>
    </xf>
    <xf numFmtId="0" fontId="38" fillId="0" borderId="23" xfId="0" applyFont="1" applyFill="1" applyBorder="1" applyAlignment="1" applyProtection="1">
      <alignment horizontal="right" vertical="center"/>
    </xf>
    <xf numFmtId="0" fontId="0" fillId="24" borderId="31" xfId="0" applyFont="1" applyFill="1" applyBorder="1" applyAlignment="1">
      <alignment horizontal="center" vertical="center"/>
    </xf>
    <xf numFmtId="0" fontId="0" fillId="24" borderId="19" xfId="0" applyFont="1" applyFill="1" applyBorder="1" applyAlignment="1">
      <alignment horizontal="center" vertical="center"/>
    </xf>
    <xf numFmtId="0" fontId="38" fillId="0" borderId="23" xfId="0" applyFont="1" applyFill="1" applyBorder="1" applyAlignment="1" applyProtection="1">
      <alignment horizontal="center" vertical="center"/>
    </xf>
    <xf numFmtId="0" fontId="38" fillId="0" borderId="26" xfId="0" applyFont="1" applyFill="1" applyBorder="1" applyAlignment="1" applyProtection="1">
      <alignment horizontal="center" vertical="center"/>
    </xf>
    <xf numFmtId="0" fontId="40" fillId="0" borderId="0" xfId="0" applyFont="1" applyFill="1" applyBorder="1" applyAlignment="1" applyProtection="1">
      <alignment horizontal="left" wrapText="1"/>
    </xf>
    <xf numFmtId="0" fontId="41" fillId="0" borderId="0" xfId="0" applyFont="1" applyFill="1" applyAlignment="1" applyProtection="1">
      <alignment horizontal="left" vertical="center"/>
    </xf>
    <xf numFmtId="49" fontId="38" fillId="0" borderId="0" xfId="0" applyNumberFormat="1" applyFont="1" applyFill="1" applyBorder="1" applyAlignment="1" applyProtection="1">
      <alignment horizontal="distributed" vertical="center" shrinkToFit="1"/>
    </xf>
    <xf numFmtId="0" fontId="0" fillId="0" borderId="0" xfId="0" applyFont="1" applyFill="1" applyBorder="1"/>
    <xf numFmtId="49" fontId="41" fillId="0" borderId="0" xfId="0" applyNumberFormat="1" applyFont="1" applyFill="1" applyBorder="1" applyAlignment="1" applyProtection="1">
      <alignment horizontal="distributed" vertical="center" shrinkToFit="1"/>
    </xf>
    <xf numFmtId="0" fontId="43" fillId="0" borderId="0" xfId="0" applyFont="1" applyFill="1" applyBorder="1"/>
    <xf numFmtId="49" fontId="81" fillId="0" borderId="23" xfId="0" applyNumberFormat="1" applyFont="1" applyFill="1" applyBorder="1" applyAlignment="1" applyProtection="1">
      <alignment horizontal="distributed" vertical="center" shrinkToFit="1"/>
    </xf>
    <xf numFmtId="0" fontId="53" fillId="0" borderId="23" xfId="0" applyFont="1" applyFill="1" applyBorder="1"/>
    <xf numFmtId="49" fontId="81" fillId="0" borderId="0" xfId="0" applyNumberFormat="1" applyFont="1" applyFill="1" applyBorder="1" applyAlignment="1" applyProtection="1">
      <alignment horizontal="distributed" vertical="center" shrinkToFit="1"/>
    </xf>
    <xf numFmtId="0" fontId="53" fillId="0" borderId="0" xfId="0" applyFont="1" applyFill="1" applyBorder="1" applyAlignment="1">
      <alignment horizontal="distributed" vertical="center"/>
    </xf>
    <xf numFmtId="0" fontId="53" fillId="0" borderId="0" xfId="0" applyFont="1" applyFill="1" applyBorder="1"/>
    <xf numFmtId="0" fontId="22" fillId="0" borderId="0" xfId="0" applyFont="1" applyAlignment="1" applyProtection="1">
      <alignment horizontal="center" vertical="center"/>
    </xf>
    <xf numFmtId="49" fontId="38" fillId="0" borderId="0" xfId="0" applyNumberFormat="1" applyFont="1" applyFill="1" applyBorder="1" applyAlignment="1" applyProtection="1">
      <alignment horizontal="distributed" vertical="center"/>
    </xf>
    <xf numFmtId="49" fontId="81" fillId="0" borderId="23" xfId="0" applyNumberFormat="1" applyFont="1" applyFill="1" applyBorder="1" applyAlignment="1" applyProtection="1">
      <alignment horizontal="distributed" vertical="center" wrapText="1"/>
    </xf>
    <xf numFmtId="49" fontId="40" fillId="0" borderId="0" xfId="0" applyNumberFormat="1" applyFont="1" applyFill="1" applyBorder="1" applyAlignment="1" applyProtection="1">
      <alignment horizontal="distributed" vertical="center"/>
    </xf>
    <xf numFmtId="0" fontId="38" fillId="29" borderId="17" xfId="0" applyFont="1" applyFill="1" applyBorder="1" applyAlignment="1" applyProtection="1">
      <alignment horizontal="center" vertical="center"/>
    </xf>
    <xf numFmtId="0" fontId="38" fillId="29" borderId="19" xfId="0" applyFont="1" applyFill="1" applyBorder="1" applyAlignment="1" applyProtection="1">
      <alignment horizontal="center" vertical="center"/>
    </xf>
    <xf numFmtId="0" fontId="38" fillId="29" borderId="31"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8" fillId="0" borderId="23" xfId="0" applyFont="1" applyFill="1" applyBorder="1" applyAlignment="1" applyProtection="1">
      <alignment horizontal="left" vertical="center"/>
    </xf>
    <xf numFmtId="182" fontId="38" fillId="0" borderId="23" xfId="0" applyNumberFormat="1" applyFont="1" applyFill="1" applyBorder="1" applyAlignment="1" applyProtection="1">
      <alignment horizontal="right" vertical="center"/>
    </xf>
    <xf numFmtId="0" fontId="38" fillId="29" borderId="20" xfId="0" applyFont="1" applyFill="1" applyBorder="1" applyAlignment="1" applyProtection="1">
      <alignment horizontal="center" vertical="center"/>
    </xf>
    <xf numFmtId="0" fontId="38" fillId="29" borderId="24" xfId="0" applyFont="1" applyFill="1" applyBorder="1" applyAlignment="1" applyProtection="1">
      <alignment horizontal="center" vertical="center"/>
    </xf>
    <xf numFmtId="0" fontId="38" fillId="29" borderId="23" xfId="0" applyFont="1" applyFill="1" applyBorder="1" applyAlignment="1" applyProtection="1">
      <alignment horizontal="center" vertical="center"/>
    </xf>
    <xf numFmtId="0" fontId="38" fillId="29" borderId="26" xfId="0" applyFont="1" applyFill="1" applyBorder="1" applyAlignment="1" applyProtection="1">
      <alignment horizontal="center" vertical="center"/>
    </xf>
    <xf numFmtId="0" fontId="38" fillId="0" borderId="23" xfId="0" applyFont="1" applyBorder="1" applyAlignment="1" applyProtection="1">
      <alignment horizontal="left" vertical="center"/>
    </xf>
    <xf numFmtId="182" fontId="38" fillId="0" borderId="23" xfId="0" applyNumberFormat="1" applyFont="1" applyBorder="1" applyAlignment="1" applyProtection="1">
      <alignment horizontal="center" vertical="center"/>
    </xf>
    <xf numFmtId="49" fontId="38" fillId="0" borderId="0" xfId="0" applyNumberFormat="1" applyFont="1" applyFill="1" applyBorder="1" applyAlignment="1" applyProtection="1">
      <alignment horizontal="center" vertical="center" shrinkToFit="1"/>
    </xf>
    <xf numFmtId="0" fontId="41" fillId="26" borderId="0" xfId="0" applyFont="1" applyFill="1" applyBorder="1" applyAlignment="1" applyProtection="1">
      <alignment horizontal="distributed" vertical="distributed"/>
    </xf>
    <xf numFmtId="0" fontId="21" fillId="26" borderId="0" xfId="0" applyFont="1" applyFill="1"/>
    <xf numFmtId="0" fontId="21" fillId="26" borderId="18" xfId="0" applyFont="1" applyFill="1" applyBorder="1"/>
    <xf numFmtId="0" fontId="38" fillId="26" borderId="0" xfId="0" applyFont="1" applyFill="1" applyBorder="1" applyAlignment="1" applyProtection="1">
      <alignment horizontal="distributed" vertical="distributed"/>
    </xf>
    <xf numFmtId="0" fontId="81" fillId="26" borderId="23" xfId="0" applyFont="1" applyFill="1" applyBorder="1" applyAlignment="1" applyProtection="1">
      <alignment horizontal="distributed" vertical="distributed" shrinkToFit="1"/>
    </xf>
    <xf numFmtId="0" fontId="21" fillId="26" borderId="23" xfId="0" applyFont="1" applyFill="1" applyBorder="1" applyAlignment="1">
      <alignment shrinkToFit="1"/>
    </xf>
    <xf numFmtId="0" fontId="21" fillId="26" borderId="26" xfId="0" applyFont="1" applyFill="1" applyBorder="1" applyAlignment="1">
      <alignment shrinkToFit="1"/>
    </xf>
    <xf numFmtId="182" fontId="38" fillId="0" borderId="0" xfId="0" applyNumberFormat="1" applyFont="1" applyBorder="1" applyAlignment="1" applyProtection="1">
      <alignment horizontal="right" vertical="center"/>
    </xf>
    <xf numFmtId="0" fontId="38" fillId="26" borderId="0" xfId="0" applyFont="1" applyFill="1" applyBorder="1" applyAlignment="1" applyProtection="1">
      <alignment horizontal="center" vertical="center" shrinkToFit="1"/>
    </xf>
    <xf numFmtId="0" fontId="21" fillId="26" borderId="0" xfId="0" applyFont="1" applyFill="1" applyAlignment="1">
      <alignment horizontal="center" vertical="center" shrinkToFit="1"/>
    </xf>
    <xf numFmtId="0" fontId="21" fillId="26" borderId="18" xfId="0" applyFont="1" applyFill="1" applyBorder="1" applyAlignment="1">
      <alignment horizontal="center" vertical="center" shrinkToFit="1"/>
    </xf>
    <xf numFmtId="0" fontId="22" fillId="26" borderId="20" xfId="0" applyFont="1" applyFill="1" applyBorder="1" applyAlignment="1" applyProtection="1">
      <alignment horizontal="distributed" vertical="center"/>
    </xf>
    <xf numFmtId="0" fontId="22" fillId="26" borderId="24" xfId="0" applyFont="1" applyFill="1" applyBorder="1" applyAlignment="1" applyProtection="1">
      <alignment horizontal="distributed" vertical="center"/>
    </xf>
    <xf numFmtId="0" fontId="41" fillId="26" borderId="0" xfId="0" applyFont="1" applyFill="1" applyBorder="1" applyAlignment="1" applyProtection="1">
      <alignment horizontal="center" vertical="center" shrinkToFit="1"/>
    </xf>
    <xf numFmtId="0" fontId="38" fillId="24" borderId="22" xfId="0" applyFont="1" applyFill="1" applyBorder="1" applyAlignment="1" applyProtection="1">
      <alignment horizontal="center" vertical="center"/>
    </xf>
    <xf numFmtId="0" fontId="38" fillId="24" borderId="22" xfId="0" applyFont="1" applyFill="1" applyBorder="1" applyAlignment="1" applyProtection="1">
      <alignment horizontal="center" vertical="center" wrapText="1"/>
    </xf>
    <xf numFmtId="0" fontId="38" fillId="24" borderId="33" xfId="0" applyFont="1" applyFill="1" applyBorder="1" applyAlignment="1" applyProtection="1">
      <alignment horizontal="center" vertical="center" wrapText="1"/>
    </xf>
    <xf numFmtId="0" fontId="38" fillId="24" borderId="15" xfId="0" applyFont="1" applyFill="1" applyBorder="1" applyAlignment="1" applyProtection="1">
      <alignment horizontal="center" vertical="center" wrapText="1"/>
    </xf>
    <xf numFmtId="0" fontId="38" fillId="24" borderId="25" xfId="0" applyFont="1" applyFill="1" applyBorder="1" applyAlignment="1" applyProtection="1">
      <alignment horizontal="center" vertical="center" shrinkToFit="1"/>
    </xf>
    <xf numFmtId="0" fontId="38" fillId="24" borderId="21" xfId="0" applyFont="1" applyFill="1" applyBorder="1" applyAlignment="1" applyProtection="1">
      <alignment horizontal="center" vertical="center" shrinkToFit="1"/>
    </xf>
    <xf numFmtId="0" fontId="38" fillId="24" borderId="32" xfId="0" applyFont="1" applyFill="1" applyBorder="1" applyAlignment="1" applyProtection="1">
      <alignment horizontal="center" vertical="center" shrinkToFit="1"/>
    </xf>
    <xf numFmtId="0" fontId="38" fillId="24" borderId="15" xfId="0" applyFont="1" applyFill="1" applyBorder="1" applyAlignment="1" applyProtection="1">
      <alignment horizontal="center" vertical="center" shrinkToFit="1"/>
    </xf>
    <xf numFmtId="0" fontId="38" fillId="0" borderId="18" xfId="0" applyFont="1" applyFill="1" applyBorder="1" applyAlignment="1" applyProtection="1">
      <alignment horizontal="center" vertical="center"/>
    </xf>
    <xf numFmtId="0" fontId="22" fillId="0" borderId="0" xfId="0" applyFont="1" applyAlignment="1" applyProtection="1">
      <alignment horizontal="center" shrinkToFit="1"/>
    </xf>
    <xf numFmtId="0" fontId="0" fillId="0" borderId="0" xfId="0" applyFont="1" applyAlignment="1" applyProtection="1">
      <alignment horizontal="center" vertical="center"/>
    </xf>
    <xf numFmtId="0" fontId="0" fillId="0" borderId="0" xfId="0" applyFont="1" applyAlignment="1">
      <alignment horizontal="center" vertical="center"/>
    </xf>
    <xf numFmtId="0" fontId="38" fillId="0" borderId="23" xfId="0" applyFont="1" applyBorder="1" applyAlignment="1" applyProtection="1">
      <alignment horizontal="center" vertical="center" shrinkToFit="1"/>
    </xf>
    <xf numFmtId="0" fontId="38" fillId="0" borderId="0" xfId="0" applyFont="1" applyFill="1" applyAlignment="1" applyProtection="1">
      <alignment horizontal="left" vertical="center"/>
    </xf>
    <xf numFmtId="0" fontId="0" fillId="0" borderId="20" xfId="0" applyFont="1" applyBorder="1" applyAlignment="1">
      <alignment horizontal="center" vertical="center"/>
    </xf>
    <xf numFmtId="0" fontId="0" fillId="0" borderId="24" xfId="0" applyFont="1" applyBorder="1" applyAlignment="1">
      <alignment horizontal="center" vertical="center"/>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40" fillId="0" borderId="0" xfId="0" applyFont="1" applyBorder="1" applyAlignment="1" applyProtection="1">
      <alignment horizontal="left" vertical="center" wrapText="1"/>
    </xf>
    <xf numFmtId="0" fontId="40" fillId="0" borderId="0" xfId="0" applyFont="1" applyBorder="1" applyAlignment="1" applyProtection="1">
      <alignment horizontal="left" vertical="center"/>
    </xf>
    <xf numFmtId="49" fontId="38" fillId="0" borderId="18" xfId="0" applyNumberFormat="1" applyFont="1" applyBorder="1" applyAlignment="1" applyProtection="1">
      <alignment horizontal="distributed" vertical="center"/>
    </xf>
    <xf numFmtId="0" fontId="38" fillId="0" borderId="18" xfId="0" applyNumberFormat="1" applyFont="1" applyBorder="1" applyAlignment="1" applyProtection="1">
      <alignment horizontal="distributed" vertical="center"/>
    </xf>
    <xf numFmtId="0" fontId="38" fillId="0" borderId="0" xfId="0" applyNumberFormat="1" applyFont="1" applyBorder="1" applyAlignment="1" applyProtection="1">
      <alignment horizontal="distributed" vertical="center"/>
    </xf>
    <xf numFmtId="49" fontId="38" fillId="0" borderId="0" xfId="0" applyNumberFormat="1" applyFont="1" applyBorder="1" applyAlignment="1" applyProtection="1">
      <alignment horizontal="distributed" vertical="center"/>
    </xf>
    <xf numFmtId="49" fontId="40" fillId="0" borderId="0" xfId="0" applyNumberFormat="1" applyFont="1" applyBorder="1" applyAlignment="1" applyProtection="1">
      <alignment horizontal="distributed" vertical="center" shrinkToFit="1"/>
    </xf>
    <xf numFmtId="0" fontId="40" fillId="0" borderId="0" xfId="0" applyNumberFormat="1" applyFont="1" applyBorder="1" applyAlignment="1" applyProtection="1">
      <alignment horizontal="distributed" vertical="center" shrinkToFit="1"/>
    </xf>
    <xf numFmtId="49" fontId="38" fillId="0" borderId="23" xfId="0" applyNumberFormat="1" applyFont="1" applyBorder="1" applyAlignment="1" applyProtection="1">
      <alignment horizontal="center" vertical="center" shrinkToFit="1"/>
    </xf>
    <xf numFmtId="0" fontId="38" fillId="0" borderId="23" xfId="0" applyNumberFormat="1" applyFont="1" applyBorder="1" applyAlignment="1" applyProtection="1">
      <alignment horizontal="center" vertical="center" shrinkToFit="1"/>
    </xf>
    <xf numFmtId="49" fontId="38" fillId="0" borderId="0" xfId="0" applyNumberFormat="1" applyFont="1" applyBorder="1" applyAlignment="1" applyProtection="1">
      <alignment horizontal="center" vertical="center" shrinkToFit="1"/>
    </xf>
    <xf numFmtId="0" fontId="38" fillId="0" borderId="0" xfId="0" applyNumberFormat="1" applyFont="1" applyBorder="1" applyAlignment="1" applyProtection="1">
      <alignment horizontal="center" vertical="center" shrinkToFit="1"/>
    </xf>
    <xf numFmtId="0" fontId="0" fillId="0" borderId="0" xfId="0" applyFont="1" applyFill="1" applyAlignment="1" applyProtection="1">
      <alignment horizontal="center" vertical="center"/>
    </xf>
    <xf numFmtId="0" fontId="38" fillId="0" borderId="23" xfId="0" applyFont="1" applyBorder="1" applyAlignment="1" applyProtection="1">
      <alignment horizontal="right" vertical="center"/>
    </xf>
    <xf numFmtId="0" fontId="42" fillId="0" borderId="0" xfId="0" applyFont="1" applyAlignment="1" applyProtection="1">
      <alignment horizontal="center" vertical="center"/>
    </xf>
    <xf numFmtId="0" fontId="38" fillId="29" borderId="20" xfId="0" applyFont="1" applyFill="1" applyBorder="1" applyAlignment="1">
      <alignment horizontal="center" vertical="center"/>
    </xf>
    <xf numFmtId="0" fontId="38" fillId="29" borderId="24" xfId="0" applyFont="1" applyFill="1" applyBorder="1" applyAlignment="1">
      <alignment horizontal="center" vertical="center"/>
    </xf>
    <xf numFmtId="0" fontId="38" fillId="29" borderId="23" xfId="0" applyFont="1" applyFill="1" applyBorder="1" applyAlignment="1">
      <alignment horizontal="center" vertical="center"/>
    </xf>
    <xf numFmtId="0" fontId="38" fillId="29" borderId="26" xfId="0" applyFont="1" applyFill="1" applyBorder="1" applyAlignment="1">
      <alignment horizontal="center" vertical="center"/>
    </xf>
    <xf numFmtId="0" fontId="38" fillId="29" borderId="16" xfId="0" applyFont="1" applyFill="1" applyBorder="1" applyAlignment="1">
      <alignment horizontal="center" vertical="center"/>
    </xf>
    <xf numFmtId="0" fontId="38" fillId="29" borderId="17" xfId="0" applyFont="1" applyFill="1" applyBorder="1" applyAlignment="1">
      <alignment horizontal="center" vertical="center"/>
    </xf>
    <xf numFmtId="0" fontId="38" fillId="0" borderId="0" xfId="0" applyFont="1" applyFill="1" applyBorder="1" applyAlignment="1">
      <alignment horizontal="distributed" vertical="center"/>
    </xf>
    <xf numFmtId="0" fontId="38" fillId="0" borderId="18" xfId="0" applyFont="1" applyFill="1" applyBorder="1" applyAlignment="1">
      <alignment horizontal="distributed" vertical="center"/>
    </xf>
    <xf numFmtId="0" fontId="38" fillId="0" borderId="23" xfId="0" applyFont="1" applyFill="1" applyBorder="1" applyAlignment="1">
      <alignment vertical="center" shrinkToFit="1"/>
    </xf>
    <xf numFmtId="0" fontId="38" fillId="0" borderId="26" xfId="0" applyFont="1" applyFill="1" applyBorder="1" applyAlignment="1">
      <alignment vertical="center" shrinkToFit="1"/>
    </xf>
    <xf numFmtId="0" fontId="43" fillId="28" borderId="20" xfId="0" applyFont="1" applyFill="1" applyBorder="1" applyAlignment="1" applyProtection="1">
      <alignment horizontal="distributed" vertical="center"/>
    </xf>
    <xf numFmtId="0" fontId="46" fillId="0" borderId="0" xfId="0" applyFont="1" applyFill="1" applyBorder="1" applyAlignment="1" applyProtection="1">
      <alignment horizontal="center" vertical="center"/>
    </xf>
    <xf numFmtId="0" fontId="41" fillId="24" borderId="21" xfId="0" applyFont="1" applyFill="1" applyBorder="1" applyAlignment="1" applyProtection="1">
      <alignment horizontal="center" vertical="center" wrapText="1"/>
    </xf>
    <xf numFmtId="0" fontId="41" fillId="24" borderId="24" xfId="0" applyFont="1" applyFill="1" applyBorder="1" applyAlignment="1" applyProtection="1">
      <alignment horizontal="center" vertical="center" wrapText="1"/>
    </xf>
    <xf numFmtId="0" fontId="41" fillId="24" borderId="26" xfId="0" applyFont="1" applyFill="1" applyBorder="1" applyAlignment="1" applyProtection="1">
      <alignment horizontal="center" vertical="center" wrapText="1"/>
    </xf>
    <xf numFmtId="0" fontId="41" fillId="24" borderId="22" xfId="0" applyFont="1" applyFill="1" applyBorder="1" applyAlignment="1" applyProtection="1">
      <alignment horizontal="center" vertical="center" wrapText="1"/>
    </xf>
    <xf numFmtId="0" fontId="41" fillId="24" borderId="0" xfId="0" applyFont="1" applyFill="1" applyBorder="1" applyAlignment="1" applyProtection="1">
      <alignment horizontal="center" vertical="center" wrapText="1"/>
    </xf>
    <xf numFmtId="0" fontId="38" fillId="24" borderId="21" xfId="0" applyFont="1" applyFill="1" applyBorder="1" applyAlignment="1" applyProtection="1">
      <alignment horizontal="center" vertical="center" wrapText="1"/>
    </xf>
    <xf numFmtId="0" fontId="43" fillId="28" borderId="24" xfId="0" applyFont="1" applyFill="1" applyBorder="1" applyAlignment="1" applyProtection="1">
      <alignment horizontal="distributed" vertical="center"/>
    </xf>
    <xf numFmtId="0" fontId="44" fillId="0" borderId="0" xfId="0" applyFont="1" applyBorder="1" applyAlignment="1" applyProtection="1">
      <alignment vertical="center"/>
    </xf>
    <xf numFmtId="0" fontId="38" fillId="24" borderId="20" xfId="95" applyFont="1" applyFill="1" applyBorder="1" applyAlignment="1">
      <alignment horizontal="center" vertical="center"/>
    </xf>
    <xf numFmtId="0" fontId="38" fillId="24" borderId="24" xfId="95" applyFont="1" applyFill="1" applyBorder="1" applyAlignment="1">
      <alignment horizontal="center" vertical="center"/>
    </xf>
    <xf numFmtId="0" fontId="38" fillId="24" borderId="23" xfId="95" applyFont="1" applyFill="1" applyBorder="1" applyAlignment="1">
      <alignment horizontal="center" vertical="center"/>
    </xf>
    <xf numFmtId="0" fontId="38" fillId="24" borderId="26" xfId="95" applyFont="1" applyFill="1" applyBorder="1" applyAlignment="1">
      <alignment horizontal="center" vertical="center"/>
    </xf>
    <xf numFmtId="0" fontId="38" fillId="24" borderId="16" xfId="95" applyFont="1" applyFill="1" applyBorder="1" applyAlignment="1">
      <alignment horizontal="center" vertical="center"/>
    </xf>
    <xf numFmtId="0" fontId="38" fillId="24" borderId="17" xfId="95" applyFont="1" applyFill="1" applyBorder="1" applyAlignment="1">
      <alignment horizontal="center" vertical="center"/>
    </xf>
    <xf numFmtId="0" fontId="38" fillId="24" borderId="20" xfId="106" applyFont="1" applyFill="1" applyBorder="1" applyAlignment="1" applyProtection="1">
      <alignment horizontal="center" vertical="center"/>
    </xf>
    <xf numFmtId="0" fontId="38" fillId="24" borderId="24" xfId="106" applyFont="1" applyFill="1" applyBorder="1" applyAlignment="1" applyProtection="1">
      <alignment horizontal="center" vertical="center"/>
    </xf>
    <xf numFmtId="0" fontId="38" fillId="24" borderId="23" xfId="106" applyFont="1" applyFill="1" applyBorder="1" applyAlignment="1" applyProtection="1">
      <alignment horizontal="center" vertical="center"/>
    </xf>
    <xf numFmtId="0" fontId="38" fillId="24" borderId="26" xfId="106" applyFont="1" applyFill="1" applyBorder="1" applyAlignment="1" applyProtection="1">
      <alignment horizontal="center" vertical="center"/>
    </xf>
    <xf numFmtId="0" fontId="38" fillId="24" borderId="17" xfId="106" applyFont="1" applyFill="1" applyBorder="1" applyAlignment="1" applyProtection="1">
      <alignment horizontal="center" vertical="center"/>
    </xf>
    <xf numFmtId="49" fontId="41" fillId="0" borderId="0" xfId="106" applyNumberFormat="1" applyFont="1" applyFill="1" applyBorder="1" applyAlignment="1" applyProtection="1">
      <alignment horizontal="distributed" vertical="center" shrinkToFit="1"/>
    </xf>
    <xf numFmtId="193" fontId="38" fillId="0" borderId="22" xfId="106" applyNumberFormat="1" applyFont="1" applyFill="1" applyBorder="1" applyAlignment="1" applyProtection="1">
      <alignment horizontal="right" vertical="center"/>
    </xf>
    <xf numFmtId="193" fontId="38" fillId="0" borderId="0" xfId="106" applyNumberFormat="1" applyFont="1" applyFill="1" applyBorder="1" applyAlignment="1" applyProtection="1">
      <alignment horizontal="right" vertical="center"/>
    </xf>
    <xf numFmtId="193" fontId="38" fillId="0" borderId="18" xfId="106" applyNumberFormat="1" applyFont="1" applyFill="1" applyBorder="1" applyAlignment="1" applyProtection="1">
      <alignment horizontal="right" vertical="center"/>
    </xf>
    <xf numFmtId="210" fontId="38" fillId="0" borderId="22" xfId="106" applyNumberFormat="1" applyFont="1" applyFill="1" applyBorder="1" applyAlignment="1" applyProtection="1">
      <alignment horizontal="right" vertical="center"/>
    </xf>
    <xf numFmtId="210" fontId="38" fillId="0" borderId="0" xfId="106" applyNumberFormat="1" applyFont="1" applyFill="1" applyBorder="1" applyAlignment="1" applyProtection="1">
      <alignment horizontal="right" vertical="center"/>
    </xf>
    <xf numFmtId="210" fontId="38" fillId="0" borderId="18" xfId="106" applyNumberFormat="1" applyFont="1" applyFill="1" applyBorder="1" applyAlignment="1" applyProtection="1">
      <alignment horizontal="right" vertical="center"/>
    </xf>
    <xf numFmtId="193" fontId="38" fillId="0" borderId="0" xfId="106" applyNumberFormat="1" applyFont="1" applyFill="1" applyBorder="1" applyAlignment="1" applyProtection="1">
      <alignment horizontal="center" vertical="center"/>
    </xf>
    <xf numFmtId="193" fontId="38" fillId="0" borderId="18" xfId="106" applyNumberFormat="1" applyFont="1" applyFill="1" applyBorder="1" applyAlignment="1" applyProtection="1">
      <alignment horizontal="center" vertical="center"/>
    </xf>
    <xf numFmtId="193" fontId="38" fillId="0" borderId="22" xfId="106" applyNumberFormat="1" applyFont="1" applyFill="1" applyBorder="1" applyAlignment="1" applyProtection="1">
      <alignment horizontal="center" vertical="center"/>
    </xf>
    <xf numFmtId="49" fontId="41" fillId="0" borderId="18" xfId="106" applyNumberFormat="1" applyFont="1" applyFill="1" applyBorder="1" applyAlignment="1" applyProtection="1">
      <alignment horizontal="distributed" vertical="center" shrinkToFit="1"/>
    </xf>
    <xf numFmtId="49" fontId="41" fillId="0" borderId="0" xfId="106" applyNumberFormat="1" applyFont="1" applyFill="1" applyBorder="1" applyAlignment="1" applyProtection="1">
      <alignment horizontal="distributed" vertical="center"/>
    </xf>
    <xf numFmtId="49" fontId="41" fillId="0" borderId="18" xfId="106" applyNumberFormat="1" applyFont="1" applyFill="1" applyBorder="1" applyAlignment="1" applyProtection="1">
      <alignment horizontal="distributed" vertical="center"/>
    </xf>
    <xf numFmtId="0" fontId="0" fillId="0" borderId="18" xfId="0" applyBorder="1" applyAlignment="1">
      <alignment horizontal="distributed" vertical="center" shrinkToFit="1"/>
    </xf>
    <xf numFmtId="0" fontId="0" fillId="0" borderId="0" xfId="0" applyAlignment="1">
      <alignment horizontal="right" vertical="center"/>
    </xf>
    <xf numFmtId="0" fontId="0" fillId="0" borderId="18" xfId="0" applyBorder="1" applyAlignment="1">
      <alignment horizontal="right" vertical="center"/>
    </xf>
    <xf numFmtId="0" fontId="0" fillId="0" borderId="0" xfId="0" applyBorder="1" applyAlignment="1">
      <alignment horizontal="right" vertical="center"/>
    </xf>
    <xf numFmtId="49" fontId="41" fillId="0" borderId="23" xfId="106" applyNumberFormat="1" applyFont="1" applyFill="1" applyBorder="1" applyAlignment="1" applyProtection="1">
      <alignment horizontal="distributed" vertical="center"/>
    </xf>
    <xf numFmtId="49" fontId="41" fillId="0" borderId="26" xfId="106" applyNumberFormat="1" applyFont="1" applyFill="1" applyBorder="1" applyAlignment="1" applyProtection="1">
      <alignment horizontal="distributed" vertical="center"/>
    </xf>
    <xf numFmtId="193" fontId="38" fillId="0" borderId="21" xfId="106" applyNumberFormat="1" applyFont="1" applyFill="1" applyBorder="1" applyAlignment="1" applyProtection="1">
      <alignment horizontal="right" vertical="center"/>
    </xf>
    <xf numFmtId="0" fontId="0" fillId="0" borderId="23" xfId="0" applyBorder="1" applyAlignment="1">
      <alignment horizontal="right" vertical="center"/>
    </xf>
    <xf numFmtId="193" fontId="38" fillId="0" borderId="23" xfId="106" applyNumberFormat="1" applyFont="1" applyFill="1" applyBorder="1" applyAlignment="1" applyProtection="1">
      <alignment horizontal="right" vertical="center"/>
    </xf>
    <xf numFmtId="193" fontId="38" fillId="0" borderId="26" xfId="106" applyNumberFormat="1" applyFont="1" applyFill="1" applyBorder="1" applyAlignment="1" applyProtection="1">
      <alignment horizontal="right" vertical="center"/>
    </xf>
    <xf numFmtId="210" fontId="38" fillId="0" borderId="21" xfId="106" applyNumberFormat="1" applyFont="1" applyFill="1" applyBorder="1" applyAlignment="1" applyProtection="1">
      <alignment horizontal="right" vertical="center"/>
    </xf>
    <xf numFmtId="210" fontId="38" fillId="0" borderId="23" xfId="106" applyNumberFormat="1" applyFont="1" applyFill="1" applyBorder="1" applyAlignment="1" applyProtection="1">
      <alignment horizontal="right" vertical="center"/>
    </xf>
    <xf numFmtId="0" fontId="38" fillId="0" borderId="0" xfId="106" applyFont="1" applyFill="1" applyAlignment="1" applyProtection="1">
      <alignment vertical="center"/>
      <protection locked="0"/>
    </xf>
    <xf numFmtId="0" fontId="38" fillId="24" borderId="20" xfId="106" applyFont="1" applyFill="1" applyBorder="1" applyAlignment="1" applyProtection="1">
      <alignment horizontal="center" vertical="center"/>
      <protection locked="0"/>
    </xf>
    <xf numFmtId="0" fontId="0" fillId="0" borderId="20" xfId="0" applyBorder="1" applyAlignment="1">
      <alignment horizontal="center" vertical="center"/>
    </xf>
    <xf numFmtId="0" fontId="0" fillId="0" borderId="24" xfId="0" applyBorder="1" applyAlignment="1">
      <alignment horizontal="center" vertical="center"/>
    </xf>
    <xf numFmtId="0" fontId="38" fillId="24" borderId="23" xfId="106" applyFont="1" applyFill="1" applyBorder="1" applyAlignment="1" applyProtection="1">
      <alignment horizontal="center" vertical="center"/>
      <protection locked="0"/>
    </xf>
    <xf numFmtId="0" fontId="0" fillId="0" borderId="23" xfId="0" applyBorder="1" applyAlignment="1">
      <alignment horizontal="center" vertical="center"/>
    </xf>
    <xf numFmtId="0" fontId="0" fillId="0" borderId="26" xfId="0" applyBorder="1" applyAlignment="1">
      <alignment horizontal="center" vertical="center"/>
    </xf>
    <xf numFmtId="0" fontId="38" fillId="24" borderId="20" xfId="106" applyFont="1" applyFill="1" applyBorder="1" applyAlignment="1" applyProtection="1">
      <alignment horizontal="center" vertical="distributed"/>
    </xf>
    <xf numFmtId="0" fontId="38" fillId="0" borderId="20" xfId="0" applyFont="1" applyBorder="1" applyAlignment="1">
      <alignment horizontal="center" vertical="distributed"/>
    </xf>
    <xf numFmtId="0" fontId="38" fillId="0" borderId="23" xfId="0" applyFont="1" applyBorder="1" applyAlignment="1">
      <alignment horizontal="center" vertical="distributed"/>
    </xf>
    <xf numFmtId="0" fontId="38" fillId="24" borderId="25" xfId="0" applyFont="1" applyFill="1" applyBorder="1" applyAlignment="1">
      <alignment horizontal="center" vertical="distributed"/>
    </xf>
    <xf numFmtId="0" fontId="38" fillId="0" borderId="24" xfId="0" applyFont="1" applyBorder="1" applyAlignment="1">
      <alignment horizontal="center" vertical="distributed"/>
    </xf>
    <xf numFmtId="0" fontId="38" fillId="0" borderId="21" xfId="0" applyFont="1" applyBorder="1" applyAlignment="1">
      <alignment horizontal="center" vertical="distributed"/>
    </xf>
    <xf numFmtId="0" fontId="38" fillId="0" borderId="26" xfId="0" applyFont="1" applyBorder="1" applyAlignment="1">
      <alignment horizontal="center" vertical="distributed"/>
    </xf>
    <xf numFmtId="0" fontId="38" fillId="24" borderId="20" xfId="0" applyFont="1" applyFill="1" applyBorder="1" applyAlignment="1">
      <alignment horizontal="center" vertical="distributed"/>
    </xf>
    <xf numFmtId="0" fontId="38" fillId="24" borderId="24" xfId="0" applyFont="1" applyFill="1" applyBorder="1" applyAlignment="1">
      <alignment horizontal="center" vertical="distributed"/>
    </xf>
    <xf numFmtId="0" fontId="38" fillId="24" borderId="21" xfId="0" applyFont="1" applyFill="1" applyBorder="1" applyAlignment="1">
      <alignment horizontal="center" vertical="distributed"/>
    </xf>
    <xf numFmtId="0" fontId="38" fillId="24" borderId="23" xfId="0" applyFont="1" applyFill="1" applyBorder="1" applyAlignment="1">
      <alignment horizontal="center" vertical="distributed"/>
    </xf>
    <xf numFmtId="0" fontId="38" fillId="24" borderId="26" xfId="0" applyFont="1" applyFill="1" applyBorder="1" applyAlignment="1">
      <alignment horizontal="center" vertical="distributed"/>
    </xf>
    <xf numFmtId="0" fontId="38" fillId="24" borderId="25" xfId="0" applyFont="1" applyFill="1" applyBorder="1" applyAlignment="1">
      <alignment horizontal="center" vertical="distributed" wrapText="1"/>
    </xf>
    <xf numFmtId="0" fontId="38" fillId="24" borderId="20" xfId="0" applyFont="1" applyFill="1" applyBorder="1" applyAlignment="1">
      <alignment horizontal="center" vertical="distributed" wrapText="1"/>
    </xf>
    <xf numFmtId="0" fontId="38" fillId="24" borderId="21" xfId="0" applyFont="1" applyFill="1" applyBorder="1" applyAlignment="1">
      <alignment horizontal="center" vertical="distributed" wrapText="1"/>
    </xf>
    <xf numFmtId="0" fontId="38" fillId="24" borderId="23" xfId="0" applyFont="1" applyFill="1" applyBorder="1" applyAlignment="1">
      <alignment horizontal="center" vertical="distributed" wrapText="1"/>
    </xf>
    <xf numFmtId="0" fontId="22" fillId="0" borderId="20" xfId="106" applyFont="1" applyBorder="1" applyAlignment="1" applyProtection="1">
      <alignment horizontal="distributed" vertical="distributed" wrapText="1"/>
      <protection locked="0"/>
    </xf>
    <xf numFmtId="0" fontId="0" fillId="0" borderId="20" xfId="0" applyBorder="1" applyAlignment="1">
      <alignment horizontal="distributed" vertical="distributed"/>
    </xf>
    <xf numFmtId="0" fontId="0" fillId="0" borderId="24" xfId="0" applyBorder="1" applyAlignment="1">
      <alignment horizontal="distributed" vertical="distributed"/>
    </xf>
    <xf numFmtId="177" fontId="22" fillId="0" borderId="25" xfId="106" applyNumberFormat="1" applyFont="1" applyFill="1" applyBorder="1" applyAlignment="1" applyProtection="1">
      <alignment vertical="center"/>
    </xf>
    <xf numFmtId="177" fontId="22" fillId="0" borderId="20" xfId="106" applyNumberFormat="1" applyFont="1" applyFill="1" applyBorder="1" applyAlignment="1" applyProtection="1">
      <alignment vertical="center"/>
    </xf>
    <xf numFmtId="178" fontId="22" fillId="0" borderId="20" xfId="106" applyNumberFormat="1" applyFont="1" applyFill="1" applyBorder="1" applyAlignment="1" applyProtection="1">
      <alignment vertical="center"/>
    </xf>
    <xf numFmtId="177" fontId="22" fillId="0" borderId="20" xfId="0" applyNumberFormat="1" applyFont="1" applyFill="1" applyBorder="1" applyAlignment="1">
      <alignment vertical="center"/>
    </xf>
    <xf numFmtId="0" fontId="38" fillId="0" borderId="0" xfId="106" applyFont="1" applyBorder="1" applyAlignment="1" applyProtection="1">
      <alignment horizontal="distributed" vertical="distributed"/>
      <protection locked="0"/>
    </xf>
    <xf numFmtId="0" fontId="0" fillId="0" borderId="0" xfId="0" applyBorder="1" applyAlignment="1">
      <alignment horizontal="distributed" vertical="distributed"/>
    </xf>
    <xf numFmtId="0" fontId="0" fillId="0" borderId="18" xfId="0" applyBorder="1" applyAlignment="1">
      <alignment horizontal="distributed" vertical="distributed"/>
    </xf>
    <xf numFmtId="177" fontId="38" fillId="0" borderId="22" xfId="106" applyNumberFormat="1" applyFont="1" applyFill="1" applyBorder="1" applyAlignment="1" applyProtection="1">
      <alignment vertical="center"/>
    </xf>
    <xf numFmtId="177" fontId="38" fillId="0" borderId="0" xfId="106" applyNumberFormat="1" applyFont="1" applyFill="1" applyBorder="1" applyAlignment="1" applyProtection="1">
      <alignment vertical="center"/>
    </xf>
    <xf numFmtId="178" fontId="38" fillId="0" borderId="0" xfId="106" applyNumberFormat="1" applyFont="1" applyFill="1" applyBorder="1" applyAlignment="1" applyProtection="1">
      <alignment vertical="center"/>
    </xf>
    <xf numFmtId="225" fontId="38" fillId="0" borderId="23" xfId="106" applyNumberFormat="1" applyFont="1" applyFill="1" applyBorder="1" applyAlignment="1" applyProtection="1">
      <alignment horizontal="right" vertical="center"/>
    </xf>
    <xf numFmtId="0" fontId="41" fillId="0" borderId="0" xfId="106" applyFont="1" applyAlignment="1" applyProtection="1">
      <alignment horizontal="left" vertical="center"/>
      <protection locked="0"/>
    </xf>
    <xf numFmtId="0" fontId="38" fillId="0" borderId="0" xfId="106" applyFont="1" applyAlignment="1" applyProtection="1">
      <alignment horizontal="left" vertical="center"/>
      <protection locked="0"/>
    </xf>
    <xf numFmtId="0" fontId="0" fillId="0" borderId="0" xfId="0" applyAlignment="1">
      <alignment vertical="center"/>
    </xf>
    <xf numFmtId="0" fontId="38" fillId="0" borderId="23" xfId="106" applyFont="1" applyBorder="1" applyAlignment="1" applyProtection="1">
      <alignment horizontal="distributed" vertical="distributed"/>
      <protection locked="0"/>
    </xf>
    <xf numFmtId="0" fontId="0" fillId="0" borderId="23" xfId="0" applyBorder="1" applyAlignment="1">
      <alignment horizontal="distributed" vertical="distributed"/>
    </xf>
    <xf numFmtId="0" fontId="0" fillId="0" borderId="26" xfId="0" applyBorder="1" applyAlignment="1">
      <alignment horizontal="distributed" vertical="distributed"/>
    </xf>
    <xf numFmtId="225" fontId="38" fillId="0" borderId="21" xfId="106" applyNumberFormat="1" applyFont="1" applyFill="1" applyBorder="1" applyAlignment="1" applyProtection="1">
      <alignment horizontal="right" vertical="center"/>
    </xf>
    <xf numFmtId="0" fontId="84" fillId="0" borderId="0" xfId="106" applyFont="1" applyFill="1" applyAlignment="1" applyProtection="1">
      <alignment horizontal="center" vertical="center"/>
    </xf>
    <xf numFmtId="0" fontId="84" fillId="0" borderId="0" xfId="106" applyFont="1" applyAlignment="1" applyProtection="1">
      <alignment horizontal="center" vertical="center"/>
    </xf>
    <xf numFmtId="0" fontId="51" fillId="24" borderId="20" xfId="106" applyFont="1" applyFill="1" applyBorder="1" applyAlignment="1" applyProtection="1">
      <alignment horizontal="center" vertical="center"/>
    </xf>
    <xf numFmtId="0" fontId="51" fillId="24" borderId="24" xfId="106" applyFont="1" applyFill="1" applyBorder="1" applyAlignment="1" applyProtection="1">
      <alignment horizontal="center" vertical="center"/>
    </xf>
    <xf numFmtId="0" fontId="51" fillId="24" borderId="17" xfId="106" applyFont="1" applyFill="1" applyBorder="1" applyAlignment="1" applyProtection="1">
      <alignment horizontal="center" vertical="center"/>
    </xf>
    <xf numFmtId="0" fontId="51" fillId="24" borderId="19" xfId="106" applyFont="1" applyFill="1" applyBorder="1" applyAlignment="1" applyProtection="1">
      <alignment horizontal="center" vertical="center"/>
    </xf>
    <xf numFmtId="0" fontId="51" fillId="24" borderId="31" xfId="106" applyFont="1" applyFill="1" applyBorder="1" applyAlignment="1" applyProtection="1">
      <alignment horizontal="center" vertical="center"/>
    </xf>
    <xf numFmtId="0" fontId="38" fillId="24" borderId="17" xfId="98" applyFont="1" applyFill="1" applyBorder="1" applyAlignment="1" applyProtection="1">
      <alignment horizontal="center" vertical="center"/>
    </xf>
    <xf numFmtId="0" fontId="38" fillId="24" borderId="31" xfId="98" applyFont="1" applyFill="1" applyBorder="1" applyAlignment="1" applyProtection="1">
      <alignment horizontal="center" vertical="center"/>
    </xf>
    <xf numFmtId="0" fontId="38" fillId="24" borderId="19" xfId="98" applyFont="1" applyFill="1" applyBorder="1" applyAlignment="1" applyProtection="1">
      <alignment horizontal="center" vertical="center"/>
    </xf>
    <xf numFmtId="0" fontId="38" fillId="24" borderId="20" xfId="98" applyFont="1" applyFill="1" applyBorder="1" applyAlignment="1" applyProtection="1">
      <alignment horizontal="center" vertical="center"/>
    </xf>
    <xf numFmtId="0" fontId="38" fillId="24" borderId="24" xfId="98" applyFont="1" applyFill="1" applyBorder="1" applyAlignment="1" applyProtection="1">
      <alignment horizontal="center" vertical="center"/>
    </xf>
    <xf numFmtId="0" fontId="38" fillId="24" borderId="23" xfId="98" applyFont="1" applyFill="1" applyBorder="1" applyAlignment="1" applyProtection="1">
      <alignment horizontal="center" vertical="center"/>
    </xf>
    <xf numFmtId="0" fontId="38" fillId="24" borderId="26" xfId="98" applyFont="1" applyFill="1" applyBorder="1" applyAlignment="1" applyProtection="1">
      <alignment horizontal="center" vertical="center"/>
    </xf>
    <xf numFmtId="0" fontId="38" fillId="0" borderId="23" xfId="98" applyFont="1" applyBorder="1" applyAlignment="1" applyProtection="1">
      <alignment horizontal="center" vertical="center"/>
      <protection locked="0"/>
    </xf>
    <xf numFmtId="0" fontId="41" fillId="28" borderId="23" xfId="98" applyFont="1" applyFill="1" applyBorder="1" applyAlignment="1" applyProtection="1">
      <alignment horizontal="distributed" vertical="center"/>
    </xf>
    <xf numFmtId="0" fontId="41" fillId="28" borderId="26" xfId="98" applyFont="1" applyFill="1" applyBorder="1" applyAlignment="1" applyProtection="1">
      <alignment horizontal="distributed" vertical="center"/>
    </xf>
    <xf numFmtId="0" fontId="38" fillId="28" borderId="0" xfId="98" applyFont="1" applyFill="1" applyBorder="1" applyAlignment="1" applyProtection="1">
      <alignment horizontal="distributed" vertical="center"/>
    </xf>
    <xf numFmtId="0" fontId="38" fillId="28" borderId="18" xfId="98" applyFont="1" applyFill="1" applyBorder="1" applyAlignment="1" applyProtection="1">
      <alignment horizontal="distributed" vertical="center"/>
    </xf>
    <xf numFmtId="0" fontId="51" fillId="28" borderId="0" xfId="98" applyFont="1" applyFill="1" applyBorder="1" applyAlignment="1" applyProtection="1">
      <alignment horizontal="distributed" vertical="center"/>
    </xf>
    <xf numFmtId="0" fontId="51" fillId="28" borderId="18" xfId="98" applyFont="1" applyFill="1" applyBorder="1" applyAlignment="1" applyProtection="1">
      <alignment horizontal="distributed" vertical="center"/>
    </xf>
    <xf numFmtId="0" fontId="22" fillId="28" borderId="20" xfId="98" applyFont="1" applyFill="1" applyBorder="1" applyAlignment="1" applyProtection="1">
      <alignment horizontal="center" vertical="center"/>
    </xf>
    <xf numFmtId="0" fontId="22" fillId="28" borderId="24" xfId="98" applyFont="1" applyFill="1" applyBorder="1" applyAlignment="1" applyProtection="1">
      <alignment horizontal="center" vertical="center"/>
    </xf>
    <xf numFmtId="0" fontId="38" fillId="24" borderId="0" xfId="98" applyFont="1" applyFill="1" applyBorder="1" applyAlignment="1" applyProtection="1">
      <alignment horizontal="center" vertical="center"/>
    </xf>
    <xf numFmtId="0" fontId="38" fillId="24" borderId="18" xfId="98" applyFont="1" applyFill="1" applyBorder="1" applyAlignment="1" applyProtection="1">
      <alignment horizontal="center" vertical="center"/>
    </xf>
    <xf numFmtId="0" fontId="38" fillId="24" borderId="32" xfId="98" applyFont="1" applyFill="1" applyBorder="1" applyAlignment="1" applyProtection="1">
      <alignment horizontal="center" vertical="center"/>
    </xf>
    <xf numFmtId="0" fontId="38" fillId="24" borderId="15" xfId="98" applyFont="1" applyFill="1" applyBorder="1" applyAlignment="1" applyProtection="1">
      <alignment horizontal="center" vertical="center"/>
    </xf>
    <xf numFmtId="0" fontId="46" fillId="0" borderId="0" xfId="98" applyFont="1" applyAlignment="1" applyProtection="1">
      <alignment horizontal="center" vertical="center"/>
    </xf>
    <xf numFmtId="0" fontId="38" fillId="24" borderId="25" xfId="98" applyFont="1" applyFill="1" applyBorder="1" applyAlignment="1" applyProtection="1">
      <alignment horizontal="center" vertical="center"/>
    </xf>
    <xf numFmtId="0" fontId="38" fillId="24" borderId="21" xfId="98" applyFont="1" applyFill="1" applyBorder="1" applyAlignment="1" applyProtection="1">
      <alignment horizontal="center" vertical="center"/>
    </xf>
    <xf numFmtId="0" fontId="38" fillId="24" borderId="17" xfId="97" applyFont="1" applyFill="1" applyBorder="1" applyAlignment="1" applyProtection="1">
      <alignment horizontal="center" vertical="center"/>
    </xf>
    <xf numFmtId="0" fontId="38" fillId="24" borderId="19" xfId="97" applyFont="1" applyFill="1" applyBorder="1" applyAlignment="1" applyProtection="1">
      <alignment horizontal="center" vertical="center"/>
    </xf>
    <xf numFmtId="0" fontId="38" fillId="24" borderId="31" xfId="97" applyFont="1" applyFill="1" applyBorder="1" applyAlignment="1" applyProtection="1">
      <alignment horizontal="center" vertical="center"/>
    </xf>
    <xf numFmtId="0" fontId="41" fillId="24" borderId="32" xfId="98" applyFont="1" applyFill="1" applyBorder="1" applyAlignment="1" applyProtection="1">
      <alignment horizontal="center" vertical="center" wrapText="1"/>
    </xf>
    <xf numFmtId="0" fontId="41" fillId="24" borderId="15" xfId="98" applyFont="1" applyFill="1" applyBorder="1" applyAlignment="1" applyProtection="1">
      <alignment horizontal="center" vertical="center" wrapText="1"/>
    </xf>
    <xf numFmtId="0" fontId="46" fillId="0" borderId="0" xfId="98" applyFont="1" applyFill="1" applyAlignment="1" applyProtection="1">
      <alignment horizontal="center" vertical="center"/>
    </xf>
    <xf numFmtId="0" fontId="0" fillId="0" borderId="19" xfId="0" applyBorder="1"/>
    <xf numFmtId="0" fontId="46" fillId="0" borderId="0" xfId="103" applyFont="1" applyFill="1" applyAlignment="1" applyProtection="1">
      <alignment horizontal="center" vertical="center"/>
    </xf>
    <xf numFmtId="0" fontId="42" fillId="0" borderId="23" xfId="103" applyFont="1" applyFill="1" applyBorder="1" applyAlignment="1" applyProtection="1">
      <alignment horizontal="center" vertical="center"/>
    </xf>
    <xf numFmtId="0" fontId="22" fillId="24" borderId="50" xfId="96" applyFont="1" applyFill="1" applyBorder="1" applyAlignment="1">
      <alignment horizontal="center" vertical="center"/>
    </xf>
    <xf numFmtId="0" fontId="22" fillId="24" borderId="51" xfId="96" applyFont="1" applyFill="1" applyBorder="1" applyAlignment="1">
      <alignment horizontal="center" vertical="center"/>
    </xf>
    <xf numFmtId="0" fontId="22" fillId="24" borderId="16" xfId="96" applyFont="1" applyFill="1" applyBorder="1" applyAlignment="1">
      <alignment horizontal="center" vertical="center"/>
    </xf>
    <xf numFmtId="0" fontId="22" fillId="24" borderId="32" xfId="96" applyFont="1" applyFill="1" applyBorder="1" applyAlignment="1">
      <alignment horizontal="center" vertical="center" shrinkToFit="1"/>
    </xf>
    <xf numFmtId="0" fontId="22" fillId="24" borderId="15" xfId="96" applyFont="1" applyFill="1" applyBorder="1" applyAlignment="1">
      <alignment horizontal="center" vertical="center" shrinkToFit="1"/>
    </xf>
    <xf numFmtId="0" fontId="22" fillId="24" borderId="17" xfId="96" applyFont="1" applyFill="1" applyBorder="1" applyAlignment="1">
      <alignment horizontal="center" vertical="center"/>
    </xf>
    <xf numFmtId="0" fontId="22" fillId="24" borderId="19" xfId="96" applyFont="1" applyFill="1" applyBorder="1" applyAlignment="1">
      <alignment horizontal="center" vertical="center"/>
    </xf>
    <xf numFmtId="0" fontId="22" fillId="24" borderId="31" xfId="96" applyFont="1" applyFill="1" applyBorder="1" applyAlignment="1">
      <alignment horizontal="center" vertical="center"/>
    </xf>
    <xf numFmtId="0" fontId="22" fillId="26" borderId="31" xfId="96" applyFont="1" applyFill="1" applyBorder="1" applyAlignment="1">
      <alignment horizontal="distributed" vertical="center"/>
    </xf>
    <xf numFmtId="0" fontId="22" fillId="26" borderId="16" xfId="96" applyFont="1" applyFill="1" applyBorder="1" applyAlignment="1">
      <alignment horizontal="distributed" vertical="center"/>
    </xf>
    <xf numFmtId="0" fontId="22" fillId="26" borderId="17" xfId="96" applyFont="1" applyFill="1" applyBorder="1" applyAlignment="1">
      <alignment horizontal="distributed" vertical="center"/>
    </xf>
    <xf numFmtId="0" fontId="38" fillId="26" borderId="23" xfId="96" applyFont="1" applyFill="1" applyBorder="1" applyAlignment="1">
      <alignment horizontal="center" vertical="center" textRotation="255" shrinkToFit="1"/>
    </xf>
    <xf numFmtId="0" fontId="38" fillId="26" borderId="19" xfId="96" applyFont="1" applyFill="1" applyBorder="1" applyAlignment="1">
      <alignment horizontal="center" vertical="center" textRotation="255" shrinkToFit="1"/>
    </xf>
    <xf numFmtId="0" fontId="38" fillId="26" borderId="22" xfId="96" applyFont="1" applyFill="1" applyBorder="1" applyAlignment="1">
      <alignment horizontal="distributed" vertical="center"/>
    </xf>
    <xf numFmtId="0" fontId="38" fillId="26" borderId="18" xfId="96" applyFont="1" applyFill="1" applyBorder="1" applyAlignment="1">
      <alignment horizontal="distributed" vertical="center"/>
    </xf>
    <xf numFmtId="0" fontId="38" fillId="26" borderId="21" xfId="96" applyFont="1" applyFill="1" applyBorder="1" applyAlignment="1">
      <alignment horizontal="distributed" vertical="center"/>
    </xf>
    <xf numFmtId="0" fontId="38" fillId="26" borderId="26" xfId="96" applyFont="1" applyFill="1" applyBorder="1" applyAlignment="1">
      <alignment horizontal="distributed" vertical="center"/>
    </xf>
    <xf numFmtId="0" fontId="38" fillId="26" borderId="31" xfId="96" applyFont="1" applyFill="1" applyBorder="1" applyAlignment="1">
      <alignment horizontal="center" vertical="center" textRotation="255" shrinkToFit="1"/>
    </xf>
    <xf numFmtId="0" fontId="38" fillId="26" borderId="15" xfId="96" applyFont="1" applyFill="1" applyBorder="1" applyAlignment="1">
      <alignment horizontal="distributed" vertical="center"/>
    </xf>
    <xf numFmtId="0" fontId="38" fillId="26" borderId="25" xfId="96" applyFont="1" applyFill="1" applyBorder="1" applyAlignment="1">
      <alignment horizontal="distributed" vertical="center"/>
    </xf>
    <xf numFmtId="0" fontId="38" fillId="26" borderId="24" xfId="96" applyFont="1" applyFill="1" applyBorder="1" applyAlignment="1">
      <alignment horizontal="distributed" vertical="center"/>
    </xf>
    <xf numFmtId="0" fontId="38" fillId="24" borderId="17" xfId="103" applyFont="1" applyFill="1" applyBorder="1" applyAlignment="1" applyProtection="1">
      <alignment horizontal="center" vertical="center"/>
    </xf>
    <xf numFmtId="0" fontId="38" fillId="24" borderId="31" xfId="103" applyFont="1" applyFill="1" applyBorder="1" applyAlignment="1" applyProtection="1">
      <alignment horizontal="center" vertical="center"/>
    </xf>
    <xf numFmtId="0" fontId="38" fillId="24" borderId="19" xfId="103" applyFont="1" applyFill="1" applyBorder="1" applyAlignment="1" applyProtection="1">
      <alignment horizontal="center" vertical="center"/>
    </xf>
    <xf numFmtId="0" fontId="38" fillId="24" borderId="32" xfId="103" applyFont="1" applyFill="1" applyBorder="1" applyAlignment="1" applyProtection="1">
      <alignment horizontal="center" vertical="center"/>
    </xf>
    <xf numFmtId="0" fontId="38" fillId="24" borderId="33" xfId="103" applyFont="1" applyFill="1" applyBorder="1" applyAlignment="1" applyProtection="1">
      <alignment horizontal="center" vertical="center"/>
    </xf>
    <xf numFmtId="0" fontId="38" fillId="24" borderId="15" xfId="103" applyFont="1" applyFill="1" applyBorder="1" applyAlignment="1" applyProtection="1">
      <alignment horizontal="center" vertical="center"/>
    </xf>
    <xf numFmtId="0" fontId="38" fillId="24" borderId="24" xfId="103" applyFont="1" applyFill="1" applyBorder="1" applyAlignment="1" applyProtection="1">
      <alignment horizontal="center" vertical="center"/>
    </xf>
    <xf numFmtId="0" fontId="38" fillId="24" borderId="18" xfId="103" applyFont="1" applyFill="1" applyBorder="1" applyAlignment="1" applyProtection="1">
      <alignment horizontal="center" vertical="center"/>
    </xf>
    <xf numFmtId="0" fontId="38" fillId="24" borderId="26" xfId="103" applyFont="1" applyFill="1" applyBorder="1" applyAlignment="1" applyProtection="1">
      <alignment horizontal="center" vertical="center"/>
    </xf>
    <xf numFmtId="0" fontId="22" fillId="0" borderId="20" xfId="98" applyFont="1" applyFill="1" applyBorder="1" applyAlignment="1" applyProtection="1">
      <alignment horizontal="distributed" vertical="center" wrapText="1"/>
    </xf>
    <xf numFmtId="0" fontId="22" fillId="0" borderId="24" xfId="98" applyFont="1" applyFill="1" applyBorder="1" applyAlignment="1" applyProtection="1">
      <alignment horizontal="distributed" vertical="center" wrapText="1"/>
    </xf>
    <xf numFmtId="0" fontId="41" fillId="0" borderId="0" xfId="103" applyFont="1" applyFill="1" applyBorder="1" applyAlignment="1" applyProtection="1">
      <alignment vertical="center"/>
    </xf>
    <xf numFmtId="0" fontId="53" fillId="0" borderId="0" xfId="103" applyFont="1" applyFill="1" applyAlignment="1" applyProtection="1">
      <alignment horizontal="left" vertical="center" shrinkToFit="1"/>
    </xf>
    <xf numFmtId="0" fontId="41" fillId="0" borderId="0" xfId="103" applyFont="1" applyFill="1" applyBorder="1" applyAlignment="1" applyProtection="1">
      <alignment horizontal="left" vertical="center"/>
    </xf>
    <xf numFmtId="0" fontId="51" fillId="0" borderId="0" xfId="103" applyFont="1" applyFill="1" applyAlignment="1" applyProtection="1">
      <alignment horizontal="distributed" vertical="center"/>
    </xf>
    <xf numFmtId="0" fontId="51" fillId="0" borderId="0" xfId="103" applyFont="1" applyFill="1" applyAlignment="1" applyProtection="1">
      <alignment vertical="center"/>
    </xf>
    <xf numFmtId="0" fontId="85" fillId="0" borderId="0" xfId="103" applyFont="1" applyFill="1" applyAlignment="1" applyProtection="1">
      <alignment horizontal="left" vertical="center"/>
    </xf>
    <xf numFmtId="0" fontId="38" fillId="0" borderId="23" xfId="103" applyFont="1" applyFill="1" applyBorder="1" applyAlignment="1" applyProtection="1">
      <alignment horizontal="center" vertical="center" shrinkToFit="1"/>
    </xf>
    <xf numFmtId="0" fontId="38" fillId="0" borderId="23" xfId="103" applyFont="1" applyBorder="1" applyAlignment="1" applyProtection="1">
      <alignment horizontal="right" vertical="center"/>
    </xf>
    <xf numFmtId="0" fontId="38" fillId="24" borderId="20" xfId="103" applyFont="1" applyFill="1" applyBorder="1" applyAlignment="1" applyProtection="1">
      <alignment horizontal="center" vertical="center"/>
    </xf>
    <xf numFmtId="0" fontId="38" fillId="24" borderId="23" xfId="103" applyFont="1" applyFill="1" applyBorder="1" applyAlignment="1" applyProtection="1">
      <alignment horizontal="center" vertical="center"/>
    </xf>
    <xf numFmtId="0" fontId="38" fillId="24" borderId="16" xfId="103" applyFont="1" applyFill="1" applyBorder="1" applyAlignment="1" applyProtection="1">
      <alignment horizontal="center" vertical="center"/>
    </xf>
    <xf numFmtId="0" fontId="41" fillId="0" borderId="20" xfId="103" applyFont="1" applyFill="1" applyBorder="1" applyAlignment="1" applyProtection="1">
      <alignment horizontal="left" vertical="center"/>
    </xf>
    <xf numFmtId="0" fontId="38" fillId="0" borderId="20" xfId="103" applyFont="1" applyBorder="1" applyAlignment="1" applyProtection="1">
      <alignment horizontal="left" vertical="center"/>
    </xf>
    <xf numFmtId="0" fontId="38" fillId="0" borderId="0" xfId="103" applyFont="1" applyBorder="1" applyAlignment="1" applyProtection="1">
      <alignment horizontal="distributed" vertical="center"/>
    </xf>
    <xf numFmtId="0" fontId="38" fillId="0" borderId="18" xfId="103" applyFont="1" applyBorder="1" applyAlignment="1" applyProtection="1">
      <alignment horizontal="distributed" vertical="center"/>
    </xf>
    <xf numFmtId="0" fontId="38" fillId="0" borderId="0" xfId="103" applyFont="1" applyBorder="1" applyAlignment="1" applyProtection="1">
      <alignment horizontal="distributed" vertical="center" wrapText="1"/>
    </xf>
    <xf numFmtId="0" fontId="38" fillId="0" borderId="18" xfId="103" applyFont="1" applyBorder="1" applyAlignment="1" applyProtection="1">
      <alignment horizontal="distributed" vertical="center" wrapText="1"/>
    </xf>
    <xf numFmtId="0" fontId="22" fillId="0" borderId="19" xfId="103" applyFont="1" applyBorder="1" applyAlignment="1" applyProtection="1">
      <alignment horizontal="center" vertical="center"/>
    </xf>
    <xf numFmtId="0" fontId="22" fillId="0" borderId="31" xfId="103" applyFont="1" applyBorder="1" applyAlignment="1" applyProtection="1">
      <alignment horizontal="center" vertical="center"/>
    </xf>
    <xf numFmtId="0" fontId="38" fillId="0" borderId="23" xfId="103" applyFont="1" applyBorder="1" applyAlignment="1" applyProtection="1">
      <alignment horizontal="right" vertical="center" wrapText="1"/>
    </xf>
  </cellXfs>
  <cellStyles count="11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ハイパーリンク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xfId="66" builtinId="6"/>
    <cellStyle name="桁区切り 2" xfId="67"/>
    <cellStyle name="桁区切り 2 2" xfId="68"/>
    <cellStyle name="桁区切り 3" xfId="69"/>
    <cellStyle name="見出し 1" xfId="70" builtinId="16" customBuiltin="1"/>
    <cellStyle name="見出し 1 2" xfId="71"/>
    <cellStyle name="見出し 2" xfId="72" builtinId="17" customBuiltin="1"/>
    <cellStyle name="見出し 2 2" xfId="73"/>
    <cellStyle name="見出し 3" xfId="74" builtinId="18" customBuiltin="1"/>
    <cellStyle name="見出し 3 2" xfId="75"/>
    <cellStyle name="見出し 4" xfId="76" builtinId="19" customBuiltin="1"/>
    <cellStyle name="見出し 4 2" xfId="77"/>
    <cellStyle name="集計" xfId="78" builtinId="25" customBuiltin="1"/>
    <cellStyle name="集計 2" xfId="79"/>
    <cellStyle name="出力" xfId="80" builtinId="21" customBuiltin="1"/>
    <cellStyle name="出力 2" xfId="81"/>
    <cellStyle name="説明文" xfId="82" builtinId="53" customBuiltin="1"/>
    <cellStyle name="説明文 2" xfId="83"/>
    <cellStyle name="通貨" xfId="84" builtinId="7"/>
    <cellStyle name="通貨 2" xfId="85"/>
    <cellStyle name="通貨 3" xfId="86"/>
    <cellStyle name="入力" xfId="87" builtinId="20" customBuiltin="1"/>
    <cellStyle name="入力 2" xfId="88"/>
    <cellStyle name="標準" xfId="0" builtinId="0"/>
    <cellStyle name="標準 2" xfId="89"/>
    <cellStyle name="標準 2 2" xfId="90"/>
    <cellStyle name="標準 3" xfId="91"/>
    <cellStyle name="標準 4" xfId="92"/>
    <cellStyle name="標準_【 CI 】景気動向指数月報（新2241）" xfId="93"/>
    <cellStyle name="標準_10主要業種グラフ②" xfId="94"/>
    <cellStyle name="標準_15-17農林・水産 (3)" xfId="95"/>
    <cellStyle name="標準_25住宅" xfId="96"/>
    <cellStyle name="標準_Sheet1" xfId="97"/>
    <cellStyle name="標準_運輸" xfId="98"/>
    <cellStyle name="標準_業種別在庫指数1" xfId="99"/>
    <cellStyle name="標準_業種別出荷指数1" xfId="100"/>
    <cellStyle name="標準_業種別生産指数1" xfId="101"/>
    <cellStyle name="標準_公表月報用22.8" xfId="102"/>
    <cellStyle name="標準_住宅" xfId="103"/>
    <cellStyle name="標準_人口" xfId="104"/>
    <cellStyle name="標準_清水港統計1601-1602（統計利用室提出）10.28修正" xfId="105"/>
    <cellStyle name="標準_農林・水産" xfId="106"/>
    <cellStyle name="標準_物価" xfId="107"/>
    <cellStyle name="良い" xfId="108" builtinId="26" customBuiltin="1"/>
    <cellStyle name="良い 2" xfId="109"/>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04255319148939E-2"/>
          <c:y val="0"/>
          <c:w val="0.77526595744680848"/>
          <c:h val="0"/>
        </c:manualLayout>
      </c:layout>
      <c:lineChart>
        <c:grouping val="standard"/>
        <c:varyColors val="0"/>
        <c:ser>
          <c:idx val="4"/>
          <c:order val="0"/>
          <c:tx>
            <c:v>生産</c:v>
          </c:tx>
          <c:spPr>
            <a:ln w="12700">
              <a:solidFill>
                <a:srgbClr val="000000"/>
              </a:solidFill>
              <a:prstDash val="solid"/>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95.9</c:v>
              </c:pt>
              <c:pt idx="1">
                <c:v>110.1</c:v>
              </c:pt>
              <c:pt idx="2">
                <c:v>90.7</c:v>
              </c:pt>
              <c:pt idx="3">
                <c:v>103.3</c:v>
              </c:pt>
              <c:pt idx="4">
                <c:v>97.5</c:v>
              </c:pt>
              <c:pt idx="5">
                <c:v>100</c:v>
              </c:pt>
              <c:pt idx="6">
                <c:v>95.3</c:v>
              </c:pt>
              <c:pt idx="7">
                <c:v>93.5</c:v>
              </c:pt>
              <c:pt idx="8">
                <c:v>93.6</c:v>
              </c:pt>
              <c:pt idx="9">
                <c:v>104.4</c:v>
              </c:pt>
              <c:pt idx="10">
                <c:v>99</c:v>
              </c:pt>
              <c:pt idx="11">
                <c:v>93.9</c:v>
              </c:pt>
              <c:pt idx="12">
                <c:v>88.5</c:v>
              </c:pt>
              <c:pt idx="13">
                <c:v>98.1</c:v>
              </c:pt>
              <c:pt idx="14">
                <c:v>92</c:v>
              </c:pt>
              <c:pt idx="15">
                <c:v>95.2</c:v>
              </c:pt>
              <c:pt idx="16">
                <c:v>93.9</c:v>
              </c:pt>
              <c:pt idx="17">
                <c:v>93.2</c:v>
              </c:pt>
            </c:numLit>
          </c:val>
          <c:smooth val="0"/>
          <c:extLst>
            <c:ext xmlns:c16="http://schemas.microsoft.com/office/drawing/2014/chart" uri="{C3380CC4-5D6E-409C-BE32-E72D297353CC}">
              <c16:uniqueId val="{00000000-709F-44C3-B8C5-377695FC0390}"/>
            </c:ext>
          </c:extLst>
        </c:ser>
        <c:ser>
          <c:idx val="0"/>
          <c:order val="1"/>
          <c:tx>
            <c:v>出荷</c:v>
          </c:tx>
          <c:spPr>
            <a:ln w="12700">
              <a:solidFill>
                <a:srgbClr val="000000"/>
              </a:solidFill>
              <a:prstDash val="sysDash"/>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79.400000000000006</c:v>
              </c:pt>
              <c:pt idx="1">
                <c:v>95.7</c:v>
              </c:pt>
              <c:pt idx="2">
                <c:v>74.2</c:v>
              </c:pt>
              <c:pt idx="3">
                <c:v>84.6</c:v>
              </c:pt>
              <c:pt idx="4">
                <c:v>82.4</c:v>
              </c:pt>
              <c:pt idx="5">
                <c:v>82.9</c:v>
              </c:pt>
              <c:pt idx="6">
                <c:v>83</c:v>
              </c:pt>
              <c:pt idx="7">
                <c:v>82.1</c:v>
              </c:pt>
              <c:pt idx="8">
                <c:v>79.5</c:v>
              </c:pt>
              <c:pt idx="9">
                <c:v>85.4</c:v>
              </c:pt>
              <c:pt idx="10">
                <c:v>85.8</c:v>
              </c:pt>
              <c:pt idx="11">
                <c:v>79.599999999999994</c:v>
              </c:pt>
              <c:pt idx="12">
                <c:v>75.7</c:v>
              </c:pt>
              <c:pt idx="13">
                <c:v>85.6</c:v>
              </c:pt>
              <c:pt idx="14">
                <c:v>77.5</c:v>
              </c:pt>
              <c:pt idx="15">
                <c:v>79.099999999999994</c:v>
              </c:pt>
              <c:pt idx="16">
                <c:v>82.3</c:v>
              </c:pt>
              <c:pt idx="17">
                <c:v>74.5</c:v>
              </c:pt>
            </c:numLit>
          </c:val>
          <c:smooth val="0"/>
          <c:extLst>
            <c:ext xmlns:c16="http://schemas.microsoft.com/office/drawing/2014/chart" uri="{C3380CC4-5D6E-409C-BE32-E72D297353CC}">
              <c16:uniqueId val="{00000001-709F-44C3-B8C5-377695FC0390}"/>
            </c:ext>
          </c:extLst>
        </c:ser>
        <c:ser>
          <c:idx val="1"/>
          <c:order val="2"/>
          <c:tx>
            <c:v>在庫</c:v>
          </c:tx>
          <c:spPr>
            <a:ln w="12700">
              <a:solidFill>
                <a:srgbClr val="000000"/>
              </a:solidFill>
              <a:prstDash val="lgDash"/>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100.7</c:v>
              </c:pt>
              <c:pt idx="1">
                <c:v>96.8</c:v>
              </c:pt>
              <c:pt idx="2">
                <c:v>95.6</c:v>
              </c:pt>
              <c:pt idx="3">
                <c:v>94.5</c:v>
              </c:pt>
              <c:pt idx="4">
                <c:v>94.9</c:v>
              </c:pt>
              <c:pt idx="5">
                <c:v>93.4</c:v>
              </c:pt>
              <c:pt idx="6">
                <c:v>91.2</c:v>
              </c:pt>
              <c:pt idx="7">
                <c:v>89.1</c:v>
              </c:pt>
              <c:pt idx="8">
                <c:v>92.9</c:v>
              </c:pt>
              <c:pt idx="9">
                <c:v>95.3</c:v>
              </c:pt>
              <c:pt idx="10">
                <c:v>98.4</c:v>
              </c:pt>
              <c:pt idx="11">
                <c:v>99.8</c:v>
              </c:pt>
              <c:pt idx="12">
                <c:v>100.9</c:v>
              </c:pt>
              <c:pt idx="13">
                <c:v>95.6</c:v>
              </c:pt>
              <c:pt idx="14">
                <c:v>98.5</c:v>
              </c:pt>
              <c:pt idx="15">
                <c:v>101.3</c:v>
              </c:pt>
              <c:pt idx="16">
                <c:v>96.4</c:v>
              </c:pt>
              <c:pt idx="17">
                <c:v>93.6</c:v>
              </c:pt>
            </c:numLit>
          </c:val>
          <c:smooth val="0"/>
          <c:extLst>
            <c:ext xmlns:c16="http://schemas.microsoft.com/office/drawing/2014/chart" uri="{C3380CC4-5D6E-409C-BE32-E72D297353CC}">
              <c16:uniqueId val="{00000002-709F-44C3-B8C5-377695FC0390}"/>
            </c:ext>
          </c:extLst>
        </c:ser>
        <c:dLbls>
          <c:showLegendKey val="0"/>
          <c:showVal val="0"/>
          <c:showCatName val="0"/>
          <c:showSerName val="0"/>
          <c:showPercent val="0"/>
          <c:showBubbleSize val="0"/>
        </c:dLbls>
        <c:smooth val="0"/>
        <c:axId val="404819480"/>
        <c:axId val="1"/>
      </c:lineChart>
      <c:catAx>
        <c:axId val="404819480"/>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800" b="0" i="0" u="none" strike="noStrike" baseline="0">
                    <a:solidFill>
                      <a:srgbClr val="000000"/>
                    </a:solidFill>
                    <a:latin typeface="ＭＳ Ｐゴシック"/>
                    <a:ea typeface="ＭＳ Ｐゴシック"/>
                  </a:rPr>
                  <a:t>年/月</a:t>
                </a:r>
              </a:p>
            </c:rich>
          </c:tx>
          <c:layout>
            <c:manualLayout>
              <c:xMode val="edge"/>
              <c:yMode val="edge"/>
              <c:x val="0.46143617021276595"/>
              <c:y val="0"/>
            </c:manualLayout>
          </c:layout>
          <c:overlay val="0"/>
          <c:spPr>
            <a:noFill/>
            <a:ln w="25400">
              <a:noFill/>
            </a:ln>
          </c:spPr>
        </c:title>
        <c:numFmt formatCode="General" sourceLinked="1"/>
        <c:majorTickMark val="none"/>
        <c:minorTickMark val="none"/>
        <c:tickLblPos val="low"/>
        <c:spPr>
          <a:ln w="12700">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At val="100"/>
        <c:auto val="1"/>
        <c:lblAlgn val="ctr"/>
        <c:lblOffset val="100"/>
        <c:tickLblSkip val="1"/>
        <c:tickMarkSkip val="1"/>
        <c:noMultiLvlLbl val="0"/>
      </c:catAx>
      <c:valAx>
        <c:axId val="1"/>
        <c:scaling>
          <c:orientation val="minMax"/>
          <c:max val="130"/>
          <c:min val="60"/>
        </c:scaling>
        <c:delete val="0"/>
        <c:axPos val="l"/>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指数</a:t>
                </a:r>
              </a:p>
            </c:rich>
          </c:tx>
          <c:layout>
            <c:manualLayout>
              <c:xMode val="edge"/>
              <c:yMode val="edge"/>
              <c:x val="0.24202127659574468"/>
              <c:y val="0"/>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819480"/>
        <c:crosses val="autoZero"/>
        <c:crossBetween val="between"/>
        <c:majorUnit val="10"/>
        <c:minorUnit val="5"/>
      </c:valAx>
      <c:spPr>
        <a:noFill/>
        <a:ln w="12700">
          <a:solidFill>
            <a:srgbClr val="000000"/>
          </a:solidFill>
          <a:prstDash val="solid"/>
        </a:ln>
      </c:spPr>
    </c:plotArea>
    <c:legend>
      <c:legendPos val="r"/>
      <c:layout>
        <c:manualLayout>
          <c:xMode val="edge"/>
          <c:yMode val="edge"/>
          <c:x val="0.89494680851063835"/>
          <c:y val="0"/>
          <c:w val="9.5744680851063829E-2"/>
          <c:h val="0"/>
        </c:manualLayout>
      </c:layout>
      <c:overlay val="0"/>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6350">
      <a:noFill/>
    </a:ln>
  </c:spPr>
  <c:txPr>
    <a:bodyPr/>
    <a:lstStyle/>
    <a:p>
      <a:pPr>
        <a:defRPr sz="2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04255319148939E-2"/>
          <c:y val="0"/>
          <c:w val="0.77526595744680848"/>
          <c:h val="0"/>
        </c:manualLayout>
      </c:layout>
      <c:lineChart>
        <c:grouping val="standard"/>
        <c:varyColors val="0"/>
        <c:ser>
          <c:idx val="4"/>
          <c:order val="0"/>
          <c:tx>
            <c:v>生産</c:v>
          </c:tx>
          <c:spPr>
            <a:ln w="12700">
              <a:solidFill>
                <a:srgbClr val="000000"/>
              </a:solidFill>
              <a:prstDash val="solid"/>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95.9</c:v>
              </c:pt>
              <c:pt idx="1">
                <c:v>110.1</c:v>
              </c:pt>
              <c:pt idx="2">
                <c:v>90.7</c:v>
              </c:pt>
              <c:pt idx="3">
                <c:v>103.3</c:v>
              </c:pt>
              <c:pt idx="4">
                <c:v>97.5</c:v>
              </c:pt>
              <c:pt idx="5">
                <c:v>100</c:v>
              </c:pt>
              <c:pt idx="6">
                <c:v>95.3</c:v>
              </c:pt>
              <c:pt idx="7">
                <c:v>93.5</c:v>
              </c:pt>
              <c:pt idx="8">
                <c:v>93.6</c:v>
              </c:pt>
              <c:pt idx="9">
                <c:v>104.4</c:v>
              </c:pt>
              <c:pt idx="10">
                <c:v>99</c:v>
              </c:pt>
              <c:pt idx="11">
                <c:v>93.9</c:v>
              </c:pt>
              <c:pt idx="12">
                <c:v>88.5</c:v>
              </c:pt>
              <c:pt idx="13">
                <c:v>98.1</c:v>
              </c:pt>
              <c:pt idx="14">
                <c:v>92</c:v>
              </c:pt>
              <c:pt idx="15">
                <c:v>95.2</c:v>
              </c:pt>
              <c:pt idx="16">
                <c:v>93.9</c:v>
              </c:pt>
              <c:pt idx="17">
                <c:v>93.2</c:v>
              </c:pt>
            </c:numLit>
          </c:val>
          <c:smooth val="0"/>
          <c:extLst>
            <c:ext xmlns:c16="http://schemas.microsoft.com/office/drawing/2014/chart" uri="{C3380CC4-5D6E-409C-BE32-E72D297353CC}">
              <c16:uniqueId val="{00000000-AF79-4934-B49A-B1A38318E77A}"/>
            </c:ext>
          </c:extLst>
        </c:ser>
        <c:ser>
          <c:idx val="0"/>
          <c:order val="1"/>
          <c:tx>
            <c:v>出荷</c:v>
          </c:tx>
          <c:spPr>
            <a:ln w="12700">
              <a:solidFill>
                <a:srgbClr val="000000"/>
              </a:solidFill>
              <a:prstDash val="sysDash"/>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79.400000000000006</c:v>
              </c:pt>
              <c:pt idx="1">
                <c:v>95.7</c:v>
              </c:pt>
              <c:pt idx="2">
                <c:v>74.2</c:v>
              </c:pt>
              <c:pt idx="3">
                <c:v>84.6</c:v>
              </c:pt>
              <c:pt idx="4">
                <c:v>82.4</c:v>
              </c:pt>
              <c:pt idx="5">
                <c:v>82.9</c:v>
              </c:pt>
              <c:pt idx="6">
                <c:v>83</c:v>
              </c:pt>
              <c:pt idx="7">
                <c:v>82.1</c:v>
              </c:pt>
              <c:pt idx="8">
                <c:v>79.5</c:v>
              </c:pt>
              <c:pt idx="9">
                <c:v>85.4</c:v>
              </c:pt>
              <c:pt idx="10">
                <c:v>85.8</c:v>
              </c:pt>
              <c:pt idx="11">
                <c:v>79.599999999999994</c:v>
              </c:pt>
              <c:pt idx="12">
                <c:v>75.7</c:v>
              </c:pt>
              <c:pt idx="13">
                <c:v>85.6</c:v>
              </c:pt>
              <c:pt idx="14">
                <c:v>77.5</c:v>
              </c:pt>
              <c:pt idx="15">
                <c:v>79.099999999999994</c:v>
              </c:pt>
              <c:pt idx="16">
                <c:v>82.3</c:v>
              </c:pt>
              <c:pt idx="17">
                <c:v>74.5</c:v>
              </c:pt>
            </c:numLit>
          </c:val>
          <c:smooth val="0"/>
          <c:extLst>
            <c:ext xmlns:c16="http://schemas.microsoft.com/office/drawing/2014/chart" uri="{C3380CC4-5D6E-409C-BE32-E72D297353CC}">
              <c16:uniqueId val="{00000001-AF79-4934-B49A-B1A38318E77A}"/>
            </c:ext>
          </c:extLst>
        </c:ser>
        <c:ser>
          <c:idx val="1"/>
          <c:order val="2"/>
          <c:tx>
            <c:v>在庫</c:v>
          </c:tx>
          <c:spPr>
            <a:ln w="12700">
              <a:solidFill>
                <a:srgbClr val="000000"/>
              </a:solidFill>
              <a:prstDash val="lgDash"/>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100.7</c:v>
              </c:pt>
              <c:pt idx="1">
                <c:v>96.8</c:v>
              </c:pt>
              <c:pt idx="2">
                <c:v>95.6</c:v>
              </c:pt>
              <c:pt idx="3">
                <c:v>94.5</c:v>
              </c:pt>
              <c:pt idx="4">
                <c:v>94.9</c:v>
              </c:pt>
              <c:pt idx="5">
                <c:v>93.4</c:v>
              </c:pt>
              <c:pt idx="6">
                <c:v>91.2</c:v>
              </c:pt>
              <c:pt idx="7">
                <c:v>89.1</c:v>
              </c:pt>
              <c:pt idx="8">
                <c:v>92.9</c:v>
              </c:pt>
              <c:pt idx="9">
                <c:v>95.3</c:v>
              </c:pt>
              <c:pt idx="10">
                <c:v>98.4</c:v>
              </c:pt>
              <c:pt idx="11">
                <c:v>99.8</c:v>
              </c:pt>
              <c:pt idx="12">
                <c:v>100.9</c:v>
              </c:pt>
              <c:pt idx="13">
                <c:v>95.6</c:v>
              </c:pt>
              <c:pt idx="14">
                <c:v>98.5</c:v>
              </c:pt>
              <c:pt idx="15">
                <c:v>101.3</c:v>
              </c:pt>
              <c:pt idx="16">
                <c:v>96.4</c:v>
              </c:pt>
              <c:pt idx="17">
                <c:v>93.6</c:v>
              </c:pt>
            </c:numLit>
          </c:val>
          <c:smooth val="0"/>
          <c:extLst>
            <c:ext xmlns:c16="http://schemas.microsoft.com/office/drawing/2014/chart" uri="{C3380CC4-5D6E-409C-BE32-E72D297353CC}">
              <c16:uniqueId val="{00000002-AF79-4934-B49A-B1A38318E77A}"/>
            </c:ext>
          </c:extLst>
        </c:ser>
        <c:dLbls>
          <c:showLegendKey val="0"/>
          <c:showVal val="0"/>
          <c:showCatName val="0"/>
          <c:showSerName val="0"/>
          <c:showPercent val="0"/>
          <c:showBubbleSize val="0"/>
        </c:dLbls>
        <c:smooth val="0"/>
        <c:axId val="461175656"/>
        <c:axId val="1"/>
      </c:lineChart>
      <c:catAx>
        <c:axId val="461175656"/>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800" b="0" i="0" u="none" strike="noStrike" baseline="0">
                    <a:solidFill>
                      <a:srgbClr val="000000"/>
                    </a:solidFill>
                    <a:latin typeface="ＭＳ Ｐゴシック"/>
                    <a:ea typeface="ＭＳ Ｐゴシック"/>
                  </a:rPr>
                  <a:t>年/月</a:t>
                </a:r>
              </a:p>
            </c:rich>
          </c:tx>
          <c:layout>
            <c:manualLayout>
              <c:xMode val="edge"/>
              <c:yMode val="edge"/>
              <c:x val="0.46143617021276595"/>
              <c:y val="0"/>
            </c:manualLayout>
          </c:layout>
          <c:overlay val="0"/>
          <c:spPr>
            <a:noFill/>
            <a:ln w="25400">
              <a:noFill/>
            </a:ln>
          </c:spPr>
        </c:title>
        <c:numFmt formatCode="General" sourceLinked="1"/>
        <c:majorTickMark val="none"/>
        <c:minorTickMark val="none"/>
        <c:tickLblPos val="low"/>
        <c:spPr>
          <a:ln w="12700">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At val="100"/>
        <c:auto val="1"/>
        <c:lblAlgn val="ctr"/>
        <c:lblOffset val="100"/>
        <c:tickLblSkip val="1"/>
        <c:tickMarkSkip val="1"/>
        <c:noMultiLvlLbl val="0"/>
      </c:catAx>
      <c:valAx>
        <c:axId val="1"/>
        <c:scaling>
          <c:orientation val="minMax"/>
          <c:max val="130"/>
          <c:min val="60"/>
        </c:scaling>
        <c:delete val="0"/>
        <c:axPos val="l"/>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指数</a:t>
                </a:r>
              </a:p>
            </c:rich>
          </c:tx>
          <c:layout>
            <c:manualLayout>
              <c:xMode val="edge"/>
              <c:yMode val="edge"/>
              <c:x val="0.24202127659574468"/>
              <c:y val="0"/>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175656"/>
        <c:crosses val="autoZero"/>
        <c:crossBetween val="between"/>
        <c:majorUnit val="10"/>
        <c:minorUnit val="5"/>
      </c:valAx>
      <c:spPr>
        <a:noFill/>
        <a:ln w="12700">
          <a:solidFill>
            <a:srgbClr val="000000"/>
          </a:solidFill>
          <a:prstDash val="solid"/>
        </a:ln>
      </c:spPr>
    </c:plotArea>
    <c:legend>
      <c:legendPos val="r"/>
      <c:layout>
        <c:manualLayout>
          <c:xMode val="edge"/>
          <c:yMode val="edge"/>
          <c:x val="0.89494680851063835"/>
          <c:y val="0"/>
          <c:w val="9.5744680851063829E-2"/>
          <c:h val="0"/>
        </c:manualLayout>
      </c:layout>
      <c:overlay val="0"/>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6350">
      <a:noFill/>
    </a:ln>
  </c:spPr>
  <c:txPr>
    <a:bodyPr/>
    <a:lstStyle/>
    <a:p>
      <a:pPr>
        <a:defRPr sz="2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c:printSettings>
</c:chartSpace>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800100</xdr:colOff>
      <xdr:row>0</xdr:row>
      <xdr:rowOff>266700</xdr:rowOff>
    </xdr:to>
    <xdr:sp macro="" textlink="">
      <xdr:nvSpPr>
        <xdr:cNvPr id="66561" name="Rectangle 3073"/>
        <xdr:cNvSpPr>
          <a:spLocks noChangeArrowheads="1"/>
        </xdr:cNvSpPr>
      </xdr:nvSpPr>
      <xdr:spPr bwMode="auto">
        <a:xfrm>
          <a:off x="0" y="0"/>
          <a:ext cx="17716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twoCellAnchor>
    <xdr:from>
      <xdr:col>0</xdr:col>
      <xdr:colOff>0</xdr:colOff>
      <xdr:row>0</xdr:row>
      <xdr:rowOff>0</xdr:rowOff>
    </xdr:from>
    <xdr:to>
      <xdr:col>3</xdr:col>
      <xdr:colOff>800100</xdr:colOff>
      <xdr:row>0</xdr:row>
      <xdr:rowOff>266700</xdr:rowOff>
    </xdr:to>
    <xdr:sp macro="" textlink="">
      <xdr:nvSpPr>
        <xdr:cNvPr id="66562" name="Rectangle 3074"/>
        <xdr:cNvSpPr>
          <a:spLocks noChangeArrowheads="1"/>
        </xdr:cNvSpPr>
      </xdr:nvSpPr>
      <xdr:spPr bwMode="auto">
        <a:xfrm>
          <a:off x="0" y="0"/>
          <a:ext cx="17716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11</xdr:col>
      <xdr:colOff>9525</xdr:colOff>
      <xdr:row>0</xdr:row>
      <xdr:rowOff>0</xdr:rowOff>
    </xdr:to>
    <xdr:sp macro="" textlink="">
      <xdr:nvSpPr>
        <xdr:cNvPr id="5325855" name="Rectangle 3"/>
        <xdr:cNvSpPr>
          <a:spLocks noChangeArrowheads="1"/>
        </xdr:cNvSpPr>
      </xdr:nvSpPr>
      <xdr:spPr bwMode="auto">
        <a:xfrm>
          <a:off x="9525" y="0"/>
          <a:ext cx="6762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3"/>
        <xdr:cNvSpPr>
          <a:spLocks noChangeArrowheads="1"/>
        </xdr:cNvSpPr>
      </xdr:nvSpPr>
      <xdr:spPr bwMode="auto">
        <a:xfrm>
          <a:off x="9525" y="0"/>
          <a:ext cx="6762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0</xdr:row>
      <xdr:rowOff>0</xdr:rowOff>
    </xdr:from>
    <xdr:to>
      <xdr:col>11</xdr:col>
      <xdr:colOff>9525</xdr:colOff>
      <xdr:row>0</xdr:row>
      <xdr:rowOff>0</xdr:rowOff>
    </xdr:to>
    <xdr:sp macro="" textlink="">
      <xdr:nvSpPr>
        <xdr:cNvPr id="4303780" name="Rectangle 3"/>
        <xdr:cNvSpPr>
          <a:spLocks noChangeArrowheads="1"/>
        </xdr:cNvSpPr>
      </xdr:nvSpPr>
      <xdr:spPr bwMode="auto">
        <a:xfrm>
          <a:off x="9525" y="0"/>
          <a:ext cx="6762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3"/>
        <xdr:cNvSpPr>
          <a:spLocks noChangeArrowheads="1"/>
        </xdr:cNvSpPr>
      </xdr:nvSpPr>
      <xdr:spPr bwMode="auto">
        <a:xfrm>
          <a:off x="9525" y="0"/>
          <a:ext cx="6762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xdr:cNvSpPr>
          <a:spLocks noChangeArrowheads="1"/>
        </xdr:cNvSpPr>
      </xdr:nvSpPr>
      <xdr:spPr bwMode="auto">
        <a:xfrm>
          <a:off x="0" y="0"/>
          <a:ext cx="1952625"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9525</xdr:colOff>
      <xdr:row>0</xdr:row>
      <xdr:rowOff>9525</xdr:rowOff>
    </xdr:from>
    <xdr:to>
      <xdr:col>3</xdr:col>
      <xdr:colOff>695325</xdr:colOff>
      <xdr:row>1</xdr:row>
      <xdr:rowOff>161925</xdr:rowOff>
    </xdr:to>
    <xdr:sp macro="" textlink="">
      <xdr:nvSpPr>
        <xdr:cNvPr id="5" name="Rectangle 9"/>
        <xdr:cNvSpPr>
          <a:spLocks noChangeArrowheads="1"/>
        </xdr:cNvSpPr>
      </xdr:nvSpPr>
      <xdr:spPr bwMode="auto">
        <a:xfrm>
          <a:off x="7324725" y="9525"/>
          <a:ext cx="19526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57150</xdr:colOff>
      <xdr:row>0</xdr:row>
      <xdr:rowOff>0</xdr:rowOff>
    </xdr:to>
    <xdr:sp macro="" textlink="">
      <xdr:nvSpPr>
        <xdr:cNvPr id="22529" name="Rectangle 1"/>
        <xdr:cNvSpPr>
          <a:spLocks noChangeArrowheads="1"/>
        </xdr:cNvSpPr>
      </xdr:nvSpPr>
      <xdr:spPr bwMode="auto">
        <a:xfrm>
          <a:off x="0" y="0"/>
          <a:ext cx="1666875"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0</xdr:colOff>
      <xdr:row>0</xdr:row>
      <xdr:rowOff>0</xdr:rowOff>
    </xdr:from>
    <xdr:to>
      <xdr:col>11</xdr:col>
      <xdr:colOff>57150</xdr:colOff>
      <xdr:row>0</xdr:row>
      <xdr:rowOff>0</xdr:rowOff>
    </xdr:to>
    <xdr:sp macro="" textlink="">
      <xdr:nvSpPr>
        <xdr:cNvPr id="22530" name="Rectangle 2"/>
        <xdr:cNvSpPr>
          <a:spLocks noChangeArrowheads="1"/>
        </xdr:cNvSpPr>
      </xdr:nvSpPr>
      <xdr:spPr bwMode="auto">
        <a:xfrm>
          <a:off x="0" y="0"/>
          <a:ext cx="1666875"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0</xdr:colOff>
      <xdr:row>22</xdr:row>
      <xdr:rowOff>133350</xdr:rowOff>
    </xdr:from>
    <xdr:to>
      <xdr:col>11</xdr:col>
      <xdr:colOff>57150</xdr:colOff>
      <xdr:row>24</xdr:row>
      <xdr:rowOff>76200</xdr:rowOff>
    </xdr:to>
    <xdr:sp macro="" textlink="">
      <xdr:nvSpPr>
        <xdr:cNvPr id="278533" name="Rectangle 5"/>
        <xdr:cNvSpPr>
          <a:spLocks noChangeArrowheads="1"/>
        </xdr:cNvSpPr>
      </xdr:nvSpPr>
      <xdr:spPr bwMode="auto">
        <a:xfrm>
          <a:off x="0" y="6286500"/>
          <a:ext cx="195262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貿                 易</a:t>
          </a:r>
        </a:p>
      </xdr:txBody>
    </xdr:sp>
    <xdr:clientData/>
  </xdr:twoCellAnchor>
  <xdr:twoCellAnchor editAs="oneCell">
    <xdr:from>
      <xdr:col>0</xdr:col>
      <xdr:colOff>57150</xdr:colOff>
      <xdr:row>37</xdr:row>
      <xdr:rowOff>38100</xdr:rowOff>
    </xdr:from>
    <xdr:to>
      <xdr:col>67</xdr:col>
      <xdr:colOff>57150</xdr:colOff>
      <xdr:row>49</xdr:row>
      <xdr:rowOff>19050</xdr:rowOff>
    </xdr:to>
    <xdr:pic>
      <xdr:nvPicPr>
        <xdr:cNvPr id="7"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515100"/>
          <a:ext cx="66960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0</xdr:row>
      <xdr:rowOff>19050</xdr:rowOff>
    </xdr:from>
    <xdr:to>
      <xdr:col>3</xdr:col>
      <xdr:colOff>419100</xdr:colOff>
      <xdr:row>1</xdr:row>
      <xdr:rowOff>57150</xdr:rowOff>
    </xdr:to>
    <xdr:sp macro="" textlink="">
      <xdr:nvSpPr>
        <xdr:cNvPr id="17410" name="Rectangle 2"/>
        <xdr:cNvSpPr>
          <a:spLocks noChangeArrowheads="1"/>
        </xdr:cNvSpPr>
      </xdr:nvSpPr>
      <xdr:spPr bwMode="auto">
        <a:xfrm>
          <a:off x="7648575" y="19050"/>
          <a:ext cx="14287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運          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0</xdr:row>
      <xdr:rowOff>19050</xdr:rowOff>
    </xdr:from>
    <xdr:to>
      <xdr:col>2</xdr:col>
      <xdr:colOff>952500</xdr:colOff>
      <xdr:row>0</xdr:row>
      <xdr:rowOff>285750</xdr:rowOff>
    </xdr:to>
    <xdr:sp macro="" textlink="">
      <xdr:nvSpPr>
        <xdr:cNvPr id="20484" name="Rectangle 4"/>
        <xdr:cNvSpPr>
          <a:spLocks noChangeArrowheads="1"/>
        </xdr:cNvSpPr>
      </xdr:nvSpPr>
      <xdr:spPr bwMode="auto">
        <a:xfrm>
          <a:off x="8124825" y="19050"/>
          <a:ext cx="17621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住                 宅</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76200</xdr:colOff>
      <xdr:row>11</xdr:row>
      <xdr:rowOff>57150</xdr:rowOff>
    </xdr:to>
    <xdr:sp macro="" textlink="">
      <xdr:nvSpPr>
        <xdr:cNvPr id="5189096" name="Text Box 10"/>
        <xdr:cNvSpPr txBox="1">
          <a:spLocks noChangeArrowheads="1"/>
        </xdr:cNvSpPr>
      </xdr:nvSpPr>
      <xdr:spPr bwMode="auto">
        <a:xfrm>
          <a:off x="45339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9525</xdr:colOff>
      <xdr:row>0</xdr:row>
      <xdr:rowOff>19050</xdr:rowOff>
    </xdr:from>
    <xdr:to>
      <xdr:col>4</xdr:col>
      <xdr:colOff>228600</xdr:colOff>
      <xdr:row>1</xdr:row>
      <xdr:rowOff>28575</xdr:rowOff>
    </xdr:to>
    <xdr:sp macro="" textlink="">
      <xdr:nvSpPr>
        <xdr:cNvPr id="354308" name="Rectangle 11"/>
        <xdr:cNvSpPr>
          <a:spLocks noChangeArrowheads="1"/>
        </xdr:cNvSpPr>
      </xdr:nvSpPr>
      <xdr:spPr bwMode="auto">
        <a:xfrm>
          <a:off x="7600950" y="19050"/>
          <a:ext cx="200977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600" b="0" i="0" u="none" strike="noStrike" baseline="0">
              <a:solidFill>
                <a:srgbClr val="000000"/>
              </a:solidFill>
              <a:latin typeface="ＭＳ Ｐゴシック"/>
              <a:ea typeface="ＭＳ Ｐゴシック"/>
            </a:rPr>
            <a:t>消  防  ・  警  察</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33</xdr:row>
      <xdr:rowOff>104775</xdr:rowOff>
    </xdr:from>
    <xdr:to>
      <xdr:col>10</xdr:col>
      <xdr:colOff>400050</xdr:colOff>
      <xdr:row>35</xdr:row>
      <xdr:rowOff>66675</xdr:rowOff>
    </xdr:to>
    <xdr:sp macro="" textlink="">
      <xdr:nvSpPr>
        <xdr:cNvPr id="3" name="Rectangle 1"/>
        <xdr:cNvSpPr>
          <a:spLocks noChangeArrowheads="1"/>
        </xdr:cNvSpPr>
      </xdr:nvSpPr>
      <xdr:spPr bwMode="auto">
        <a:xfrm>
          <a:off x="2495550" y="7362825"/>
          <a:ext cx="2362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22860" anchor="ctr"/>
        <a:lstStyle/>
        <a:p>
          <a:pPr algn="dist" rtl="0">
            <a:lnSpc>
              <a:spcPts val="1800"/>
            </a:lnSpc>
            <a:defRPr sz="1000"/>
          </a:pPr>
          <a:r>
            <a:rPr lang="ja-JP" altLang="en-US" sz="1450" b="0" i="0" u="none" strike="noStrike" baseline="0">
              <a:solidFill>
                <a:srgbClr val="000000"/>
              </a:solidFill>
              <a:latin typeface="ＭＳ Ｐゴシック"/>
              <a:ea typeface="ＭＳ Ｐゴシック"/>
            </a:rPr>
            <a:t>28　　景気動向指数（CI）</a:t>
          </a:r>
        </a:p>
        <a:p>
          <a:pPr algn="dist" rtl="0">
            <a:lnSpc>
              <a:spcPts val="1700"/>
            </a:lnSpc>
            <a:defRPr sz="1000"/>
          </a:pPr>
          <a:endParaRPr lang="ja-JP" altLang="en-US" sz="1450" b="0" i="0" u="none" strike="noStrike" baseline="0">
            <a:solidFill>
              <a:srgbClr val="000000"/>
            </a:solidFill>
            <a:latin typeface="ＭＳ Ｐゴシック"/>
            <a:ea typeface="ＭＳ Ｐゴシック"/>
          </a:endParaRPr>
        </a:p>
      </xdr:txBody>
    </xdr:sp>
    <xdr:clientData/>
  </xdr:twoCellAnchor>
  <xdr:twoCellAnchor>
    <xdr:from>
      <xdr:col>0</xdr:col>
      <xdr:colOff>9525</xdr:colOff>
      <xdr:row>33</xdr:row>
      <xdr:rowOff>0</xdr:rowOff>
    </xdr:from>
    <xdr:to>
      <xdr:col>4</xdr:col>
      <xdr:colOff>971550</xdr:colOff>
      <xdr:row>34</xdr:row>
      <xdr:rowOff>114300</xdr:rowOff>
    </xdr:to>
    <xdr:sp macro="" textlink="">
      <xdr:nvSpPr>
        <xdr:cNvPr id="4" name="Rectangle 2"/>
        <xdr:cNvSpPr>
          <a:spLocks noChangeArrowheads="1"/>
        </xdr:cNvSpPr>
      </xdr:nvSpPr>
      <xdr:spPr bwMode="auto">
        <a:xfrm>
          <a:off x="9525" y="7258050"/>
          <a:ext cx="2133600" cy="2857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dist" rtl="0">
            <a:defRPr sz="1000"/>
          </a:pPr>
          <a:r>
            <a:rPr lang="ja-JP" altLang="en-US" sz="1600" b="0" i="0" u="none" strike="noStrike" baseline="0">
              <a:solidFill>
                <a:srgbClr val="000000"/>
              </a:solidFill>
              <a:latin typeface="ＭＳ Ｐゴシック"/>
              <a:ea typeface="ＭＳ Ｐゴシック"/>
            </a:rPr>
            <a:t>景気動向</a:t>
          </a:r>
        </a:p>
      </xdr:txBody>
    </xdr:sp>
    <xdr:clientData/>
  </xdr:twoCellAnchor>
  <xdr:twoCellAnchor editAs="oneCell">
    <xdr:from>
      <xdr:col>10</xdr:col>
      <xdr:colOff>161925</xdr:colOff>
      <xdr:row>62</xdr:row>
      <xdr:rowOff>28575</xdr:rowOff>
    </xdr:from>
    <xdr:to>
      <xdr:col>10</xdr:col>
      <xdr:colOff>238125</xdr:colOff>
      <xdr:row>63</xdr:row>
      <xdr:rowOff>47625</xdr:rowOff>
    </xdr:to>
    <xdr:sp macro="" textlink="">
      <xdr:nvSpPr>
        <xdr:cNvPr id="5" name="Text Box 10"/>
        <xdr:cNvSpPr txBox="1">
          <a:spLocks noChangeArrowheads="1"/>
        </xdr:cNvSpPr>
      </xdr:nvSpPr>
      <xdr:spPr bwMode="auto">
        <a:xfrm>
          <a:off x="4619625" y="9858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54</xdr:row>
      <xdr:rowOff>19050</xdr:rowOff>
    </xdr:from>
    <xdr:to>
      <xdr:col>13</xdr:col>
      <xdr:colOff>266700</xdr:colOff>
      <xdr:row>63</xdr:row>
      <xdr:rowOff>38100</xdr:rowOff>
    </xdr:to>
    <xdr:pic>
      <xdr:nvPicPr>
        <xdr:cNvPr id="31" name="図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8420100"/>
          <a:ext cx="5524500"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28575</xdr:colOff>
      <xdr:row>2</xdr:row>
      <xdr:rowOff>114300</xdr:rowOff>
    </xdr:to>
    <xdr:sp macro="" textlink="">
      <xdr:nvSpPr>
        <xdr:cNvPr id="99330" name="Rectangle 1026"/>
        <xdr:cNvSpPr>
          <a:spLocks noChangeArrowheads="1"/>
        </xdr:cNvSpPr>
      </xdr:nvSpPr>
      <xdr:spPr bwMode="auto">
        <a:xfrm>
          <a:off x="0" y="304800"/>
          <a:ext cx="17240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0</xdr:col>
      <xdr:colOff>0</xdr:colOff>
      <xdr:row>1</xdr:row>
      <xdr:rowOff>0</xdr:rowOff>
    </xdr:from>
    <xdr:to>
      <xdr:col>4</xdr:col>
      <xdr:colOff>28575</xdr:colOff>
      <xdr:row>2</xdr:row>
      <xdr:rowOff>114300</xdr:rowOff>
    </xdr:to>
    <xdr:sp macro="" textlink="">
      <xdr:nvSpPr>
        <xdr:cNvPr id="99331" name="Rectangle 1027"/>
        <xdr:cNvSpPr>
          <a:spLocks noChangeArrowheads="1"/>
        </xdr:cNvSpPr>
      </xdr:nvSpPr>
      <xdr:spPr bwMode="auto">
        <a:xfrm>
          <a:off x="0" y="304800"/>
          <a:ext cx="17240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14</xdr:col>
      <xdr:colOff>695325</xdr:colOff>
      <xdr:row>1</xdr:row>
      <xdr:rowOff>47625</xdr:rowOff>
    </xdr:from>
    <xdr:to>
      <xdr:col>19</xdr:col>
      <xdr:colOff>533400</xdr:colOff>
      <xdr:row>3</xdr:row>
      <xdr:rowOff>38100</xdr:rowOff>
    </xdr:to>
    <xdr:sp macro="" textlink="">
      <xdr:nvSpPr>
        <xdr:cNvPr id="99403" name="Rectangle 1028"/>
        <xdr:cNvSpPr>
          <a:spLocks noChangeArrowheads="1"/>
        </xdr:cNvSpPr>
      </xdr:nvSpPr>
      <xdr:spPr bwMode="auto">
        <a:xfrm>
          <a:off x="9610725" y="352425"/>
          <a:ext cx="30480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22860" anchor="ctr"/>
        <a:lstStyle/>
        <a:p>
          <a:pPr algn="ctr" rtl="0">
            <a:defRPr sz="1000"/>
          </a:pPr>
          <a:r>
            <a:rPr lang="ja-JP" altLang="en-US" sz="1450" b="0" i="0" u="none" strike="noStrike" baseline="0">
              <a:solidFill>
                <a:srgbClr val="000000"/>
              </a:solidFill>
              <a:latin typeface="ＭＳ Ｐゴシック"/>
              <a:ea typeface="ＭＳ Ｐゴシック"/>
            </a:rPr>
            <a:t>４    市　区　町　別　推　計　人　口</a:t>
          </a:r>
        </a:p>
      </xdr:txBody>
    </xdr:sp>
    <xdr:clientData/>
  </xdr:twoCellAnchor>
  <xdr:twoCellAnchor>
    <xdr:from>
      <xdr:col>4</xdr:col>
      <xdr:colOff>419100</xdr:colOff>
      <xdr:row>0</xdr:row>
      <xdr:rowOff>133350</xdr:rowOff>
    </xdr:from>
    <xdr:to>
      <xdr:col>9</xdr:col>
      <xdr:colOff>676275</xdr:colOff>
      <xdr:row>2</xdr:row>
      <xdr:rowOff>123825</xdr:rowOff>
    </xdr:to>
    <xdr:sp macro="" textlink="">
      <xdr:nvSpPr>
        <xdr:cNvPr id="99333" name="Rectangle 1029"/>
        <xdr:cNvSpPr>
          <a:spLocks noChangeArrowheads="1"/>
        </xdr:cNvSpPr>
      </xdr:nvSpPr>
      <xdr:spPr bwMode="auto">
        <a:xfrm>
          <a:off x="2181225" y="323850"/>
          <a:ext cx="3924300" cy="29527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50" b="0" i="0" u="none" strike="noStrike" baseline="0">
              <a:solidFill>
                <a:srgbClr val="000000"/>
              </a:solidFill>
              <a:latin typeface="ＭＳ Ｐゴシック"/>
              <a:ea typeface="ＭＳ Ｐゴシック"/>
            </a:rPr>
            <a:t>３   静　岡　県　 人 　口　の　推　移</a:t>
          </a:r>
        </a:p>
      </xdr:txBody>
    </xdr:sp>
    <xdr:clientData/>
  </xdr:twoCellAnchor>
  <xdr:twoCellAnchor>
    <xdr:from>
      <xdr:col>0</xdr:col>
      <xdr:colOff>0</xdr:colOff>
      <xdr:row>1</xdr:row>
      <xdr:rowOff>0</xdr:rowOff>
    </xdr:from>
    <xdr:to>
      <xdr:col>4</xdr:col>
      <xdr:colOff>28575</xdr:colOff>
      <xdr:row>2</xdr:row>
      <xdr:rowOff>114300</xdr:rowOff>
    </xdr:to>
    <xdr:sp macro="" textlink="">
      <xdr:nvSpPr>
        <xdr:cNvPr id="99334" name="Rectangle 1030"/>
        <xdr:cNvSpPr>
          <a:spLocks noChangeArrowheads="1"/>
        </xdr:cNvSpPr>
      </xdr:nvSpPr>
      <xdr:spPr bwMode="auto">
        <a:xfrm>
          <a:off x="0" y="304800"/>
          <a:ext cx="17240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0</xdr:col>
      <xdr:colOff>0</xdr:colOff>
      <xdr:row>1</xdr:row>
      <xdr:rowOff>0</xdr:rowOff>
    </xdr:from>
    <xdr:to>
      <xdr:col>4</xdr:col>
      <xdr:colOff>28575</xdr:colOff>
      <xdr:row>2</xdr:row>
      <xdr:rowOff>114300</xdr:rowOff>
    </xdr:to>
    <xdr:sp macro="" textlink="">
      <xdr:nvSpPr>
        <xdr:cNvPr id="99335" name="Rectangle 1031"/>
        <xdr:cNvSpPr>
          <a:spLocks noChangeArrowheads="1"/>
        </xdr:cNvSpPr>
      </xdr:nvSpPr>
      <xdr:spPr bwMode="auto">
        <a:xfrm>
          <a:off x="0" y="304800"/>
          <a:ext cx="17240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0</xdr:col>
      <xdr:colOff>209550</xdr:colOff>
      <xdr:row>30</xdr:row>
      <xdr:rowOff>104775</xdr:rowOff>
    </xdr:from>
    <xdr:to>
      <xdr:col>5</xdr:col>
      <xdr:colOff>209550</xdr:colOff>
      <xdr:row>33</xdr:row>
      <xdr:rowOff>66675</xdr:rowOff>
    </xdr:to>
    <xdr:sp macro="" textlink="">
      <xdr:nvSpPr>
        <xdr:cNvPr id="99408" name="Rectangle 1104"/>
        <xdr:cNvSpPr>
          <a:spLocks noChangeArrowheads="1"/>
        </xdr:cNvSpPr>
      </xdr:nvSpPr>
      <xdr:spPr bwMode="auto">
        <a:xfrm>
          <a:off x="209550" y="4829175"/>
          <a:ext cx="2524125"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自然・社会動態の推移</a:t>
          </a:r>
        </a:p>
      </xdr:txBody>
    </xdr:sp>
    <xdr:clientData/>
  </xdr:twoCellAnchor>
  <xdr:twoCellAnchor editAs="oneCell">
    <xdr:from>
      <xdr:col>0</xdr:col>
      <xdr:colOff>123266</xdr:colOff>
      <xdr:row>33</xdr:row>
      <xdr:rowOff>-1</xdr:rowOff>
    </xdr:from>
    <xdr:to>
      <xdr:col>10</xdr:col>
      <xdr:colOff>551891</xdr:colOff>
      <xdr:row>55</xdr:row>
      <xdr:rowOff>38099</xdr:rowOff>
    </xdr:to>
    <xdr:pic>
      <xdr:nvPicPr>
        <xdr:cNvPr id="11"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6" y="5188323"/>
          <a:ext cx="6759949" cy="3489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666750</xdr:colOff>
      <xdr:row>1</xdr:row>
      <xdr:rowOff>76200</xdr:rowOff>
    </xdr:to>
    <xdr:sp macro="" textlink="">
      <xdr:nvSpPr>
        <xdr:cNvPr id="8197" name="Rectangle 5"/>
        <xdr:cNvSpPr>
          <a:spLocks noChangeArrowheads="1"/>
        </xdr:cNvSpPr>
      </xdr:nvSpPr>
      <xdr:spPr bwMode="auto">
        <a:xfrm>
          <a:off x="0" y="0"/>
          <a:ext cx="18383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金                 融</a:t>
          </a:r>
        </a:p>
      </xdr:txBody>
    </xdr:sp>
    <xdr:clientData/>
  </xdr:twoCellAnchor>
  <xdr:twoCellAnchor>
    <xdr:from>
      <xdr:col>9</xdr:col>
      <xdr:colOff>514350</xdr:colOff>
      <xdr:row>22</xdr:row>
      <xdr:rowOff>76200</xdr:rowOff>
    </xdr:from>
    <xdr:to>
      <xdr:col>18</xdr:col>
      <xdr:colOff>790575</xdr:colOff>
      <xdr:row>23</xdr:row>
      <xdr:rowOff>0</xdr:rowOff>
    </xdr:to>
    <xdr:sp macro="" textlink="">
      <xdr:nvSpPr>
        <xdr:cNvPr id="5171733" name="AutoShape 49"/>
        <xdr:cNvSpPr>
          <a:spLocks noChangeArrowheads="1"/>
        </xdr:cNvSpPr>
      </xdr:nvSpPr>
      <xdr:spPr bwMode="auto">
        <a:xfrm>
          <a:off x="7629525" y="3600450"/>
          <a:ext cx="7277100" cy="2990850"/>
        </a:xfrm>
        <a:prstGeom prst="rightArrow">
          <a:avLst>
            <a:gd name="adj1" fmla="val 50000"/>
            <a:gd name="adj2" fmla="val 60828"/>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161925</xdr:colOff>
      <xdr:row>23</xdr:row>
      <xdr:rowOff>0</xdr:rowOff>
    </xdr:from>
    <xdr:to>
      <xdr:col>20</xdr:col>
      <xdr:colOff>123825</xdr:colOff>
      <xdr:row>23</xdr:row>
      <xdr:rowOff>47625</xdr:rowOff>
    </xdr:to>
    <xdr:sp macro="" textlink="">
      <xdr:nvSpPr>
        <xdr:cNvPr id="5171736" name="AutoShape 52"/>
        <xdr:cNvSpPr>
          <a:spLocks noChangeArrowheads="1"/>
        </xdr:cNvSpPr>
      </xdr:nvSpPr>
      <xdr:spPr bwMode="auto">
        <a:xfrm>
          <a:off x="8572500" y="7686675"/>
          <a:ext cx="7286625" cy="2990850"/>
        </a:xfrm>
        <a:prstGeom prst="rightArrow">
          <a:avLst>
            <a:gd name="adj1" fmla="val 50000"/>
            <a:gd name="adj2" fmla="val 60908"/>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142875</xdr:colOff>
      <xdr:row>7</xdr:row>
      <xdr:rowOff>47625</xdr:rowOff>
    </xdr:from>
    <xdr:to>
      <xdr:col>43</xdr:col>
      <xdr:colOff>76200</xdr:colOff>
      <xdr:row>13</xdr:row>
      <xdr:rowOff>114300</xdr:rowOff>
    </xdr:to>
    <xdr:sp macro="" textlink="">
      <xdr:nvSpPr>
        <xdr:cNvPr id="9415" name="テキスト ボックス 6"/>
        <xdr:cNvSpPr txBox="1">
          <a:spLocks noChangeArrowheads="1"/>
        </xdr:cNvSpPr>
      </xdr:nvSpPr>
      <xdr:spPr bwMode="auto">
        <a:xfrm>
          <a:off x="7019925" y="1666875"/>
          <a:ext cx="2571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前年同月比</a:t>
          </a:r>
          <a:r>
            <a:rPr lang="ja-JP" altLang="en-US" sz="800" b="0" i="0" u="none" strike="noStrike" baseline="0">
              <a:solidFill>
                <a:srgbClr val="000000"/>
              </a:solidFill>
              <a:latin typeface="Calibri"/>
              <a:ea typeface="ＭＳ Ｐゴシック"/>
              <a:cs typeface="Calibri"/>
            </a:rPr>
            <a:t>(%)</a:t>
          </a:r>
          <a:endParaRPr lang="ja-JP" altLang="en-US" sz="800" b="0" i="0" u="none" strike="noStrike" baseline="0">
            <a:solidFill>
              <a:srgbClr val="000000"/>
            </a:solidFill>
            <a:latin typeface="Calibri"/>
            <a:cs typeface="Calibri"/>
          </a:endParaRPr>
        </a:p>
      </xdr:txBody>
    </xdr:sp>
    <xdr:clientData/>
  </xdr:twoCellAnchor>
  <xdr:twoCellAnchor>
    <xdr:from>
      <xdr:col>0</xdr:col>
      <xdr:colOff>0</xdr:colOff>
      <xdr:row>0</xdr:row>
      <xdr:rowOff>0</xdr:rowOff>
    </xdr:from>
    <xdr:to>
      <xdr:col>11</xdr:col>
      <xdr:colOff>57150</xdr:colOff>
      <xdr:row>0</xdr:row>
      <xdr:rowOff>266700</xdr:rowOff>
    </xdr:to>
    <xdr:sp macro="" textlink="">
      <xdr:nvSpPr>
        <xdr:cNvPr id="10" name="Rectangle 1"/>
        <xdr:cNvSpPr>
          <a:spLocks noChangeArrowheads="1"/>
        </xdr:cNvSpPr>
      </xdr:nvSpPr>
      <xdr:spPr bwMode="auto">
        <a:xfrm>
          <a:off x="0" y="0"/>
          <a:ext cx="18764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生                 産</a:t>
          </a:r>
        </a:p>
      </xdr:txBody>
    </xdr:sp>
    <xdr:clientData/>
  </xdr:twoCellAnchor>
  <xdr:twoCellAnchor>
    <xdr:from>
      <xdr:col>0</xdr:col>
      <xdr:colOff>0</xdr:colOff>
      <xdr:row>0</xdr:row>
      <xdr:rowOff>0</xdr:rowOff>
    </xdr:from>
    <xdr:to>
      <xdr:col>11</xdr:col>
      <xdr:colOff>57150</xdr:colOff>
      <xdr:row>0</xdr:row>
      <xdr:rowOff>266700</xdr:rowOff>
    </xdr:to>
    <xdr:sp macro="" textlink="">
      <xdr:nvSpPr>
        <xdr:cNvPr id="11" name="Rectangle 10"/>
        <xdr:cNvSpPr>
          <a:spLocks noChangeArrowheads="1"/>
        </xdr:cNvSpPr>
      </xdr:nvSpPr>
      <xdr:spPr bwMode="auto">
        <a:xfrm>
          <a:off x="0" y="0"/>
          <a:ext cx="18764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生                 産</a:t>
          </a:r>
        </a:p>
      </xdr:txBody>
    </xdr:sp>
    <xdr:clientData/>
  </xdr:twoCellAnchor>
  <xdr:twoCellAnchor>
    <xdr:from>
      <xdr:col>41</xdr:col>
      <xdr:colOff>142875</xdr:colOff>
      <xdr:row>7</xdr:row>
      <xdr:rowOff>47625</xdr:rowOff>
    </xdr:from>
    <xdr:to>
      <xdr:col>43</xdr:col>
      <xdr:colOff>76200</xdr:colOff>
      <xdr:row>13</xdr:row>
      <xdr:rowOff>114300</xdr:rowOff>
    </xdr:to>
    <xdr:sp macro="" textlink="">
      <xdr:nvSpPr>
        <xdr:cNvPr id="12" name="テキスト ボックス 6"/>
        <xdr:cNvSpPr txBox="1">
          <a:spLocks noChangeArrowheads="1"/>
        </xdr:cNvSpPr>
      </xdr:nvSpPr>
      <xdr:spPr bwMode="auto">
        <a:xfrm>
          <a:off x="7038975" y="1666875"/>
          <a:ext cx="2571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前年同月比</a:t>
          </a:r>
          <a:r>
            <a:rPr lang="ja-JP" altLang="en-US" sz="800" b="0" i="0" u="none" strike="noStrike" baseline="0">
              <a:solidFill>
                <a:srgbClr val="000000"/>
              </a:solidFill>
              <a:latin typeface="Calibri"/>
              <a:ea typeface="ＭＳ Ｐゴシック"/>
              <a:cs typeface="Calibri"/>
            </a:rPr>
            <a:t>(%)</a:t>
          </a:r>
          <a:endParaRPr lang="ja-JP" altLang="en-US" sz="800" b="0" i="0" u="none" strike="noStrike" baseline="0">
            <a:solidFill>
              <a:srgbClr val="000000"/>
            </a:solidFill>
            <a:latin typeface="Calibri"/>
            <a:cs typeface="Calibri"/>
          </a:endParaRPr>
        </a:p>
      </xdr:txBody>
    </xdr:sp>
    <xdr:clientData/>
  </xdr:twoCellAnchor>
  <xdr:twoCellAnchor editAs="oneCell">
    <xdr:from>
      <xdr:col>1</xdr:col>
      <xdr:colOff>114300</xdr:colOff>
      <xdr:row>4</xdr:row>
      <xdr:rowOff>57150</xdr:rowOff>
    </xdr:from>
    <xdr:to>
      <xdr:col>40</xdr:col>
      <xdr:colOff>142875</xdr:colOff>
      <xdr:row>16</xdr:row>
      <xdr:rowOff>190500</xdr:rowOff>
    </xdr:to>
    <xdr:pic>
      <xdr:nvPicPr>
        <xdr:cNvPr id="13"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19175"/>
          <a:ext cx="6638925" cy="276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0</xdr:rowOff>
    </xdr:from>
    <xdr:to>
      <xdr:col>5</xdr:col>
      <xdr:colOff>0</xdr:colOff>
      <xdr:row>7</xdr:row>
      <xdr:rowOff>0</xdr:rowOff>
    </xdr:to>
    <xdr:sp macro="" textlink="">
      <xdr:nvSpPr>
        <xdr:cNvPr id="1604539" name="Line 4"/>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438150</xdr:rowOff>
    </xdr:from>
    <xdr:to>
      <xdr:col>5</xdr:col>
      <xdr:colOff>0</xdr:colOff>
      <xdr:row>7</xdr:row>
      <xdr:rowOff>0</xdr:rowOff>
    </xdr:to>
    <xdr:sp macro="" textlink="">
      <xdr:nvSpPr>
        <xdr:cNvPr id="10245" name="Rectangle 5"/>
        <xdr:cNvSpPr>
          <a:spLocks noChangeArrowheads="1"/>
        </xdr:cNvSpPr>
      </xdr:nvSpPr>
      <xdr:spPr bwMode="auto">
        <a:xfrm>
          <a:off x="9525" y="1285875"/>
          <a:ext cx="53340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51</xdr:col>
      <xdr:colOff>0</xdr:colOff>
      <xdr:row>3</xdr:row>
      <xdr:rowOff>0</xdr:rowOff>
    </xdr:from>
    <xdr:to>
      <xdr:col>51</xdr:col>
      <xdr:colOff>0</xdr:colOff>
      <xdr:row>7</xdr:row>
      <xdr:rowOff>0</xdr:rowOff>
    </xdr:to>
    <xdr:sp macro="" textlink="">
      <xdr:nvSpPr>
        <xdr:cNvPr id="1604541" name="Line 9"/>
        <xdr:cNvSpPr>
          <a:spLocks noChangeShapeType="1"/>
        </xdr:cNvSpPr>
      </xdr:nvSpPr>
      <xdr:spPr bwMode="auto">
        <a:xfrm flipH="1">
          <a:off x="15078075" y="561975"/>
          <a:ext cx="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5</xdr:col>
      <xdr:colOff>0</xdr:colOff>
      <xdr:row>7</xdr:row>
      <xdr:rowOff>0</xdr:rowOff>
    </xdr:to>
    <xdr:sp macro="" textlink="">
      <xdr:nvSpPr>
        <xdr:cNvPr id="1604542" name="Line 10"/>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438150</xdr:rowOff>
    </xdr:from>
    <xdr:to>
      <xdr:col>5</xdr:col>
      <xdr:colOff>0</xdr:colOff>
      <xdr:row>7</xdr:row>
      <xdr:rowOff>0</xdr:rowOff>
    </xdr:to>
    <xdr:sp macro="" textlink="">
      <xdr:nvSpPr>
        <xdr:cNvPr id="10251" name="Rectangle 11"/>
        <xdr:cNvSpPr>
          <a:spLocks noChangeArrowheads="1"/>
        </xdr:cNvSpPr>
      </xdr:nvSpPr>
      <xdr:spPr bwMode="auto">
        <a:xfrm>
          <a:off x="9525" y="1285875"/>
          <a:ext cx="53340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51</xdr:col>
      <xdr:colOff>0</xdr:colOff>
      <xdr:row>6</xdr:row>
      <xdr:rowOff>428625</xdr:rowOff>
    </xdr:from>
    <xdr:to>
      <xdr:col>51</xdr:col>
      <xdr:colOff>0</xdr:colOff>
      <xdr:row>7</xdr:row>
      <xdr:rowOff>0</xdr:rowOff>
    </xdr:to>
    <xdr:sp macro="" textlink="">
      <xdr:nvSpPr>
        <xdr:cNvPr id="10252" name="Rectangle 12"/>
        <xdr:cNvSpPr>
          <a:spLocks noChangeArrowheads="1"/>
        </xdr:cNvSpPr>
      </xdr:nvSpPr>
      <xdr:spPr bwMode="auto">
        <a:xfrm>
          <a:off x="14906625" y="1276350"/>
          <a:ext cx="0" cy="2190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0</xdr:col>
      <xdr:colOff>9525</xdr:colOff>
      <xdr:row>3</xdr:row>
      <xdr:rowOff>0</xdr:rowOff>
    </xdr:from>
    <xdr:to>
      <xdr:col>5</xdr:col>
      <xdr:colOff>0</xdr:colOff>
      <xdr:row>7</xdr:row>
      <xdr:rowOff>0</xdr:rowOff>
    </xdr:to>
    <xdr:sp macro="" textlink="">
      <xdr:nvSpPr>
        <xdr:cNvPr id="8" name="Line 4"/>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438150</xdr:rowOff>
    </xdr:from>
    <xdr:to>
      <xdr:col>5</xdr:col>
      <xdr:colOff>0</xdr:colOff>
      <xdr:row>7</xdr:row>
      <xdr:rowOff>0</xdr:rowOff>
    </xdr:to>
    <xdr:sp macro="" textlink="">
      <xdr:nvSpPr>
        <xdr:cNvPr id="9" name="Rectangle 5"/>
        <xdr:cNvSpPr>
          <a:spLocks noChangeArrowheads="1"/>
        </xdr:cNvSpPr>
      </xdr:nvSpPr>
      <xdr:spPr bwMode="auto">
        <a:xfrm>
          <a:off x="9525" y="1285875"/>
          <a:ext cx="11620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47</xdr:col>
      <xdr:colOff>0</xdr:colOff>
      <xdr:row>3</xdr:row>
      <xdr:rowOff>0</xdr:rowOff>
    </xdr:from>
    <xdr:to>
      <xdr:col>47</xdr:col>
      <xdr:colOff>0</xdr:colOff>
      <xdr:row>7</xdr:row>
      <xdr:rowOff>0</xdr:rowOff>
    </xdr:to>
    <xdr:sp macro="" textlink="">
      <xdr:nvSpPr>
        <xdr:cNvPr id="10" name="Line 9"/>
        <xdr:cNvSpPr>
          <a:spLocks noChangeShapeType="1"/>
        </xdr:cNvSpPr>
      </xdr:nvSpPr>
      <xdr:spPr bwMode="auto">
        <a:xfrm flipH="1">
          <a:off x="13887450" y="561975"/>
          <a:ext cx="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5</xdr:col>
      <xdr:colOff>0</xdr:colOff>
      <xdr:row>7</xdr:row>
      <xdr:rowOff>0</xdr:rowOff>
    </xdr:to>
    <xdr:sp macro="" textlink="">
      <xdr:nvSpPr>
        <xdr:cNvPr id="11" name="Line 10"/>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438150</xdr:rowOff>
    </xdr:from>
    <xdr:to>
      <xdr:col>5</xdr:col>
      <xdr:colOff>0</xdr:colOff>
      <xdr:row>7</xdr:row>
      <xdr:rowOff>0</xdr:rowOff>
    </xdr:to>
    <xdr:sp macro="" textlink="">
      <xdr:nvSpPr>
        <xdr:cNvPr id="12" name="Rectangle 11"/>
        <xdr:cNvSpPr>
          <a:spLocks noChangeArrowheads="1"/>
        </xdr:cNvSpPr>
      </xdr:nvSpPr>
      <xdr:spPr bwMode="auto">
        <a:xfrm>
          <a:off x="9525" y="1285875"/>
          <a:ext cx="11620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47</xdr:col>
      <xdr:colOff>0</xdr:colOff>
      <xdr:row>6</xdr:row>
      <xdr:rowOff>428625</xdr:rowOff>
    </xdr:from>
    <xdr:to>
      <xdr:col>47</xdr:col>
      <xdr:colOff>0</xdr:colOff>
      <xdr:row>7</xdr:row>
      <xdr:rowOff>0</xdr:rowOff>
    </xdr:to>
    <xdr:sp macro="" textlink="">
      <xdr:nvSpPr>
        <xdr:cNvPr id="13" name="Rectangle 12"/>
        <xdr:cNvSpPr>
          <a:spLocks noChangeArrowheads="1"/>
        </xdr:cNvSpPr>
      </xdr:nvSpPr>
      <xdr:spPr bwMode="auto">
        <a:xfrm>
          <a:off x="13887450" y="1276350"/>
          <a:ext cx="0" cy="2190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明朝"/>
              <a:ea typeface="ＭＳ Ｐ明朝"/>
            </a:rPr>
            <a:t>時系列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64</xdr:row>
      <xdr:rowOff>0</xdr:rowOff>
    </xdr:from>
    <xdr:to>
      <xdr:col>12</xdr:col>
      <xdr:colOff>152400</xdr:colOff>
      <xdr:row>64</xdr:row>
      <xdr:rowOff>0</xdr:rowOff>
    </xdr:to>
    <xdr:graphicFrame macro="">
      <xdr:nvGraphicFramePr>
        <xdr:cNvPr id="5255425" name="グラフ 5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64</xdr:row>
      <xdr:rowOff>0</xdr:rowOff>
    </xdr:from>
    <xdr:to>
      <xdr:col>1</xdr:col>
      <xdr:colOff>0</xdr:colOff>
      <xdr:row>64</xdr:row>
      <xdr:rowOff>0</xdr:rowOff>
    </xdr:to>
    <xdr:sp macro="" textlink="">
      <xdr:nvSpPr>
        <xdr:cNvPr id="324631" name="テキスト ボックス 2"/>
        <xdr:cNvSpPr txBox="1">
          <a:spLocks noChangeArrowheads="1"/>
        </xdr:cNvSpPr>
      </xdr:nvSpPr>
      <xdr:spPr bwMode="auto">
        <a:xfrm>
          <a:off x="285750" y="11134725"/>
          <a:ext cx="485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1</xdr:col>
      <xdr:colOff>0</xdr:colOff>
      <xdr:row>64</xdr:row>
      <xdr:rowOff>0</xdr:rowOff>
    </xdr:from>
    <xdr:to>
      <xdr:col>1</xdr:col>
      <xdr:colOff>0</xdr:colOff>
      <xdr:row>64</xdr:row>
      <xdr:rowOff>0</xdr:rowOff>
    </xdr:to>
    <xdr:sp macro="" textlink="">
      <xdr:nvSpPr>
        <xdr:cNvPr id="324632" name="テキスト ボックス 2"/>
        <xdr:cNvSpPr txBox="1">
          <a:spLocks noChangeArrowheads="1"/>
        </xdr:cNvSpPr>
      </xdr:nvSpPr>
      <xdr:spPr bwMode="auto">
        <a:xfrm>
          <a:off x="285750" y="8534400"/>
          <a:ext cx="485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9</xdr:col>
      <xdr:colOff>447675</xdr:colOff>
      <xdr:row>1</xdr:row>
      <xdr:rowOff>123825</xdr:rowOff>
    </xdr:from>
    <xdr:to>
      <xdr:col>13</xdr:col>
      <xdr:colOff>66675</xdr:colOff>
      <xdr:row>2</xdr:row>
      <xdr:rowOff>38100</xdr:rowOff>
    </xdr:to>
    <xdr:sp macro="" textlink="">
      <xdr:nvSpPr>
        <xdr:cNvPr id="325102" name="Rectangle 31"/>
        <xdr:cNvSpPr>
          <a:spLocks noChangeArrowheads="1"/>
        </xdr:cNvSpPr>
      </xdr:nvSpPr>
      <xdr:spPr bwMode="auto">
        <a:xfrm>
          <a:off x="5610225" y="495300"/>
          <a:ext cx="1933575" cy="2857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alpha val="7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（季節調整済指数：平成27年=100）</a:t>
          </a:r>
        </a:p>
        <a:p>
          <a:pPr algn="l" rtl="0">
            <a:defRPr sz="1000"/>
          </a:pPr>
          <a:r>
            <a:rPr lang="ja-JP" altLang="en-US" sz="900" b="0" i="0" u="none" strike="noStrike" baseline="0">
              <a:solidFill>
                <a:srgbClr val="000000"/>
              </a:solidFill>
              <a:latin typeface="ＭＳ Ｐゴシック"/>
              <a:ea typeface="ＭＳ Ｐゴシック"/>
            </a:rPr>
            <a:t>令和２年</a:t>
          </a:r>
        </a:p>
      </xdr:txBody>
    </xdr:sp>
    <xdr:clientData/>
  </xdr:twoCellAnchor>
  <xdr:twoCellAnchor>
    <xdr:from>
      <xdr:col>1</xdr:col>
      <xdr:colOff>0</xdr:colOff>
      <xdr:row>49</xdr:row>
      <xdr:rowOff>133350</xdr:rowOff>
    </xdr:from>
    <xdr:to>
      <xdr:col>1</xdr:col>
      <xdr:colOff>0</xdr:colOff>
      <xdr:row>51</xdr:row>
      <xdr:rowOff>9525</xdr:rowOff>
    </xdr:to>
    <xdr:sp macro="" textlink="">
      <xdr:nvSpPr>
        <xdr:cNvPr id="324715" name="テキスト ボックス 2"/>
        <xdr:cNvSpPr txBox="1">
          <a:spLocks noChangeArrowheads="1"/>
        </xdr:cNvSpPr>
      </xdr:nvSpPr>
      <xdr:spPr bwMode="auto">
        <a:xfrm>
          <a:off x="333375" y="5819775"/>
          <a:ext cx="485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0</xdr:col>
      <xdr:colOff>57150</xdr:colOff>
      <xdr:row>64</xdr:row>
      <xdr:rowOff>0</xdr:rowOff>
    </xdr:from>
    <xdr:to>
      <xdr:col>12</xdr:col>
      <xdr:colOff>152400</xdr:colOff>
      <xdr:row>64</xdr:row>
      <xdr:rowOff>0</xdr:rowOff>
    </xdr:to>
    <xdr:graphicFrame macro="">
      <xdr:nvGraphicFramePr>
        <xdr:cNvPr id="11" name="グラフ 5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64</xdr:row>
      <xdr:rowOff>0</xdr:rowOff>
    </xdr:from>
    <xdr:to>
      <xdr:col>1</xdr:col>
      <xdr:colOff>0</xdr:colOff>
      <xdr:row>64</xdr:row>
      <xdr:rowOff>0</xdr:rowOff>
    </xdr:to>
    <xdr:sp macro="" textlink="">
      <xdr:nvSpPr>
        <xdr:cNvPr id="12" name="テキスト ボックス 2"/>
        <xdr:cNvSpPr txBox="1">
          <a:spLocks noChangeArrowheads="1"/>
        </xdr:cNvSpPr>
      </xdr:nvSpPr>
      <xdr:spPr bwMode="auto">
        <a:xfrm>
          <a:off x="152400" y="11420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1</xdr:col>
      <xdr:colOff>0</xdr:colOff>
      <xdr:row>64</xdr:row>
      <xdr:rowOff>0</xdr:rowOff>
    </xdr:from>
    <xdr:to>
      <xdr:col>1</xdr:col>
      <xdr:colOff>0</xdr:colOff>
      <xdr:row>64</xdr:row>
      <xdr:rowOff>0</xdr:rowOff>
    </xdr:to>
    <xdr:sp macro="" textlink="">
      <xdr:nvSpPr>
        <xdr:cNvPr id="13" name="テキスト ボックス 2"/>
        <xdr:cNvSpPr txBox="1">
          <a:spLocks noChangeArrowheads="1"/>
        </xdr:cNvSpPr>
      </xdr:nvSpPr>
      <xdr:spPr bwMode="auto">
        <a:xfrm>
          <a:off x="152400" y="11420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9</xdr:col>
      <xdr:colOff>447675</xdr:colOff>
      <xdr:row>1</xdr:row>
      <xdr:rowOff>123825</xdr:rowOff>
    </xdr:from>
    <xdr:to>
      <xdr:col>13</xdr:col>
      <xdr:colOff>66675</xdr:colOff>
      <xdr:row>2</xdr:row>
      <xdr:rowOff>38100</xdr:rowOff>
    </xdr:to>
    <xdr:sp macro="" textlink="">
      <xdr:nvSpPr>
        <xdr:cNvPr id="14" name="Rectangle 31"/>
        <xdr:cNvSpPr>
          <a:spLocks noChangeArrowheads="1"/>
        </xdr:cNvSpPr>
      </xdr:nvSpPr>
      <xdr:spPr bwMode="auto">
        <a:xfrm>
          <a:off x="5610225" y="495300"/>
          <a:ext cx="1933575" cy="2857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alpha val="7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（季節調整済指数：平成27年=100）</a:t>
          </a:r>
        </a:p>
        <a:p>
          <a:pPr algn="l" rtl="0">
            <a:defRPr sz="1000"/>
          </a:pPr>
          <a:r>
            <a:rPr lang="ja-JP" altLang="en-US" sz="900" b="0" i="0" u="none" strike="noStrike" baseline="0">
              <a:solidFill>
                <a:srgbClr val="000000"/>
              </a:solidFill>
              <a:latin typeface="ＭＳ Ｐゴシック"/>
              <a:ea typeface="ＭＳ Ｐゴシック"/>
            </a:rPr>
            <a:t>令和２年</a:t>
          </a:r>
        </a:p>
      </xdr:txBody>
    </xdr:sp>
    <xdr:clientData/>
  </xdr:twoCellAnchor>
  <xdr:twoCellAnchor>
    <xdr:from>
      <xdr:col>1</xdr:col>
      <xdr:colOff>0</xdr:colOff>
      <xdr:row>49</xdr:row>
      <xdr:rowOff>133350</xdr:rowOff>
    </xdr:from>
    <xdr:to>
      <xdr:col>1</xdr:col>
      <xdr:colOff>0</xdr:colOff>
      <xdr:row>51</xdr:row>
      <xdr:rowOff>9525</xdr:rowOff>
    </xdr:to>
    <xdr:sp macro="" textlink="">
      <xdr:nvSpPr>
        <xdr:cNvPr id="15" name="テキスト ボックス 2"/>
        <xdr:cNvSpPr txBox="1">
          <a:spLocks noChangeArrowheads="1"/>
        </xdr:cNvSpPr>
      </xdr:nvSpPr>
      <xdr:spPr bwMode="auto">
        <a:xfrm>
          <a:off x="152400" y="89820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editAs="oneCell">
    <xdr:from>
      <xdr:col>2</xdr:col>
      <xdr:colOff>247651</xdr:colOff>
      <xdr:row>3</xdr:row>
      <xdr:rowOff>9525</xdr:rowOff>
    </xdr:from>
    <xdr:to>
      <xdr:col>11</xdr:col>
      <xdr:colOff>514351</xdr:colOff>
      <xdr:row>17</xdr:row>
      <xdr:rowOff>76200</xdr:rowOff>
    </xdr:to>
    <xdr:pic>
      <xdr:nvPicPr>
        <xdr:cNvPr id="16"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1" y="971550"/>
          <a:ext cx="626745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259562</xdr:colOff>
      <xdr:row>18</xdr:row>
      <xdr:rowOff>57150</xdr:rowOff>
    </xdr:from>
    <xdr:to>
      <xdr:col>11</xdr:col>
      <xdr:colOff>580448</xdr:colOff>
      <xdr:row>32</xdr:row>
      <xdr:rowOff>0</xdr:rowOff>
    </xdr:to>
    <xdr:pic>
      <xdr:nvPicPr>
        <xdr:cNvPr id="17"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2462" y="3590925"/>
          <a:ext cx="6321636" cy="23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265107</xdr:colOff>
      <xdr:row>33</xdr:row>
      <xdr:rowOff>47625</xdr:rowOff>
    </xdr:from>
    <xdr:to>
      <xdr:col>11</xdr:col>
      <xdr:colOff>495684</xdr:colOff>
      <xdr:row>46</xdr:row>
      <xdr:rowOff>161925</xdr:rowOff>
    </xdr:to>
    <xdr:pic>
      <xdr:nvPicPr>
        <xdr:cNvPr id="18" name="図 1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8007" y="6153150"/>
          <a:ext cx="6231327" cy="23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293285</xdr:colOff>
      <xdr:row>48</xdr:row>
      <xdr:rowOff>38100</xdr:rowOff>
    </xdr:from>
    <xdr:to>
      <xdr:col>11</xdr:col>
      <xdr:colOff>514831</xdr:colOff>
      <xdr:row>61</xdr:row>
      <xdr:rowOff>161925</xdr:rowOff>
    </xdr:to>
    <xdr:pic>
      <xdr:nvPicPr>
        <xdr:cNvPr id="19" name="図 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6185" y="8715375"/>
          <a:ext cx="6222296"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xdr:colOff>
      <xdr:row>8</xdr:row>
      <xdr:rowOff>114300</xdr:rowOff>
    </xdr:from>
    <xdr:to>
      <xdr:col>2</xdr:col>
      <xdr:colOff>9525</xdr:colOff>
      <xdr:row>10</xdr:row>
      <xdr:rowOff>142875</xdr:rowOff>
    </xdr:to>
    <xdr:sp macro="" textlink="">
      <xdr:nvSpPr>
        <xdr:cNvPr id="5233275" name="テキスト ボックス 6"/>
        <xdr:cNvSpPr txBox="1">
          <a:spLocks noChangeArrowheads="1"/>
        </xdr:cNvSpPr>
      </xdr:nvSpPr>
      <xdr:spPr bwMode="auto">
        <a:xfrm>
          <a:off x="190500" y="1562100"/>
          <a:ext cx="2095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323850</xdr:colOff>
      <xdr:row>35</xdr:row>
      <xdr:rowOff>38100</xdr:rowOff>
    </xdr:from>
    <xdr:ext cx="1274708" cy="259045"/>
    <xdr:sp macro="" textlink="">
      <xdr:nvSpPr>
        <xdr:cNvPr id="7" name="テキスト ボックス 6"/>
        <xdr:cNvSpPr txBox="1"/>
      </xdr:nvSpPr>
      <xdr:spPr>
        <a:xfrm>
          <a:off x="6172200" y="6524625"/>
          <a:ext cx="127470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ふじっぴー</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静岡県</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twoCellAnchor>
    <xdr:from>
      <xdr:col>25</xdr:col>
      <xdr:colOff>133350</xdr:colOff>
      <xdr:row>19</xdr:row>
      <xdr:rowOff>38100</xdr:rowOff>
    </xdr:from>
    <xdr:to>
      <xdr:col>26</xdr:col>
      <xdr:colOff>142875</xdr:colOff>
      <xdr:row>21</xdr:row>
      <xdr:rowOff>66675</xdr:rowOff>
    </xdr:to>
    <xdr:sp macro="" textlink="">
      <xdr:nvSpPr>
        <xdr:cNvPr id="39" name="テキスト ボックス 6"/>
        <xdr:cNvSpPr txBox="1">
          <a:spLocks noChangeArrowheads="1"/>
        </xdr:cNvSpPr>
      </xdr:nvSpPr>
      <xdr:spPr bwMode="auto">
        <a:xfrm>
          <a:off x="10877550" y="3419475"/>
          <a:ext cx="2095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指数</a:t>
          </a:r>
        </a:p>
      </xdr:txBody>
    </xdr:sp>
    <xdr:clientData/>
  </xdr:twoCellAnchor>
  <xdr:twoCellAnchor>
    <xdr:from>
      <xdr:col>1</xdr:col>
      <xdr:colOff>76200</xdr:colOff>
      <xdr:row>8</xdr:row>
      <xdr:rowOff>114300</xdr:rowOff>
    </xdr:from>
    <xdr:to>
      <xdr:col>2</xdr:col>
      <xdr:colOff>9525</xdr:colOff>
      <xdr:row>10</xdr:row>
      <xdr:rowOff>142875</xdr:rowOff>
    </xdr:to>
    <xdr:sp macro="" textlink="">
      <xdr:nvSpPr>
        <xdr:cNvPr id="40" name="テキスト ボックス 6"/>
        <xdr:cNvSpPr txBox="1">
          <a:spLocks noChangeArrowheads="1"/>
        </xdr:cNvSpPr>
      </xdr:nvSpPr>
      <xdr:spPr bwMode="auto">
        <a:xfrm>
          <a:off x="190500" y="1562100"/>
          <a:ext cx="2095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238125</xdr:colOff>
      <xdr:row>11</xdr:row>
      <xdr:rowOff>133350</xdr:rowOff>
    </xdr:from>
    <xdr:to>
      <xdr:col>25</xdr:col>
      <xdr:colOff>161925</xdr:colOff>
      <xdr:row>13</xdr:row>
      <xdr:rowOff>28575</xdr:rowOff>
    </xdr:to>
    <xdr:sp macro="" textlink="">
      <xdr:nvSpPr>
        <xdr:cNvPr id="41" name="テキスト ボックス 6"/>
        <xdr:cNvSpPr txBox="1">
          <a:spLocks noChangeArrowheads="1"/>
        </xdr:cNvSpPr>
      </xdr:nvSpPr>
      <xdr:spPr bwMode="auto">
        <a:xfrm>
          <a:off x="10382250" y="2095500"/>
          <a:ext cx="5238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0" anchor="ctr" upright="1"/>
        <a:lstStyle/>
        <a:p>
          <a:pPr algn="r" rtl="0">
            <a:defRPr sz="1000"/>
          </a:pPr>
          <a:r>
            <a:rPr lang="ja-JP" altLang="en-US" sz="800" b="0" i="0" u="none" strike="noStrike" baseline="0">
              <a:solidFill>
                <a:srgbClr val="000000"/>
              </a:solidFill>
              <a:latin typeface="ＭＳ Ｐゴシック"/>
              <a:ea typeface="ＭＳ Ｐゴシック"/>
            </a:rPr>
            <a:t>年/月</a:t>
          </a:r>
        </a:p>
      </xdr:txBody>
    </xdr:sp>
    <xdr:clientData/>
  </xdr:twoCellAnchor>
  <xdr:twoCellAnchor>
    <xdr:from>
      <xdr:col>24</xdr:col>
      <xdr:colOff>161925</xdr:colOff>
      <xdr:row>21</xdr:row>
      <xdr:rowOff>38100</xdr:rowOff>
    </xdr:from>
    <xdr:to>
      <xdr:col>26</xdr:col>
      <xdr:colOff>161925</xdr:colOff>
      <xdr:row>22</xdr:row>
      <xdr:rowOff>104775</xdr:rowOff>
    </xdr:to>
    <xdr:sp macro="" textlink="">
      <xdr:nvSpPr>
        <xdr:cNvPr id="42" name="テキスト ボックス 6"/>
        <xdr:cNvSpPr txBox="1">
          <a:spLocks noChangeArrowheads="1"/>
        </xdr:cNvSpPr>
      </xdr:nvSpPr>
      <xdr:spPr bwMode="auto">
        <a:xfrm>
          <a:off x="10582275" y="3762375"/>
          <a:ext cx="5238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0" anchor="ctr" upright="1"/>
        <a:lstStyle/>
        <a:p>
          <a:pPr algn="r" rtl="0">
            <a:defRPr sz="1000"/>
          </a:pPr>
          <a:r>
            <a:rPr lang="ja-JP" altLang="en-US" sz="800" b="0" i="0" u="none" strike="noStrike" baseline="0">
              <a:solidFill>
                <a:srgbClr val="000000"/>
              </a:solidFill>
              <a:latin typeface="ＭＳ Ｐゴシック"/>
              <a:ea typeface="ＭＳ Ｐゴシック"/>
            </a:rPr>
            <a:t>年/月</a:t>
          </a:r>
        </a:p>
      </xdr:txBody>
    </xdr:sp>
    <xdr:clientData/>
  </xdr:twoCellAnchor>
  <xdr:twoCellAnchor editAs="oneCell">
    <xdr:from>
      <xdr:col>9</xdr:col>
      <xdr:colOff>600075</xdr:colOff>
      <xdr:row>31</xdr:row>
      <xdr:rowOff>85725</xdr:rowOff>
    </xdr:from>
    <xdr:to>
      <xdr:col>10</xdr:col>
      <xdr:colOff>342900</xdr:colOff>
      <xdr:row>35</xdr:row>
      <xdr:rowOff>57150</xdr:rowOff>
    </xdr:to>
    <xdr:pic>
      <xdr:nvPicPr>
        <xdr:cNvPr id="43"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5695950"/>
          <a:ext cx="5524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323850</xdr:colOff>
      <xdr:row>35</xdr:row>
      <xdr:rowOff>38100</xdr:rowOff>
    </xdr:from>
    <xdr:ext cx="1274708" cy="259045"/>
    <xdr:sp macro="" textlink="">
      <xdr:nvSpPr>
        <xdr:cNvPr id="44" name="テキスト ボックス 43"/>
        <xdr:cNvSpPr txBox="1"/>
      </xdr:nvSpPr>
      <xdr:spPr>
        <a:xfrm>
          <a:off x="6172200" y="6524625"/>
          <a:ext cx="127470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ふじっぴー</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静岡県</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228601</xdr:colOff>
      <xdr:row>44</xdr:row>
      <xdr:rowOff>0</xdr:rowOff>
    </xdr:from>
    <xdr:to>
      <xdr:col>7</xdr:col>
      <xdr:colOff>295275</xdr:colOff>
      <xdr:row>45</xdr:row>
      <xdr:rowOff>190500</xdr:rowOff>
    </xdr:to>
    <xdr:sp macro="" textlink="">
      <xdr:nvSpPr>
        <xdr:cNvPr id="45" name="Text Box 636957"/>
        <xdr:cNvSpPr txBox="1">
          <a:spLocks noChangeArrowheads="1"/>
        </xdr:cNvSpPr>
      </xdr:nvSpPr>
      <xdr:spPr bwMode="auto">
        <a:xfrm>
          <a:off x="342901" y="9963150"/>
          <a:ext cx="4181474" cy="638175"/>
        </a:xfrm>
        <a:prstGeom prst="rect">
          <a:avLst/>
        </a:prstGeom>
        <a:noFill/>
        <a:ln w="12700">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0" bIns="0" anchor="ctr" anchorCtr="0"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お問い合わせ 静岡県デジタル戦略局データ活用推進課</a:t>
          </a:r>
        </a:p>
        <a:p>
          <a:pPr algn="l" rtl="0">
            <a:lnSpc>
              <a:spcPts val="1200"/>
            </a:lnSpc>
            <a:defRPr sz="1000"/>
          </a:pPr>
          <a:r>
            <a:rPr lang="ja-JP" altLang="en-US" sz="1000" b="0" i="0" u="none" strike="noStrike" baseline="0">
              <a:solidFill>
                <a:srgbClr val="000000"/>
              </a:solidFill>
              <a:latin typeface="ＭＳ Ｐゴシック"/>
              <a:ea typeface="ＭＳ Ｐゴシック"/>
            </a:rPr>
            <a:t> TEL：054-221-2242</a:t>
          </a:r>
        </a:p>
        <a:p>
          <a:pPr algn="l" rtl="0">
            <a:lnSpc>
              <a:spcPts val="1200"/>
            </a:lnSpc>
            <a:defRPr sz="1000"/>
          </a:pPr>
          <a:r>
            <a:rPr lang="ja-JP" altLang="en-US" sz="1000" b="0" i="0" u="none" strike="noStrike" baseline="0">
              <a:solidFill>
                <a:srgbClr val="000000"/>
              </a:solidFill>
              <a:latin typeface="ＭＳ Ｐゴシック"/>
              <a:ea typeface="ＭＳ Ｐゴシック"/>
            </a:rPr>
            <a:t> メール：</a:t>
          </a:r>
          <a:r>
            <a:rPr lang="en-US" altLang="ja-JP" sz="1000" b="0" i="0" u="none" strike="noStrike" baseline="0">
              <a:solidFill>
                <a:srgbClr val="000000"/>
              </a:solidFill>
              <a:latin typeface="ＭＳ Ｐゴシック"/>
              <a:ea typeface="ＭＳ Ｐゴシック"/>
            </a:rPr>
            <a:t>datakatsu</a:t>
          </a:r>
          <a:r>
            <a:rPr lang="ja-JP" altLang="en-US" sz="1000" b="0" i="0" u="none" strike="noStrike" baseline="0">
              <a:solidFill>
                <a:srgbClr val="000000"/>
              </a:solidFill>
              <a:latin typeface="ＭＳ Ｐゴシック"/>
              <a:ea typeface="ＭＳ Ｐゴシック"/>
            </a:rPr>
            <a:t>you@pref.shizuoka.lg.jp</a:t>
          </a:r>
        </a:p>
      </xdr:txBody>
    </xdr:sp>
    <xdr:clientData/>
  </xdr:twoCellAnchor>
  <xdr:twoCellAnchor>
    <xdr:from>
      <xdr:col>7</xdr:col>
      <xdr:colOff>771525</xdr:colOff>
      <xdr:row>43</xdr:row>
      <xdr:rowOff>485776</xdr:rowOff>
    </xdr:from>
    <xdr:to>
      <xdr:col>11</xdr:col>
      <xdr:colOff>200025</xdr:colOff>
      <xdr:row>45</xdr:row>
      <xdr:rowOff>209550</xdr:rowOff>
    </xdr:to>
    <xdr:sp macro="" textlink="">
      <xdr:nvSpPr>
        <xdr:cNvPr id="46" name="Text Box 15667"/>
        <xdr:cNvSpPr txBox="1">
          <a:spLocks noChangeArrowheads="1"/>
        </xdr:cNvSpPr>
      </xdr:nvSpPr>
      <xdr:spPr bwMode="auto">
        <a:xfrm>
          <a:off x="5000625" y="9791701"/>
          <a:ext cx="2667000" cy="828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「Ｍｙしずおか日本一」ＨＰ</a:t>
          </a:r>
        </a:p>
        <a:p>
          <a:pPr algn="l" rtl="0">
            <a:lnSpc>
              <a:spcPts val="1100"/>
            </a:lnSpc>
            <a:defRPr sz="1000"/>
          </a:pPr>
          <a:r>
            <a:rPr lang="ja-JP" altLang="en-US" sz="1000" b="0" i="0" u="none" strike="noStrike" baseline="0">
              <a:solidFill>
                <a:srgbClr val="000000"/>
              </a:solidFill>
              <a:latin typeface="ＭＳ Ｐゴシック"/>
              <a:ea typeface="ＭＳ Ｐゴシック"/>
            </a:rPr>
            <a:t>　URL https://www.pref.shizuoka.jp/j-no1/</a:t>
          </a:r>
        </a:p>
      </xdr:txBody>
    </xdr:sp>
    <xdr:clientData/>
  </xdr:twoCellAnchor>
  <xdr:twoCellAnchor>
    <xdr:from>
      <xdr:col>8</xdr:col>
      <xdr:colOff>9525</xdr:colOff>
      <xdr:row>44</xdr:row>
      <xdr:rowOff>180975</xdr:rowOff>
    </xdr:from>
    <xdr:to>
      <xdr:col>10</xdr:col>
      <xdr:colOff>704850</xdr:colOff>
      <xdr:row>45</xdr:row>
      <xdr:rowOff>295275</xdr:rowOff>
    </xdr:to>
    <xdr:grpSp>
      <xdr:nvGrpSpPr>
        <xdr:cNvPr id="47" name="Group 15668"/>
        <xdr:cNvGrpSpPr>
          <a:grpSpLocks/>
        </xdr:cNvGrpSpPr>
      </xdr:nvGrpSpPr>
      <xdr:grpSpPr bwMode="auto">
        <a:xfrm>
          <a:off x="5048250" y="10144125"/>
          <a:ext cx="2314575" cy="561975"/>
          <a:chOff x="791" y="1491"/>
          <a:chExt cx="249" cy="57"/>
        </a:xfrm>
      </xdr:grpSpPr>
      <xdr:sp macro="" textlink="">
        <xdr:nvSpPr>
          <xdr:cNvPr id="48" name="Rectangle 15669"/>
          <xdr:cNvSpPr>
            <a:spLocks noChangeArrowheads="1"/>
          </xdr:cNvSpPr>
        </xdr:nvSpPr>
        <xdr:spPr bwMode="auto">
          <a:xfrm>
            <a:off x="799" y="1495"/>
            <a:ext cx="171" cy="33"/>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Ｐゴシック"/>
                <a:ea typeface="ＭＳ Ｐゴシック"/>
              </a:rPr>
              <a:t>しずおか　日本一</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49" name="Rectangle 15670"/>
          <xdr:cNvSpPr>
            <a:spLocks noChangeArrowheads="1"/>
          </xdr:cNvSpPr>
        </xdr:nvSpPr>
        <xdr:spPr bwMode="auto">
          <a:xfrm>
            <a:off x="972" y="1492"/>
            <a:ext cx="68" cy="56"/>
          </a:xfrm>
          <a:prstGeom prst="rect">
            <a:avLst/>
          </a:prstGeom>
          <a:noFill/>
          <a:ln w="9525">
            <a:noFill/>
            <a:miter lim="800000"/>
            <a:headEnd/>
            <a:tailEnd/>
          </a:ln>
        </xdr:spPr>
        <xdr:txBody>
          <a:bodyPr vertOverflow="clip" wrap="square" lIns="74295" tIns="8890" rIns="74295" bIns="889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検索</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50" name="正方形/長方形 5"/>
          <xdr:cNvSpPr>
            <a:spLocks noChangeArrowheads="1"/>
          </xdr:cNvSpPr>
        </xdr:nvSpPr>
        <xdr:spPr bwMode="auto">
          <a:xfrm>
            <a:off x="791" y="1491"/>
            <a:ext cx="167" cy="26"/>
          </a:xfrm>
          <a:prstGeom prst="rect">
            <a:avLst/>
          </a:prstGeom>
          <a:solidFill>
            <a:srgbClr val="FFFFFF">
              <a:alpha val="0"/>
            </a:srgbClr>
          </a:solidFill>
          <a:ln w="25400" algn="ctr">
            <a:solidFill>
              <a:srgbClr val="7F7F7F"/>
            </a:solidFill>
            <a:miter lim="800000"/>
            <a:headEnd/>
            <a:tailEnd/>
          </a:ln>
        </xdr:spPr>
        <xdr:txBody>
          <a:bodyPr vertOverflow="clip" wrap="square" lIns="91440" tIns="45720" rIns="91440" bIns="45720" anchor="t" upright="1"/>
          <a:lstStyle/>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51" name="正方形/長方形 5"/>
          <xdr:cNvSpPr>
            <a:spLocks noChangeArrowheads="1"/>
          </xdr:cNvSpPr>
        </xdr:nvSpPr>
        <xdr:spPr bwMode="auto">
          <a:xfrm>
            <a:off x="973" y="1491"/>
            <a:ext cx="51" cy="27"/>
          </a:xfrm>
          <a:prstGeom prst="rect">
            <a:avLst/>
          </a:prstGeom>
          <a:noFill/>
          <a:ln w="25400" algn="ctr">
            <a:solidFill>
              <a:srgbClr val="7F7F7F"/>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2" name="Line 15673"/>
          <xdr:cNvSpPr>
            <a:spLocks noChangeShapeType="1"/>
          </xdr:cNvSpPr>
        </xdr:nvSpPr>
        <xdr:spPr bwMode="auto">
          <a:xfrm rot="-2700000" flipH="1" flipV="1">
            <a:off x="1023" y="1505"/>
            <a:ext cx="9" cy="26"/>
          </a:xfrm>
          <a:prstGeom prst="line">
            <a:avLst/>
          </a:prstGeom>
          <a:noFill/>
          <a:ln w="41275">
            <a:solidFill>
              <a:srgbClr val="000000"/>
            </a:solidFill>
            <a:round/>
            <a:headEnd/>
            <a:tailEnd type="stealth" w="med" len="med"/>
          </a:ln>
          <a:extLst>
            <a:ext uri="{909E8E84-426E-40DD-AFC4-6F175D3DCCD1}">
              <a14:hiddenFill xmlns:a14="http://schemas.microsoft.com/office/drawing/2010/main">
                <a:noFill/>
              </a14:hiddenFill>
            </a:ext>
          </a:extLst>
        </xdr:spPr>
      </xdr:sp>
    </xdr:grpSp>
    <xdr:clientData/>
  </xdr:twoCellAnchor>
  <xdr:twoCellAnchor>
    <xdr:from>
      <xdr:col>1</xdr:col>
      <xdr:colOff>76200</xdr:colOff>
      <xdr:row>31</xdr:row>
      <xdr:rowOff>28575</xdr:rowOff>
    </xdr:from>
    <xdr:to>
      <xdr:col>11</xdr:col>
      <xdr:colOff>190500</xdr:colOff>
      <xdr:row>45</xdr:row>
      <xdr:rowOff>285750</xdr:rowOff>
    </xdr:to>
    <xdr:sp macro="" textlink="">
      <xdr:nvSpPr>
        <xdr:cNvPr id="53" name="正方形/長方形 6"/>
        <xdr:cNvSpPr>
          <a:spLocks noChangeArrowheads="1"/>
        </xdr:cNvSpPr>
      </xdr:nvSpPr>
      <xdr:spPr bwMode="auto">
        <a:xfrm>
          <a:off x="190500" y="5638800"/>
          <a:ext cx="7467600" cy="5057775"/>
        </a:xfrm>
        <a:prstGeom prst="rect">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xdr:col>
      <xdr:colOff>171450</xdr:colOff>
      <xdr:row>43</xdr:row>
      <xdr:rowOff>285750</xdr:rowOff>
    </xdr:from>
    <xdr:ext cx="3086100" cy="266700"/>
    <xdr:sp macro="" textlink="">
      <xdr:nvSpPr>
        <xdr:cNvPr id="54" name="テキスト ボックス 53"/>
        <xdr:cNvSpPr txBox="1"/>
      </xdr:nvSpPr>
      <xdr:spPr>
        <a:xfrm>
          <a:off x="285750" y="9591675"/>
          <a:ext cx="30861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2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写真提供：静岡県水産加工協同組合連合会</a:t>
          </a:r>
        </a:p>
      </xdr:txBody>
    </xdr:sp>
    <xdr:clientData/>
  </xdr:oneCellAnchor>
  <xdr:twoCellAnchor editAs="oneCell">
    <xdr:from>
      <xdr:col>4</xdr:col>
      <xdr:colOff>114300</xdr:colOff>
      <xdr:row>2</xdr:row>
      <xdr:rowOff>0</xdr:rowOff>
    </xdr:from>
    <xdr:to>
      <xdr:col>10</xdr:col>
      <xdr:colOff>57150</xdr:colOff>
      <xdr:row>16</xdr:row>
      <xdr:rowOff>133350</xdr:rowOff>
    </xdr:to>
    <xdr:pic>
      <xdr:nvPicPr>
        <xdr:cNvPr id="55"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419100"/>
          <a:ext cx="596265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165676</xdr:colOff>
      <xdr:row>18</xdr:row>
      <xdr:rowOff>66675</xdr:rowOff>
    </xdr:from>
    <xdr:to>
      <xdr:col>10</xdr:col>
      <xdr:colOff>114300</xdr:colOff>
      <xdr:row>30</xdr:row>
      <xdr:rowOff>228600</xdr:rowOff>
    </xdr:to>
    <xdr:pic>
      <xdr:nvPicPr>
        <xdr:cNvPr id="56" name="図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3851" y="3276600"/>
          <a:ext cx="5968424"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57150</xdr:rowOff>
    </xdr:from>
    <xdr:to>
      <xdr:col>5</xdr:col>
      <xdr:colOff>1924050</xdr:colOff>
      <xdr:row>43</xdr:row>
      <xdr:rowOff>257175</xdr:rowOff>
    </xdr:to>
    <xdr:pic>
      <xdr:nvPicPr>
        <xdr:cNvPr id="57" name="図 2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950" y="7829550"/>
          <a:ext cx="24955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133350</xdr:colOff>
      <xdr:row>41</xdr:row>
      <xdr:rowOff>247649</xdr:rowOff>
    </xdr:from>
    <xdr:to>
      <xdr:col>13</xdr:col>
      <xdr:colOff>226695</xdr:colOff>
      <xdr:row>43</xdr:row>
      <xdr:rowOff>409574</xdr:rowOff>
    </xdr:to>
    <xdr:sp macro="" textlink="">
      <xdr:nvSpPr>
        <xdr:cNvPr id="58" name="テキスト ボックス 57"/>
        <xdr:cNvSpPr txBox="1"/>
      </xdr:nvSpPr>
      <xdr:spPr>
        <a:xfrm>
          <a:off x="4362450" y="9039224"/>
          <a:ext cx="388429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単位：トン</a:t>
          </a:r>
          <a:endParaRPr kumimoji="1" lang="en-US" altLang="ja-JP" sz="1100"/>
        </a:p>
        <a:p>
          <a:r>
            <a:rPr kumimoji="1" lang="ja-JP" altLang="en-US" sz="1100"/>
            <a:t>出典：「水産加工統計調査」農林水産省</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161925</xdr:colOff>
      <xdr:row>1</xdr:row>
      <xdr:rowOff>19050</xdr:rowOff>
    </xdr:to>
    <xdr:sp macro="" textlink="">
      <xdr:nvSpPr>
        <xdr:cNvPr id="453633" name="Rectangle 4"/>
        <xdr:cNvSpPr>
          <a:spLocks noChangeArrowheads="1"/>
        </xdr:cNvSpPr>
      </xdr:nvSpPr>
      <xdr:spPr bwMode="auto">
        <a:xfrm>
          <a:off x="9525" y="0"/>
          <a:ext cx="15811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600" b="0" i="0" u="none" strike="noStrike" baseline="0">
              <a:solidFill>
                <a:srgbClr val="000000"/>
              </a:solidFill>
              <a:latin typeface="ＭＳ Ｐゴシック"/>
              <a:ea typeface="ＭＳ Ｐゴシック"/>
            </a:rPr>
            <a:t>物             価</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571500</xdr:colOff>
      <xdr:row>0</xdr:row>
      <xdr:rowOff>266700</xdr:rowOff>
    </xdr:to>
    <xdr:sp macro="" textlink="">
      <xdr:nvSpPr>
        <xdr:cNvPr id="86017" name="Rectangle 1"/>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twoCellAnchor>
    <xdr:from>
      <xdr:col>0</xdr:col>
      <xdr:colOff>0</xdr:colOff>
      <xdr:row>0</xdr:row>
      <xdr:rowOff>0</xdr:rowOff>
    </xdr:from>
    <xdr:to>
      <xdr:col>3</xdr:col>
      <xdr:colOff>571500</xdr:colOff>
      <xdr:row>0</xdr:row>
      <xdr:rowOff>266700</xdr:rowOff>
    </xdr:to>
    <xdr:sp macro="" textlink="">
      <xdr:nvSpPr>
        <xdr:cNvPr id="86018" name="Rectangle 2"/>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twoCellAnchor>
    <xdr:from>
      <xdr:col>0</xdr:col>
      <xdr:colOff>9525</xdr:colOff>
      <xdr:row>0</xdr:row>
      <xdr:rowOff>19050</xdr:rowOff>
    </xdr:from>
    <xdr:to>
      <xdr:col>11</xdr:col>
      <xdr:colOff>9525</xdr:colOff>
      <xdr:row>30</xdr:row>
      <xdr:rowOff>38100</xdr:rowOff>
    </xdr:to>
    <xdr:sp macro="" textlink="">
      <xdr:nvSpPr>
        <xdr:cNvPr id="5324875" name="Rectangle 3"/>
        <xdr:cNvSpPr>
          <a:spLocks noChangeArrowheads="1"/>
        </xdr:cNvSpPr>
      </xdr:nvSpPr>
      <xdr:spPr bwMode="auto">
        <a:xfrm>
          <a:off x="9525" y="19050"/>
          <a:ext cx="6762750" cy="537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0</xdr:colOff>
      <xdr:row>0</xdr:row>
      <xdr:rowOff>0</xdr:rowOff>
    </xdr:from>
    <xdr:to>
      <xdr:col>3</xdr:col>
      <xdr:colOff>571500</xdr:colOff>
      <xdr:row>0</xdr:row>
      <xdr:rowOff>266700</xdr:rowOff>
    </xdr:to>
    <xdr:sp macro="" textlink="">
      <xdr:nvSpPr>
        <xdr:cNvPr id="2" name="Rectangle 1"/>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twoCellAnchor>
    <xdr:from>
      <xdr:col>0</xdr:col>
      <xdr:colOff>0</xdr:colOff>
      <xdr:row>0</xdr:row>
      <xdr:rowOff>0</xdr:rowOff>
    </xdr:from>
    <xdr:to>
      <xdr:col>3</xdr:col>
      <xdr:colOff>571500</xdr:colOff>
      <xdr:row>0</xdr:row>
      <xdr:rowOff>266700</xdr:rowOff>
    </xdr:to>
    <xdr:sp macro="" textlink="">
      <xdr:nvSpPr>
        <xdr:cNvPr id="3" name="Rectangle 2"/>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twoCellAnchor>
    <xdr:from>
      <xdr:col>0</xdr:col>
      <xdr:colOff>19050</xdr:colOff>
      <xdr:row>0</xdr:row>
      <xdr:rowOff>19050</xdr:rowOff>
    </xdr:from>
    <xdr:to>
      <xdr:col>11</xdr:col>
      <xdr:colOff>19050</xdr:colOff>
      <xdr:row>31</xdr:row>
      <xdr:rowOff>38100</xdr:rowOff>
    </xdr:to>
    <xdr:sp macro="" textlink="">
      <xdr:nvSpPr>
        <xdr:cNvPr id="5324878" name="Rectangle 3"/>
        <xdr:cNvSpPr>
          <a:spLocks noChangeArrowheads="1"/>
        </xdr:cNvSpPr>
      </xdr:nvSpPr>
      <xdr:spPr bwMode="auto">
        <a:xfrm>
          <a:off x="19050" y="19050"/>
          <a:ext cx="6762750" cy="56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ukei14\2&#35506;&#8208;&#20849;&#36890;\&#20196;&#21644;&#65300;&#24180;&#24230;\&#38745;&#23713;&#30476;&#12398;&#32113;&#35336;\&#12304;&#20316;&#25104;&#26178;&#20351;&#29992;&#12305;\&#21407;&#31295;\&#65301;&#26376;\&#65301;&#26376;&#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主な動き"/>
      <sheetName val="1-2"/>
      <sheetName val="3-4"/>
      <sheetName val="5-7"/>
      <sheetName val="8"/>
      <sheetName val="9"/>
      <sheetName val="10 (1)"/>
      <sheetName val="10 (2)"/>
      <sheetName val="11"/>
      <sheetName val="12 (1)アイ"/>
      <sheetName val="12 (1)イ ウ"/>
      <sheetName val="12 (1)ウエ"/>
      <sheetName val="12 (2)アイ"/>
      <sheetName val="12 (2)イ ウ"/>
      <sheetName val="12 (2)ウ・13・14"/>
      <sheetName val="15-17"/>
      <sheetName val="17(2)"/>
      <sheetName val="18-21"/>
      <sheetName val="22・23・24"/>
      <sheetName val="25"/>
      <sheetName val="26・27・28"/>
    </sheetNames>
    <sheetDataSet>
      <sheetData sheetId="0"/>
      <sheetData sheetId="1">
        <row r="5">
          <cell r="D5" t="str">
            <v>４</v>
          </cell>
        </row>
      </sheetData>
      <sheetData sheetId="2"/>
      <sheetData sheetId="3"/>
      <sheetData sheetId="4"/>
      <sheetData sheetId="5">
        <row r="2">
          <cell r="T2" t="str">
            <v>（令和４年２月分速報)</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T64"/>
  <sheetViews>
    <sheetView zoomScaleNormal="100" zoomScaleSheetLayoutView="100" workbookViewId="0">
      <selection activeCell="O32" sqref="O32"/>
    </sheetView>
  </sheetViews>
  <sheetFormatPr defaultRowHeight="12" x14ac:dyDescent="0.15"/>
  <cols>
    <col min="1" max="1" width="7.625" style="7" customWidth="1"/>
    <col min="2" max="2" width="2.625" style="7" customWidth="1"/>
    <col min="3" max="3" width="2.5" style="7" customWidth="1"/>
    <col min="4" max="4" width="11.25" style="7" customWidth="1"/>
    <col min="5" max="5" width="8.875" style="7" customWidth="1"/>
    <col min="6" max="7" width="9" style="7" bestFit="1" customWidth="1"/>
    <col min="8" max="8" width="9.625" style="7" bestFit="1" customWidth="1"/>
    <col min="9" max="10" width="8.625" style="7" customWidth="1"/>
    <col min="11" max="12" width="9" style="7" bestFit="1" customWidth="1"/>
    <col min="13" max="14" width="9.375" style="7" customWidth="1"/>
    <col min="15" max="20" width="13.375" style="7" customWidth="1"/>
    <col min="21" max="21" width="7.75" style="7" customWidth="1"/>
    <col min="22" max="22" width="9" style="7" bestFit="1"/>
    <col min="23" max="16384" width="9" style="7"/>
  </cols>
  <sheetData>
    <row r="1" spans="1:21" ht="24" customHeight="1" x14ac:dyDescent="0.15">
      <c r="A1" s="13"/>
      <c r="B1" s="13"/>
      <c r="C1" s="13"/>
      <c r="D1" s="13"/>
      <c r="E1" s="13"/>
      <c r="F1" s="13"/>
      <c r="G1" s="13"/>
      <c r="H1" s="13"/>
      <c r="I1" s="13"/>
      <c r="J1" s="13"/>
      <c r="K1" s="13"/>
      <c r="L1" s="14" t="s">
        <v>103</v>
      </c>
      <c r="M1" s="15" t="s">
        <v>106</v>
      </c>
      <c r="N1" s="13"/>
      <c r="O1" s="13"/>
      <c r="P1" s="13"/>
      <c r="Q1" s="13"/>
      <c r="R1" s="13"/>
      <c r="S1" s="13"/>
      <c r="T1" s="13"/>
      <c r="U1" s="13"/>
    </row>
    <row r="2" spans="1:21" ht="9.9499999999999993" customHeight="1" x14ac:dyDescent="0.15">
      <c r="A2" s="16"/>
      <c r="B2" s="16"/>
      <c r="C2" s="16"/>
      <c r="D2" s="16"/>
      <c r="E2" s="16"/>
      <c r="F2" s="16"/>
      <c r="G2" s="16"/>
      <c r="H2" s="16"/>
      <c r="I2" s="16"/>
      <c r="J2" s="16"/>
      <c r="K2" s="16"/>
      <c r="L2" s="16"/>
      <c r="M2" s="16"/>
      <c r="N2" s="13"/>
      <c r="O2" s="13"/>
      <c r="P2" s="13"/>
      <c r="Q2" s="13"/>
      <c r="R2" s="13"/>
      <c r="S2" s="13"/>
      <c r="T2" s="13"/>
      <c r="U2" s="13"/>
    </row>
    <row r="3" spans="1:21" ht="17.25" customHeight="1" x14ac:dyDescent="0.15">
      <c r="A3" s="1270" t="s">
        <v>108</v>
      </c>
      <c r="B3" s="1270"/>
      <c r="C3" s="1271"/>
      <c r="D3" s="1271" t="s">
        <v>110</v>
      </c>
      <c r="E3" s="1276" t="s">
        <v>112</v>
      </c>
      <c r="F3" s="1271"/>
      <c r="G3" s="1276" t="s">
        <v>114</v>
      </c>
      <c r="H3" s="1271"/>
      <c r="I3" s="1278" t="s">
        <v>115</v>
      </c>
      <c r="J3" s="1280" t="s">
        <v>78</v>
      </c>
      <c r="K3" s="1293" t="s">
        <v>117</v>
      </c>
      <c r="L3" s="1295" t="s">
        <v>119</v>
      </c>
      <c r="M3" s="1297" t="s">
        <v>120</v>
      </c>
      <c r="N3" s="1297" t="s">
        <v>121</v>
      </c>
      <c r="O3" s="1298" t="s">
        <v>122</v>
      </c>
      <c r="P3" s="1299"/>
      <c r="Q3" s="1268" t="s">
        <v>123</v>
      </c>
      <c r="R3" s="1293" t="s">
        <v>125</v>
      </c>
      <c r="S3" s="1268" t="s">
        <v>126</v>
      </c>
      <c r="T3" s="1284" t="s">
        <v>129</v>
      </c>
      <c r="U3" s="17"/>
    </row>
    <row r="4" spans="1:21" ht="17.25" customHeight="1" x14ac:dyDescent="0.15">
      <c r="A4" s="1272"/>
      <c r="B4" s="1272"/>
      <c r="C4" s="1273"/>
      <c r="D4" s="1275"/>
      <c r="E4" s="1277"/>
      <c r="F4" s="1275"/>
      <c r="G4" s="1277"/>
      <c r="H4" s="1275"/>
      <c r="I4" s="1279"/>
      <c r="J4" s="1281"/>
      <c r="K4" s="1294"/>
      <c r="L4" s="1296"/>
      <c r="M4" s="1292"/>
      <c r="N4" s="1292"/>
      <c r="O4" s="18" t="s">
        <v>132</v>
      </c>
      <c r="P4" s="18" t="s">
        <v>9</v>
      </c>
      <c r="Q4" s="1269"/>
      <c r="R4" s="1294"/>
      <c r="S4" s="1269"/>
      <c r="T4" s="1285"/>
      <c r="U4" s="17"/>
    </row>
    <row r="5" spans="1:21" ht="15" customHeight="1" x14ac:dyDescent="0.15">
      <c r="A5" s="1272"/>
      <c r="B5" s="1272"/>
      <c r="C5" s="1273"/>
      <c r="D5" s="1286" t="s">
        <v>55</v>
      </c>
      <c r="E5" s="19" t="s">
        <v>133</v>
      </c>
      <c r="F5" s="19" t="s">
        <v>136</v>
      </c>
      <c r="G5" s="19" t="s">
        <v>137</v>
      </c>
      <c r="H5" s="20" t="s">
        <v>138</v>
      </c>
      <c r="I5" s="1278" t="s">
        <v>139</v>
      </c>
      <c r="J5" s="1289" t="s">
        <v>140</v>
      </c>
      <c r="K5" s="1289" t="s">
        <v>140</v>
      </c>
      <c r="L5" s="1276" t="str">
        <f>K5</f>
        <v>27年＝100</v>
      </c>
      <c r="M5" s="1270" t="s">
        <v>14</v>
      </c>
      <c r="N5" s="1271"/>
      <c r="O5" s="1276" t="s">
        <v>31</v>
      </c>
      <c r="P5" s="1291"/>
      <c r="Q5" s="1282" t="s">
        <v>141</v>
      </c>
      <c r="R5" s="1289" t="s">
        <v>144</v>
      </c>
      <c r="S5" s="1289" t="s">
        <v>146</v>
      </c>
      <c r="T5" s="1276" t="s">
        <v>96</v>
      </c>
      <c r="U5" s="17"/>
    </row>
    <row r="6" spans="1:21" ht="15" customHeight="1" x14ac:dyDescent="0.15">
      <c r="A6" s="1274"/>
      <c r="B6" s="1274"/>
      <c r="C6" s="1275"/>
      <c r="D6" s="1287"/>
      <c r="E6" s="1300" t="s">
        <v>151</v>
      </c>
      <c r="F6" s="1301"/>
      <c r="G6" s="19" t="s">
        <v>51</v>
      </c>
      <c r="H6" s="20" t="s">
        <v>152</v>
      </c>
      <c r="I6" s="1288"/>
      <c r="J6" s="1290"/>
      <c r="K6" s="1290"/>
      <c r="L6" s="1277"/>
      <c r="M6" s="1274"/>
      <c r="N6" s="1275"/>
      <c r="O6" s="1277"/>
      <c r="P6" s="1292"/>
      <c r="Q6" s="1283"/>
      <c r="R6" s="1290"/>
      <c r="S6" s="1290"/>
      <c r="T6" s="1277"/>
      <c r="U6" s="17"/>
    </row>
    <row r="7" spans="1:21" s="8" customFormat="1" ht="13.35" customHeight="1" x14ac:dyDescent="0.15">
      <c r="A7" s="21" t="s">
        <v>87</v>
      </c>
      <c r="B7" s="22">
        <v>29</v>
      </c>
      <c r="C7" s="23" t="s">
        <v>682</v>
      </c>
      <c r="D7" s="24">
        <v>3673401</v>
      </c>
      <c r="E7" s="25">
        <v>148512</v>
      </c>
      <c r="F7" s="25">
        <v>102994</v>
      </c>
      <c r="G7" s="25">
        <v>148</v>
      </c>
      <c r="H7" s="25">
        <v>21714</v>
      </c>
      <c r="I7" s="26">
        <v>103.5</v>
      </c>
      <c r="J7" s="26" t="s">
        <v>683</v>
      </c>
      <c r="K7" s="26" t="s">
        <v>684</v>
      </c>
      <c r="L7" s="27" t="s">
        <v>685</v>
      </c>
      <c r="M7" s="28">
        <v>1.58</v>
      </c>
      <c r="N7" s="28">
        <v>2.38</v>
      </c>
      <c r="O7" s="29">
        <v>1852953</v>
      </c>
      <c r="P7" s="30">
        <v>947839</v>
      </c>
      <c r="Q7" s="29">
        <v>2895199</v>
      </c>
      <c r="R7" s="29">
        <v>30244</v>
      </c>
      <c r="S7" s="31">
        <v>23589</v>
      </c>
      <c r="T7" s="32" t="s">
        <v>68</v>
      </c>
      <c r="U7" s="21"/>
    </row>
    <row r="8" spans="1:21" s="8" customFormat="1" ht="13.35" customHeight="1" x14ac:dyDescent="0.15">
      <c r="A8" s="21"/>
      <c r="B8" s="22">
        <v>30</v>
      </c>
      <c r="C8" s="23"/>
      <c r="D8" s="24">
        <v>3656487</v>
      </c>
      <c r="E8" s="25">
        <v>146155</v>
      </c>
      <c r="F8" s="25">
        <v>100156</v>
      </c>
      <c r="G8" s="25">
        <v>138</v>
      </c>
      <c r="H8" s="25">
        <v>21632</v>
      </c>
      <c r="I8" s="26">
        <v>104.2</v>
      </c>
      <c r="J8" s="33" t="s">
        <v>686</v>
      </c>
      <c r="K8" s="34" t="s">
        <v>687</v>
      </c>
      <c r="L8" s="27" t="s">
        <v>685</v>
      </c>
      <c r="M8" s="35">
        <v>1.68</v>
      </c>
      <c r="N8" s="35">
        <v>2.57</v>
      </c>
      <c r="O8" s="24">
        <v>1882852</v>
      </c>
      <c r="P8" s="36">
        <v>1055045</v>
      </c>
      <c r="Q8" s="25">
        <v>2905741</v>
      </c>
      <c r="R8" s="25">
        <v>28402</v>
      </c>
      <c r="S8" s="31">
        <v>22953</v>
      </c>
      <c r="T8" s="37" t="s">
        <v>68</v>
      </c>
      <c r="U8" s="21"/>
    </row>
    <row r="9" spans="1:21" s="8" customFormat="1" ht="13.35" customHeight="1" x14ac:dyDescent="0.15">
      <c r="A9" s="38" t="s">
        <v>688</v>
      </c>
      <c r="B9" s="39" t="s">
        <v>689</v>
      </c>
      <c r="C9" s="23" t="s">
        <v>682</v>
      </c>
      <c r="D9" s="40">
        <v>3639226</v>
      </c>
      <c r="E9" s="25">
        <v>148545</v>
      </c>
      <c r="F9" s="25">
        <v>97814</v>
      </c>
      <c r="G9" s="24">
        <v>127</v>
      </c>
      <c r="H9" s="25">
        <v>19887</v>
      </c>
      <c r="I9" s="26">
        <v>100.9</v>
      </c>
      <c r="J9" s="33" t="s">
        <v>690</v>
      </c>
      <c r="K9" s="41" t="s">
        <v>691</v>
      </c>
      <c r="L9" s="27" t="s">
        <v>249</v>
      </c>
      <c r="M9" s="42">
        <v>1.48</v>
      </c>
      <c r="N9" s="42">
        <v>2.2800000000000002</v>
      </c>
      <c r="O9" s="24">
        <v>1823906</v>
      </c>
      <c r="P9" s="43">
        <v>1022045</v>
      </c>
      <c r="Q9" s="25">
        <v>2912104</v>
      </c>
      <c r="R9" s="25">
        <v>25102</v>
      </c>
      <c r="S9" s="31">
        <v>21863</v>
      </c>
      <c r="T9" s="37" t="s">
        <v>68</v>
      </c>
      <c r="U9" s="21"/>
    </row>
    <row r="10" spans="1:21" s="8" customFormat="1" ht="13.35" customHeight="1" x14ac:dyDescent="0.15">
      <c r="A10" s="38"/>
      <c r="B10" s="39">
        <v>2</v>
      </c>
      <c r="C10" s="23"/>
      <c r="D10" s="40" t="s">
        <v>692</v>
      </c>
      <c r="E10" s="24">
        <v>163057</v>
      </c>
      <c r="F10" s="24">
        <v>104699</v>
      </c>
      <c r="G10" s="24">
        <v>111</v>
      </c>
      <c r="H10" s="24">
        <v>17698</v>
      </c>
      <c r="I10" s="41">
        <v>90.3</v>
      </c>
      <c r="J10" s="33" t="s">
        <v>693</v>
      </c>
      <c r="K10" s="41" t="s">
        <v>694</v>
      </c>
      <c r="L10" s="33" t="s">
        <v>694</v>
      </c>
      <c r="M10" s="42">
        <v>0.97</v>
      </c>
      <c r="N10" s="42">
        <v>1.75</v>
      </c>
      <c r="O10" s="24">
        <v>1668437</v>
      </c>
      <c r="P10" s="43" t="s">
        <v>695</v>
      </c>
      <c r="Q10" s="24">
        <v>2843769</v>
      </c>
      <c r="R10" s="25">
        <v>20667</v>
      </c>
      <c r="S10" s="44">
        <v>20528</v>
      </c>
      <c r="T10" s="37" t="s">
        <v>68</v>
      </c>
      <c r="U10" s="21"/>
    </row>
    <row r="11" spans="1:21" s="8" customFormat="1" ht="13.35" customHeight="1" x14ac:dyDescent="0.15">
      <c r="A11" s="38"/>
      <c r="B11" s="39" t="s">
        <v>24</v>
      </c>
      <c r="C11" s="23"/>
      <c r="D11" s="45">
        <v>3606480</v>
      </c>
      <c r="E11" s="24">
        <v>167782</v>
      </c>
      <c r="F11" s="24">
        <v>101782</v>
      </c>
      <c r="G11" s="24">
        <v>98</v>
      </c>
      <c r="H11" s="24">
        <v>15279</v>
      </c>
      <c r="I11" s="41">
        <v>91.1</v>
      </c>
      <c r="J11" s="33">
        <v>99.3</v>
      </c>
      <c r="K11" s="41">
        <v>102.8</v>
      </c>
      <c r="L11" s="33">
        <v>97.7</v>
      </c>
      <c r="M11" s="42">
        <v>1.1499999999999999</v>
      </c>
      <c r="N11" s="42">
        <v>2.14</v>
      </c>
      <c r="O11" s="24">
        <v>2029830</v>
      </c>
      <c r="P11" s="43">
        <v>1085789</v>
      </c>
      <c r="Q11" s="24">
        <v>2843879</v>
      </c>
      <c r="R11" s="25">
        <v>19382</v>
      </c>
      <c r="S11" s="44">
        <v>20916</v>
      </c>
      <c r="T11" s="46" t="s">
        <v>68</v>
      </c>
      <c r="U11" s="21"/>
    </row>
    <row r="12" spans="1:21" ht="13.35" customHeight="1" x14ac:dyDescent="0.15">
      <c r="A12" s="16"/>
      <c r="B12" s="47"/>
      <c r="C12" s="48"/>
      <c r="D12" s="25"/>
      <c r="E12" s="49"/>
      <c r="F12" s="49"/>
      <c r="G12" s="49"/>
      <c r="H12" s="49"/>
      <c r="I12" s="50"/>
      <c r="J12" s="33"/>
      <c r="K12" s="51"/>
      <c r="L12" s="52"/>
      <c r="M12" s="53"/>
      <c r="N12" s="53"/>
      <c r="O12" s="54"/>
      <c r="P12" s="36"/>
      <c r="Q12" s="25"/>
      <c r="R12" s="25"/>
      <c r="S12" s="25"/>
      <c r="T12" s="55"/>
      <c r="U12" s="56"/>
    </row>
    <row r="13" spans="1:21" ht="13.35" customHeight="1" x14ac:dyDescent="0.15">
      <c r="A13" s="57" t="s">
        <v>43</v>
      </c>
      <c r="B13" s="47" t="s">
        <v>30</v>
      </c>
      <c r="C13" s="48" t="s">
        <v>171</v>
      </c>
      <c r="D13" s="56">
        <v>3616439</v>
      </c>
      <c r="E13" s="58">
        <v>165497</v>
      </c>
      <c r="F13" s="59">
        <v>102977</v>
      </c>
      <c r="G13" s="60">
        <v>8</v>
      </c>
      <c r="H13" s="59">
        <v>1306</v>
      </c>
      <c r="I13" s="61">
        <v>102.5</v>
      </c>
      <c r="J13" s="62">
        <v>98.4</v>
      </c>
      <c r="K13" s="63" t="s">
        <v>696</v>
      </c>
      <c r="L13" s="64" t="s">
        <v>697</v>
      </c>
      <c r="M13" s="65">
        <v>1.04</v>
      </c>
      <c r="N13" s="65">
        <v>1.85</v>
      </c>
      <c r="O13" s="66">
        <v>168659</v>
      </c>
      <c r="P13" s="58">
        <v>97574</v>
      </c>
      <c r="Q13" s="59">
        <v>2836505</v>
      </c>
      <c r="R13" s="58">
        <v>1612</v>
      </c>
      <c r="S13" s="66">
        <v>1931</v>
      </c>
      <c r="T13" s="67" t="s">
        <v>698</v>
      </c>
      <c r="U13" s="56"/>
    </row>
    <row r="14" spans="1:21" ht="13.35" customHeight="1" x14ac:dyDescent="0.15">
      <c r="A14" s="7" t="s">
        <v>160</v>
      </c>
      <c r="B14" s="47" t="s">
        <v>699</v>
      </c>
      <c r="C14" s="48" t="s">
        <v>160</v>
      </c>
      <c r="D14" s="56">
        <v>3615267</v>
      </c>
      <c r="E14" s="58">
        <v>165743</v>
      </c>
      <c r="F14" s="59">
        <v>102766</v>
      </c>
      <c r="G14" s="59">
        <v>8</v>
      </c>
      <c r="H14" s="59">
        <v>1522</v>
      </c>
      <c r="I14" s="61">
        <v>90.7</v>
      </c>
      <c r="J14" s="62">
        <v>98.7</v>
      </c>
      <c r="K14" s="63" t="s">
        <v>700</v>
      </c>
      <c r="L14" s="64" t="s">
        <v>701</v>
      </c>
      <c r="M14" s="65">
        <v>1.07</v>
      </c>
      <c r="N14" s="65">
        <v>2.11</v>
      </c>
      <c r="O14" s="66">
        <v>165842</v>
      </c>
      <c r="P14" s="66">
        <v>89932</v>
      </c>
      <c r="Q14" s="56">
        <v>2837963</v>
      </c>
      <c r="R14" s="56">
        <v>1508</v>
      </c>
      <c r="S14" s="66">
        <v>1775</v>
      </c>
      <c r="T14" s="67" t="s">
        <v>169</v>
      </c>
      <c r="U14" s="56"/>
    </row>
    <row r="15" spans="1:21" s="9" customFormat="1" ht="13.35" customHeight="1" x14ac:dyDescent="0.15">
      <c r="A15" s="16" t="s">
        <v>160</v>
      </c>
      <c r="B15" s="47" t="s">
        <v>702</v>
      </c>
      <c r="C15" s="48" t="s">
        <v>160</v>
      </c>
      <c r="D15" s="56">
        <v>3613412</v>
      </c>
      <c r="E15" s="58">
        <v>167759</v>
      </c>
      <c r="F15" s="59">
        <v>102416</v>
      </c>
      <c r="G15" s="59">
        <v>9</v>
      </c>
      <c r="H15" s="59">
        <v>1267</v>
      </c>
      <c r="I15" s="61">
        <v>93.9</v>
      </c>
      <c r="J15" s="62">
        <v>99</v>
      </c>
      <c r="K15" s="68" t="s">
        <v>703</v>
      </c>
      <c r="L15" s="69" t="s">
        <v>683</v>
      </c>
      <c r="M15" s="65">
        <v>1.1200000000000001</v>
      </c>
      <c r="N15" s="65">
        <v>2.11</v>
      </c>
      <c r="O15" s="70">
        <v>186396</v>
      </c>
      <c r="P15" s="66">
        <v>94118</v>
      </c>
      <c r="Q15" s="59">
        <v>2839605</v>
      </c>
      <c r="R15" s="59">
        <v>1590</v>
      </c>
      <c r="S15" s="59">
        <v>1831</v>
      </c>
      <c r="T15" s="67" t="s">
        <v>704</v>
      </c>
      <c r="U15" s="56"/>
    </row>
    <row r="16" spans="1:21" s="10" customFormat="1" ht="13.35" customHeight="1" x14ac:dyDescent="0.15">
      <c r="A16" s="57" t="s">
        <v>160</v>
      </c>
      <c r="B16" s="47" t="s">
        <v>705</v>
      </c>
      <c r="C16" s="48" t="s">
        <v>160</v>
      </c>
      <c r="D16" s="56">
        <v>3611676</v>
      </c>
      <c r="E16" s="71">
        <v>167274</v>
      </c>
      <c r="F16" s="71">
        <v>102248</v>
      </c>
      <c r="G16" s="72">
        <v>8</v>
      </c>
      <c r="H16" s="71">
        <v>1039</v>
      </c>
      <c r="I16" s="73">
        <v>90.3</v>
      </c>
      <c r="J16" s="62">
        <v>99</v>
      </c>
      <c r="K16" s="63" t="s">
        <v>706</v>
      </c>
      <c r="L16" s="74" t="s">
        <v>707</v>
      </c>
      <c r="M16" s="65">
        <v>1.17</v>
      </c>
      <c r="N16" s="65">
        <v>2.2200000000000002</v>
      </c>
      <c r="O16" s="75" t="s">
        <v>708</v>
      </c>
      <c r="P16" s="75">
        <v>96800</v>
      </c>
      <c r="Q16" s="71">
        <v>2842757</v>
      </c>
      <c r="R16" s="71">
        <v>1605</v>
      </c>
      <c r="S16" s="71">
        <v>1632</v>
      </c>
      <c r="T16" s="67" t="s">
        <v>709</v>
      </c>
      <c r="U16" s="56"/>
    </row>
    <row r="17" spans="1:46" s="10" customFormat="1" ht="13.35" customHeight="1" x14ac:dyDescent="0.15">
      <c r="A17" s="16" t="s">
        <v>160</v>
      </c>
      <c r="B17" s="47" t="s">
        <v>710</v>
      </c>
      <c r="C17" s="48" t="s">
        <v>160</v>
      </c>
      <c r="D17" s="56">
        <v>3610258</v>
      </c>
      <c r="E17" s="59">
        <v>167952</v>
      </c>
      <c r="F17" s="59">
        <v>101824</v>
      </c>
      <c r="G17" s="59">
        <v>9</v>
      </c>
      <c r="H17" s="59">
        <v>1553</v>
      </c>
      <c r="I17" s="73">
        <v>90.2</v>
      </c>
      <c r="J17" s="62">
        <v>99.1</v>
      </c>
      <c r="K17" s="76" t="s">
        <v>711</v>
      </c>
      <c r="L17" s="77" t="s">
        <v>712</v>
      </c>
      <c r="M17" s="78">
        <v>1.19</v>
      </c>
      <c r="N17" s="78">
        <v>2.13</v>
      </c>
      <c r="O17" s="70">
        <v>161831</v>
      </c>
      <c r="P17" s="70">
        <v>86152</v>
      </c>
      <c r="Q17" s="59">
        <v>2843448</v>
      </c>
      <c r="R17" s="71">
        <v>1561</v>
      </c>
      <c r="S17" s="71">
        <v>1793</v>
      </c>
      <c r="T17" s="79" t="s">
        <v>713</v>
      </c>
      <c r="U17" s="56"/>
    </row>
    <row r="18" spans="1:46" ht="13.35" customHeight="1" x14ac:dyDescent="0.15">
      <c r="A18" s="16" t="s">
        <v>160</v>
      </c>
      <c r="B18" s="47" t="s">
        <v>714</v>
      </c>
      <c r="C18" s="48" t="s">
        <v>160</v>
      </c>
      <c r="D18" s="56">
        <v>3608450</v>
      </c>
      <c r="E18" s="59">
        <v>167893</v>
      </c>
      <c r="F18" s="59">
        <v>101768</v>
      </c>
      <c r="G18" s="59">
        <v>8</v>
      </c>
      <c r="H18" s="59">
        <v>1321</v>
      </c>
      <c r="I18" s="73">
        <v>82.3</v>
      </c>
      <c r="J18" s="62">
        <v>99.5</v>
      </c>
      <c r="K18" s="76" t="s">
        <v>715</v>
      </c>
      <c r="L18" s="77" t="s">
        <v>166</v>
      </c>
      <c r="M18" s="78">
        <v>1.19</v>
      </c>
      <c r="N18" s="78">
        <v>2.14</v>
      </c>
      <c r="O18" s="70">
        <v>182808</v>
      </c>
      <c r="P18" s="70">
        <v>91092</v>
      </c>
      <c r="Q18" s="59">
        <v>2842022</v>
      </c>
      <c r="R18" s="71">
        <v>1383</v>
      </c>
      <c r="S18" s="71">
        <v>1641</v>
      </c>
      <c r="T18" s="80" t="s">
        <v>716</v>
      </c>
      <c r="U18" s="56"/>
    </row>
    <row r="19" spans="1:46" ht="13.35" customHeight="1" x14ac:dyDescent="0.15">
      <c r="A19" s="16" t="s">
        <v>160</v>
      </c>
      <c r="B19" s="47" t="s">
        <v>717</v>
      </c>
      <c r="C19" s="48" t="s">
        <v>160</v>
      </c>
      <c r="D19" s="56">
        <v>3606480</v>
      </c>
      <c r="E19" s="59">
        <v>166955</v>
      </c>
      <c r="F19" s="59">
        <v>101267</v>
      </c>
      <c r="G19" s="59">
        <v>7</v>
      </c>
      <c r="H19" s="59">
        <v>1048</v>
      </c>
      <c r="I19" s="73">
        <v>86.1</v>
      </c>
      <c r="J19" s="62">
        <v>99.4</v>
      </c>
      <c r="K19" s="76" t="s">
        <v>718</v>
      </c>
      <c r="L19" s="77" t="s">
        <v>719</v>
      </c>
      <c r="M19" s="78">
        <v>1.1599999999999999</v>
      </c>
      <c r="N19" s="78">
        <v>2.17</v>
      </c>
      <c r="O19" s="70">
        <v>164313</v>
      </c>
      <c r="P19" s="70">
        <v>86503</v>
      </c>
      <c r="Q19" s="59">
        <v>2841173</v>
      </c>
      <c r="R19" s="71">
        <v>1712</v>
      </c>
      <c r="S19" s="71">
        <v>2079</v>
      </c>
      <c r="T19" s="81" t="s">
        <v>704</v>
      </c>
      <c r="U19" s="56"/>
    </row>
    <row r="20" spans="1:46" ht="13.35" customHeight="1" x14ac:dyDescent="0.15">
      <c r="A20" s="16" t="s">
        <v>160</v>
      </c>
      <c r="B20" s="47" t="s">
        <v>720</v>
      </c>
      <c r="C20" s="48" t="s">
        <v>160</v>
      </c>
      <c r="D20" s="56">
        <v>3604556</v>
      </c>
      <c r="E20" s="59">
        <v>167445</v>
      </c>
      <c r="F20" s="59">
        <v>101360</v>
      </c>
      <c r="G20" s="59">
        <v>9</v>
      </c>
      <c r="H20" s="59">
        <v>1329</v>
      </c>
      <c r="I20" s="73">
        <v>88.7</v>
      </c>
      <c r="J20" s="62">
        <v>99.4</v>
      </c>
      <c r="K20" s="82" t="s">
        <v>721</v>
      </c>
      <c r="L20" s="77" t="s">
        <v>712</v>
      </c>
      <c r="M20" s="78">
        <v>1.1399999999999999</v>
      </c>
      <c r="N20" s="78">
        <v>2.13</v>
      </c>
      <c r="O20" s="70">
        <v>166782</v>
      </c>
      <c r="P20" s="70">
        <v>87221</v>
      </c>
      <c r="Q20" s="59">
        <v>2842438</v>
      </c>
      <c r="R20" s="71">
        <v>1749</v>
      </c>
      <c r="S20" s="71">
        <v>1939</v>
      </c>
      <c r="T20" s="81" t="s">
        <v>722</v>
      </c>
      <c r="U20" s="56"/>
    </row>
    <row r="21" spans="1:46" ht="13.35" customHeight="1" x14ac:dyDescent="0.15">
      <c r="A21" s="57" t="s">
        <v>160</v>
      </c>
      <c r="B21" s="47" t="s">
        <v>579</v>
      </c>
      <c r="C21" s="48" t="s">
        <v>160</v>
      </c>
      <c r="D21" s="56">
        <v>3602840</v>
      </c>
      <c r="E21" s="59">
        <v>167782</v>
      </c>
      <c r="F21" s="59">
        <v>101782</v>
      </c>
      <c r="G21" s="59">
        <v>8</v>
      </c>
      <c r="H21" s="59">
        <v>1125</v>
      </c>
      <c r="I21" s="73">
        <v>86.5</v>
      </c>
      <c r="J21" s="62">
        <v>99.2</v>
      </c>
      <c r="K21" s="76" t="s">
        <v>723</v>
      </c>
      <c r="L21" s="77" t="s">
        <v>724</v>
      </c>
      <c r="M21" s="78">
        <v>1.1399999999999999</v>
      </c>
      <c r="N21" s="78">
        <v>2.25</v>
      </c>
      <c r="O21" s="70">
        <v>170817</v>
      </c>
      <c r="P21" s="70">
        <v>100175</v>
      </c>
      <c r="Q21" s="59">
        <v>2843879</v>
      </c>
      <c r="R21" s="71">
        <v>1945</v>
      </c>
      <c r="S21" s="71">
        <v>1712</v>
      </c>
      <c r="T21" s="81" t="s">
        <v>725</v>
      </c>
      <c r="U21" s="56"/>
    </row>
    <row r="22" spans="1:46" s="10" customFormat="1" ht="13.35" customHeight="1" x14ac:dyDescent="0.15">
      <c r="A22" s="57" t="s">
        <v>726</v>
      </c>
      <c r="B22" s="47" t="s">
        <v>727</v>
      </c>
      <c r="C22" s="48" t="s">
        <v>171</v>
      </c>
      <c r="D22" s="56">
        <v>3600055</v>
      </c>
      <c r="E22" s="59">
        <v>166707</v>
      </c>
      <c r="F22" s="59">
        <v>101186</v>
      </c>
      <c r="G22" s="59">
        <v>8</v>
      </c>
      <c r="H22" s="59">
        <v>1331</v>
      </c>
      <c r="I22" s="73">
        <v>85.1</v>
      </c>
      <c r="J22" s="62">
        <v>99.6</v>
      </c>
      <c r="K22" s="84">
        <v>88.3</v>
      </c>
      <c r="L22" s="85">
        <v>100.2</v>
      </c>
      <c r="M22" s="78">
        <v>1.18</v>
      </c>
      <c r="N22" s="78">
        <v>2.17</v>
      </c>
      <c r="O22" s="70">
        <v>137467</v>
      </c>
      <c r="P22" s="70" t="s">
        <v>728</v>
      </c>
      <c r="Q22" s="59">
        <v>2844892</v>
      </c>
      <c r="R22" s="75">
        <v>1559</v>
      </c>
      <c r="S22" s="75">
        <v>1301</v>
      </c>
      <c r="T22" s="81" t="s">
        <v>729</v>
      </c>
      <c r="U22" s="56"/>
    </row>
    <row r="23" spans="1:46" ht="13.35" customHeight="1" x14ac:dyDescent="0.15">
      <c r="A23" s="57"/>
      <c r="B23" s="47" t="s">
        <v>8</v>
      </c>
      <c r="C23" s="83" t="s">
        <v>160</v>
      </c>
      <c r="D23" s="56">
        <v>3596643</v>
      </c>
      <c r="E23" s="59">
        <v>167993</v>
      </c>
      <c r="F23" s="59">
        <v>101087</v>
      </c>
      <c r="G23" s="59">
        <v>7</v>
      </c>
      <c r="H23" s="59">
        <v>1104</v>
      </c>
      <c r="I23" s="41" t="s">
        <v>730</v>
      </c>
      <c r="J23" s="62">
        <v>99.9</v>
      </c>
      <c r="K23" s="84" t="s">
        <v>172</v>
      </c>
      <c r="L23" s="85" t="s">
        <v>172</v>
      </c>
      <c r="M23" s="78">
        <v>1.21</v>
      </c>
      <c r="N23" s="78">
        <v>2.2400000000000002</v>
      </c>
      <c r="O23" s="70" t="s">
        <v>731</v>
      </c>
      <c r="P23" s="70" t="s">
        <v>732</v>
      </c>
      <c r="Q23" s="59">
        <v>2845033</v>
      </c>
      <c r="R23" s="75">
        <v>1259</v>
      </c>
      <c r="S23" s="75">
        <v>1551</v>
      </c>
      <c r="T23" s="86">
        <v>99.5</v>
      </c>
      <c r="U23" s="56"/>
    </row>
    <row r="24" spans="1:46" ht="13.35" customHeight="1" x14ac:dyDescent="0.15">
      <c r="A24" s="87" t="s">
        <v>160</v>
      </c>
      <c r="B24" s="47" t="s">
        <v>24</v>
      </c>
      <c r="C24" s="23" t="s">
        <v>160</v>
      </c>
      <c r="D24" s="56">
        <v>3593524</v>
      </c>
      <c r="E24" s="24" t="s">
        <v>172</v>
      </c>
      <c r="F24" s="24" t="s">
        <v>172</v>
      </c>
      <c r="G24" s="24">
        <v>8</v>
      </c>
      <c r="H24" s="24">
        <v>1338</v>
      </c>
      <c r="I24" s="59" t="s">
        <v>172</v>
      </c>
      <c r="J24" s="88">
        <v>100.4</v>
      </c>
      <c r="K24" s="76" t="s">
        <v>172</v>
      </c>
      <c r="L24" s="77" t="s">
        <v>172</v>
      </c>
      <c r="M24" s="42">
        <v>1.24</v>
      </c>
      <c r="N24" s="42">
        <v>2.2400000000000002</v>
      </c>
      <c r="O24" s="85" t="s">
        <v>733</v>
      </c>
      <c r="P24" s="85" t="s">
        <v>734</v>
      </c>
      <c r="Q24" s="24">
        <v>2831600</v>
      </c>
      <c r="R24" s="89">
        <v>1472</v>
      </c>
      <c r="S24" s="89">
        <v>1731</v>
      </c>
      <c r="T24" s="77" t="s">
        <v>172</v>
      </c>
      <c r="U24" s="56"/>
    </row>
    <row r="25" spans="1:46" ht="13.35" customHeight="1" x14ac:dyDescent="0.15">
      <c r="A25" s="87" t="s">
        <v>160</v>
      </c>
      <c r="B25" s="39" t="s">
        <v>30</v>
      </c>
      <c r="C25" s="90" t="s">
        <v>160</v>
      </c>
      <c r="D25" s="45">
        <v>3586493</v>
      </c>
      <c r="E25" s="59" t="s">
        <v>172</v>
      </c>
      <c r="F25" s="59" t="s">
        <v>172</v>
      </c>
      <c r="G25" s="59" t="s">
        <v>172</v>
      </c>
      <c r="H25" s="59" t="s">
        <v>172</v>
      </c>
      <c r="I25" s="59" t="s">
        <v>172</v>
      </c>
      <c r="J25" s="59" t="s">
        <v>172</v>
      </c>
      <c r="K25" s="59" t="s">
        <v>172</v>
      </c>
      <c r="L25" s="59" t="s">
        <v>172</v>
      </c>
      <c r="M25" s="59" t="s">
        <v>172</v>
      </c>
      <c r="N25" s="59" t="s">
        <v>172</v>
      </c>
      <c r="O25" s="59" t="s">
        <v>172</v>
      </c>
      <c r="P25" s="59" t="s">
        <v>172</v>
      </c>
      <c r="Q25" s="59" t="s">
        <v>172</v>
      </c>
      <c r="R25" s="59" t="s">
        <v>172</v>
      </c>
      <c r="S25" s="59" t="s">
        <v>172</v>
      </c>
      <c r="T25" s="59" t="s">
        <v>172</v>
      </c>
      <c r="U25" s="56"/>
    </row>
    <row r="26" spans="1:46" ht="23.25" customHeight="1" x14ac:dyDescent="0.15">
      <c r="A26" s="1302" t="s">
        <v>82</v>
      </c>
      <c r="B26" s="1302"/>
      <c r="C26" s="1303"/>
      <c r="D26" s="91" t="s">
        <v>175</v>
      </c>
      <c r="E26" s="1304" t="s">
        <v>176</v>
      </c>
      <c r="F26" s="1305"/>
      <c r="G26" s="1304" t="s">
        <v>177</v>
      </c>
      <c r="H26" s="1306"/>
      <c r="I26" s="1307" t="s">
        <v>180</v>
      </c>
      <c r="J26" s="1308"/>
      <c r="K26" s="1308"/>
      <c r="L26" s="1308"/>
      <c r="M26" s="1302" t="s">
        <v>95</v>
      </c>
      <c r="N26" s="1306"/>
      <c r="O26" s="1314" t="s">
        <v>182</v>
      </c>
      <c r="P26" s="1315"/>
      <c r="Q26" s="93" t="s">
        <v>184</v>
      </c>
      <c r="R26" s="93" t="s">
        <v>186</v>
      </c>
      <c r="S26" s="93" t="s">
        <v>188</v>
      </c>
      <c r="T26" s="92" t="s">
        <v>676</v>
      </c>
      <c r="U26" s="16"/>
    </row>
    <row r="27" spans="1:46" ht="14.25" customHeight="1" x14ac:dyDescent="0.15">
      <c r="A27" s="94" t="s">
        <v>673</v>
      </c>
      <c r="B27" s="95"/>
      <c r="C27" s="95"/>
      <c r="D27" s="95"/>
      <c r="E27" s="95"/>
      <c r="F27" s="95"/>
      <c r="G27" s="95"/>
      <c r="H27" s="95"/>
      <c r="I27" s="95"/>
      <c r="J27" s="95"/>
      <c r="K27" s="95"/>
      <c r="L27" s="95"/>
      <c r="M27" s="16" t="s">
        <v>192</v>
      </c>
      <c r="N27" s="96"/>
      <c r="O27" s="96"/>
      <c r="P27" s="96"/>
      <c r="Q27" s="96"/>
      <c r="R27" s="96"/>
      <c r="S27" s="13"/>
      <c r="T27" s="13"/>
      <c r="U27" s="13"/>
    </row>
    <row r="28" spans="1:46" ht="13.35" customHeight="1" x14ac:dyDescent="0.15">
      <c r="A28" s="94" t="s">
        <v>194</v>
      </c>
      <c r="C28" s="94"/>
      <c r="D28" s="94"/>
      <c r="E28" s="94"/>
      <c r="F28" s="94"/>
      <c r="G28" s="94"/>
      <c r="H28" s="94"/>
      <c r="I28" s="94"/>
      <c r="J28" s="94"/>
      <c r="K28" s="94"/>
      <c r="L28" s="94"/>
      <c r="M28" s="16" t="s">
        <v>195</v>
      </c>
      <c r="N28" s="13"/>
      <c r="O28" s="13"/>
      <c r="P28" s="13"/>
      <c r="Q28" s="13"/>
      <c r="R28" s="13"/>
      <c r="S28" s="97"/>
      <c r="T28" s="98"/>
      <c r="U28" s="99"/>
      <c r="V28" s="9"/>
      <c r="W28" s="9"/>
      <c r="X28" s="9"/>
      <c r="Y28" s="9"/>
      <c r="Z28" s="9"/>
      <c r="AA28" s="9"/>
      <c r="AB28" s="9"/>
      <c r="AC28" s="9"/>
      <c r="AD28" s="9"/>
      <c r="AE28" s="9"/>
      <c r="AF28" s="9"/>
      <c r="AG28" s="9"/>
      <c r="AH28" s="9"/>
      <c r="AI28" s="9"/>
      <c r="AJ28" s="9"/>
      <c r="AK28" s="9"/>
      <c r="AL28" s="9"/>
      <c r="AM28" s="9"/>
      <c r="AN28" s="9"/>
      <c r="AO28" s="9"/>
      <c r="AP28" s="9"/>
      <c r="AQ28" s="9"/>
      <c r="AR28" s="9"/>
      <c r="AS28" s="9"/>
      <c r="AT28" s="9"/>
    </row>
    <row r="29" spans="1:46" ht="13.35" customHeight="1" x14ac:dyDescent="0.15">
      <c r="A29" s="16" t="s">
        <v>196</v>
      </c>
      <c r="B29" s="94"/>
      <c r="C29" s="16"/>
      <c r="D29" s="16"/>
      <c r="E29" s="16"/>
      <c r="F29" s="16"/>
      <c r="G29" s="16"/>
      <c r="H29" s="16"/>
      <c r="I29" s="16"/>
      <c r="J29" s="49"/>
      <c r="K29" s="100"/>
      <c r="L29" s="101"/>
      <c r="M29" s="13" t="s">
        <v>674</v>
      </c>
      <c r="N29" s="100"/>
      <c r="O29" s="100"/>
      <c r="P29" s="102"/>
      <c r="Q29" s="13"/>
      <c r="R29" s="13"/>
      <c r="S29" s="103"/>
      <c r="T29" s="103"/>
      <c r="U29" s="104"/>
    </row>
    <row r="30" spans="1:46" ht="13.35" customHeight="1" x14ac:dyDescent="0.15">
      <c r="A30" s="16" t="s">
        <v>197</v>
      </c>
      <c r="B30" s="16"/>
      <c r="C30" s="105"/>
      <c r="D30" s="105"/>
      <c r="E30" s="105"/>
      <c r="F30" s="105"/>
      <c r="G30" s="105"/>
      <c r="H30" s="105"/>
      <c r="I30" s="105"/>
      <c r="J30" s="105"/>
      <c r="K30" s="105"/>
      <c r="L30" s="105"/>
      <c r="M30" s="106" t="s">
        <v>90</v>
      </c>
      <c r="N30" s="100"/>
      <c r="O30" s="100"/>
      <c r="P30" s="102"/>
      <c r="Q30" s="13"/>
      <c r="R30" s="13"/>
      <c r="S30" s="103"/>
      <c r="T30" s="103"/>
      <c r="U30" s="104"/>
    </row>
    <row r="31" spans="1:46" ht="13.35" customHeight="1" x14ac:dyDescent="0.15">
      <c r="A31" s="13" t="s">
        <v>198</v>
      </c>
      <c r="B31" s="105"/>
      <c r="C31" s="105"/>
      <c r="D31" s="105"/>
      <c r="E31" s="105"/>
      <c r="F31" s="105"/>
      <c r="G31" s="105"/>
      <c r="H31" s="105"/>
      <c r="I31" s="105"/>
      <c r="J31" s="105"/>
      <c r="K31" s="105"/>
      <c r="L31" s="105"/>
      <c r="M31" s="13"/>
      <c r="N31" s="107"/>
      <c r="O31" s="107"/>
      <c r="P31" s="108"/>
      <c r="Q31" s="108"/>
      <c r="R31" s="108"/>
      <c r="S31" s="108"/>
      <c r="T31" s="108"/>
      <c r="U31" s="104"/>
    </row>
    <row r="32" spans="1:46" ht="12.75" customHeight="1" x14ac:dyDescent="0.15">
      <c r="A32" s="13" t="s">
        <v>71</v>
      </c>
      <c r="B32" s="105"/>
      <c r="C32" s="105"/>
      <c r="D32" s="105"/>
      <c r="E32" s="105"/>
      <c r="F32" s="105"/>
      <c r="G32" s="105"/>
      <c r="H32" s="105"/>
      <c r="I32" s="105"/>
      <c r="J32" s="105"/>
      <c r="K32" s="105"/>
      <c r="L32" s="105"/>
      <c r="N32" s="13"/>
      <c r="O32" s="13"/>
      <c r="P32" s="102"/>
      <c r="Q32" s="102"/>
      <c r="R32" s="102"/>
      <c r="S32" s="102"/>
      <c r="T32" s="102"/>
      <c r="U32" s="13"/>
    </row>
    <row r="33" spans="1:21" ht="12.75" customHeight="1" x14ac:dyDescent="0.15">
      <c r="A33" s="7" t="s">
        <v>201</v>
      </c>
      <c r="B33" s="105"/>
      <c r="C33" s="105"/>
      <c r="D33" s="105"/>
      <c r="E33" s="105"/>
      <c r="F33" s="105"/>
      <c r="G33" s="105"/>
      <c r="H33" s="105"/>
      <c r="I33" s="105"/>
      <c r="J33" s="105"/>
      <c r="K33" s="105"/>
      <c r="L33" s="105"/>
      <c r="M33" s="13"/>
      <c r="N33" s="13"/>
      <c r="O33" s="13"/>
      <c r="P33" s="102"/>
      <c r="Q33" s="102"/>
      <c r="R33" s="102"/>
      <c r="S33" s="102"/>
      <c r="T33" s="102"/>
      <c r="U33" s="13"/>
    </row>
    <row r="34" spans="1:21" ht="24" customHeight="1" x14ac:dyDescent="0.15">
      <c r="A34" s="13"/>
      <c r="B34" s="13"/>
      <c r="C34" s="13"/>
      <c r="D34" s="13"/>
      <c r="E34" s="13"/>
      <c r="F34" s="13"/>
      <c r="G34" s="13"/>
      <c r="H34" s="13"/>
      <c r="I34" s="13"/>
      <c r="J34" s="13"/>
      <c r="K34" s="13"/>
      <c r="L34" s="14" t="s">
        <v>89</v>
      </c>
      <c r="M34" s="15" t="s">
        <v>106</v>
      </c>
      <c r="N34" s="13"/>
      <c r="O34" s="13"/>
      <c r="P34" s="13"/>
      <c r="Q34" s="13"/>
      <c r="R34" s="13"/>
      <c r="S34" s="13"/>
      <c r="T34" s="13"/>
      <c r="U34" s="13"/>
    </row>
    <row r="35" spans="1:21" ht="9.9499999999999993" customHeight="1" x14ac:dyDescent="0.15">
      <c r="A35" s="16"/>
      <c r="B35" s="16"/>
      <c r="C35" s="16"/>
      <c r="D35" s="16"/>
      <c r="E35" s="16"/>
      <c r="F35" s="16"/>
      <c r="G35" s="16"/>
      <c r="H35" s="16"/>
      <c r="I35" s="16"/>
      <c r="J35" s="16"/>
      <c r="K35" s="16"/>
      <c r="L35" s="16"/>
      <c r="M35" s="16"/>
      <c r="N35" s="13"/>
      <c r="O35" s="13"/>
      <c r="P35" s="13"/>
      <c r="Q35" s="13"/>
      <c r="R35" s="13"/>
      <c r="S35" s="13"/>
      <c r="T35" s="13"/>
      <c r="U35" s="13"/>
    </row>
    <row r="36" spans="1:21" ht="39.75" customHeight="1" x14ac:dyDescent="0.15">
      <c r="A36" s="1270" t="s">
        <v>203</v>
      </c>
      <c r="B36" s="1270"/>
      <c r="C36" s="1270"/>
      <c r="D36" s="1278" t="s">
        <v>37</v>
      </c>
      <c r="E36" s="1300" t="s">
        <v>161</v>
      </c>
      <c r="F36" s="1301"/>
      <c r="G36" s="1300" t="s">
        <v>205</v>
      </c>
      <c r="H36" s="1301"/>
      <c r="I36" s="109" t="s">
        <v>206</v>
      </c>
      <c r="J36" s="109" t="s">
        <v>207</v>
      </c>
      <c r="K36" s="109" t="s">
        <v>209</v>
      </c>
      <c r="L36" s="110" t="s">
        <v>19</v>
      </c>
      <c r="M36" s="1320" t="s">
        <v>120</v>
      </c>
      <c r="N36" s="1278" t="s">
        <v>121</v>
      </c>
      <c r="O36" s="1311" t="s">
        <v>212</v>
      </c>
      <c r="P36" s="1316"/>
      <c r="Q36" s="20" t="s">
        <v>215</v>
      </c>
      <c r="R36" s="1278" t="s">
        <v>216</v>
      </c>
      <c r="S36" s="1278" t="s">
        <v>217</v>
      </c>
      <c r="T36" s="1311" t="s">
        <v>218</v>
      </c>
      <c r="U36" s="111"/>
    </row>
    <row r="37" spans="1:21" ht="16.5" customHeight="1" x14ac:dyDescent="0.15">
      <c r="A37" s="1272"/>
      <c r="B37" s="1272"/>
      <c r="C37" s="1272"/>
      <c r="D37" s="1319"/>
      <c r="E37" s="1278" t="s">
        <v>168</v>
      </c>
      <c r="F37" s="1289" t="s">
        <v>220</v>
      </c>
      <c r="G37" s="1289" t="s">
        <v>221</v>
      </c>
      <c r="H37" s="1289" t="s">
        <v>220</v>
      </c>
      <c r="I37" s="1278" t="s">
        <v>75</v>
      </c>
      <c r="J37" s="1289" t="s">
        <v>140</v>
      </c>
      <c r="K37" s="1276" t="s">
        <v>4</v>
      </c>
      <c r="L37" s="1326"/>
      <c r="M37" s="1321"/>
      <c r="N37" s="1309"/>
      <c r="O37" s="1317" t="s">
        <v>223</v>
      </c>
      <c r="P37" s="1317" t="s">
        <v>225</v>
      </c>
      <c r="Q37" s="1317" t="s">
        <v>227</v>
      </c>
      <c r="R37" s="1309"/>
      <c r="S37" s="1309"/>
      <c r="T37" s="1312"/>
      <c r="U37" s="111"/>
    </row>
    <row r="38" spans="1:21" ht="15" customHeight="1" x14ac:dyDescent="0.15">
      <c r="A38" s="1272"/>
      <c r="B38" s="1272"/>
      <c r="C38" s="1272"/>
      <c r="D38" s="1268" t="s">
        <v>228</v>
      </c>
      <c r="E38" s="1288"/>
      <c r="F38" s="1290"/>
      <c r="G38" s="1290"/>
      <c r="H38" s="1290"/>
      <c r="I38" s="1323"/>
      <c r="J38" s="1334"/>
      <c r="K38" s="1327"/>
      <c r="L38" s="1328"/>
      <c r="M38" s="1322"/>
      <c r="N38" s="1310"/>
      <c r="O38" s="1318"/>
      <c r="P38" s="1318"/>
      <c r="Q38" s="1318"/>
      <c r="R38" s="1310"/>
      <c r="S38" s="1310"/>
      <c r="T38" s="1313"/>
      <c r="U38" s="111"/>
    </row>
    <row r="39" spans="1:21" ht="15" customHeight="1" x14ac:dyDescent="0.15">
      <c r="A39" s="1274"/>
      <c r="B39" s="1274"/>
      <c r="C39" s="1274"/>
      <c r="D39" s="1331"/>
      <c r="E39" s="1300" t="s">
        <v>229</v>
      </c>
      <c r="F39" s="1301"/>
      <c r="G39" s="1300" t="s">
        <v>229</v>
      </c>
      <c r="H39" s="1301"/>
      <c r="I39" s="1324"/>
      <c r="J39" s="1290"/>
      <c r="K39" s="1329"/>
      <c r="L39" s="1330"/>
      <c r="M39" s="1332" t="s">
        <v>14</v>
      </c>
      <c r="N39" s="1333"/>
      <c r="O39" s="1300" t="s">
        <v>231</v>
      </c>
      <c r="P39" s="1301"/>
      <c r="Q39" s="20" t="s">
        <v>140</v>
      </c>
      <c r="R39" s="112" t="s">
        <v>232</v>
      </c>
      <c r="S39" s="19" t="s">
        <v>146</v>
      </c>
      <c r="T39" s="113" t="s">
        <v>96</v>
      </c>
      <c r="U39" s="111"/>
    </row>
    <row r="40" spans="1:21" s="11" customFormat="1" ht="13.35" customHeight="1" x14ac:dyDescent="0.15">
      <c r="A40" s="21" t="s">
        <v>87</v>
      </c>
      <c r="B40" s="22">
        <v>29</v>
      </c>
      <c r="C40" s="23" t="s">
        <v>682</v>
      </c>
      <c r="D40" s="31" t="s">
        <v>735</v>
      </c>
      <c r="E40" s="29">
        <v>1067165</v>
      </c>
      <c r="F40" s="29">
        <v>0</v>
      </c>
      <c r="G40" s="29">
        <v>7600488</v>
      </c>
      <c r="H40" s="24">
        <v>4861904</v>
      </c>
      <c r="I40" s="114">
        <v>103.1</v>
      </c>
      <c r="J40" s="114">
        <v>98.6</v>
      </c>
      <c r="K40" s="114" t="s">
        <v>736</v>
      </c>
      <c r="L40" s="114" t="s">
        <v>707</v>
      </c>
      <c r="M40" s="115">
        <v>1.54</v>
      </c>
      <c r="N40" s="115">
        <v>2.29</v>
      </c>
      <c r="O40" s="116">
        <v>782865</v>
      </c>
      <c r="P40" s="116">
        <v>753792</v>
      </c>
      <c r="Q40" s="41">
        <v>105.4</v>
      </c>
      <c r="R40" s="31">
        <v>196025</v>
      </c>
      <c r="S40" s="31">
        <v>946396</v>
      </c>
      <c r="T40" s="31" t="s">
        <v>68</v>
      </c>
      <c r="U40" s="31"/>
    </row>
    <row r="41" spans="1:21" s="11" customFormat="1" ht="13.35" customHeight="1" x14ac:dyDescent="0.15">
      <c r="A41" s="21"/>
      <c r="B41" s="22">
        <v>30</v>
      </c>
      <c r="C41" s="23"/>
      <c r="D41" s="31" t="s">
        <v>737</v>
      </c>
      <c r="E41" s="29">
        <v>1103625</v>
      </c>
      <c r="F41" s="29">
        <v>0</v>
      </c>
      <c r="G41" s="89">
        <v>7754228</v>
      </c>
      <c r="H41" s="89">
        <v>5002177</v>
      </c>
      <c r="I41" s="114">
        <v>104.2</v>
      </c>
      <c r="J41" s="114">
        <v>99.5</v>
      </c>
      <c r="K41" s="114" t="s">
        <v>738</v>
      </c>
      <c r="L41" s="114" t="s">
        <v>739</v>
      </c>
      <c r="M41" s="115">
        <v>1.62</v>
      </c>
      <c r="N41" s="115">
        <v>2.42</v>
      </c>
      <c r="O41" s="116">
        <v>814788</v>
      </c>
      <c r="P41" s="116">
        <v>827033</v>
      </c>
      <c r="Q41" s="41">
        <v>105.3</v>
      </c>
      <c r="R41" s="24">
        <v>196044</v>
      </c>
      <c r="S41" s="24">
        <v>952936</v>
      </c>
      <c r="T41" s="31" t="s">
        <v>68</v>
      </c>
      <c r="U41" s="31"/>
    </row>
    <row r="42" spans="1:21" s="11" customFormat="1" ht="13.35" customHeight="1" x14ac:dyDescent="0.15">
      <c r="A42" s="38" t="s">
        <v>688</v>
      </c>
      <c r="B42" s="39" t="s">
        <v>689</v>
      </c>
      <c r="C42" s="23" t="s">
        <v>682</v>
      </c>
      <c r="D42" s="31" t="s">
        <v>740</v>
      </c>
      <c r="E42" s="24">
        <v>1127418</v>
      </c>
      <c r="F42" s="24">
        <v>0</v>
      </c>
      <c r="G42" s="24">
        <v>7957736</v>
      </c>
      <c r="H42" s="24">
        <v>5090765</v>
      </c>
      <c r="I42" s="114">
        <v>101.1</v>
      </c>
      <c r="J42" s="114">
        <v>100</v>
      </c>
      <c r="K42" s="114" t="s">
        <v>741</v>
      </c>
      <c r="L42" s="114" t="s">
        <v>693</v>
      </c>
      <c r="M42" s="115">
        <v>1.55</v>
      </c>
      <c r="N42" s="115">
        <v>2.35</v>
      </c>
      <c r="O42" s="116">
        <v>769317</v>
      </c>
      <c r="P42" s="116">
        <v>785995</v>
      </c>
      <c r="Q42" s="41">
        <v>106.6</v>
      </c>
      <c r="R42" s="24">
        <v>193962</v>
      </c>
      <c r="S42" s="24">
        <v>883687</v>
      </c>
      <c r="T42" s="24" t="s">
        <v>68</v>
      </c>
      <c r="U42" s="31"/>
    </row>
    <row r="43" spans="1:21" s="11" customFormat="1" ht="13.35" customHeight="1" x14ac:dyDescent="0.15">
      <c r="A43" s="38"/>
      <c r="B43" s="39">
        <v>2</v>
      </c>
      <c r="C43" s="23"/>
      <c r="D43" s="24" t="s">
        <v>742</v>
      </c>
      <c r="E43" s="24">
        <v>1183281</v>
      </c>
      <c r="F43" s="24">
        <v>0</v>
      </c>
      <c r="G43" s="24">
        <v>8726773</v>
      </c>
      <c r="H43" s="24">
        <v>5363837</v>
      </c>
      <c r="I43" s="114">
        <v>90.6</v>
      </c>
      <c r="J43" s="114">
        <v>100</v>
      </c>
      <c r="K43" s="114" t="s">
        <v>694</v>
      </c>
      <c r="L43" s="114" t="s">
        <v>694</v>
      </c>
      <c r="M43" s="115">
        <v>1.1000000000000001</v>
      </c>
      <c r="N43" s="115">
        <v>1.9</v>
      </c>
      <c r="O43" s="116" t="s">
        <v>743</v>
      </c>
      <c r="P43" s="116" t="s">
        <v>744</v>
      </c>
      <c r="Q43" s="41">
        <v>100</v>
      </c>
      <c r="R43" s="24">
        <v>195050</v>
      </c>
      <c r="S43" s="24">
        <v>812164</v>
      </c>
      <c r="T43" s="24" t="s">
        <v>68</v>
      </c>
      <c r="U43" s="24"/>
    </row>
    <row r="44" spans="1:21" s="11" customFormat="1" ht="13.35" customHeight="1" x14ac:dyDescent="0.15">
      <c r="A44" s="38"/>
      <c r="B44" s="39" t="s">
        <v>24</v>
      </c>
      <c r="C44" s="23"/>
      <c r="D44" s="24">
        <v>12550</v>
      </c>
      <c r="E44" s="24">
        <v>1219637</v>
      </c>
      <c r="F44" s="24">
        <v>0</v>
      </c>
      <c r="G44" s="24">
        <v>9038435</v>
      </c>
      <c r="H44" s="24">
        <v>5422212</v>
      </c>
      <c r="I44" s="114">
        <v>95.7</v>
      </c>
      <c r="J44" s="114">
        <v>99.8</v>
      </c>
      <c r="K44" s="114">
        <v>102.2</v>
      </c>
      <c r="L44" s="114">
        <v>98.9</v>
      </c>
      <c r="M44" s="115">
        <v>1.1599999999999999</v>
      </c>
      <c r="N44" s="115">
        <v>2.08</v>
      </c>
      <c r="O44" s="116">
        <v>830914</v>
      </c>
      <c r="P44" s="116">
        <v>847607</v>
      </c>
      <c r="Q44" s="41">
        <v>100.4</v>
      </c>
      <c r="R44" s="24">
        <v>199071</v>
      </c>
      <c r="S44" s="24">
        <v>865909</v>
      </c>
      <c r="T44" s="24" t="s">
        <v>68</v>
      </c>
      <c r="U44" s="24"/>
    </row>
    <row r="45" spans="1:21" ht="13.35" customHeight="1" x14ac:dyDescent="0.15">
      <c r="A45" s="16"/>
      <c r="B45" s="47"/>
      <c r="C45" s="48"/>
      <c r="D45" s="117"/>
      <c r="E45" s="118"/>
      <c r="F45" s="118"/>
      <c r="G45" s="118"/>
      <c r="H45" s="118"/>
      <c r="I45" s="119"/>
      <c r="J45" s="119"/>
      <c r="K45" s="119"/>
      <c r="L45" s="120"/>
      <c r="M45" s="53"/>
      <c r="N45" s="53"/>
      <c r="O45" s="121"/>
      <c r="P45" s="121"/>
      <c r="Q45" s="73"/>
      <c r="R45" s="59"/>
      <c r="S45" s="118"/>
      <c r="T45" s="118"/>
      <c r="U45" s="122"/>
    </row>
    <row r="46" spans="1:21" ht="13.35" customHeight="1" x14ac:dyDescent="0.15">
      <c r="A46" s="57" t="s">
        <v>43</v>
      </c>
      <c r="B46" s="47" t="s">
        <v>30</v>
      </c>
      <c r="C46" s="48" t="s">
        <v>745</v>
      </c>
      <c r="D46" s="123">
        <v>12585</v>
      </c>
      <c r="E46" s="124">
        <v>1173577</v>
      </c>
      <c r="F46" s="124">
        <v>0</v>
      </c>
      <c r="G46" s="124">
        <v>9007565</v>
      </c>
      <c r="H46" s="124">
        <v>5378659</v>
      </c>
      <c r="I46" s="80" t="s">
        <v>707</v>
      </c>
      <c r="J46" s="80">
        <v>99.1</v>
      </c>
      <c r="K46" s="80" t="s">
        <v>746</v>
      </c>
      <c r="L46" s="80" t="s">
        <v>693</v>
      </c>
      <c r="M46" s="125">
        <v>1.0900000000000001</v>
      </c>
      <c r="N46" s="126">
        <v>1.9</v>
      </c>
      <c r="O46" s="127">
        <v>71803</v>
      </c>
      <c r="P46" s="70">
        <v>69535</v>
      </c>
      <c r="Q46" s="128">
        <v>108.238</v>
      </c>
      <c r="R46" s="124">
        <v>15525</v>
      </c>
      <c r="S46" s="59">
        <v>74521</v>
      </c>
      <c r="T46" s="129" t="s">
        <v>248</v>
      </c>
      <c r="U46" s="75"/>
    </row>
    <row r="47" spans="1:21" ht="13.35" customHeight="1" x14ac:dyDescent="0.15">
      <c r="A47" s="13" t="s">
        <v>160</v>
      </c>
      <c r="B47" s="47" t="s">
        <v>699</v>
      </c>
      <c r="C47" s="48" t="s">
        <v>160</v>
      </c>
      <c r="D47" s="123">
        <v>12578</v>
      </c>
      <c r="E47" s="59">
        <v>1159643</v>
      </c>
      <c r="F47" s="124">
        <v>0</v>
      </c>
      <c r="G47" s="59">
        <v>9050369</v>
      </c>
      <c r="H47" s="59">
        <v>5372159</v>
      </c>
      <c r="I47" s="80" t="s">
        <v>747</v>
      </c>
      <c r="J47" s="80">
        <v>99.4</v>
      </c>
      <c r="K47" s="80" t="s">
        <v>748</v>
      </c>
      <c r="L47" s="80" t="s">
        <v>749</v>
      </c>
      <c r="M47" s="125">
        <v>1.1000000000000001</v>
      </c>
      <c r="N47" s="126">
        <v>2.15</v>
      </c>
      <c r="O47" s="127">
        <v>62606</v>
      </c>
      <c r="P47" s="70">
        <v>64735</v>
      </c>
      <c r="Q47" s="130">
        <v>100.38200000000001</v>
      </c>
      <c r="R47" s="59">
        <v>15410</v>
      </c>
      <c r="S47" s="59">
        <v>70178</v>
      </c>
      <c r="T47" s="129" t="s">
        <v>750</v>
      </c>
      <c r="U47" s="31"/>
    </row>
    <row r="48" spans="1:21" s="10" customFormat="1" ht="13.35" customHeight="1" x14ac:dyDescent="0.15">
      <c r="A48" s="16" t="s">
        <v>160</v>
      </c>
      <c r="B48" s="47" t="s">
        <v>702</v>
      </c>
      <c r="C48" s="48" t="s">
        <v>160</v>
      </c>
      <c r="D48" s="123">
        <v>12572</v>
      </c>
      <c r="E48" s="71">
        <v>1165926</v>
      </c>
      <c r="F48" s="72">
        <v>0</v>
      </c>
      <c r="G48" s="59">
        <v>8995961</v>
      </c>
      <c r="H48" s="71">
        <v>5365052</v>
      </c>
      <c r="I48" s="80" t="s">
        <v>725</v>
      </c>
      <c r="J48" s="80">
        <v>99.5</v>
      </c>
      <c r="K48" s="80" t="s">
        <v>751</v>
      </c>
      <c r="L48" s="13" t="s">
        <v>752</v>
      </c>
      <c r="M48" s="125">
        <v>1.1299999999999999</v>
      </c>
      <c r="N48" s="126" t="s">
        <v>753</v>
      </c>
      <c r="O48" s="127">
        <v>72238</v>
      </c>
      <c r="P48" s="70">
        <v>68544</v>
      </c>
      <c r="Q48" s="73">
        <v>94.501999999999995</v>
      </c>
      <c r="R48" s="75">
        <v>16421</v>
      </c>
      <c r="S48" s="71">
        <v>76312</v>
      </c>
      <c r="T48" s="73" t="s">
        <v>754</v>
      </c>
      <c r="U48" s="124"/>
    </row>
    <row r="49" spans="1:21" ht="13.35" customHeight="1" x14ac:dyDescent="0.15">
      <c r="A49" s="57" t="s">
        <v>160</v>
      </c>
      <c r="B49" s="47" t="s">
        <v>705</v>
      </c>
      <c r="C49" s="48" t="s">
        <v>160</v>
      </c>
      <c r="D49" s="123">
        <v>12568</v>
      </c>
      <c r="E49" s="59">
        <v>1169569</v>
      </c>
      <c r="F49" s="59">
        <v>0</v>
      </c>
      <c r="G49" s="59">
        <v>8970656</v>
      </c>
      <c r="H49" s="59">
        <v>5368013</v>
      </c>
      <c r="I49" s="80">
        <v>98.1</v>
      </c>
      <c r="J49" s="73">
        <v>99.7</v>
      </c>
      <c r="K49" s="73" t="s">
        <v>755</v>
      </c>
      <c r="L49" s="73" t="s">
        <v>722</v>
      </c>
      <c r="M49" s="78">
        <v>1.1399999999999999</v>
      </c>
      <c r="N49" s="78" t="s">
        <v>756</v>
      </c>
      <c r="O49" s="127">
        <v>73547</v>
      </c>
      <c r="P49" s="70">
        <v>69202</v>
      </c>
      <c r="Q49" s="131">
        <v>96.922600000000003</v>
      </c>
      <c r="R49" s="59">
        <v>17137</v>
      </c>
      <c r="S49" s="59">
        <v>77182</v>
      </c>
      <c r="T49" s="62" t="s">
        <v>757</v>
      </c>
      <c r="U49" s="124"/>
    </row>
    <row r="50" spans="1:21" ht="13.35" customHeight="1" x14ac:dyDescent="0.15">
      <c r="A50" s="16" t="s">
        <v>160</v>
      </c>
      <c r="B50" s="47" t="s">
        <v>710</v>
      </c>
      <c r="C50" s="48" t="s">
        <v>160</v>
      </c>
      <c r="D50" s="132">
        <v>12563</v>
      </c>
      <c r="E50" s="59">
        <v>1169955</v>
      </c>
      <c r="F50" s="59">
        <v>0</v>
      </c>
      <c r="G50" s="59">
        <v>8984830</v>
      </c>
      <c r="H50" s="59">
        <v>5359266</v>
      </c>
      <c r="I50" s="73" t="s">
        <v>758</v>
      </c>
      <c r="J50" s="73">
        <v>99.7</v>
      </c>
      <c r="K50" s="73" t="s">
        <v>759</v>
      </c>
      <c r="L50" s="73" t="s">
        <v>739</v>
      </c>
      <c r="M50" s="78">
        <v>1.1499999999999999</v>
      </c>
      <c r="N50" s="78" t="s">
        <v>760</v>
      </c>
      <c r="O50" s="127">
        <v>66048</v>
      </c>
      <c r="P50" s="70">
        <v>72582</v>
      </c>
      <c r="Q50" s="131">
        <v>96</v>
      </c>
      <c r="R50" s="59">
        <v>16078</v>
      </c>
      <c r="S50" s="59">
        <v>74303</v>
      </c>
      <c r="T50" s="73" t="s">
        <v>761</v>
      </c>
      <c r="U50" s="124"/>
    </row>
    <row r="51" spans="1:21" ht="13.35" customHeight="1" x14ac:dyDescent="0.15">
      <c r="A51" s="16" t="s">
        <v>160</v>
      </c>
      <c r="B51" s="47" t="s">
        <v>714</v>
      </c>
      <c r="C51" s="48" t="s">
        <v>160</v>
      </c>
      <c r="D51" s="132">
        <v>12556</v>
      </c>
      <c r="E51" s="59">
        <v>1167875</v>
      </c>
      <c r="F51" s="59">
        <v>0</v>
      </c>
      <c r="G51" s="59">
        <v>8966228</v>
      </c>
      <c r="H51" s="59">
        <v>5374690</v>
      </c>
      <c r="I51" s="73" t="s">
        <v>252</v>
      </c>
      <c r="J51" s="73">
        <v>100.1</v>
      </c>
      <c r="K51" s="73" t="s">
        <v>762</v>
      </c>
      <c r="L51" s="73" t="s">
        <v>763</v>
      </c>
      <c r="M51" s="78">
        <v>1.1499999999999999</v>
      </c>
      <c r="N51" s="78" t="s">
        <v>764</v>
      </c>
      <c r="O51" s="127">
        <v>68405</v>
      </c>
      <c r="P51" s="70">
        <v>74773</v>
      </c>
      <c r="Q51" s="131">
        <v>96.7</v>
      </c>
      <c r="R51" s="59">
        <v>15564</v>
      </c>
      <c r="S51" s="59">
        <v>73178</v>
      </c>
      <c r="T51" s="73" t="s">
        <v>765</v>
      </c>
      <c r="U51" s="124"/>
    </row>
    <row r="52" spans="1:21" ht="13.35" customHeight="1" x14ac:dyDescent="0.15">
      <c r="A52" s="16" t="s">
        <v>160</v>
      </c>
      <c r="B52" s="47" t="s">
        <v>717</v>
      </c>
      <c r="C52" s="48" t="s">
        <v>160</v>
      </c>
      <c r="D52" s="132">
        <v>12550</v>
      </c>
      <c r="E52" s="59">
        <v>1173817</v>
      </c>
      <c r="F52" s="59">
        <v>0</v>
      </c>
      <c r="G52" s="59">
        <v>8997837</v>
      </c>
      <c r="H52" s="59">
        <v>5372933</v>
      </c>
      <c r="I52" s="73" t="s">
        <v>766</v>
      </c>
      <c r="J52" s="73">
        <v>99.9</v>
      </c>
      <c r="K52" s="73" t="s">
        <v>762</v>
      </c>
      <c r="L52" s="73" t="s">
        <v>767</v>
      </c>
      <c r="M52" s="78">
        <v>1.1599999999999999</v>
      </c>
      <c r="N52" s="78" t="s">
        <v>756</v>
      </c>
      <c r="O52" s="127">
        <v>71832</v>
      </c>
      <c r="P52" s="70">
        <v>72582</v>
      </c>
      <c r="Q52" s="133">
        <v>100.4</v>
      </c>
      <c r="R52" s="134">
        <v>16518</v>
      </c>
      <c r="S52" s="134">
        <v>78004</v>
      </c>
      <c r="T52" s="73" t="s">
        <v>761</v>
      </c>
      <c r="U52" s="124"/>
    </row>
    <row r="53" spans="1:21" s="10" customFormat="1" ht="13.35" customHeight="1" x14ac:dyDescent="0.15">
      <c r="A53" s="16" t="s">
        <v>160</v>
      </c>
      <c r="B53" s="47" t="s">
        <v>720</v>
      </c>
      <c r="C53" s="48" t="s">
        <v>160</v>
      </c>
      <c r="D53" s="132" t="s">
        <v>768</v>
      </c>
      <c r="E53" s="59">
        <v>1176523</v>
      </c>
      <c r="F53" s="59">
        <v>0</v>
      </c>
      <c r="G53" s="59">
        <v>9052961</v>
      </c>
      <c r="H53" s="59">
        <v>5393533</v>
      </c>
      <c r="I53" s="73" t="s">
        <v>769</v>
      </c>
      <c r="J53" s="73">
        <v>100.1</v>
      </c>
      <c r="K53" s="73" t="s">
        <v>770</v>
      </c>
      <c r="L53" s="73" t="s">
        <v>771</v>
      </c>
      <c r="M53" s="78">
        <v>1.17</v>
      </c>
      <c r="N53" s="78" t="s">
        <v>772</v>
      </c>
      <c r="O53" s="127">
        <v>73670</v>
      </c>
      <c r="P53" s="70">
        <v>83239</v>
      </c>
      <c r="Q53" s="73">
        <v>100.3</v>
      </c>
      <c r="R53" s="59">
        <v>17078</v>
      </c>
      <c r="S53" s="59">
        <v>73414</v>
      </c>
      <c r="T53" s="73" t="s">
        <v>50</v>
      </c>
      <c r="U53" s="124"/>
    </row>
    <row r="54" spans="1:21" s="10" customFormat="1" ht="13.35" customHeight="1" x14ac:dyDescent="0.15">
      <c r="A54" s="57" t="s">
        <v>160</v>
      </c>
      <c r="B54" s="47" t="s">
        <v>579</v>
      </c>
      <c r="C54" s="48" t="s">
        <v>160</v>
      </c>
      <c r="D54" s="132" t="s">
        <v>773</v>
      </c>
      <c r="E54" s="59">
        <v>1219637</v>
      </c>
      <c r="F54" s="59">
        <v>0</v>
      </c>
      <c r="G54" s="59">
        <v>9038435</v>
      </c>
      <c r="H54" s="59">
        <v>5422212</v>
      </c>
      <c r="I54" s="73" t="s">
        <v>774</v>
      </c>
      <c r="J54" s="73">
        <v>100.1</v>
      </c>
      <c r="K54" s="73">
        <v>186.6</v>
      </c>
      <c r="L54" s="73">
        <v>98.2</v>
      </c>
      <c r="M54" s="78">
        <v>1.17</v>
      </c>
      <c r="N54" s="78" t="s">
        <v>775</v>
      </c>
      <c r="O54" s="127">
        <v>78812</v>
      </c>
      <c r="P54" s="70">
        <v>84701</v>
      </c>
      <c r="Q54" s="76">
        <v>113.2</v>
      </c>
      <c r="R54" s="59">
        <v>21392</v>
      </c>
      <c r="S54" s="59">
        <v>68393</v>
      </c>
      <c r="T54" s="73" t="s">
        <v>246</v>
      </c>
      <c r="U54" s="124"/>
    </row>
    <row r="55" spans="1:21" ht="13.35" customHeight="1" x14ac:dyDescent="0.15">
      <c r="A55" s="57" t="s">
        <v>726</v>
      </c>
      <c r="B55" s="47" t="s">
        <v>727</v>
      </c>
      <c r="C55" s="48" t="s">
        <v>171</v>
      </c>
      <c r="D55" s="135" t="s">
        <v>776</v>
      </c>
      <c r="E55" s="59">
        <v>1190687</v>
      </c>
      <c r="F55" s="59">
        <v>0</v>
      </c>
      <c r="G55" s="59">
        <v>9062173</v>
      </c>
      <c r="H55" s="59">
        <v>5409126</v>
      </c>
      <c r="I55" s="73" t="s">
        <v>777</v>
      </c>
      <c r="J55" s="73">
        <v>100.3</v>
      </c>
      <c r="K55" s="73">
        <v>83.7</v>
      </c>
      <c r="L55" s="73">
        <v>97.7</v>
      </c>
      <c r="M55" s="78">
        <v>1.2</v>
      </c>
      <c r="N55" s="78" t="s">
        <v>778</v>
      </c>
      <c r="O55" s="127">
        <v>63318</v>
      </c>
      <c r="P55" s="70" t="s">
        <v>779</v>
      </c>
      <c r="Q55" s="76">
        <v>100.2</v>
      </c>
      <c r="R55" s="59">
        <v>16767</v>
      </c>
      <c r="S55" s="59">
        <v>59690</v>
      </c>
      <c r="T55" s="73" t="s">
        <v>50</v>
      </c>
      <c r="U55" s="136"/>
    </row>
    <row r="56" spans="1:21" ht="13.35" customHeight="1" x14ac:dyDescent="0.15">
      <c r="A56" s="57"/>
      <c r="B56" s="47" t="s">
        <v>8</v>
      </c>
      <c r="C56" s="83"/>
      <c r="D56" s="135" t="s">
        <v>780</v>
      </c>
      <c r="E56" s="59">
        <v>1192174</v>
      </c>
      <c r="F56" s="59">
        <v>0</v>
      </c>
      <c r="G56" s="59">
        <v>9085670</v>
      </c>
      <c r="H56" s="59">
        <v>5427757</v>
      </c>
      <c r="I56" s="73" t="s">
        <v>758</v>
      </c>
      <c r="J56" s="73">
        <v>100.7</v>
      </c>
      <c r="K56" s="73" t="s">
        <v>781</v>
      </c>
      <c r="L56" s="73" t="s">
        <v>782</v>
      </c>
      <c r="M56" s="78">
        <v>1.21</v>
      </c>
      <c r="N56" s="78" t="s">
        <v>783</v>
      </c>
      <c r="O56" s="59" t="s">
        <v>784</v>
      </c>
      <c r="P56" s="59" t="s">
        <v>785</v>
      </c>
      <c r="Q56" s="137">
        <v>91.5</v>
      </c>
      <c r="R56" s="59" t="s">
        <v>786</v>
      </c>
      <c r="S56" s="59">
        <v>64614</v>
      </c>
      <c r="T56" s="77" t="s">
        <v>787</v>
      </c>
      <c r="U56" s="136"/>
    </row>
    <row r="57" spans="1:21" ht="13.35" customHeight="1" x14ac:dyDescent="0.15">
      <c r="A57" s="87" t="s">
        <v>160</v>
      </c>
      <c r="B57" s="47" t="s">
        <v>24</v>
      </c>
      <c r="C57" s="23" t="s">
        <v>160</v>
      </c>
      <c r="D57" s="56" t="s">
        <v>788</v>
      </c>
      <c r="E57" s="24">
        <v>1198707</v>
      </c>
      <c r="F57" s="24">
        <v>0</v>
      </c>
      <c r="G57" s="24">
        <v>9240133</v>
      </c>
      <c r="H57" s="24">
        <v>5483397</v>
      </c>
      <c r="I57" s="41" t="s">
        <v>789</v>
      </c>
      <c r="J57" s="41">
        <v>101.1</v>
      </c>
      <c r="K57" s="138" t="s">
        <v>790</v>
      </c>
      <c r="L57" s="41" t="s">
        <v>791</v>
      </c>
      <c r="M57" s="42">
        <v>1.22</v>
      </c>
      <c r="N57" s="42" t="s">
        <v>778</v>
      </c>
      <c r="O57" s="24" t="s">
        <v>792</v>
      </c>
      <c r="P57" s="24" t="s">
        <v>793</v>
      </c>
      <c r="Q57" s="84">
        <v>108.2</v>
      </c>
      <c r="R57" s="24" t="s">
        <v>794</v>
      </c>
      <c r="S57" s="24">
        <v>76120</v>
      </c>
      <c r="T57" s="85" t="s">
        <v>795</v>
      </c>
      <c r="U57" s="136"/>
    </row>
    <row r="58" spans="1:21" ht="13.35" customHeight="1" x14ac:dyDescent="0.15">
      <c r="A58" s="87" t="s">
        <v>160</v>
      </c>
      <c r="B58" s="39" t="s">
        <v>30</v>
      </c>
      <c r="C58" s="90" t="s">
        <v>160</v>
      </c>
      <c r="D58" s="139" t="s">
        <v>796</v>
      </c>
      <c r="E58" s="24" t="s">
        <v>172</v>
      </c>
      <c r="F58" s="24" t="s">
        <v>172</v>
      </c>
      <c r="G58" s="24" t="s">
        <v>172</v>
      </c>
      <c r="H58" s="24" t="s">
        <v>172</v>
      </c>
      <c r="I58" s="24" t="s">
        <v>172</v>
      </c>
      <c r="J58" s="24" t="s">
        <v>172</v>
      </c>
      <c r="K58" s="24" t="s">
        <v>172</v>
      </c>
      <c r="L58" s="24" t="s">
        <v>172</v>
      </c>
      <c r="M58" s="24" t="s">
        <v>172</v>
      </c>
      <c r="N58" s="24" t="s">
        <v>172</v>
      </c>
      <c r="O58" s="24" t="s">
        <v>172</v>
      </c>
      <c r="P58" s="24" t="s">
        <v>172</v>
      </c>
      <c r="Q58" s="24" t="s">
        <v>172</v>
      </c>
      <c r="R58" s="24" t="s">
        <v>172</v>
      </c>
      <c r="S58" s="24" t="s">
        <v>172</v>
      </c>
      <c r="T58" s="24" t="s">
        <v>172</v>
      </c>
      <c r="U58" s="136"/>
    </row>
    <row r="59" spans="1:21" ht="27" customHeight="1" x14ac:dyDescent="0.15">
      <c r="A59" s="1302" t="s">
        <v>52</v>
      </c>
      <c r="B59" s="1302"/>
      <c r="C59" s="1306"/>
      <c r="D59" s="140" t="s">
        <v>67</v>
      </c>
      <c r="E59" s="1304" t="s">
        <v>256</v>
      </c>
      <c r="F59" s="1302"/>
      <c r="G59" s="1302"/>
      <c r="H59" s="1306"/>
      <c r="I59" s="141" t="s">
        <v>153</v>
      </c>
      <c r="J59" s="141" t="s">
        <v>213</v>
      </c>
      <c r="K59" s="1304" t="s">
        <v>47</v>
      </c>
      <c r="L59" s="1302"/>
      <c r="M59" s="1302" t="s">
        <v>47</v>
      </c>
      <c r="N59" s="1325"/>
      <c r="O59" s="1304" t="s">
        <v>59</v>
      </c>
      <c r="P59" s="1306"/>
      <c r="Q59" s="91" t="s">
        <v>247</v>
      </c>
      <c r="R59" s="92" t="s">
        <v>88</v>
      </c>
      <c r="S59" s="142" t="s">
        <v>257</v>
      </c>
      <c r="T59" s="143" t="s">
        <v>159</v>
      </c>
      <c r="U59" s="47"/>
    </row>
    <row r="60" spans="1:21" s="12" customFormat="1" ht="13.5" customHeight="1" x14ac:dyDescent="0.15">
      <c r="A60" s="144" t="s">
        <v>86</v>
      </c>
      <c r="B60" s="144"/>
      <c r="C60" s="144"/>
      <c r="D60" s="144"/>
      <c r="E60" s="144"/>
      <c r="F60" s="144"/>
      <c r="G60" s="144"/>
      <c r="H60" s="144"/>
      <c r="I60" s="144"/>
      <c r="J60" s="144"/>
      <c r="K60" s="144"/>
      <c r="L60" s="144"/>
      <c r="M60" s="145" t="s">
        <v>234</v>
      </c>
      <c r="N60" s="146"/>
      <c r="O60" s="147"/>
      <c r="P60" s="147"/>
      <c r="Q60" s="147"/>
      <c r="R60" s="147"/>
      <c r="S60" s="147"/>
      <c r="T60" s="147"/>
      <c r="U60" s="148"/>
    </row>
    <row r="61" spans="1:21" ht="12" customHeight="1" x14ac:dyDescent="0.15">
      <c r="A61" s="16" t="s">
        <v>259</v>
      </c>
      <c r="B61" s="13"/>
      <c r="C61" s="13"/>
      <c r="D61" s="13"/>
      <c r="E61" s="13"/>
      <c r="F61" s="13"/>
      <c r="G61" s="13"/>
      <c r="H61" s="21"/>
      <c r="I61" s="21"/>
      <c r="J61" s="21"/>
      <c r="K61" s="21"/>
      <c r="L61" s="21"/>
      <c r="M61" s="13" t="s">
        <v>675</v>
      </c>
      <c r="N61" s="149"/>
      <c r="O61" s="149"/>
      <c r="P61" s="149"/>
      <c r="Q61" s="149"/>
      <c r="R61" s="149"/>
      <c r="S61" s="149"/>
      <c r="T61" s="149"/>
      <c r="U61" s="150"/>
    </row>
    <row r="62" spans="1:21" ht="13.35" customHeight="1" x14ac:dyDescent="0.15">
      <c r="A62" s="16" t="s">
        <v>261</v>
      </c>
      <c r="B62" s="13"/>
      <c r="C62" s="13"/>
      <c r="D62" s="13"/>
      <c r="E62" s="13"/>
      <c r="F62" s="13"/>
      <c r="G62" s="13"/>
      <c r="H62" s="13"/>
      <c r="I62" s="13"/>
      <c r="J62" s="13"/>
      <c r="K62" s="13"/>
      <c r="L62" s="13"/>
      <c r="M62" s="13" t="s">
        <v>253</v>
      </c>
      <c r="N62" s="13"/>
      <c r="O62" s="13"/>
      <c r="P62" s="13"/>
      <c r="Q62" s="13"/>
      <c r="R62" s="13"/>
      <c r="S62" s="13"/>
      <c r="T62" s="13"/>
      <c r="U62" s="13"/>
    </row>
    <row r="63" spans="1:21" ht="13.35" customHeight="1" x14ac:dyDescent="0.15">
      <c r="A63" s="13" t="s">
        <v>155</v>
      </c>
      <c r="B63" s="13"/>
      <c r="C63" s="13"/>
      <c r="D63" s="13"/>
      <c r="E63" s="13"/>
      <c r="F63" s="13"/>
      <c r="G63" s="13"/>
      <c r="H63" s="13"/>
      <c r="I63" s="13"/>
      <c r="J63" s="13"/>
      <c r="K63" s="13"/>
      <c r="L63" s="13"/>
      <c r="M63" s="7" t="s">
        <v>102</v>
      </c>
      <c r="N63" s="150"/>
      <c r="O63" s="150"/>
      <c r="P63" s="150"/>
      <c r="Q63" s="150"/>
      <c r="R63" s="150"/>
      <c r="S63" s="150"/>
      <c r="T63" s="150"/>
      <c r="U63" s="13"/>
    </row>
    <row r="64" spans="1:21" ht="13.35" customHeight="1" x14ac:dyDescent="0.15">
      <c r="A64" s="151" t="s">
        <v>77</v>
      </c>
      <c r="M64" s="7" t="s">
        <v>263</v>
      </c>
    </row>
  </sheetData>
  <mergeCells count="63">
    <mergeCell ref="O59:P59"/>
    <mergeCell ref="Q37:Q38"/>
    <mergeCell ref="D38:D39"/>
    <mergeCell ref="E39:F39"/>
    <mergeCell ref="G39:H39"/>
    <mergeCell ref="M39:N39"/>
    <mergeCell ref="J37:J39"/>
    <mergeCell ref="A59:C59"/>
    <mergeCell ref="E59:H59"/>
    <mergeCell ref="K59:L59"/>
    <mergeCell ref="M59:N59"/>
    <mergeCell ref="K37:L39"/>
    <mergeCell ref="O26:P26"/>
    <mergeCell ref="O36:P36"/>
    <mergeCell ref="O37:O38"/>
    <mergeCell ref="A36:C39"/>
    <mergeCell ref="D36:D37"/>
    <mergeCell ref="E36:F36"/>
    <mergeCell ref="G36:H36"/>
    <mergeCell ref="M36:M38"/>
    <mergeCell ref="N36:N38"/>
    <mergeCell ref="O39:P39"/>
    <mergeCell ref="E37:E38"/>
    <mergeCell ref="F37:F38"/>
    <mergeCell ref="G37:G38"/>
    <mergeCell ref="H37:H38"/>
    <mergeCell ref="I37:I39"/>
    <mergeCell ref="P37:P38"/>
    <mergeCell ref="R5:R6"/>
    <mergeCell ref="S5:S6"/>
    <mergeCell ref="T5:T6"/>
    <mergeCell ref="R36:R38"/>
    <mergeCell ref="S36:S38"/>
    <mergeCell ref="T36:T38"/>
    <mergeCell ref="A26:C26"/>
    <mergeCell ref="E26:F26"/>
    <mergeCell ref="G26:H26"/>
    <mergeCell ref="I26:L26"/>
    <mergeCell ref="M26:N26"/>
    <mergeCell ref="S3:S4"/>
    <mergeCell ref="T3:T4"/>
    <mergeCell ref="D5:D6"/>
    <mergeCell ref="I5:I6"/>
    <mergeCell ref="J5:J6"/>
    <mergeCell ref="K5:K6"/>
    <mergeCell ref="L5:L6"/>
    <mergeCell ref="M5:N6"/>
    <mergeCell ref="O5:P6"/>
    <mergeCell ref="K3:K4"/>
    <mergeCell ref="R3:R4"/>
    <mergeCell ref="L3:L4"/>
    <mergeCell ref="M3:M4"/>
    <mergeCell ref="N3:N4"/>
    <mergeCell ref="O3:P3"/>
    <mergeCell ref="E6:F6"/>
    <mergeCell ref="Q3:Q4"/>
    <mergeCell ref="A3:C6"/>
    <mergeCell ref="D3:D4"/>
    <mergeCell ref="E3:F4"/>
    <mergeCell ref="G3:H4"/>
    <mergeCell ref="I3:I4"/>
    <mergeCell ref="J3:J4"/>
    <mergeCell ref="Q5:Q6"/>
  </mergeCells>
  <phoneticPr fontId="53"/>
  <dataValidations count="1">
    <dataValidation imeMode="off" allowBlank="1" showInputMessage="1" showErrorMessage="1" sqref="D40:T58 D7:S25 T24:T25 T7:T22"/>
  </dataValidations>
  <pageMargins left="0.59055118110236227" right="0.59055118110236227" top="0.78740157480314965" bottom="0.39370078740157483" header="0.19685039370078741" footer="0.19685039370078741"/>
  <pageSetup paperSize="9" scale="89" firstPageNumber="0" orientation="portrait" r:id="rId1"/>
  <headerFooter alignWithMargins="0"/>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50"/>
  <sheetViews>
    <sheetView zoomScale="85" zoomScaleNormal="85" zoomScaleSheetLayoutView="100" workbookViewId="0">
      <selection activeCell="Q38" sqref="Q38"/>
    </sheetView>
  </sheetViews>
  <sheetFormatPr defaultRowHeight="16.5" x14ac:dyDescent="0.15"/>
  <cols>
    <col min="1" max="1" width="6.75" style="416" customWidth="1"/>
    <col min="2" max="2" width="2.625" style="416" customWidth="1"/>
    <col min="3" max="3" width="2.625" style="417" customWidth="1"/>
    <col min="4" max="15" width="6.375" style="418" customWidth="1"/>
    <col min="16" max="16" width="6.75" style="416" customWidth="1"/>
    <col min="17" max="17" width="2.625" style="416" customWidth="1"/>
    <col min="18" max="18" width="2.625" style="417" customWidth="1"/>
    <col min="19" max="30" width="6.375" style="418" customWidth="1"/>
    <col min="31" max="31" width="9" style="150" bestFit="1"/>
    <col min="32" max="16384" width="9" style="150"/>
  </cols>
  <sheetData>
    <row r="1" spans="1:32" s="419" customFormat="1" ht="20.100000000000001" customHeight="1" x14ac:dyDescent="0.15">
      <c r="C1" s="425"/>
      <c r="D1" s="425"/>
      <c r="E1" s="425"/>
      <c r="F1" s="425"/>
      <c r="G1" s="425"/>
      <c r="H1" s="425"/>
      <c r="I1" s="425"/>
      <c r="J1" s="425"/>
      <c r="K1" s="1565" t="s">
        <v>371</v>
      </c>
      <c r="L1" s="1565"/>
      <c r="M1" s="1565"/>
      <c r="N1" s="1565"/>
      <c r="O1" s="1565"/>
      <c r="P1" s="425" t="s">
        <v>373</v>
      </c>
      <c r="Q1" s="425"/>
      <c r="R1" s="425"/>
      <c r="S1" s="425"/>
      <c r="T1" s="425"/>
      <c r="U1" s="425"/>
      <c r="V1" s="425"/>
      <c r="W1" s="425"/>
      <c r="X1" s="425"/>
      <c r="Y1" s="425"/>
      <c r="Z1" s="425"/>
      <c r="AA1" s="425"/>
      <c r="AB1" s="425"/>
      <c r="AC1" s="425"/>
      <c r="AD1" s="425"/>
    </row>
    <row r="2" spans="1:32" s="419" customFormat="1" ht="20.100000000000001" customHeight="1" x14ac:dyDescent="0.15">
      <c r="A2" s="426"/>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row>
    <row r="3" spans="1:32" s="420" customFormat="1" ht="29.25" customHeight="1" x14ac:dyDescent="0.15">
      <c r="A3" s="1566" t="s">
        <v>999</v>
      </c>
      <c r="B3" s="1566"/>
      <c r="C3" s="1566"/>
      <c r="D3" s="1566"/>
      <c r="E3" s="427"/>
      <c r="F3" s="427"/>
      <c r="G3" s="427"/>
      <c r="H3" s="1568" t="s">
        <v>1000</v>
      </c>
      <c r="I3" s="1568"/>
      <c r="J3" s="1568"/>
      <c r="K3" s="427"/>
      <c r="L3" s="427"/>
      <c r="M3" s="427"/>
      <c r="N3" s="1569" t="s">
        <v>1001</v>
      </c>
      <c r="O3" s="1570"/>
      <c r="P3" s="1566" t="s">
        <v>999</v>
      </c>
      <c r="Q3" s="1566"/>
      <c r="R3" s="1566"/>
      <c r="S3" s="1566"/>
      <c r="T3" s="427"/>
      <c r="U3" s="427"/>
      <c r="V3" s="427"/>
      <c r="W3" s="1568" t="s">
        <v>1002</v>
      </c>
      <c r="X3" s="1568"/>
      <c r="Y3" s="1568"/>
      <c r="Z3" s="428"/>
      <c r="AA3" s="428"/>
      <c r="AB3" s="1572" t="s">
        <v>1001</v>
      </c>
      <c r="AC3" s="1572"/>
      <c r="AD3" s="1572"/>
    </row>
    <row r="4" spans="1:32" s="420" customFormat="1" ht="9" customHeight="1" x14ac:dyDescent="0.15">
      <c r="A4" s="1567"/>
      <c r="B4" s="1567"/>
      <c r="C4" s="1567"/>
      <c r="D4" s="1567"/>
      <c r="E4" s="427"/>
      <c r="F4" s="427"/>
      <c r="G4" s="427"/>
      <c r="H4" s="429"/>
      <c r="I4" s="429"/>
      <c r="J4" s="430"/>
      <c r="K4" s="427"/>
      <c r="L4" s="427"/>
      <c r="M4" s="427"/>
      <c r="N4" s="1571"/>
      <c r="O4" s="1571"/>
      <c r="P4" s="1567"/>
      <c r="Q4" s="1567"/>
      <c r="R4" s="1567"/>
      <c r="S4" s="1567"/>
      <c r="T4" s="427"/>
      <c r="U4" s="427"/>
      <c r="V4" s="427"/>
      <c r="W4" s="429"/>
      <c r="X4" s="429"/>
      <c r="Y4" s="430"/>
      <c r="Z4" s="427"/>
      <c r="AA4" s="427"/>
      <c r="AB4" s="1573"/>
      <c r="AC4" s="1573"/>
      <c r="AD4" s="1573"/>
    </row>
    <row r="5" spans="1:32" s="421" customFormat="1" ht="7.5" customHeight="1" x14ac:dyDescent="0.15">
      <c r="A5" s="1574" t="s">
        <v>1003</v>
      </c>
      <c r="B5" s="1575"/>
      <c r="C5" s="1576"/>
      <c r="D5" s="1580" t="s">
        <v>1004</v>
      </c>
      <c r="E5" s="1581"/>
      <c r="F5" s="1581"/>
      <c r="G5" s="431"/>
      <c r="H5" s="431"/>
      <c r="I5" s="431"/>
      <c r="J5" s="1586"/>
      <c r="K5" s="1586"/>
      <c r="L5" s="1586"/>
      <c r="M5" s="1586"/>
      <c r="N5" s="1586"/>
      <c r="O5" s="1587"/>
      <c r="P5" s="1574" t="s">
        <v>1003</v>
      </c>
      <c r="Q5" s="1575"/>
      <c r="R5" s="1576"/>
      <c r="S5" s="1580" t="s">
        <v>1004</v>
      </c>
      <c r="T5" s="1581"/>
      <c r="U5" s="1581"/>
      <c r="V5" s="431"/>
      <c r="W5" s="431"/>
      <c r="X5" s="431"/>
      <c r="Y5" s="1586"/>
      <c r="Z5" s="1586"/>
      <c r="AA5" s="1586"/>
      <c r="AB5" s="1586"/>
      <c r="AC5" s="1586"/>
      <c r="AD5" s="1587"/>
      <c r="AE5" s="432"/>
      <c r="AF5" s="433"/>
    </row>
    <row r="6" spans="1:32" s="421" customFormat="1" ht="20.100000000000001" customHeight="1" x14ac:dyDescent="0.15">
      <c r="A6" s="1577"/>
      <c r="B6" s="1578"/>
      <c r="C6" s="1579"/>
      <c r="D6" s="1582"/>
      <c r="E6" s="1583"/>
      <c r="F6" s="1583"/>
      <c r="G6" s="1580" t="s">
        <v>1005</v>
      </c>
      <c r="H6" s="1581"/>
      <c r="I6" s="1591"/>
      <c r="J6" s="1593" t="s">
        <v>1006</v>
      </c>
      <c r="K6" s="1594"/>
      <c r="L6" s="1595"/>
      <c r="M6" s="1593" t="s">
        <v>1007</v>
      </c>
      <c r="N6" s="1594"/>
      <c r="O6" s="1595"/>
      <c r="P6" s="1577"/>
      <c r="Q6" s="1578"/>
      <c r="R6" s="1579"/>
      <c r="S6" s="1582"/>
      <c r="T6" s="1583"/>
      <c r="U6" s="1583"/>
      <c r="V6" s="1580" t="s">
        <v>1005</v>
      </c>
      <c r="W6" s="1581"/>
      <c r="X6" s="1591"/>
      <c r="Y6" s="1593" t="s">
        <v>1006</v>
      </c>
      <c r="Z6" s="1594"/>
      <c r="AA6" s="1595"/>
      <c r="AB6" s="1593" t="s">
        <v>1007</v>
      </c>
      <c r="AC6" s="1594"/>
      <c r="AD6" s="1595"/>
      <c r="AE6" s="432"/>
      <c r="AF6" s="433"/>
    </row>
    <row r="7" spans="1:32" s="421" customFormat="1" ht="13.5" customHeight="1" x14ac:dyDescent="0.15">
      <c r="A7" s="1577"/>
      <c r="B7" s="1578"/>
      <c r="C7" s="1579"/>
      <c r="D7" s="1584"/>
      <c r="E7" s="1585"/>
      <c r="F7" s="1585"/>
      <c r="G7" s="1584"/>
      <c r="H7" s="1585"/>
      <c r="I7" s="1592"/>
      <c r="J7" s="1596"/>
      <c r="K7" s="1597"/>
      <c r="L7" s="1598"/>
      <c r="M7" s="1596"/>
      <c r="N7" s="1597"/>
      <c r="O7" s="1598"/>
      <c r="P7" s="1588"/>
      <c r="Q7" s="1589"/>
      <c r="R7" s="1590"/>
      <c r="S7" s="1584"/>
      <c r="T7" s="1585"/>
      <c r="U7" s="1585"/>
      <c r="V7" s="1584"/>
      <c r="W7" s="1585"/>
      <c r="X7" s="1592"/>
      <c r="Y7" s="1596"/>
      <c r="Z7" s="1597"/>
      <c r="AA7" s="1598"/>
      <c r="AB7" s="1596"/>
      <c r="AC7" s="1597"/>
      <c r="AD7" s="1598"/>
      <c r="AE7" s="432"/>
      <c r="AF7" s="433"/>
    </row>
    <row r="8" spans="1:32" s="422" customFormat="1" ht="14.1" customHeight="1" x14ac:dyDescent="0.15">
      <c r="A8" s="1599" t="s">
        <v>1008</v>
      </c>
      <c r="B8" s="1600"/>
      <c r="C8" s="1601"/>
      <c r="D8" s="1605" t="s">
        <v>1009</v>
      </c>
      <c r="E8" s="434" t="s">
        <v>1010</v>
      </c>
      <c r="F8" s="435" t="s">
        <v>1011</v>
      </c>
      <c r="G8" s="1605" t="s">
        <v>1009</v>
      </c>
      <c r="H8" s="434" t="s">
        <v>1010</v>
      </c>
      <c r="I8" s="435" t="s">
        <v>1011</v>
      </c>
      <c r="J8" s="1605" t="s">
        <v>1009</v>
      </c>
      <c r="K8" s="434" t="s">
        <v>1010</v>
      </c>
      <c r="L8" s="435" t="s">
        <v>1011</v>
      </c>
      <c r="M8" s="1605" t="s">
        <v>1009</v>
      </c>
      <c r="N8" s="434" t="s">
        <v>1010</v>
      </c>
      <c r="O8" s="436" t="s">
        <v>1011</v>
      </c>
      <c r="P8" s="1599" t="s">
        <v>1008</v>
      </c>
      <c r="Q8" s="1600"/>
      <c r="R8" s="1601"/>
      <c r="S8" s="1605" t="s">
        <v>1009</v>
      </c>
      <c r="T8" s="434" t="s">
        <v>1010</v>
      </c>
      <c r="U8" s="435" t="s">
        <v>1011</v>
      </c>
      <c r="V8" s="1605" t="s">
        <v>1009</v>
      </c>
      <c r="W8" s="434" t="s">
        <v>1010</v>
      </c>
      <c r="X8" s="435" t="s">
        <v>1011</v>
      </c>
      <c r="Y8" s="1605" t="s">
        <v>1009</v>
      </c>
      <c r="Z8" s="434" t="s">
        <v>1010</v>
      </c>
      <c r="AA8" s="435" t="s">
        <v>1011</v>
      </c>
      <c r="AB8" s="1605" t="s">
        <v>1009</v>
      </c>
      <c r="AC8" s="434" t="s">
        <v>1010</v>
      </c>
      <c r="AD8" s="436" t="s">
        <v>1011</v>
      </c>
      <c r="AE8" s="437"/>
      <c r="AF8" s="363"/>
    </row>
    <row r="9" spans="1:32" s="422" customFormat="1" ht="14.1" customHeight="1" x14ac:dyDescent="0.15">
      <c r="A9" s="1602"/>
      <c r="B9" s="1603"/>
      <c r="C9" s="1604"/>
      <c r="D9" s="1606"/>
      <c r="E9" s="438" t="s">
        <v>1012</v>
      </c>
      <c r="F9" s="439" t="s">
        <v>1012</v>
      </c>
      <c r="G9" s="1606"/>
      <c r="H9" s="438" t="s">
        <v>1012</v>
      </c>
      <c r="I9" s="439" t="s">
        <v>1012</v>
      </c>
      <c r="J9" s="1606"/>
      <c r="K9" s="438" t="s">
        <v>1012</v>
      </c>
      <c r="L9" s="439" t="s">
        <v>1012</v>
      </c>
      <c r="M9" s="1606"/>
      <c r="N9" s="438" t="s">
        <v>1012</v>
      </c>
      <c r="O9" s="438" t="s">
        <v>1012</v>
      </c>
      <c r="P9" s="1602"/>
      <c r="Q9" s="1603"/>
      <c r="R9" s="1604"/>
      <c r="S9" s="1606"/>
      <c r="T9" s="438" t="s">
        <v>1012</v>
      </c>
      <c r="U9" s="439" t="s">
        <v>1012</v>
      </c>
      <c r="V9" s="1606"/>
      <c r="W9" s="438" t="s">
        <v>1012</v>
      </c>
      <c r="X9" s="439" t="s">
        <v>1012</v>
      </c>
      <c r="Y9" s="1606"/>
      <c r="Z9" s="438" t="s">
        <v>1012</v>
      </c>
      <c r="AA9" s="439" t="s">
        <v>1012</v>
      </c>
      <c r="AB9" s="1606"/>
      <c r="AC9" s="438" t="s">
        <v>1012</v>
      </c>
      <c r="AD9" s="438" t="s">
        <v>1012</v>
      </c>
      <c r="AE9" s="437"/>
      <c r="AF9" s="363"/>
    </row>
    <row r="10" spans="1:32" s="423" customFormat="1" ht="18" customHeight="1" x14ac:dyDescent="0.15">
      <c r="A10" s="440" t="s">
        <v>43</v>
      </c>
      <c r="B10" s="441">
        <v>10</v>
      </c>
      <c r="C10" s="442" t="s">
        <v>171</v>
      </c>
      <c r="D10" s="443">
        <v>99.4</v>
      </c>
      <c r="E10" s="444">
        <v>-0.1</v>
      </c>
      <c r="F10" s="444">
        <v>-0.6</v>
      </c>
      <c r="G10" s="443">
        <v>99.4</v>
      </c>
      <c r="H10" s="444">
        <v>0.2</v>
      </c>
      <c r="I10" s="444">
        <v>-0.5</v>
      </c>
      <c r="J10" s="443">
        <v>98.7</v>
      </c>
      <c r="K10" s="444">
        <v>0</v>
      </c>
      <c r="L10" s="444">
        <v>-1.3</v>
      </c>
      <c r="M10" s="443">
        <v>98.2</v>
      </c>
      <c r="N10" s="444">
        <v>-0.1</v>
      </c>
      <c r="O10" s="445">
        <v>-1.7</v>
      </c>
      <c r="P10" s="440" t="s">
        <v>43</v>
      </c>
      <c r="Q10" s="448">
        <v>10</v>
      </c>
      <c r="R10" s="442" t="s">
        <v>171</v>
      </c>
      <c r="S10" s="443">
        <v>100.6</v>
      </c>
      <c r="T10" s="444">
        <v>0.2</v>
      </c>
      <c r="U10" s="444">
        <v>0.7</v>
      </c>
      <c r="V10" s="443">
        <v>100.6</v>
      </c>
      <c r="W10" s="444">
        <v>0.4</v>
      </c>
      <c r="X10" s="444">
        <v>0.7</v>
      </c>
      <c r="Y10" s="443">
        <v>99.8</v>
      </c>
      <c r="Z10" s="444">
        <v>0.2</v>
      </c>
      <c r="AA10" s="444">
        <v>-0.2</v>
      </c>
      <c r="AB10" s="443">
        <v>99.6</v>
      </c>
      <c r="AC10" s="444">
        <v>0.1</v>
      </c>
      <c r="AD10" s="445">
        <v>-0.3</v>
      </c>
      <c r="AE10" s="446"/>
      <c r="AF10" s="447"/>
    </row>
    <row r="11" spans="1:32" s="423" customFormat="1" ht="18" customHeight="1" x14ac:dyDescent="0.15">
      <c r="A11" s="440" t="s">
        <v>160</v>
      </c>
      <c r="B11" s="448">
        <v>11</v>
      </c>
      <c r="C11" s="442" t="s">
        <v>160</v>
      </c>
      <c r="D11" s="443">
        <v>99.4</v>
      </c>
      <c r="E11" s="444">
        <v>-0.1</v>
      </c>
      <c r="F11" s="444">
        <v>0</v>
      </c>
      <c r="G11" s="443">
        <v>99.5</v>
      </c>
      <c r="H11" s="444">
        <v>0.1</v>
      </c>
      <c r="I11" s="444">
        <v>-0.1</v>
      </c>
      <c r="J11" s="443">
        <v>98.7</v>
      </c>
      <c r="K11" s="444">
        <v>-0.1</v>
      </c>
      <c r="L11" s="444">
        <v>-1.2</v>
      </c>
      <c r="M11" s="443">
        <v>98.2</v>
      </c>
      <c r="N11" s="444">
        <v>0</v>
      </c>
      <c r="O11" s="445">
        <v>-1.6</v>
      </c>
      <c r="P11" s="440" t="s">
        <v>160</v>
      </c>
      <c r="Q11" s="449">
        <v>11</v>
      </c>
      <c r="R11" s="442" t="s">
        <v>160</v>
      </c>
      <c r="S11" s="443">
        <v>100.8</v>
      </c>
      <c r="T11" s="444">
        <v>0.2</v>
      </c>
      <c r="U11" s="444">
        <v>1.1000000000000001</v>
      </c>
      <c r="V11" s="443">
        <v>100.7</v>
      </c>
      <c r="W11" s="444">
        <v>0.2</v>
      </c>
      <c r="X11" s="444">
        <v>0.9</v>
      </c>
      <c r="Y11" s="443">
        <v>99.8</v>
      </c>
      <c r="Z11" s="444">
        <v>-0.1</v>
      </c>
      <c r="AA11" s="444">
        <v>-0.4</v>
      </c>
      <c r="AB11" s="443">
        <v>99.6</v>
      </c>
      <c r="AC11" s="444">
        <v>0</v>
      </c>
      <c r="AD11" s="445">
        <v>-0.7</v>
      </c>
      <c r="AE11" s="446"/>
      <c r="AF11" s="447"/>
    </row>
    <row r="12" spans="1:32" s="424" customFormat="1" ht="18" customHeight="1" x14ac:dyDescent="0.15">
      <c r="A12" s="440" t="s">
        <v>160</v>
      </c>
      <c r="B12" s="449">
        <v>12</v>
      </c>
      <c r="C12" s="442" t="s">
        <v>160</v>
      </c>
      <c r="D12" s="443">
        <v>99.2</v>
      </c>
      <c r="E12" s="444">
        <v>-0.1</v>
      </c>
      <c r="F12" s="444">
        <v>0.3</v>
      </c>
      <c r="G12" s="443">
        <v>99.4</v>
      </c>
      <c r="H12" s="444">
        <v>0</v>
      </c>
      <c r="I12" s="444">
        <v>0.2</v>
      </c>
      <c r="J12" s="443">
        <v>98.6</v>
      </c>
      <c r="K12" s="444">
        <v>-0.1</v>
      </c>
      <c r="L12" s="444">
        <v>-1</v>
      </c>
      <c r="M12" s="443">
        <v>98</v>
      </c>
      <c r="N12" s="444">
        <v>-0.2</v>
      </c>
      <c r="O12" s="445">
        <v>-1.6</v>
      </c>
      <c r="P12" s="440" t="s">
        <v>160</v>
      </c>
      <c r="Q12" s="448">
        <v>12</v>
      </c>
      <c r="R12" s="442" t="s">
        <v>160</v>
      </c>
      <c r="S12" s="443">
        <v>100.6</v>
      </c>
      <c r="T12" s="444">
        <v>-0.2</v>
      </c>
      <c r="U12" s="444">
        <v>1.3</v>
      </c>
      <c r="V12" s="443">
        <v>100.6</v>
      </c>
      <c r="W12" s="444">
        <v>-0.1</v>
      </c>
      <c r="X12" s="444">
        <v>0.9</v>
      </c>
      <c r="Y12" s="443">
        <v>99.6</v>
      </c>
      <c r="Z12" s="444">
        <v>-0.1</v>
      </c>
      <c r="AA12" s="444">
        <v>-0.4</v>
      </c>
      <c r="AB12" s="443">
        <v>99.4</v>
      </c>
      <c r="AC12" s="444">
        <v>-0.2</v>
      </c>
      <c r="AD12" s="445">
        <v>-0.8</v>
      </c>
      <c r="AE12" s="450"/>
      <c r="AF12" s="451"/>
    </row>
    <row r="13" spans="1:32" s="4" customFormat="1" ht="18" customHeight="1" x14ac:dyDescent="0.15">
      <c r="A13" s="440" t="s">
        <v>726</v>
      </c>
      <c r="B13" s="448">
        <v>1</v>
      </c>
      <c r="C13" s="442" t="s">
        <v>171</v>
      </c>
      <c r="D13" s="443">
        <v>99.6</v>
      </c>
      <c r="E13" s="444">
        <v>0.4</v>
      </c>
      <c r="F13" s="444">
        <v>0.1</v>
      </c>
      <c r="G13" s="443">
        <v>99.4</v>
      </c>
      <c r="H13" s="444">
        <v>0</v>
      </c>
      <c r="I13" s="444">
        <v>-0.1</v>
      </c>
      <c r="J13" s="443">
        <v>98.3</v>
      </c>
      <c r="K13" s="444">
        <v>-0.2</v>
      </c>
      <c r="L13" s="444">
        <v>-1.6</v>
      </c>
      <c r="M13" s="443">
        <v>97.8</v>
      </c>
      <c r="N13" s="444">
        <v>-0.3</v>
      </c>
      <c r="O13" s="445">
        <v>-2.1</v>
      </c>
      <c r="P13" s="440" t="s">
        <v>726</v>
      </c>
      <c r="Q13" s="449">
        <v>1</v>
      </c>
      <c r="R13" s="442" t="s">
        <v>171</v>
      </c>
      <c r="S13" s="443">
        <v>100.8</v>
      </c>
      <c r="T13" s="444">
        <v>0.2</v>
      </c>
      <c r="U13" s="444">
        <v>0.7</v>
      </c>
      <c r="V13" s="443">
        <v>100.6</v>
      </c>
      <c r="W13" s="444">
        <v>0</v>
      </c>
      <c r="X13" s="444">
        <v>0.4</v>
      </c>
      <c r="Y13" s="443">
        <v>99.4</v>
      </c>
      <c r="Z13" s="444">
        <v>-0.2</v>
      </c>
      <c r="AA13" s="444">
        <v>-1.1000000000000001</v>
      </c>
      <c r="AB13" s="443">
        <v>99.1</v>
      </c>
      <c r="AC13" s="444">
        <v>-0.2</v>
      </c>
      <c r="AD13" s="445">
        <v>-1.5</v>
      </c>
      <c r="AE13" s="452"/>
      <c r="AF13" s="453"/>
    </row>
    <row r="14" spans="1:32" s="4" customFormat="1" ht="18" customHeight="1" x14ac:dyDescent="0.15">
      <c r="A14" s="440" t="s">
        <v>160</v>
      </c>
      <c r="B14" s="449">
        <v>2</v>
      </c>
      <c r="C14" s="442" t="s">
        <v>160</v>
      </c>
      <c r="D14" s="443">
        <v>99.9</v>
      </c>
      <c r="E14" s="444">
        <v>0.3</v>
      </c>
      <c r="F14" s="444">
        <v>0.7</v>
      </c>
      <c r="G14" s="443">
        <v>99.7</v>
      </c>
      <c r="H14" s="444">
        <v>0.4</v>
      </c>
      <c r="I14" s="444">
        <v>0.4</v>
      </c>
      <c r="J14" s="443">
        <v>98.4</v>
      </c>
      <c r="K14" s="444">
        <v>0.1</v>
      </c>
      <c r="L14" s="444">
        <v>-1.3</v>
      </c>
      <c r="M14" s="443">
        <v>97.8</v>
      </c>
      <c r="N14" s="444">
        <v>0</v>
      </c>
      <c r="O14" s="445">
        <v>-1.9</v>
      </c>
      <c r="P14" s="1182"/>
      <c r="Q14" s="449">
        <v>2</v>
      </c>
      <c r="R14" s="1183" t="s">
        <v>160</v>
      </c>
      <c r="S14" s="443">
        <v>101.2</v>
      </c>
      <c r="T14" s="444">
        <v>0.4</v>
      </c>
      <c r="U14" s="444">
        <v>1</v>
      </c>
      <c r="V14" s="443">
        <v>101</v>
      </c>
      <c r="W14" s="444">
        <v>0.4</v>
      </c>
      <c r="X14" s="444">
        <v>0.7</v>
      </c>
      <c r="Y14" s="443">
        <v>99.6</v>
      </c>
      <c r="Z14" s="444">
        <v>0.1</v>
      </c>
      <c r="AA14" s="444">
        <v>-1</v>
      </c>
      <c r="AB14" s="443">
        <v>99.2</v>
      </c>
      <c r="AC14" s="444">
        <v>0.1</v>
      </c>
      <c r="AD14" s="445">
        <v>-1.5</v>
      </c>
      <c r="AE14" s="452"/>
      <c r="AF14" s="453"/>
    </row>
    <row r="15" spans="1:32" s="4" customFormat="1" ht="18" customHeight="1" x14ac:dyDescent="0.15">
      <c r="A15" s="454"/>
      <c r="B15" s="455">
        <v>3</v>
      </c>
      <c r="C15" s="456"/>
      <c r="D15" s="457">
        <v>100.4</v>
      </c>
      <c r="E15" s="458">
        <v>0.4</v>
      </c>
      <c r="F15" s="458">
        <v>1.1000000000000001</v>
      </c>
      <c r="G15" s="459">
        <v>100.2</v>
      </c>
      <c r="H15" s="458">
        <v>0.5</v>
      </c>
      <c r="I15" s="458">
        <v>0.7</v>
      </c>
      <c r="J15" s="459">
        <v>98.7</v>
      </c>
      <c r="K15" s="458">
        <v>0.3</v>
      </c>
      <c r="L15" s="458">
        <v>-1</v>
      </c>
      <c r="M15" s="459">
        <v>98.1</v>
      </c>
      <c r="N15" s="458">
        <v>0.3</v>
      </c>
      <c r="O15" s="460">
        <v>-1.6</v>
      </c>
      <c r="P15" s="454"/>
      <c r="Q15" s="455">
        <v>3</v>
      </c>
      <c r="R15" s="456"/>
      <c r="S15" s="459">
        <v>101.9</v>
      </c>
      <c r="T15" s="458">
        <v>0.7</v>
      </c>
      <c r="U15" s="458">
        <v>1.7</v>
      </c>
      <c r="V15" s="459">
        <v>101.7</v>
      </c>
      <c r="W15" s="458">
        <v>0.7</v>
      </c>
      <c r="X15" s="458">
        <v>1.3</v>
      </c>
      <c r="Y15" s="459">
        <v>100</v>
      </c>
      <c r="Z15" s="458">
        <v>0.5</v>
      </c>
      <c r="AA15" s="458">
        <v>-0.5</v>
      </c>
      <c r="AB15" s="459">
        <v>99.8</v>
      </c>
      <c r="AC15" s="458">
        <v>0.5</v>
      </c>
      <c r="AD15" s="460">
        <v>-0.9</v>
      </c>
      <c r="AE15" s="452"/>
      <c r="AF15" s="453"/>
    </row>
    <row r="16" spans="1:32" s="416" customFormat="1" ht="14.25" customHeight="1" x14ac:dyDescent="0.15">
      <c r="A16" s="1574" t="s">
        <v>1003</v>
      </c>
      <c r="B16" s="1578"/>
      <c r="C16" s="1579"/>
      <c r="D16" s="1574" t="s">
        <v>1013</v>
      </c>
      <c r="E16" s="1575"/>
      <c r="F16" s="1575"/>
      <c r="G16" s="1607"/>
      <c r="H16" s="1608"/>
      <c r="I16" s="1609"/>
      <c r="J16" s="1574" t="s">
        <v>1014</v>
      </c>
      <c r="K16" s="1575"/>
      <c r="L16" s="1575"/>
      <c r="M16" s="1610" t="s">
        <v>1015</v>
      </c>
      <c r="N16" s="1610"/>
      <c r="O16" s="1610"/>
      <c r="P16" s="1574" t="s">
        <v>1003</v>
      </c>
      <c r="Q16" s="1575"/>
      <c r="R16" s="1576"/>
      <c r="S16" s="1574" t="s">
        <v>1013</v>
      </c>
      <c r="T16" s="1575"/>
      <c r="U16" s="1575"/>
      <c r="V16" s="1607"/>
      <c r="W16" s="1608"/>
      <c r="X16" s="1609"/>
      <c r="Y16" s="1574" t="s">
        <v>1014</v>
      </c>
      <c r="Z16" s="1575"/>
      <c r="AA16" s="1575"/>
      <c r="AB16" s="1610" t="s">
        <v>1015</v>
      </c>
      <c r="AC16" s="1610"/>
      <c r="AD16" s="1610"/>
      <c r="AE16" s="461"/>
      <c r="AF16" s="462"/>
    </row>
    <row r="17" spans="1:32" s="422" customFormat="1" ht="12" customHeight="1" x14ac:dyDescent="0.15">
      <c r="A17" s="1577"/>
      <c r="B17" s="1578"/>
      <c r="C17" s="1579"/>
      <c r="D17" s="1577"/>
      <c r="E17" s="1578"/>
      <c r="F17" s="1579"/>
      <c r="G17" s="1574" t="s">
        <v>1016</v>
      </c>
      <c r="H17" s="1575"/>
      <c r="I17" s="1576"/>
      <c r="J17" s="1577"/>
      <c r="K17" s="1578"/>
      <c r="L17" s="1578"/>
      <c r="M17" s="1610"/>
      <c r="N17" s="1610"/>
      <c r="O17" s="1610"/>
      <c r="P17" s="1577"/>
      <c r="Q17" s="1578"/>
      <c r="R17" s="1579"/>
      <c r="S17" s="1577"/>
      <c r="T17" s="1578"/>
      <c r="U17" s="1579"/>
      <c r="V17" s="1574" t="s">
        <v>1016</v>
      </c>
      <c r="W17" s="1575"/>
      <c r="X17" s="1576"/>
      <c r="Y17" s="1577"/>
      <c r="Z17" s="1578"/>
      <c r="AA17" s="1578"/>
      <c r="AB17" s="1610"/>
      <c r="AC17" s="1610"/>
      <c r="AD17" s="1610"/>
      <c r="AE17" s="437"/>
      <c r="AF17" s="363"/>
    </row>
    <row r="18" spans="1:32" s="422" customFormat="1" ht="13.5" customHeight="1" x14ac:dyDescent="0.15">
      <c r="A18" s="1577"/>
      <c r="B18" s="1578"/>
      <c r="C18" s="1579"/>
      <c r="D18" s="1588"/>
      <c r="E18" s="1589"/>
      <c r="F18" s="1590"/>
      <c r="G18" s="1588"/>
      <c r="H18" s="1589"/>
      <c r="I18" s="1590"/>
      <c r="J18" s="1588"/>
      <c r="K18" s="1589"/>
      <c r="L18" s="1589"/>
      <c r="M18" s="1610"/>
      <c r="N18" s="1610"/>
      <c r="O18" s="1610"/>
      <c r="P18" s="1588"/>
      <c r="Q18" s="1589"/>
      <c r="R18" s="1590"/>
      <c r="S18" s="1588"/>
      <c r="T18" s="1589"/>
      <c r="U18" s="1590"/>
      <c r="V18" s="1588"/>
      <c r="W18" s="1589"/>
      <c r="X18" s="1590"/>
      <c r="Y18" s="1588"/>
      <c r="Z18" s="1589"/>
      <c r="AA18" s="1589"/>
      <c r="AB18" s="1610"/>
      <c r="AC18" s="1610"/>
      <c r="AD18" s="1610"/>
      <c r="AE18" s="437"/>
      <c r="AF18" s="363"/>
    </row>
    <row r="19" spans="1:32" s="422" customFormat="1" ht="14.1" customHeight="1" x14ac:dyDescent="0.15">
      <c r="A19" s="1599" t="s">
        <v>1008</v>
      </c>
      <c r="B19" s="1600"/>
      <c r="C19" s="1601"/>
      <c r="D19" s="1605" t="s">
        <v>1009</v>
      </c>
      <c r="E19" s="434" t="s">
        <v>1010</v>
      </c>
      <c r="F19" s="436" t="s">
        <v>1011</v>
      </c>
      <c r="G19" s="1611" t="s">
        <v>1009</v>
      </c>
      <c r="H19" s="434" t="s">
        <v>1010</v>
      </c>
      <c r="I19" s="435" t="s">
        <v>1011</v>
      </c>
      <c r="J19" s="1605" t="s">
        <v>1009</v>
      </c>
      <c r="K19" s="434" t="s">
        <v>1010</v>
      </c>
      <c r="L19" s="436" t="s">
        <v>1011</v>
      </c>
      <c r="M19" s="1605" t="s">
        <v>1009</v>
      </c>
      <c r="N19" s="434" t="s">
        <v>1010</v>
      </c>
      <c r="O19" s="436" t="s">
        <v>1011</v>
      </c>
      <c r="P19" s="1599" t="s">
        <v>1008</v>
      </c>
      <c r="Q19" s="1600"/>
      <c r="R19" s="1601"/>
      <c r="S19" s="1605" t="s">
        <v>1009</v>
      </c>
      <c r="T19" s="434" t="s">
        <v>1010</v>
      </c>
      <c r="U19" s="436" t="s">
        <v>1011</v>
      </c>
      <c r="V19" s="1611" t="s">
        <v>1009</v>
      </c>
      <c r="W19" s="434" t="s">
        <v>1010</v>
      </c>
      <c r="X19" s="435" t="s">
        <v>1011</v>
      </c>
      <c r="Y19" s="1605" t="s">
        <v>1009</v>
      </c>
      <c r="Z19" s="434" t="s">
        <v>1010</v>
      </c>
      <c r="AA19" s="436" t="s">
        <v>1011</v>
      </c>
      <c r="AB19" s="1605" t="s">
        <v>1009</v>
      </c>
      <c r="AC19" s="434" t="s">
        <v>1010</v>
      </c>
      <c r="AD19" s="436" t="s">
        <v>1011</v>
      </c>
      <c r="AE19" s="437"/>
      <c r="AF19" s="363"/>
    </row>
    <row r="20" spans="1:32" s="422" customFormat="1" ht="14.1" customHeight="1" x14ac:dyDescent="0.15">
      <c r="A20" s="1602"/>
      <c r="B20" s="1603"/>
      <c r="C20" s="1604"/>
      <c r="D20" s="1606"/>
      <c r="E20" s="438" t="s">
        <v>1012</v>
      </c>
      <c r="F20" s="438" t="s">
        <v>1012</v>
      </c>
      <c r="G20" s="1612"/>
      <c r="H20" s="438" t="s">
        <v>1012</v>
      </c>
      <c r="I20" s="439" t="s">
        <v>1012</v>
      </c>
      <c r="J20" s="1310"/>
      <c r="K20" s="438" t="s">
        <v>1012</v>
      </c>
      <c r="L20" s="438" t="s">
        <v>1012</v>
      </c>
      <c r="M20" s="1310"/>
      <c r="N20" s="438" t="s">
        <v>1012</v>
      </c>
      <c r="O20" s="438" t="s">
        <v>1012</v>
      </c>
      <c r="P20" s="1602"/>
      <c r="Q20" s="1603"/>
      <c r="R20" s="1604"/>
      <c r="S20" s="1606"/>
      <c r="T20" s="438" t="s">
        <v>1012</v>
      </c>
      <c r="U20" s="438" t="s">
        <v>1012</v>
      </c>
      <c r="V20" s="1612"/>
      <c r="W20" s="438" t="s">
        <v>1012</v>
      </c>
      <c r="X20" s="439" t="s">
        <v>1012</v>
      </c>
      <c r="Y20" s="1310"/>
      <c r="Z20" s="438" t="s">
        <v>1012</v>
      </c>
      <c r="AA20" s="438" t="s">
        <v>1012</v>
      </c>
      <c r="AB20" s="1310"/>
      <c r="AC20" s="438" t="s">
        <v>1012</v>
      </c>
      <c r="AD20" s="438" t="s">
        <v>1012</v>
      </c>
      <c r="AE20" s="437"/>
      <c r="AF20" s="363"/>
    </row>
    <row r="21" spans="1:32" s="423" customFormat="1" ht="18" customHeight="1" x14ac:dyDescent="0.15">
      <c r="A21" s="440" t="s">
        <v>43</v>
      </c>
      <c r="B21" s="448">
        <v>10</v>
      </c>
      <c r="C21" s="442" t="s">
        <v>171</v>
      </c>
      <c r="D21" s="443">
        <v>100.3</v>
      </c>
      <c r="E21" s="444">
        <v>-0.6</v>
      </c>
      <c r="F21" s="444">
        <v>-0.4</v>
      </c>
      <c r="G21" s="443">
        <v>101.4</v>
      </c>
      <c r="H21" s="444">
        <v>-5</v>
      </c>
      <c r="I21" s="444">
        <v>-2.6</v>
      </c>
      <c r="J21" s="443">
        <v>99.7</v>
      </c>
      <c r="K21" s="444">
        <v>0.6</v>
      </c>
      <c r="L21" s="444">
        <v>0.1</v>
      </c>
      <c r="M21" s="443">
        <v>103.7</v>
      </c>
      <c r="N21" s="444">
        <v>1.6</v>
      </c>
      <c r="O21" s="445">
        <v>4.0999999999999996</v>
      </c>
      <c r="P21" s="440" t="s">
        <v>43</v>
      </c>
      <c r="Q21" s="448">
        <v>10</v>
      </c>
      <c r="R21" s="442" t="s">
        <v>171</v>
      </c>
      <c r="S21" s="443">
        <v>100.7</v>
      </c>
      <c r="T21" s="444">
        <v>-0.4</v>
      </c>
      <c r="U21" s="444">
        <v>0.2</v>
      </c>
      <c r="V21" s="443">
        <v>102.3</v>
      </c>
      <c r="W21" s="444">
        <v>-5.5</v>
      </c>
      <c r="X21" s="444">
        <v>-0.5</v>
      </c>
      <c r="Y21" s="443">
        <v>104</v>
      </c>
      <c r="Z21" s="444">
        <v>0.8</v>
      </c>
      <c r="AA21" s="444">
        <v>3.5</v>
      </c>
      <c r="AB21" s="443">
        <v>103</v>
      </c>
      <c r="AC21" s="444">
        <v>1.6</v>
      </c>
      <c r="AD21" s="445">
        <v>4.8</v>
      </c>
      <c r="AE21" s="446"/>
      <c r="AF21" s="447"/>
    </row>
    <row r="22" spans="1:32" s="423" customFormat="1" ht="18" customHeight="1" x14ac:dyDescent="0.15">
      <c r="A22" s="440" t="s">
        <v>160</v>
      </c>
      <c r="B22" s="449">
        <v>11</v>
      </c>
      <c r="C22" s="442" t="s">
        <v>160</v>
      </c>
      <c r="D22" s="443">
        <v>99.6</v>
      </c>
      <c r="E22" s="444">
        <v>-0.7</v>
      </c>
      <c r="F22" s="444">
        <v>0.3</v>
      </c>
      <c r="G22" s="443">
        <v>97.5</v>
      </c>
      <c r="H22" s="444">
        <v>-3.8</v>
      </c>
      <c r="I22" s="444">
        <v>1.3</v>
      </c>
      <c r="J22" s="443">
        <v>99.7</v>
      </c>
      <c r="K22" s="444">
        <v>0</v>
      </c>
      <c r="L22" s="444">
        <v>0.3</v>
      </c>
      <c r="M22" s="443">
        <v>105.1</v>
      </c>
      <c r="N22" s="444">
        <v>1.4</v>
      </c>
      <c r="O22" s="445">
        <v>7.5</v>
      </c>
      <c r="P22" s="440" t="s">
        <v>160</v>
      </c>
      <c r="Q22" s="449">
        <v>11</v>
      </c>
      <c r="R22" s="442" t="s">
        <v>160</v>
      </c>
      <c r="S22" s="443">
        <v>100.7</v>
      </c>
      <c r="T22" s="444">
        <v>-0.1</v>
      </c>
      <c r="U22" s="444">
        <v>1.3</v>
      </c>
      <c r="V22" s="443">
        <v>102.7</v>
      </c>
      <c r="W22" s="444">
        <v>0.5</v>
      </c>
      <c r="X22" s="444">
        <v>6.6</v>
      </c>
      <c r="Y22" s="443">
        <v>104.1</v>
      </c>
      <c r="Z22" s="444">
        <v>0</v>
      </c>
      <c r="AA22" s="444">
        <v>2.5</v>
      </c>
      <c r="AB22" s="443">
        <v>104.4</v>
      </c>
      <c r="AC22" s="444">
        <v>1.4</v>
      </c>
      <c r="AD22" s="445">
        <v>8.1999999999999993</v>
      </c>
      <c r="AE22" s="446"/>
      <c r="AF22" s="447"/>
    </row>
    <row r="23" spans="1:32" s="424" customFormat="1" ht="18" customHeight="1" x14ac:dyDescent="0.15">
      <c r="A23" s="440" t="s">
        <v>160</v>
      </c>
      <c r="B23" s="448">
        <v>12</v>
      </c>
      <c r="C23" s="442" t="s">
        <v>160</v>
      </c>
      <c r="D23" s="443">
        <v>99.3</v>
      </c>
      <c r="E23" s="444">
        <v>-0.3</v>
      </c>
      <c r="F23" s="444">
        <v>1</v>
      </c>
      <c r="G23" s="443">
        <v>95</v>
      </c>
      <c r="H23" s="444">
        <v>-2.5</v>
      </c>
      <c r="I23" s="444">
        <v>4.2</v>
      </c>
      <c r="J23" s="443">
        <v>99.6</v>
      </c>
      <c r="K23" s="444">
        <v>-0.1</v>
      </c>
      <c r="L23" s="444">
        <v>0.3</v>
      </c>
      <c r="M23" s="443">
        <v>106.4</v>
      </c>
      <c r="N23" s="444">
        <v>1.3</v>
      </c>
      <c r="O23" s="445">
        <v>10.6</v>
      </c>
      <c r="P23" s="440" t="s">
        <v>160</v>
      </c>
      <c r="Q23" s="448">
        <v>12</v>
      </c>
      <c r="R23" s="442" t="s">
        <v>160</v>
      </c>
      <c r="S23" s="443">
        <v>100.5</v>
      </c>
      <c r="T23" s="444">
        <v>-0.2</v>
      </c>
      <c r="U23" s="444">
        <v>2.2000000000000002</v>
      </c>
      <c r="V23" s="443">
        <v>100.5</v>
      </c>
      <c r="W23" s="444">
        <v>-2.2000000000000002</v>
      </c>
      <c r="X23" s="444">
        <v>12.2</v>
      </c>
      <c r="Y23" s="443">
        <v>104.1</v>
      </c>
      <c r="Z23" s="444">
        <v>0</v>
      </c>
      <c r="AA23" s="444">
        <v>2.6</v>
      </c>
      <c r="AB23" s="443">
        <v>105.4</v>
      </c>
      <c r="AC23" s="444">
        <v>0.9</v>
      </c>
      <c r="AD23" s="445">
        <v>10.8</v>
      </c>
      <c r="AE23" s="450"/>
      <c r="AF23" s="451"/>
    </row>
    <row r="24" spans="1:32" s="4" customFormat="1" ht="18" customHeight="1" x14ac:dyDescent="0.15">
      <c r="A24" s="440" t="s">
        <v>726</v>
      </c>
      <c r="B24" s="449">
        <v>1</v>
      </c>
      <c r="C24" s="442" t="s">
        <v>171</v>
      </c>
      <c r="D24" s="443">
        <v>100.7</v>
      </c>
      <c r="E24" s="444">
        <v>1.4</v>
      </c>
      <c r="F24" s="444">
        <v>0.7</v>
      </c>
      <c r="G24" s="443">
        <v>104.9</v>
      </c>
      <c r="H24" s="444">
        <v>10.4</v>
      </c>
      <c r="I24" s="444">
        <v>6.3</v>
      </c>
      <c r="J24" s="443">
        <v>99.6</v>
      </c>
      <c r="K24" s="444">
        <v>0</v>
      </c>
      <c r="L24" s="444">
        <v>-0.1</v>
      </c>
      <c r="M24" s="443">
        <v>108.1</v>
      </c>
      <c r="N24" s="444">
        <v>1.6</v>
      </c>
      <c r="O24" s="445">
        <v>13.3</v>
      </c>
      <c r="P24" s="440" t="s">
        <v>726</v>
      </c>
      <c r="Q24" s="449">
        <v>1</v>
      </c>
      <c r="R24" s="442" t="s">
        <v>171</v>
      </c>
      <c r="S24" s="443">
        <v>101.2</v>
      </c>
      <c r="T24" s="444">
        <v>0.7</v>
      </c>
      <c r="U24" s="444">
        <v>1.1000000000000001</v>
      </c>
      <c r="V24" s="443">
        <v>106.5</v>
      </c>
      <c r="W24" s="444">
        <v>6</v>
      </c>
      <c r="X24" s="444">
        <v>6.6</v>
      </c>
      <c r="Y24" s="443">
        <v>104.1</v>
      </c>
      <c r="Z24" s="444">
        <v>0</v>
      </c>
      <c r="AA24" s="444">
        <v>2</v>
      </c>
      <c r="AB24" s="443">
        <v>107.2</v>
      </c>
      <c r="AC24" s="444">
        <v>1.7</v>
      </c>
      <c r="AD24" s="445">
        <v>13.4</v>
      </c>
      <c r="AE24" s="452"/>
      <c r="AF24" s="453"/>
    </row>
    <row r="25" spans="1:32" s="4" customFormat="1" ht="18" customHeight="1" x14ac:dyDescent="0.15">
      <c r="A25" s="1182" t="s">
        <v>160</v>
      </c>
      <c r="B25" s="449">
        <v>2</v>
      </c>
      <c r="C25" s="1183" t="s">
        <v>160</v>
      </c>
      <c r="D25" s="443">
        <v>100.7</v>
      </c>
      <c r="E25" s="444">
        <v>0</v>
      </c>
      <c r="F25" s="444">
        <v>1.4</v>
      </c>
      <c r="G25" s="443">
        <v>103.8</v>
      </c>
      <c r="H25" s="444">
        <v>-1.1000000000000001</v>
      </c>
      <c r="I25" s="444">
        <v>8.6999999999999993</v>
      </c>
      <c r="J25" s="443">
        <v>99.6</v>
      </c>
      <c r="K25" s="444">
        <v>-0.1</v>
      </c>
      <c r="L25" s="444">
        <v>0.5</v>
      </c>
      <c r="M25" s="443">
        <v>111.4</v>
      </c>
      <c r="N25" s="444">
        <v>3.1</v>
      </c>
      <c r="O25" s="445">
        <v>16.600000000000001</v>
      </c>
      <c r="P25" s="440" t="s">
        <v>160</v>
      </c>
      <c r="Q25" s="449">
        <v>2</v>
      </c>
      <c r="R25" s="1183" t="s">
        <v>160</v>
      </c>
      <c r="S25" s="443">
        <v>101.5</v>
      </c>
      <c r="T25" s="444">
        <v>0.2</v>
      </c>
      <c r="U25" s="444">
        <v>1.7</v>
      </c>
      <c r="V25" s="443">
        <v>106.6</v>
      </c>
      <c r="W25" s="444">
        <v>0.1</v>
      </c>
      <c r="X25" s="444">
        <v>9.8000000000000007</v>
      </c>
      <c r="Y25" s="443">
        <v>104.1</v>
      </c>
      <c r="Z25" s="444">
        <v>0</v>
      </c>
      <c r="AA25" s="444">
        <v>2</v>
      </c>
      <c r="AB25" s="443">
        <v>110.1</v>
      </c>
      <c r="AC25" s="444">
        <v>2.8</v>
      </c>
      <c r="AD25" s="445">
        <v>16.100000000000001</v>
      </c>
      <c r="AE25" s="452"/>
      <c r="AF25" s="453"/>
    </row>
    <row r="26" spans="1:32" s="4" customFormat="1" ht="18" customHeight="1" x14ac:dyDescent="0.15">
      <c r="A26" s="454"/>
      <c r="B26" s="455">
        <v>3</v>
      </c>
      <c r="C26" s="456"/>
      <c r="D26" s="459">
        <v>100.8</v>
      </c>
      <c r="E26" s="458">
        <v>0.1</v>
      </c>
      <c r="F26" s="458">
        <v>1.9</v>
      </c>
      <c r="G26" s="459">
        <v>103</v>
      </c>
      <c r="H26" s="458">
        <v>-0.7</v>
      </c>
      <c r="I26" s="458">
        <v>9.6999999999999993</v>
      </c>
      <c r="J26" s="459">
        <v>99.4</v>
      </c>
      <c r="K26" s="458">
        <v>-0.1</v>
      </c>
      <c r="L26" s="458">
        <v>0.4</v>
      </c>
      <c r="M26" s="459">
        <v>114.3</v>
      </c>
      <c r="N26" s="458">
        <v>2.6</v>
      </c>
      <c r="O26" s="460">
        <v>18.399999999999999</v>
      </c>
      <c r="P26" s="454"/>
      <c r="Q26" s="455">
        <v>3</v>
      </c>
      <c r="R26" s="456"/>
      <c r="S26" s="459">
        <v>101.7</v>
      </c>
      <c r="T26" s="458">
        <v>0.3</v>
      </c>
      <c r="U26" s="458">
        <v>2.5</v>
      </c>
      <c r="V26" s="459">
        <v>107</v>
      </c>
      <c r="W26" s="458">
        <v>0.3</v>
      </c>
      <c r="X26" s="458">
        <v>13.2</v>
      </c>
      <c r="Y26" s="459">
        <v>104.1</v>
      </c>
      <c r="Z26" s="458">
        <v>0</v>
      </c>
      <c r="AA26" s="458">
        <v>2</v>
      </c>
      <c r="AB26" s="459">
        <v>113.2</v>
      </c>
      <c r="AC26" s="458">
        <v>2.8</v>
      </c>
      <c r="AD26" s="460">
        <v>18.100000000000001</v>
      </c>
      <c r="AE26" s="452"/>
      <c r="AF26" s="453"/>
    </row>
    <row r="27" spans="1:32" ht="13.5" x14ac:dyDescent="0.15">
      <c r="A27" s="1574" t="s">
        <v>1003</v>
      </c>
      <c r="B27" s="1575"/>
      <c r="C27" s="1576"/>
      <c r="D27" s="1574" t="s">
        <v>1017</v>
      </c>
      <c r="E27" s="1575"/>
      <c r="F27" s="1576"/>
      <c r="G27" s="1580" t="s">
        <v>1018</v>
      </c>
      <c r="H27" s="1581"/>
      <c r="I27" s="1591"/>
      <c r="J27" s="1580" t="s">
        <v>1019</v>
      </c>
      <c r="K27" s="1581"/>
      <c r="L27" s="1591"/>
      <c r="M27" s="1580" t="s">
        <v>1020</v>
      </c>
      <c r="N27" s="1581"/>
      <c r="O27" s="1591"/>
      <c r="P27" s="1574" t="s">
        <v>1003</v>
      </c>
      <c r="Q27" s="1575"/>
      <c r="R27" s="1576"/>
      <c r="S27" s="1574" t="s">
        <v>1017</v>
      </c>
      <c r="T27" s="1575"/>
      <c r="U27" s="1576"/>
      <c r="V27" s="1580" t="s">
        <v>1018</v>
      </c>
      <c r="W27" s="1581"/>
      <c r="X27" s="1591"/>
      <c r="Y27" s="1580" t="s">
        <v>1019</v>
      </c>
      <c r="Z27" s="1581"/>
      <c r="AA27" s="1591"/>
      <c r="AB27" s="1580" t="s">
        <v>1020</v>
      </c>
      <c r="AC27" s="1581"/>
      <c r="AD27" s="1591"/>
      <c r="AE27" s="463"/>
      <c r="AF27" s="149"/>
    </row>
    <row r="28" spans="1:32" ht="13.5" x14ac:dyDescent="0.15">
      <c r="A28" s="1577"/>
      <c r="B28" s="1578"/>
      <c r="C28" s="1579"/>
      <c r="D28" s="1577"/>
      <c r="E28" s="1578"/>
      <c r="F28" s="1579"/>
      <c r="G28" s="1582"/>
      <c r="H28" s="1583"/>
      <c r="I28" s="1613"/>
      <c r="J28" s="1582"/>
      <c r="K28" s="1583"/>
      <c r="L28" s="1613"/>
      <c r="M28" s="1582"/>
      <c r="N28" s="1583"/>
      <c r="O28" s="1613"/>
      <c r="P28" s="1577"/>
      <c r="Q28" s="1578"/>
      <c r="R28" s="1579"/>
      <c r="S28" s="1577"/>
      <c r="T28" s="1578"/>
      <c r="U28" s="1579"/>
      <c r="V28" s="1582"/>
      <c r="W28" s="1583"/>
      <c r="X28" s="1613"/>
      <c r="Y28" s="1582"/>
      <c r="Z28" s="1583"/>
      <c r="AA28" s="1613"/>
      <c r="AB28" s="1582"/>
      <c r="AC28" s="1583"/>
      <c r="AD28" s="1613"/>
      <c r="AE28" s="463"/>
      <c r="AF28" s="149"/>
    </row>
    <row r="29" spans="1:32" ht="13.5" x14ac:dyDescent="0.15">
      <c r="A29" s="1577"/>
      <c r="B29" s="1578"/>
      <c r="C29" s="1579"/>
      <c r="D29" s="1588"/>
      <c r="E29" s="1589"/>
      <c r="F29" s="1590"/>
      <c r="G29" s="1584"/>
      <c r="H29" s="1585"/>
      <c r="I29" s="1592"/>
      <c r="J29" s="1584"/>
      <c r="K29" s="1585"/>
      <c r="L29" s="1592"/>
      <c r="M29" s="1584"/>
      <c r="N29" s="1585"/>
      <c r="O29" s="1592"/>
      <c r="P29" s="1588"/>
      <c r="Q29" s="1589"/>
      <c r="R29" s="1590"/>
      <c r="S29" s="1588"/>
      <c r="T29" s="1589"/>
      <c r="U29" s="1590"/>
      <c r="V29" s="1584"/>
      <c r="W29" s="1585"/>
      <c r="X29" s="1592"/>
      <c r="Y29" s="1584"/>
      <c r="Z29" s="1585"/>
      <c r="AA29" s="1592"/>
      <c r="AB29" s="1584"/>
      <c r="AC29" s="1585"/>
      <c r="AD29" s="1592"/>
      <c r="AE29" s="463"/>
      <c r="AF29" s="149"/>
    </row>
    <row r="30" spans="1:32" ht="14.1" customHeight="1" x14ac:dyDescent="0.15">
      <c r="A30" s="1599" t="s">
        <v>1008</v>
      </c>
      <c r="B30" s="1600"/>
      <c r="C30" s="1601"/>
      <c r="D30" s="1605" t="s">
        <v>1009</v>
      </c>
      <c r="E30" s="434" t="s">
        <v>1010</v>
      </c>
      <c r="F30" s="435" t="s">
        <v>1011</v>
      </c>
      <c r="G30" s="1605" t="s">
        <v>1009</v>
      </c>
      <c r="H30" s="434" t="s">
        <v>1010</v>
      </c>
      <c r="I30" s="435" t="s">
        <v>1011</v>
      </c>
      <c r="J30" s="1605" t="s">
        <v>1009</v>
      </c>
      <c r="K30" s="434" t="s">
        <v>1010</v>
      </c>
      <c r="L30" s="435" t="s">
        <v>1011</v>
      </c>
      <c r="M30" s="1605" t="s">
        <v>1009</v>
      </c>
      <c r="N30" s="434" t="s">
        <v>1010</v>
      </c>
      <c r="O30" s="436" t="s">
        <v>1011</v>
      </c>
      <c r="P30" s="1599" t="s">
        <v>1008</v>
      </c>
      <c r="Q30" s="1600"/>
      <c r="R30" s="1601"/>
      <c r="S30" s="1605" t="s">
        <v>1009</v>
      </c>
      <c r="T30" s="434" t="s">
        <v>1010</v>
      </c>
      <c r="U30" s="435" t="s">
        <v>1011</v>
      </c>
      <c r="V30" s="1605" t="s">
        <v>1009</v>
      </c>
      <c r="W30" s="434" t="s">
        <v>1010</v>
      </c>
      <c r="X30" s="435" t="s">
        <v>1011</v>
      </c>
      <c r="Y30" s="1605" t="s">
        <v>1009</v>
      </c>
      <c r="Z30" s="434" t="s">
        <v>1010</v>
      </c>
      <c r="AA30" s="435" t="s">
        <v>1011</v>
      </c>
      <c r="AB30" s="1605" t="s">
        <v>1009</v>
      </c>
      <c r="AC30" s="434" t="s">
        <v>1010</v>
      </c>
      <c r="AD30" s="436" t="s">
        <v>1011</v>
      </c>
      <c r="AE30" s="463"/>
      <c r="AF30" s="149"/>
    </row>
    <row r="31" spans="1:32" ht="14.1" customHeight="1" x14ac:dyDescent="0.15">
      <c r="A31" s="1602"/>
      <c r="B31" s="1603"/>
      <c r="C31" s="1604"/>
      <c r="D31" s="1606"/>
      <c r="E31" s="438" t="s">
        <v>1012</v>
      </c>
      <c r="F31" s="439" t="s">
        <v>1012</v>
      </c>
      <c r="G31" s="1606"/>
      <c r="H31" s="438" t="s">
        <v>1012</v>
      </c>
      <c r="I31" s="439" t="s">
        <v>1012</v>
      </c>
      <c r="J31" s="1606"/>
      <c r="K31" s="438" t="s">
        <v>1012</v>
      </c>
      <c r="L31" s="439" t="s">
        <v>1012</v>
      </c>
      <c r="M31" s="1606"/>
      <c r="N31" s="438" t="s">
        <v>1012</v>
      </c>
      <c r="O31" s="438" t="s">
        <v>1012</v>
      </c>
      <c r="P31" s="1602"/>
      <c r="Q31" s="1603"/>
      <c r="R31" s="1604"/>
      <c r="S31" s="1606"/>
      <c r="T31" s="438" t="s">
        <v>1012</v>
      </c>
      <c r="U31" s="439" t="s">
        <v>1012</v>
      </c>
      <c r="V31" s="1606"/>
      <c r="W31" s="438" t="s">
        <v>1012</v>
      </c>
      <c r="X31" s="439" t="s">
        <v>1012</v>
      </c>
      <c r="Y31" s="1606"/>
      <c r="Z31" s="438" t="s">
        <v>1012</v>
      </c>
      <c r="AA31" s="439" t="s">
        <v>1012</v>
      </c>
      <c r="AB31" s="1606"/>
      <c r="AC31" s="438" t="s">
        <v>1012</v>
      </c>
      <c r="AD31" s="438" t="s">
        <v>1012</v>
      </c>
      <c r="AE31" s="463"/>
      <c r="AF31" s="149"/>
    </row>
    <row r="32" spans="1:32" s="423" customFormat="1" ht="18" customHeight="1" x14ac:dyDescent="0.15">
      <c r="A32" s="440" t="s">
        <v>43</v>
      </c>
      <c r="B32" s="448">
        <v>10</v>
      </c>
      <c r="C32" s="442" t="s">
        <v>171</v>
      </c>
      <c r="D32" s="443">
        <v>100.3</v>
      </c>
      <c r="E32" s="444">
        <v>-0.1</v>
      </c>
      <c r="F32" s="444">
        <v>-0.3</v>
      </c>
      <c r="G32" s="443">
        <v>100.9</v>
      </c>
      <c r="H32" s="444">
        <v>0</v>
      </c>
      <c r="I32" s="444">
        <v>-1.4</v>
      </c>
      <c r="J32" s="443">
        <v>99.8</v>
      </c>
      <c r="K32" s="444">
        <v>0.1</v>
      </c>
      <c r="L32" s="444">
        <v>-0.1</v>
      </c>
      <c r="M32" s="443">
        <v>92</v>
      </c>
      <c r="N32" s="444">
        <v>-1.5</v>
      </c>
      <c r="O32" s="445">
        <v>-7.8</v>
      </c>
      <c r="P32" s="440" t="s">
        <v>43</v>
      </c>
      <c r="Q32" s="448">
        <v>10</v>
      </c>
      <c r="R32" s="442" t="s">
        <v>171</v>
      </c>
      <c r="S32" s="443">
        <v>101.4</v>
      </c>
      <c r="T32" s="444">
        <v>-0.1</v>
      </c>
      <c r="U32" s="444">
        <v>2.6</v>
      </c>
      <c r="V32" s="443">
        <v>99.7</v>
      </c>
      <c r="W32" s="444">
        <v>-0.9</v>
      </c>
      <c r="X32" s="444">
        <v>-3</v>
      </c>
      <c r="Y32" s="443">
        <v>99.5</v>
      </c>
      <c r="Z32" s="444">
        <v>-0.2</v>
      </c>
      <c r="AA32" s="444">
        <v>-0.2</v>
      </c>
      <c r="AB32" s="443">
        <v>94.6</v>
      </c>
      <c r="AC32" s="444">
        <v>-0.8</v>
      </c>
      <c r="AD32" s="445">
        <v>-5.2</v>
      </c>
      <c r="AE32" s="446"/>
      <c r="AF32" s="447"/>
    </row>
    <row r="33" spans="1:32" s="423" customFormat="1" ht="18" customHeight="1" x14ac:dyDescent="0.15">
      <c r="A33" s="440" t="s">
        <v>160</v>
      </c>
      <c r="B33" s="449">
        <v>11</v>
      </c>
      <c r="C33" s="442" t="s">
        <v>160</v>
      </c>
      <c r="D33" s="443">
        <v>99.8</v>
      </c>
      <c r="E33" s="444">
        <v>-0.5</v>
      </c>
      <c r="F33" s="444">
        <v>-2.1</v>
      </c>
      <c r="G33" s="443">
        <v>102.8</v>
      </c>
      <c r="H33" s="444">
        <v>1.9</v>
      </c>
      <c r="I33" s="444">
        <v>0.2</v>
      </c>
      <c r="J33" s="443">
        <v>99.8</v>
      </c>
      <c r="K33" s="444">
        <v>-0.1</v>
      </c>
      <c r="L33" s="444">
        <v>0.7</v>
      </c>
      <c r="M33" s="443">
        <v>92.3</v>
      </c>
      <c r="N33" s="444">
        <v>0.3</v>
      </c>
      <c r="O33" s="445">
        <v>-7.3</v>
      </c>
      <c r="P33" s="440" t="s">
        <v>160</v>
      </c>
      <c r="Q33" s="449">
        <v>11</v>
      </c>
      <c r="R33" s="442" t="s">
        <v>160</v>
      </c>
      <c r="S33" s="443">
        <v>100.3</v>
      </c>
      <c r="T33" s="444">
        <v>-1.1000000000000001</v>
      </c>
      <c r="U33" s="444">
        <v>-0.9</v>
      </c>
      <c r="V33" s="443">
        <v>102.5</v>
      </c>
      <c r="W33" s="444">
        <v>2.8</v>
      </c>
      <c r="X33" s="444">
        <v>-1.6</v>
      </c>
      <c r="Y33" s="443">
        <v>99.5</v>
      </c>
      <c r="Z33" s="444">
        <v>0</v>
      </c>
      <c r="AA33" s="444">
        <v>1</v>
      </c>
      <c r="AB33" s="443">
        <v>95.2</v>
      </c>
      <c r="AC33" s="444">
        <v>0.7</v>
      </c>
      <c r="AD33" s="445">
        <v>-4.3</v>
      </c>
      <c r="AE33" s="446"/>
      <c r="AF33" s="447"/>
    </row>
    <row r="34" spans="1:32" s="424" customFormat="1" ht="18" customHeight="1" x14ac:dyDescent="0.15">
      <c r="A34" s="440" t="s">
        <v>160</v>
      </c>
      <c r="B34" s="448">
        <v>12</v>
      </c>
      <c r="C34" s="442" t="s">
        <v>160</v>
      </c>
      <c r="D34" s="443">
        <v>97.6</v>
      </c>
      <c r="E34" s="444">
        <v>-2.2000000000000002</v>
      </c>
      <c r="F34" s="444">
        <v>-3.3</v>
      </c>
      <c r="G34" s="443">
        <v>100.5</v>
      </c>
      <c r="H34" s="444">
        <v>-2.2999999999999998</v>
      </c>
      <c r="I34" s="444">
        <v>0.8</v>
      </c>
      <c r="J34" s="443">
        <v>99.9</v>
      </c>
      <c r="K34" s="444">
        <v>0.1</v>
      </c>
      <c r="L34" s="444">
        <v>1.1000000000000001</v>
      </c>
      <c r="M34" s="443">
        <v>92.1</v>
      </c>
      <c r="N34" s="444">
        <v>-0.1</v>
      </c>
      <c r="O34" s="445">
        <v>-7.4</v>
      </c>
      <c r="P34" s="440" t="s">
        <v>160</v>
      </c>
      <c r="Q34" s="448">
        <v>12</v>
      </c>
      <c r="R34" s="442" t="s">
        <v>160</v>
      </c>
      <c r="S34" s="443">
        <v>98.4</v>
      </c>
      <c r="T34" s="444">
        <v>-1.9</v>
      </c>
      <c r="U34" s="444">
        <v>-2.6</v>
      </c>
      <c r="V34" s="443">
        <v>98.3</v>
      </c>
      <c r="W34" s="444">
        <v>-4.0999999999999996</v>
      </c>
      <c r="X34" s="444">
        <v>-2.2999999999999998</v>
      </c>
      <c r="Y34" s="443">
        <v>99.5</v>
      </c>
      <c r="Z34" s="444">
        <v>-0.1</v>
      </c>
      <c r="AA34" s="444">
        <v>1.4</v>
      </c>
      <c r="AB34" s="443">
        <v>95</v>
      </c>
      <c r="AC34" s="444">
        <v>-0.2</v>
      </c>
      <c r="AD34" s="445">
        <v>-4.5999999999999996</v>
      </c>
      <c r="AE34" s="450"/>
      <c r="AF34" s="451"/>
    </row>
    <row r="35" spans="1:32" s="4" customFormat="1" ht="18" customHeight="1" x14ac:dyDescent="0.15">
      <c r="A35" s="440" t="s">
        <v>726</v>
      </c>
      <c r="B35" s="449">
        <v>1</v>
      </c>
      <c r="C35" s="442" t="s">
        <v>171</v>
      </c>
      <c r="D35" s="443">
        <v>96.3</v>
      </c>
      <c r="E35" s="444">
        <v>-1.4</v>
      </c>
      <c r="F35" s="444">
        <v>-2.6</v>
      </c>
      <c r="G35" s="443">
        <v>100.3</v>
      </c>
      <c r="H35" s="444">
        <v>-0.2</v>
      </c>
      <c r="I35" s="444">
        <v>3.4</v>
      </c>
      <c r="J35" s="443">
        <v>99.8</v>
      </c>
      <c r="K35" s="444">
        <v>-0.1</v>
      </c>
      <c r="L35" s="444">
        <v>1</v>
      </c>
      <c r="M35" s="443">
        <v>92.3</v>
      </c>
      <c r="N35" s="444">
        <v>0.2</v>
      </c>
      <c r="O35" s="445">
        <v>-7.6</v>
      </c>
      <c r="P35" s="440" t="s">
        <v>726</v>
      </c>
      <c r="Q35" s="449">
        <v>1</v>
      </c>
      <c r="R35" s="442" t="s">
        <v>171</v>
      </c>
      <c r="S35" s="443">
        <v>96.8</v>
      </c>
      <c r="T35" s="444">
        <v>-1.6</v>
      </c>
      <c r="U35" s="444">
        <v>-4.8</v>
      </c>
      <c r="V35" s="443">
        <v>99.3</v>
      </c>
      <c r="W35" s="444">
        <v>1</v>
      </c>
      <c r="X35" s="444">
        <v>-0.3</v>
      </c>
      <c r="Y35" s="443">
        <v>99.3</v>
      </c>
      <c r="Z35" s="444">
        <v>-0.2</v>
      </c>
      <c r="AA35" s="444">
        <v>1</v>
      </c>
      <c r="AB35" s="443">
        <v>94.9</v>
      </c>
      <c r="AC35" s="444">
        <v>-0.1</v>
      </c>
      <c r="AD35" s="445">
        <v>-5.0999999999999996</v>
      </c>
      <c r="AE35" s="452"/>
      <c r="AF35" s="453"/>
    </row>
    <row r="36" spans="1:32" s="4" customFormat="1" ht="18" customHeight="1" x14ac:dyDescent="0.15">
      <c r="A36" s="1182" t="s">
        <v>160</v>
      </c>
      <c r="B36" s="449">
        <v>2</v>
      </c>
      <c r="C36" s="1183" t="s">
        <v>160</v>
      </c>
      <c r="D36" s="443">
        <v>96.1</v>
      </c>
      <c r="E36" s="444">
        <v>-0.2</v>
      </c>
      <c r="F36" s="444">
        <v>-2.2999999999999998</v>
      </c>
      <c r="G36" s="443">
        <v>98.9</v>
      </c>
      <c r="H36" s="444">
        <v>-1.3</v>
      </c>
      <c r="I36" s="444">
        <v>2.2000000000000002</v>
      </c>
      <c r="J36" s="443">
        <v>99.6</v>
      </c>
      <c r="K36" s="444">
        <v>-0.2</v>
      </c>
      <c r="L36" s="444">
        <v>0.5</v>
      </c>
      <c r="M36" s="443">
        <v>92.3</v>
      </c>
      <c r="N36" s="444">
        <v>0</v>
      </c>
      <c r="O36" s="445">
        <v>-7.5</v>
      </c>
      <c r="P36" s="440" t="s">
        <v>160</v>
      </c>
      <c r="Q36" s="449">
        <v>2</v>
      </c>
      <c r="R36" s="1183" t="s">
        <v>160</v>
      </c>
      <c r="S36" s="443">
        <v>96.7</v>
      </c>
      <c r="T36" s="444">
        <v>-0.1</v>
      </c>
      <c r="U36" s="444">
        <v>-4</v>
      </c>
      <c r="V36" s="443">
        <v>99</v>
      </c>
      <c r="W36" s="444">
        <v>-0.3</v>
      </c>
      <c r="X36" s="444">
        <v>-1.6</v>
      </c>
      <c r="Y36" s="443">
        <v>99.1</v>
      </c>
      <c r="Z36" s="444">
        <v>-0.2</v>
      </c>
      <c r="AA36" s="444">
        <v>0.5</v>
      </c>
      <c r="AB36" s="443">
        <v>95.5</v>
      </c>
      <c r="AC36" s="444">
        <v>0.5</v>
      </c>
      <c r="AD36" s="445">
        <v>-4.8</v>
      </c>
      <c r="AE36" s="452"/>
      <c r="AF36" s="453"/>
    </row>
    <row r="37" spans="1:32" s="4" customFormat="1" ht="18" customHeight="1" x14ac:dyDescent="0.15">
      <c r="A37" s="454"/>
      <c r="B37" s="455">
        <v>3</v>
      </c>
      <c r="C37" s="456"/>
      <c r="D37" s="459">
        <v>98.6</v>
      </c>
      <c r="E37" s="458">
        <v>2.6</v>
      </c>
      <c r="F37" s="458">
        <v>0.7</v>
      </c>
      <c r="G37" s="459">
        <v>99.3</v>
      </c>
      <c r="H37" s="458">
        <v>0.4</v>
      </c>
      <c r="I37" s="458">
        <v>1</v>
      </c>
      <c r="J37" s="459">
        <v>99.7</v>
      </c>
      <c r="K37" s="458">
        <v>0.1</v>
      </c>
      <c r="L37" s="458">
        <v>0.7</v>
      </c>
      <c r="M37" s="459">
        <v>92.7</v>
      </c>
      <c r="N37" s="458">
        <v>0.5</v>
      </c>
      <c r="O37" s="460">
        <v>-7.2</v>
      </c>
      <c r="P37" s="454"/>
      <c r="Q37" s="455">
        <v>3</v>
      </c>
      <c r="R37" s="456"/>
      <c r="S37" s="459">
        <v>101.2</v>
      </c>
      <c r="T37" s="458">
        <v>4.5999999999999996</v>
      </c>
      <c r="U37" s="458">
        <v>0.6</v>
      </c>
      <c r="V37" s="459">
        <v>101.4</v>
      </c>
      <c r="W37" s="458">
        <v>2.4</v>
      </c>
      <c r="X37" s="458">
        <v>-0.9</v>
      </c>
      <c r="Y37" s="459">
        <v>99.4</v>
      </c>
      <c r="Z37" s="458">
        <v>0.3</v>
      </c>
      <c r="AA37" s="458">
        <v>0.8</v>
      </c>
      <c r="AB37" s="459">
        <v>96</v>
      </c>
      <c r="AC37" s="458">
        <v>0.5</v>
      </c>
      <c r="AD37" s="460">
        <v>-4.4000000000000004</v>
      </c>
      <c r="AE37" s="452"/>
      <c r="AF37" s="453"/>
    </row>
    <row r="38" spans="1:32" ht="13.5" x14ac:dyDescent="0.15">
      <c r="A38" s="1574" t="s">
        <v>1003</v>
      </c>
      <c r="B38" s="1575"/>
      <c r="C38" s="1576"/>
      <c r="D38" s="1580" t="s">
        <v>1021</v>
      </c>
      <c r="E38" s="1581"/>
      <c r="F38" s="1591"/>
      <c r="G38" s="1580" t="s">
        <v>1022</v>
      </c>
      <c r="H38" s="1581"/>
      <c r="I38" s="1591"/>
      <c r="J38" s="1580" t="s">
        <v>1023</v>
      </c>
      <c r="K38" s="1581"/>
      <c r="L38" s="1591"/>
      <c r="M38" s="1614" t="s">
        <v>1024</v>
      </c>
      <c r="N38" s="1615"/>
      <c r="O38" s="1616"/>
      <c r="P38" s="1574" t="s">
        <v>1003</v>
      </c>
      <c r="Q38" s="1575"/>
      <c r="R38" s="1576"/>
      <c r="S38" s="1580" t="s">
        <v>1021</v>
      </c>
      <c r="T38" s="1581"/>
      <c r="U38" s="1591"/>
      <c r="V38" s="1580" t="s">
        <v>1022</v>
      </c>
      <c r="W38" s="1581"/>
      <c r="X38" s="1591"/>
      <c r="Y38" s="1580" t="s">
        <v>1023</v>
      </c>
      <c r="Z38" s="1581"/>
      <c r="AA38" s="1591"/>
      <c r="AB38" s="1614" t="s">
        <v>1024</v>
      </c>
      <c r="AC38" s="1615"/>
      <c r="AD38" s="1616"/>
      <c r="AE38" s="463"/>
      <c r="AF38" s="149"/>
    </row>
    <row r="39" spans="1:32" ht="13.5" x14ac:dyDescent="0.15">
      <c r="A39" s="1577"/>
      <c r="B39" s="1578"/>
      <c r="C39" s="1579"/>
      <c r="D39" s="1582"/>
      <c r="E39" s="1583"/>
      <c r="F39" s="1613"/>
      <c r="G39" s="1582"/>
      <c r="H39" s="1583"/>
      <c r="I39" s="1613"/>
      <c r="J39" s="1582"/>
      <c r="K39" s="1583"/>
      <c r="L39" s="1613"/>
      <c r="M39" s="1617"/>
      <c r="N39" s="1618"/>
      <c r="O39" s="1619"/>
      <c r="P39" s="1577"/>
      <c r="Q39" s="1578"/>
      <c r="R39" s="1579"/>
      <c r="S39" s="1582"/>
      <c r="T39" s="1583"/>
      <c r="U39" s="1613"/>
      <c r="V39" s="1582"/>
      <c r="W39" s="1583"/>
      <c r="X39" s="1613"/>
      <c r="Y39" s="1582"/>
      <c r="Z39" s="1583"/>
      <c r="AA39" s="1613"/>
      <c r="AB39" s="1617"/>
      <c r="AC39" s="1618"/>
      <c r="AD39" s="1619"/>
      <c r="AE39" s="463"/>
      <c r="AF39" s="149"/>
    </row>
    <row r="40" spans="1:32" ht="13.5" x14ac:dyDescent="0.15">
      <c r="A40" s="1577"/>
      <c r="B40" s="1578"/>
      <c r="C40" s="1579"/>
      <c r="D40" s="1584"/>
      <c r="E40" s="1585"/>
      <c r="F40" s="1592"/>
      <c r="G40" s="1584"/>
      <c r="H40" s="1585"/>
      <c r="I40" s="1592"/>
      <c r="J40" s="1584"/>
      <c r="K40" s="1585"/>
      <c r="L40" s="1592"/>
      <c r="M40" s="1620"/>
      <c r="N40" s="1621"/>
      <c r="O40" s="1622"/>
      <c r="P40" s="1588"/>
      <c r="Q40" s="1589"/>
      <c r="R40" s="1590"/>
      <c r="S40" s="1584"/>
      <c r="T40" s="1585"/>
      <c r="U40" s="1592"/>
      <c r="V40" s="1584"/>
      <c r="W40" s="1585"/>
      <c r="X40" s="1592"/>
      <c r="Y40" s="1584"/>
      <c r="Z40" s="1585"/>
      <c r="AA40" s="1592"/>
      <c r="AB40" s="1620"/>
      <c r="AC40" s="1621"/>
      <c r="AD40" s="1622"/>
      <c r="AE40" s="463"/>
      <c r="AF40" s="149"/>
    </row>
    <row r="41" spans="1:32" ht="14.1" customHeight="1" x14ac:dyDescent="0.15">
      <c r="A41" s="1599" t="s">
        <v>1008</v>
      </c>
      <c r="B41" s="1600"/>
      <c r="C41" s="1601"/>
      <c r="D41" s="1605" t="s">
        <v>1009</v>
      </c>
      <c r="E41" s="434" t="s">
        <v>1010</v>
      </c>
      <c r="F41" s="436" t="s">
        <v>1011</v>
      </c>
      <c r="G41" s="1611" t="s">
        <v>1009</v>
      </c>
      <c r="H41" s="434" t="s">
        <v>1010</v>
      </c>
      <c r="I41" s="435" t="s">
        <v>1011</v>
      </c>
      <c r="J41" s="1605" t="s">
        <v>1009</v>
      </c>
      <c r="K41" s="434" t="s">
        <v>1010</v>
      </c>
      <c r="L41" s="435" t="s">
        <v>1011</v>
      </c>
      <c r="M41" s="1605" t="s">
        <v>1009</v>
      </c>
      <c r="N41" s="434" t="s">
        <v>1010</v>
      </c>
      <c r="O41" s="436" t="s">
        <v>1011</v>
      </c>
      <c r="P41" s="1599" t="s">
        <v>1008</v>
      </c>
      <c r="Q41" s="1600"/>
      <c r="R41" s="1601"/>
      <c r="S41" s="1605" t="s">
        <v>1009</v>
      </c>
      <c r="T41" s="434" t="s">
        <v>1010</v>
      </c>
      <c r="U41" s="436" t="s">
        <v>1011</v>
      </c>
      <c r="V41" s="1611" t="s">
        <v>1009</v>
      </c>
      <c r="W41" s="434" t="s">
        <v>1010</v>
      </c>
      <c r="X41" s="435" t="s">
        <v>1011</v>
      </c>
      <c r="Y41" s="1605" t="s">
        <v>1009</v>
      </c>
      <c r="Z41" s="434" t="s">
        <v>1010</v>
      </c>
      <c r="AA41" s="435" t="s">
        <v>1011</v>
      </c>
      <c r="AB41" s="1605" t="s">
        <v>1009</v>
      </c>
      <c r="AC41" s="434" t="s">
        <v>1010</v>
      </c>
      <c r="AD41" s="436" t="s">
        <v>1011</v>
      </c>
      <c r="AE41" s="463"/>
      <c r="AF41" s="149"/>
    </row>
    <row r="42" spans="1:32" ht="14.1" customHeight="1" x14ac:dyDescent="0.15">
      <c r="A42" s="1602"/>
      <c r="B42" s="1603"/>
      <c r="C42" s="1604"/>
      <c r="D42" s="1606"/>
      <c r="E42" s="438" t="s">
        <v>1012</v>
      </c>
      <c r="F42" s="438" t="s">
        <v>1012</v>
      </c>
      <c r="G42" s="1612"/>
      <c r="H42" s="438" t="s">
        <v>1012</v>
      </c>
      <c r="I42" s="439" t="s">
        <v>1012</v>
      </c>
      <c r="J42" s="1310"/>
      <c r="K42" s="438" t="s">
        <v>1012</v>
      </c>
      <c r="L42" s="439" t="s">
        <v>1012</v>
      </c>
      <c r="M42" s="1310"/>
      <c r="N42" s="438" t="s">
        <v>1012</v>
      </c>
      <c r="O42" s="438" t="s">
        <v>1012</v>
      </c>
      <c r="P42" s="1602"/>
      <c r="Q42" s="1603"/>
      <c r="R42" s="1604"/>
      <c r="S42" s="1606"/>
      <c r="T42" s="438" t="s">
        <v>1012</v>
      </c>
      <c r="U42" s="438" t="s">
        <v>1012</v>
      </c>
      <c r="V42" s="1612"/>
      <c r="W42" s="438" t="s">
        <v>1012</v>
      </c>
      <c r="X42" s="439" t="s">
        <v>1012</v>
      </c>
      <c r="Y42" s="1310"/>
      <c r="Z42" s="438" t="s">
        <v>1012</v>
      </c>
      <c r="AA42" s="439" t="s">
        <v>1012</v>
      </c>
      <c r="AB42" s="1310"/>
      <c r="AC42" s="438" t="s">
        <v>1012</v>
      </c>
      <c r="AD42" s="438" t="s">
        <v>1012</v>
      </c>
      <c r="AE42" s="463"/>
      <c r="AF42" s="149"/>
    </row>
    <row r="43" spans="1:32" s="423" customFormat="1" ht="18" customHeight="1" x14ac:dyDescent="0.15">
      <c r="A43" s="440" t="s">
        <v>43</v>
      </c>
      <c r="B43" s="448">
        <v>10</v>
      </c>
      <c r="C43" s="442" t="s">
        <v>171</v>
      </c>
      <c r="D43" s="443">
        <v>100.6</v>
      </c>
      <c r="E43" s="444">
        <v>0</v>
      </c>
      <c r="F43" s="444">
        <v>1.4</v>
      </c>
      <c r="G43" s="443">
        <v>101.8</v>
      </c>
      <c r="H43" s="444">
        <v>0.7</v>
      </c>
      <c r="I43" s="444">
        <v>3.9</v>
      </c>
      <c r="J43" s="443">
        <v>102.1</v>
      </c>
      <c r="K43" s="444">
        <v>0.1</v>
      </c>
      <c r="L43" s="444">
        <v>1.3</v>
      </c>
      <c r="M43" s="443">
        <v>99.5</v>
      </c>
      <c r="N43" s="444">
        <v>-0.2</v>
      </c>
      <c r="O43" s="445">
        <v>-0.6</v>
      </c>
      <c r="P43" s="440" t="s">
        <v>43</v>
      </c>
      <c r="Q43" s="448">
        <v>10</v>
      </c>
      <c r="R43" s="442" t="s">
        <v>171</v>
      </c>
      <c r="S43" s="443">
        <v>98.2</v>
      </c>
      <c r="T43" s="444">
        <v>0</v>
      </c>
      <c r="U43" s="444">
        <v>-1.1000000000000001</v>
      </c>
      <c r="V43" s="443">
        <v>102</v>
      </c>
      <c r="W43" s="444">
        <v>1</v>
      </c>
      <c r="X43" s="444">
        <v>4</v>
      </c>
      <c r="Y43" s="443">
        <v>101.6</v>
      </c>
      <c r="Z43" s="444">
        <v>0.9</v>
      </c>
      <c r="AA43" s="444">
        <v>1.5</v>
      </c>
      <c r="AB43" s="443">
        <v>99.8</v>
      </c>
      <c r="AC43" s="444">
        <v>0</v>
      </c>
      <c r="AD43" s="445">
        <v>0</v>
      </c>
      <c r="AE43" s="446"/>
      <c r="AF43" s="447"/>
    </row>
    <row r="44" spans="1:32" s="423" customFormat="1" ht="18" customHeight="1" x14ac:dyDescent="0.15">
      <c r="A44" s="440" t="s">
        <v>160</v>
      </c>
      <c r="B44" s="449">
        <v>11</v>
      </c>
      <c r="C44" s="442" t="s">
        <v>160</v>
      </c>
      <c r="D44" s="443">
        <v>100.6</v>
      </c>
      <c r="E44" s="444">
        <v>0</v>
      </c>
      <c r="F44" s="444">
        <v>1.4</v>
      </c>
      <c r="G44" s="443">
        <v>101.4</v>
      </c>
      <c r="H44" s="444">
        <v>-0.4</v>
      </c>
      <c r="I44" s="444">
        <v>3.8</v>
      </c>
      <c r="J44" s="443">
        <v>102</v>
      </c>
      <c r="K44" s="444">
        <v>-0.1</v>
      </c>
      <c r="L44" s="444">
        <v>1.3</v>
      </c>
      <c r="M44" s="443">
        <v>99.4</v>
      </c>
      <c r="N44" s="444">
        <v>-0.1</v>
      </c>
      <c r="O44" s="445">
        <v>0</v>
      </c>
      <c r="P44" s="440" t="s">
        <v>160</v>
      </c>
      <c r="Q44" s="449">
        <v>11</v>
      </c>
      <c r="R44" s="442" t="s">
        <v>160</v>
      </c>
      <c r="S44" s="443">
        <v>98.2</v>
      </c>
      <c r="T44" s="444">
        <v>0</v>
      </c>
      <c r="U44" s="444">
        <v>-1.1000000000000001</v>
      </c>
      <c r="V44" s="443">
        <v>101.7</v>
      </c>
      <c r="W44" s="444">
        <v>-0.3</v>
      </c>
      <c r="X44" s="444">
        <v>4.0999999999999996</v>
      </c>
      <c r="Y44" s="443">
        <v>101.4</v>
      </c>
      <c r="Z44" s="444">
        <v>-0.3</v>
      </c>
      <c r="AA44" s="444">
        <v>1.3</v>
      </c>
      <c r="AB44" s="443">
        <v>100.1</v>
      </c>
      <c r="AC44" s="444">
        <v>0.2</v>
      </c>
      <c r="AD44" s="445">
        <v>0.8</v>
      </c>
      <c r="AE44" s="446"/>
      <c r="AF44" s="447"/>
    </row>
    <row r="45" spans="1:32" s="424" customFormat="1" ht="18" customHeight="1" x14ac:dyDescent="0.15">
      <c r="A45" s="440" t="s">
        <v>160</v>
      </c>
      <c r="B45" s="448">
        <v>12</v>
      </c>
      <c r="C45" s="442" t="s">
        <v>160</v>
      </c>
      <c r="D45" s="443">
        <v>100.6</v>
      </c>
      <c r="E45" s="444">
        <v>0</v>
      </c>
      <c r="F45" s="444">
        <v>1.4</v>
      </c>
      <c r="G45" s="443">
        <v>101.8</v>
      </c>
      <c r="H45" s="444">
        <v>0.4</v>
      </c>
      <c r="I45" s="444">
        <v>3.7</v>
      </c>
      <c r="J45" s="443">
        <v>101.8</v>
      </c>
      <c r="K45" s="444">
        <v>-0.2</v>
      </c>
      <c r="L45" s="444">
        <v>1.1000000000000001</v>
      </c>
      <c r="M45" s="443">
        <v>99.2</v>
      </c>
      <c r="N45" s="444">
        <v>-0.2</v>
      </c>
      <c r="O45" s="445">
        <v>0.4</v>
      </c>
      <c r="P45" s="440" t="s">
        <v>160</v>
      </c>
      <c r="Q45" s="448">
        <v>12</v>
      </c>
      <c r="R45" s="442" t="s">
        <v>160</v>
      </c>
      <c r="S45" s="443">
        <v>98.2</v>
      </c>
      <c r="T45" s="444">
        <v>0</v>
      </c>
      <c r="U45" s="444">
        <v>-1.1000000000000001</v>
      </c>
      <c r="V45" s="443">
        <v>102.5</v>
      </c>
      <c r="W45" s="444">
        <v>0.8</v>
      </c>
      <c r="X45" s="444">
        <v>3.8</v>
      </c>
      <c r="Y45" s="443">
        <v>100.4</v>
      </c>
      <c r="Z45" s="444">
        <v>-0.9</v>
      </c>
      <c r="AA45" s="444">
        <v>0.7</v>
      </c>
      <c r="AB45" s="443">
        <v>99.8</v>
      </c>
      <c r="AC45" s="444">
        <v>-0.3</v>
      </c>
      <c r="AD45" s="445">
        <v>1.1000000000000001</v>
      </c>
      <c r="AE45" s="450"/>
      <c r="AF45" s="451"/>
    </row>
    <row r="46" spans="1:32" s="4" customFormat="1" ht="18" customHeight="1" x14ac:dyDescent="0.15">
      <c r="A46" s="440" t="s">
        <v>726</v>
      </c>
      <c r="B46" s="449">
        <v>1</v>
      </c>
      <c r="C46" s="442" t="s">
        <v>171</v>
      </c>
      <c r="D46" s="443">
        <v>100.6</v>
      </c>
      <c r="E46" s="444">
        <v>0</v>
      </c>
      <c r="F46" s="444">
        <v>1.4</v>
      </c>
      <c r="G46" s="443">
        <v>101.3</v>
      </c>
      <c r="H46" s="444">
        <v>-0.6</v>
      </c>
      <c r="I46" s="444">
        <v>0.7</v>
      </c>
      <c r="J46" s="443">
        <v>101.4</v>
      </c>
      <c r="K46" s="444">
        <v>-0.3</v>
      </c>
      <c r="L46" s="444">
        <v>0.5</v>
      </c>
      <c r="M46" s="443">
        <v>99.7</v>
      </c>
      <c r="N46" s="444">
        <v>0.5</v>
      </c>
      <c r="O46" s="445">
        <v>0.2</v>
      </c>
      <c r="P46" s="440" t="s">
        <v>726</v>
      </c>
      <c r="Q46" s="449">
        <v>1</v>
      </c>
      <c r="R46" s="442" t="s">
        <v>171</v>
      </c>
      <c r="S46" s="443">
        <v>98.2</v>
      </c>
      <c r="T46" s="444">
        <v>0</v>
      </c>
      <c r="U46" s="444">
        <v>-1.1000000000000001</v>
      </c>
      <c r="V46" s="443">
        <v>101.5</v>
      </c>
      <c r="W46" s="444">
        <v>-1</v>
      </c>
      <c r="X46" s="444">
        <v>0.4</v>
      </c>
      <c r="Y46" s="443">
        <v>100.8</v>
      </c>
      <c r="Z46" s="444">
        <v>0.4</v>
      </c>
      <c r="AA46" s="444">
        <v>0.7</v>
      </c>
      <c r="AB46" s="443">
        <v>100</v>
      </c>
      <c r="AC46" s="444">
        <v>0.2</v>
      </c>
      <c r="AD46" s="445">
        <v>0.3</v>
      </c>
      <c r="AE46" s="452"/>
      <c r="AF46" s="453"/>
    </row>
    <row r="47" spans="1:32" s="4" customFormat="1" ht="18" customHeight="1" x14ac:dyDescent="0.15">
      <c r="A47" s="1182" t="s">
        <v>160</v>
      </c>
      <c r="B47" s="449">
        <v>2</v>
      </c>
      <c r="C47" s="1183" t="s">
        <v>160</v>
      </c>
      <c r="D47" s="443">
        <v>100.6</v>
      </c>
      <c r="E47" s="444">
        <v>0</v>
      </c>
      <c r="F47" s="444">
        <v>1.4</v>
      </c>
      <c r="G47" s="443">
        <v>101.9</v>
      </c>
      <c r="H47" s="444">
        <v>0.6</v>
      </c>
      <c r="I47" s="444">
        <v>0.9</v>
      </c>
      <c r="J47" s="443">
        <v>102.2</v>
      </c>
      <c r="K47" s="444">
        <v>0.8</v>
      </c>
      <c r="L47" s="444">
        <v>0.6</v>
      </c>
      <c r="M47" s="443">
        <v>100</v>
      </c>
      <c r="N47" s="444">
        <v>0.3</v>
      </c>
      <c r="O47" s="445">
        <v>0.7</v>
      </c>
      <c r="P47" s="440" t="s">
        <v>160</v>
      </c>
      <c r="Q47" s="449">
        <v>2</v>
      </c>
      <c r="R47" s="1183" t="s">
        <v>160</v>
      </c>
      <c r="S47" s="443">
        <v>98.2</v>
      </c>
      <c r="T47" s="444">
        <v>0</v>
      </c>
      <c r="U47" s="444">
        <v>-1.1000000000000001</v>
      </c>
      <c r="V47" s="443">
        <v>102.1</v>
      </c>
      <c r="W47" s="444">
        <v>0.6</v>
      </c>
      <c r="X47" s="444">
        <v>1</v>
      </c>
      <c r="Y47" s="443">
        <v>101.2</v>
      </c>
      <c r="Z47" s="444">
        <v>0.4</v>
      </c>
      <c r="AA47" s="444">
        <v>0.5</v>
      </c>
      <c r="AB47" s="443">
        <v>100.5</v>
      </c>
      <c r="AC47" s="444">
        <v>0.5</v>
      </c>
      <c r="AD47" s="445">
        <v>0.8</v>
      </c>
      <c r="AE47" s="452"/>
      <c r="AF47" s="453"/>
    </row>
    <row r="48" spans="1:32" s="4" customFormat="1" ht="18" customHeight="1" x14ac:dyDescent="0.15">
      <c r="A48" s="454"/>
      <c r="B48" s="455">
        <v>3</v>
      </c>
      <c r="C48" s="456"/>
      <c r="D48" s="457">
        <v>100.7</v>
      </c>
      <c r="E48" s="464">
        <v>0.1</v>
      </c>
      <c r="F48" s="464">
        <v>1.4</v>
      </c>
      <c r="G48" s="457">
        <v>102.2</v>
      </c>
      <c r="H48" s="464">
        <v>0.3</v>
      </c>
      <c r="I48" s="464">
        <v>1</v>
      </c>
      <c r="J48" s="457">
        <v>102.7</v>
      </c>
      <c r="K48" s="464">
        <v>0.5</v>
      </c>
      <c r="L48" s="464">
        <v>0.8</v>
      </c>
      <c r="M48" s="457">
        <v>100.6</v>
      </c>
      <c r="N48" s="464">
        <v>0.5</v>
      </c>
      <c r="O48" s="465">
        <v>1.2</v>
      </c>
      <c r="P48" s="454"/>
      <c r="Q48" s="455">
        <v>3</v>
      </c>
      <c r="R48" s="456"/>
      <c r="S48" s="459">
        <v>98.3</v>
      </c>
      <c r="T48" s="458">
        <v>0</v>
      </c>
      <c r="U48" s="458">
        <v>-1</v>
      </c>
      <c r="V48" s="459">
        <v>102.6</v>
      </c>
      <c r="W48" s="458">
        <v>0.5</v>
      </c>
      <c r="X48" s="458">
        <v>1.2</v>
      </c>
      <c r="Y48" s="459">
        <v>101.5</v>
      </c>
      <c r="Z48" s="458">
        <v>0.3</v>
      </c>
      <c r="AA48" s="458">
        <v>1.3</v>
      </c>
      <c r="AB48" s="457">
        <v>101.3</v>
      </c>
      <c r="AC48" s="464">
        <v>0.8</v>
      </c>
      <c r="AD48" s="465">
        <v>1.6</v>
      </c>
      <c r="AE48" s="452"/>
      <c r="AF48" s="453"/>
    </row>
    <row r="49" spans="1:32" x14ac:dyDescent="0.15">
      <c r="A49" s="3"/>
      <c r="B49" s="466"/>
      <c r="D49" s="467"/>
      <c r="E49" s="467"/>
      <c r="F49" s="467"/>
      <c r="G49" s="467"/>
      <c r="H49" s="467"/>
      <c r="I49" s="467"/>
      <c r="J49" s="467"/>
      <c r="K49" s="467"/>
      <c r="L49" s="467"/>
      <c r="M49" s="467"/>
      <c r="N49" s="467"/>
      <c r="O49" s="467"/>
      <c r="P49" s="466"/>
      <c r="Q49" s="466"/>
      <c r="S49" s="467"/>
      <c r="T49" s="467"/>
      <c r="U49" s="467"/>
      <c r="V49" s="467"/>
      <c r="W49" s="467"/>
      <c r="X49" s="467"/>
      <c r="Y49" s="467"/>
      <c r="Z49" s="467"/>
      <c r="AA49" s="467"/>
      <c r="AB49" s="467"/>
      <c r="AC49" s="467"/>
      <c r="AD49" s="467"/>
      <c r="AE49" s="149"/>
      <c r="AF49" s="149"/>
    </row>
    <row r="50" spans="1:32" ht="17.25" customHeight="1" x14ac:dyDescent="0.15">
      <c r="A50" s="1623"/>
      <c r="B50" s="1623"/>
      <c r="C50" s="1623"/>
      <c r="D50" s="1623"/>
      <c r="E50" s="1623"/>
      <c r="F50" s="1623"/>
      <c r="G50" s="1623"/>
      <c r="H50" s="1623"/>
      <c r="I50" s="1623"/>
      <c r="J50" s="1623"/>
      <c r="K50" s="1623"/>
      <c r="L50" s="1623"/>
      <c r="M50" s="1623"/>
      <c r="N50" s="1623"/>
      <c r="AE50" s="149"/>
      <c r="AF50" s="149"/>
    </row>
  </sheetData>
  <mergeCells count="94">
    <mergeCell ref="V41:V42"/>
    <mergeCell ref="Y41:Y42"/>
    <mergeCell ref="AB41:AB42"/>
    <mergeCell ref="A50:N50"/>
    <mergeCell ref="S38:U40"/>
    <mergeCell ref="V38:X40"/>
    <mergeCell ref="Y38:AA40"/>
    <mergeCell ref="AB38:AD40"/>
    <mergeCell ref="A41:C42"/>
    <mergeCell ref="D41:D42"/>
    <mergeCell ref="G41:G42"/>
    <mergeCell ref="J41:J42"/>
    <mergeCell ref="M41:M42"/>
    <mergeCell ref="P41:R42"/>
    <mergeCell ref="S41:S42"/>
    <mergeCell ref="AB30:AB31"/>
    <mergeCell ref="A38:C40"/>
    <mergeCell ref="D38:F40"/>
    <mergeCell ref="G38:I40"/>
    <mergeCell ref="J38:L40"/>
    <mergeCell ref="M38:O40"/>
    <mergeCell ref="P38:R40"/>
    <mergeCell ref="A30:C31"/>
    <mergeCell ref="D30:D31"/>
    <mergeCell ref="G30:G31"/>
    <mergeCell ref="J30:J31"/>
    <mergeCell ref="M30:M31"/>
    <mergeCell ref="S30:S31"/>
    <mergeCell ref="P30:R31"/>
    <mergeCell ref="V30:V31"/>
    <mergeCell ref="Y30:Y31"/>
    <mergeCell ref="P27:R29"/>
    <mergeCell ref="S27:U29"/>
    <mergeCell ref="V27:X29"/>
    <mergeCell ref="Y27:AA29"/>
    <mergeCell ref="AB27:AD29"/>
    <mergeCell ref="A27:C29"/>
    <mergeCell ref="D27:F29"/>
    <mergeCell ref="G27:I29"/>
    <mergeCell ref="J27:L29"/>
    <mergeCell ref="M27:O29"/>
    <mergeCell ref="P19:R20"/>
    <mergeCell ref="S19:S20"/>
    <mergeCell ref="V19:V20"/>
    <mergeCell ref="Y19:Y20"/>
    <mergeCell ref="AB19:AB20"/>
    <mergeCell ref="A19:C20"/>
    <mergeCell ref="D19:D20"/>
    <mergeCell ref="G19:G20"/>
    <mergeCell ref="J19:J20"/>
    <mergeCell ref="M19:M20"/>
    <mergeCell ref="P16:R18"/>
    <mergeCell ref="S16:U18"/>
    <mergeCell ref="V16:X16"/>
    <mergeCell ref="Y16:AA18"/>
    <mergeCell ref="AB16:AD18"/>
    <mergeCell ref="V17:X18"/>
    <mergeCell ref="A16:C18"/>
    <mergeCell ref="D16:F18"/>
    <mergeCell ref="G16:I16"/>
    <mergeCell ref="J16:L18"/>
    <mergeCell ref="M16:O18"/>
    <mergeCell ref="G17:I18"/>
    <mergeCell ref="P8:R9"/>
    <mergeCell ref="S8:S9"/>
    <mergeCell ref="V8:V9"/>
    <mergeCell ref="Y8:Y9"/>
    <mergeCell ref="AB8:AB9"/>
    <mergeCell ref="A8:C9"/>
    <mergeCell ref="D8:D9"/>
    <mergeCell ref="G8:G9"/>
    <mergeCell ref="J8:J9"/>
    <mergeCell ref="M8:M9"/>
    <mergeCell ref="W3:Y3"/>
    <mergeCell ref="AB3:AD4"/>
    <mergeCell ref="A5:C7"/>
    <mergeCell ref="D5:F7"/>
    <mergeCell ref="J5:L5"/>
    <mergeCell ref="M5:O5"/>
    <mergeCell ref="P5:R7"/>
    <mergeCell ref="S5:U7"/>
    <mergeCell ref="Y5:AA5"/>
    <mergeCell ref="AB5:AD5"/>
    <mergeCell ref="G6:I7"/>
    <mergeCell ref="J6:L7"/>
    <mergeCell ref="M6:O7"/>
    <mergeCell ref="V6:X7"/>
    <mergeCell ref="Y6:AA7"/>
    <mergeCell ref="AB6:AD7"/>
    <mergeCell ref="K1:O1"/>
    <mergeCell ref="A3:D4"/>
    <mergeCell ref="H3:J3"/>
    <mergeCell ref="N3:O4"/>
    <mergeCell ref="P3:S4"/>
  </mergeCells>
  <phoneticPr fontId="53"/>
  <conditionalFormatting sqref="D48:O48 S48:AD48 D37:O37 D26:O26 S26:AD26 S37:AD37 D10:O15 S15:AD15">
    <cfRule type="expression" dxfId="7" priority="8" stopIfTrue="1">
      <formula>ISERROR(D10)=TRUE</formula>
    </cfRule>
  </conditionalFormatting>
  <conditionalFormatting sqref="S43:AD47">
    <cfRule type="expression" dxfId="6" priority="1" stopIfTrue="1">
      <formula>ISERROR(S43)=TRUE</formula>
    </cfRule>
  </conditionalFormatting>
  <conditionalFormatting sqref="D21:O25">
    <cfRule type="expression" dxfId="5" priority="7" stopIfTrue="1">
      <formula>ISERROR(D21)=TRUE</formula>
    </cfRule>
  </conditionalFormatting>
  <conditionalFormatting sqref="D32:O36">
    <cfRule type="expression" dxfId="4" priority="6" stopIfTrue="1">
      <formula>ISERROR(D32)=TRUE</formula>
    </cfRule>
  </conditionalFormatting>
  <conditionalFormatting sqref="D43:O47">
    <cfRule type="expression" dxfId="3" priority="5" stopIfTrue="1">
      <formula>ISERROR(D43)=TRUE</formula>
    </cfRule>
  </conditionalFormatting>
  <conditionalFormatting sqref="S10:AD14">
    <cfRule type="expression" dxfId="2" priority="4" stopIfTrue="1">
      <formula>ISERROR(S10)=TRUE</formula>
    </cfRule>
  </conditionalFormatting>
  <conditionalFormatting sqref="S21:AD25">
    <cfRule type="expression" dxfId="1" priority="3" stopIfTrue="1">
      <formula>ISERROR(S21)=TRUE</formula>
    </cfRule>
  </conditionalFormatting>
  <conditionalFormatting sqref="S32:AD36">
    <cfRule type="expression" dxfId="0" priority="2" stopIfTrue="1">
      <formula>ISERROR(S32)=TRUE</formula>
    </cfRule>
  </conditionalFormatting>
  <pageMargins left="0.78740157480314965" right="0.78740157480314965" top="0.59055118110236227" bottom="0.39370078740157483" header="0.51181102362204722" footer="0.51181102362204722"/>
  <pageSetup paperSize="9" scale="98" firstPageNumber="0" orientation="portrait" r:id="rId1"/>
  <headerFooter alignWithMargins="0"/>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T89"/>
  <sheetViews>
    <sheetView zoomScaleNormal="100" zoomScaleSheetLayoutView="100" workbookViewId="0">
      <selection activeCell="Q38" sqref="Q38"/>
    </sheetView>
  </sheetViews>
  <sheetFormatPr defaultRowHeight="12" x14ac:dyDescent="0.15"/>
  <cols>
    <col min="1" max="1" width="9.625" style="267" customWidth="1"/>
    <col min="2" max="2" width="3.625" style="267" customWidth="1"/>
    <col min="3" max="3" width="6.5" style="267" customWidth="1"/>
    <col min="4" max="11" width="8.625" style="267" customWidth="1"/>
    <col min="12" max="12" width="9.75" style="267" customWidth="1"/>
    <col min="13" max="13" width="4.625" style="267" customWidth="1"/>
    <col min="14" max="14" width="9" style="267" bestFit="1"/>
    <col min="15" max="16384" width="9" style="267"/>
  </cols>
  <sheetData>
    <row r="1" spans="1:14" ht="24" customHeight="1" x14ac:dyDescent="0.15">
      <c r="A1" s="72"/>
      <c r="B1" s="72"/>
      <c r="C1" s="72"/>
      <c r="D1" s="72"/>
      <c r="E1" s="15" t="s">
        <v>385</v>
      </c>
      <c r="F1" s="468"/>
      <c r="G1" s="468"/>
      <c r="H1" s="468"/>
      <c r="I1" s="468"/>
      <c r="J1" s="468"/>
      <c r="K1" s="468"/>
      <c r="L1" s="468"/>
    </row>
    <row r="2" spans="1:14" ht="12" customHeight="1" x14ac:dyDescent="0.15">
      <c r="A2" s="72"/>
      <c r="B2" s="72"/>
      <c r="C2" s="72"/>
      <c r="D2" s="72"/>
      <c r="E2" s="15"/>
      <c r="F2" s="468"/>
      <c r="G2" s="468"/>
      <c r="H2" s="468"/>
      <c r="I2" s="468"/>
      <c r="J2" s="469"/>
      <c r="K2" s="469"/>
      <c r="L2" s="469"/>
    </row>
    <row r="3" spans="1:14" ht="15" customHeight="1" x14ac:dyDescent="0.15">
      <c r="A3" s="72"/>
      <c r="B3" s="72"/>
      <c r="C3" s="72"/>
      <c r="D3" s="72"/>
      <c r="E3" s="1624" t="s">
        <v>35</v>
      </c>
      <c r="F3" s="1625"/>
      <c r="G3" s="1625"/>
      <c r="H3" s="1625"/>
      <c r="I3" s="1625"/>
      <c r="J3" s="469"/>
      <c r="K3" s="469"/>
      <c r="L3" s="469"/>
    </row>
    <row r="4" spans="1:14" ht="15.75" customHeight="1" x14ac:dyDescent="0.15">
      <c r="A4" s="1626" t="s">
        <v>304</v>
      </c>
      <c r="B4" s="1626"/>
      <c r="C4" s="1626"/>
      <c r="D4" s="470"/>
      <c r="E4" s="1627" t="s">
        <v>386</v>
      </c>
      <c r="F4" s="1627"/>
      <c r="G4" s="1627"/>
      <c r="H4" s="1627"/>
      <c r="I4" s="1627"/>
      <c r="J4" s="1627"/>
      <c r="K4" s="72"/>
      <c r="L4" s="72"/>
    </row>
    <row r="5" spans="1:14" ht="15.75" customHeight="1" x14ac:dyDescent="0.15">
      <c r="A5" s="1628" t="s">
        <v>1025</v>
      </c>
      <c r="B5" s="1628"/>
      <c r="C5" s="1628"/>
      <c r="D5" s="72"/>
      <c r="E5" s="72"/>
      <c r="F5" s="72"/>
      <c r="G5" s="72"/>
      <c r="H5" s="72"/>
      <c r="I5" s="72"/>
      <c r="J5" s="1629" t="s">
        <v>1001</v>
      </c>
      <c r="K5" s="1629"/>
      <c r="L5" s="72"/>
    </row>
    <row r="6" spans="1:14" ht="15.75" customHeight="1" x14ac:dyDescent="0.15">
      <c r="A6" s="1388" t="s">
        <v>390</v>
      </c>
      <c r="B6" s="1326"/>
      <c r="C6" s="1326"/>
      <c r="D6" s="1393" t="s">
        <v>1026</v>
      </c>
      <c r="E6" s="1630"/>
      <c r="F6" s="1393" t="s">
        <v>1027</v>
      </c>
      <c r="G6" s="1630"/>
      <c r="H6" s="1393" t="s">
        <v>1028</v>
      </c>
      <c r="I6" s="1394"/>
      <c r="J6" s="1393" t="s">
        <v>1029</v>
      </c>
      <c r="K6" s="1631"/>
      <c r="L6" s="72"/>
    </row>
    <row r="7" spans="1:14" ht="39" customHeight="1" x14ac:dyDescent="0.15">
      <c r="A7" s="1330"/>
      <c r="B7" s="1330"/>
      <c r="C7" s="1330"/>
      <c r="D7" s="471" t="s">
        <v>351</v>
      </c>
      <c r="E7" s="1112" t="s">
        <v>1030</v>
      </c>
      <c r="F7" s="471" t="s">
        <v>1031</v>
      </c>
      <c r="G7" s="471" t="s">
        <v>1030</v>
      </c>
      <c r="H7" s="472" t="s">
        <v>351</v>
      </c>
      <c r="I7" s="1112" t="s">
        <v>1030</v>
      </c>
      <c r="J7" s="471" t="s">
        <v>1032</v>
      </c>
      <c r="K7" s="473" t="s">
        <v>1030</v>
      </c>
      <c r="L7" s="72"/>
    </row>
    <row r="8" spans="1:14" ht="15.6" customHeight="1" x14ac:dyDescent="0.15">
      <c r="A8" s="480" t="s">
        <v>398</v>
      </c>
      <c r="B8" s="1127" t="s">
        <v>1033</v>
      </c>
      <c r="C8" s="476" t="s">
        <v>969</v>
      </c>
      <c r="D8" s="477">
        <v>100.8</v>
      </c>
      <c r="E8" s="478">
        <v>104.1</v>
      </c>
      <c r="F8" s="479">
        <v>100.8</v>
      </c>
      <c r="G8" s="479">
        <v>104.1</v>
      </c>
      <c r="H8" s="478">
        <v>119.5</v>
      </c>
      <c r="I8" s="478">
        <v>127.3</v>
      </c>
      <c r="J8" s="478">
        <v>100.4</v>
      </c>
      <c r="K8" s="478">
        <v>101.6</v>
      </c>
      <c r="L8" s="151"/>
    </row>
    <row r="9" spans="1:14" ht="15.6" customHeight="1" x14ac:dyDescent="0.15">
      <c r="A9" s="480"/>
      <c r="B9" s="1128">
        <v>2</v>
      </c>
      <c r="C9" s="1127"/>
      <c r="D9" s="477">
        <v>100</v>
      </c>
      <c r="E9" s="478">
        <v>100</v>
      </c>
      <c r="F9" s="479">
        <v>100</v>
      </c>
      <c r="G9" s="479">
        <v>100</v>
      </c>
      <c r="H9" s="478">
        <v>100</v>
      </c>
      <c r="I9" s="478">
        <v>100</v>
      </c>
      <c r="J9" s="478">
        <v>100</v>
      </c>
      <c r="K9" s="478">
        <v>100</v>
      </c>
      <c r="L9" s="151"/>
      <c r="N9" s="262"/>
    </row>
    <row r="10" spans="1:14" ht="14.25" customHeight="1" x14ac:dyDescent="0.15">
      <c r="A10" s="283"/>
      <c r="B10" s="1128">
        <v>3</v>
      </c>
      <c r="C10" s="283"/>
      <c r="D10" s="1184">
        <v>101</v>
      </c>
      <c r="E10" s="1185">
        <v>102</v>
      </c>
      <c r="F10" s="283">
        <v>101.8</v>
      </c>
      <c r="G10" s="483">
        <v>102.8</v>
      </c>
      <c r="H10" s="283">
        <v>101.5</v>
      </c>
      <c r="I10" s="283">
        <v>108.8</v>
      </c>
      <c r="J10" s="283">
        <v>100.4</v>
      </c>
      <c r="K10" s="283">
        <v>97.7</v>
      </c>
      <c r="L10" s="151"/>
    </row>
    <row r="11" spans="1:14" ht="15.6" customHeight="1" x14ac:dyDescent="0.15">
      <c r="A11" s="72"/>
      <c r="B11" s="484"/>
      <c r="C11" s="484"/>
      <c r="D11" s="485"/>
      <c r="E11" s="486"/>
      <c r="F11" s="486"/>
      <c r="G11" s="486"/>
      <c r="H11" s="486"/>
      <c r="I11" s="486"/>
      <c r="J11" s="486"/>
      <c r="K11" s="486"/>
      <c r="L11" s="151"/>
    </row>
    <row r="12" spans="1:14" ht="15.6" hidden="1" customHeight="1" x14ac:dyDescent="0.15">
      <c r="A12" s="72"/>
      <c r="B12" s="484" t="s">
        <v>8</v>
      </c>
      <c r="C12" s="484" t="s">
        <v>971</v>
      </c>
      <c r="D12" s="487">
        <v>80.8</v>
      </c>
      <c r="E12" s="488">
        <v>83</v>
      </c>
      <c r="F12" s="488">
        <v>79.8</v>
      </c>
      <c r="G12" s="488">
        <v>82</v>
      </c>
      <c r="H12" s="488">
        <v>106</v>
      </c>
      <c r="I12" s="488">
        <v>121.7</v>
      </c>
      <c r="J12" s="489">
        <v>99.9</v>
      </c>
      <c r="K12" s="489">
        <v>97.7</v>
      </c>
      <c r="L12" s="151"/>
    </row>
    <row r="13" spans="1:14" ht="15.6" hidden="1" customHeight="1" x14ac:dyDescent="0.15">
      <c r="A13" s="490" t="s">
        <v>1034</v>
      </c>
      <c r="B13" s="484" t="s">
        <v>24</v>
      </c>
      <c r="C13" s="491"/>
      <c r="D13" s="487">
        <v>83.4</v>
      </c>
      <c r="E13" s="488">
        <v>83.9</v>
      </c>
      <c r="F13" s="488">
        <v>82.2</v>
      </c>
      <c r="G13" s="488">
        <v>82.7</v>
      </c>
      <c r="H13" s="488">
        <v>111.6</v>
      </c>
      <c r="I13" s="488">
        <v>124.7</v>
      </c>
      <c r="J13" s="489">
        <v>98.9</v>
      </c>
      <c r="K13" s="489">
        <v>97.7</v>
      </c>
      <c r="L13" s="151"/>
    </row>
    <row r="14" spans="1:14" ht="15.6" hidden="1" customHeight="1" x14ac:dyDescent="0.15">
      <c r="A14" s="490" t="s">
        <v>1034</v>
      </c>
      <c r="B14" s="484" t="s">
        <v>30</v>
      </c>
      <c r="C14" s="491" t="s">
        <v>1035</v>
      </c>
      <c r="D14" s="487">
        <v>84.3</v>
      </c>
      <c r="E14" s="488">
        <v>85.8</v>
      </c>
      <c r="F14" s="488">
        <v>81</v>
      </c>
      <c r="G14" s="488">
        <v>82.4</v>
      </c>
      <c r="H14" s="488">
        <v>111.7</v>
      </c>
      <c r="I14" s="488">
        <v>121.1</v>
      </c>
      <c r="J14" s="489">
        <v>100.6</v>
      </c>
      <c r="K14" s="489">
        <v>98.3</v>
      </c>
      <c r="L14" s="151"/>
    </row>
    <row r="15" spans="1:14" ht="15.6" hidden="1" customHeight="1" x14ac:dyDescent="0.15">
      <c r="A15" s="490" t="s">
        <v>1036</v>
      </c>
      <c r="B15" s="484" t="s">
        <v>1037</v>
      </c>
      <c r="C15" s="491" t="s">
        <v>1035</v>
      </c>
      <c r="D15" s="487">
        <v>80.7</v>
      </c>
      <c r="E15" s="488">
        <v>84.8</v>
      </c>
      <c r="F15" s="488">
        <v>76.900000000000006</v>
      </c>
      <c r="G15" s="488">
        <v>80.8</v>
      </c>
      <c r="H15" s="488">
        <v>111.7</v>
      </c>
      <c r="I15" s="488">
        <v>129.30000000000001</v>
      </c>
      <c r="J15" s="489">
        <v>101.3</v>
      </c>
      <c r="K15" s="489">
        <v>96.6</v>
      </c>
      <c r="L15" s="151"/>
    </row>
    <row r="16" spans="1:14" ht="15.6" customHeight="1" x14ac:dyDescent="0.15">
      <c r="A16" s="281" t="s">
        <v>43</v>
      </c>
      <c r="B16" s="492">
        <v>1</v>
      </c>
      <c r="C16" s="493" t="s">
        <v>1038</v>
      </c>
      <c r="D16" s="494">
        <v>86.7</v>
      </c>
      <c r="E16" s="495">
        <v>83.7</v>
      </c>
      <c r="F16" s="495">
        <v>87.1</v>
      </c>
      <c r="G16" s="495">
        <v>84.1</v>
      </c>
      <c r="H16" s="495">
        <v>102.2</v>
      </c>
      <c r="I16" s="495">
        <v>103.4</v>
      </c>
      <c r="J16" s="496">
        <v>99.9</v>
      </c>
      <c r="K16" s="496">
        <v>96.6</v>
      </c>
      <c r="L16" s="151"/>
    </row>
    <row r="17" spans="1:25" ht="15.6" customHeight="1" x14ac:dyDescent="0.15">
      <c r="A17" s="497" t="s">
        <v>160</v>
      </c>
      <c r="B17" s="492">
        <v>2</v>
      </c>
      <c r="C17" s="493" t="s">
        <v>160</v>
      </c>
      <c r="D17" s="494">
        <v>83.5</v>
      </c>
      <c r="E17" s="495">
        <v>81.7</v>
      </c>
      <c r="F17" s="495">
        <v>84.1</v>
      </c>
      <c r="G17" s="495">
        <v>82.3</v>
      </c>
      <c r="H17" s="495">
        <v>98.9</v>
      </c>
      <c r="I17" s="495">
        <v>116.6</v>
      </c>
      <c r="J17" s="496">
        <v>99.4</v>
      </c>
      <c r="K17" s="496">
        <v>96.6</v>
      </c>
      <c r="L17" s="151"/>
    </row>
    <row r="18" spans="1:25" ht="15.6" customHeight="1" x14ac:dyDescent="0.15">
      <c r="A18" s="497" t="s">
        <v>160</v>
      </c>
      <c r="B18" s="492">
        <v>3</v>
      </c>
      <c r="C18" s="493" t="s">
        <v>160</v>
      </c>
      <c r="D18" s="494">
        <v>88.2</v>
      </c>
      <c r="E18" s="495">
        <v>90.1</v>
      </c>
      <c r="F18" s="495">
        <v>88.7</v>
      </c>
      <c r="G18" s="495">
        <v>90.6</v>
      </c>
      <c r="H18" s="495">
        <v>106.4</v>
      </c>
      <c r="I18" s="495">
        <v>117.4</v>
      </c>
      <c r="J18" s="496">
        <v>99</v>
      </c>
      <c r="K18" s="496">
        <v>96.4</v>
      </c>
      <c r="L18" s="151"/>
    </row>
    <row r="19" spans="1:25" ht="15.6" customHeight="1" x14ac:dyDescent="0.15">
      <c r="A19" s="281" t="s">
        <v>160</v>
      </c>
      <c r="B19" s="492">
        <v>4</v>
      </c>
      <c r="C19" s="1124" t="s">
        <v>160</v>
      </c>
      <c r="D19" s="494">
        <v>87.3</v>
      </c>
      <c r="E19" s="495">
        <v>85.4</v>
      </c>
      <c r="F19" s="495">
        <v>88.7</v>
      </c>
      <c r="G19" s="495">
        <v>86.8</v>
      </c>
      <c r="H19" s="495">
        <v>108.6</v>
      </c>
      <c r="I19" s="495">
        <v>120</v>
      </c>
      <c r="J19" s="496">
        <v>100.5</v>
      </c>
      <c r="K19" s="496">
        <v>98.5</v>
      </c>
      <c r="L19" s="151"/>
    </row>
    <row r="20" spans="1:25" ht="15.6" customHeight="1" x14ac:dyDescent="0.15">
      <c r="A20" s="267" t="s">
        <v>160</v>
      </c>
      <c r="B20" s="492">
        <v>5</v>
      </c>
      <c r="C20" s="1124" t="s">
        <v>160</v>
      </c>
      <c r="D20" s="494">
        <v>85.3</v>
      </c>
      <c r="E20" s="495">
        <v>81</v>
      </c>
      <c r="F20" s="495">
        <v>86.3</v>
      </c>
      <c r="G20" s="495">
        <v>82</v>
      </c>
      <c r="H20" s="495">
        <v>96.8</v>
      </c>
      <c r="I20" s="495">
        <v>101.7</v>
      </c>
      <c r="J20" s="496">
        <v>101.1</v>
      </c>
      <c r="K20" s="496">
        <v>99.7</v>
      </c>
      <c r="L20" s="151"/>
    </row>
    <row r="21" spans="1:25" ht="15.6" customHeight="1" x14ac:dyDescent="0.15">
      <c r="A21" s="281" t="s">
        <v>160</v>
      </c>
      <c r="B21" s="492">
        <v>6</v>
      </c>
      <c r="C21" s="493" t="s">
        <v>160</v>
      </c>
      <c r="D21" s="494">
        <v>129.5</v>
      </c>
      <c r="E21" s="495">
        <v>123.2</v>
      </c>
      <c r="F21" s="495">
        <v>130.80000000000001</v>
      </c>
      <c r="G21" s="495">
        <v>124.4</v>
      </c>
      <c r="H21" s="495">
        <v>97.9</v>
      </c>
      <c r="I21" s="495">
        <v>106.1</v>
      </c>
      <c r="J21" s="496">
        <v>100.9</v>
      </c>
      <c r="K21" s="496">
        <v>99.3</v>
      </c>
      <c r="L21" s="151"/>
      <c r="O21" s="283"/>
    </row>
    <row r="22" spans="1:25" ht="15.6" customHeight="1" x14ac:dyDescent="0.15">
      <c r="A22" s="281" t="s">
        <v>160</v>
      </c>
      <c r="B22" s="492">
        <v>7</v>
      </c>
      <c r="C22" s="493" t="s">
        <v>160</v>
      </c>
      <c r="D22" s="498">
        <v>128.9</v>
      </c>
      <c r="E22" s="496">
        <v>144.69999999999999</v>
      </c>
      <c r="F22" s="496">
        <v>130.19999999999999</v>
      </c>
      <c r="G22" s="496">
        <v>146.19999999999999</v>
      </c>
      <c r="H22" s="496">
        <v>105.4</v>
      </c>
      <c r="I22" s="496">
        <v>110.5</v>
      </c>
      <c r="J22" s="496">
        <v>100.8</v>
      </c>
      <c r="K22" s="496">
        <v>98.4</v>
      </c>
      <c r="L22" s="151"/>
      <c r="O22" s="283"/>
    </row>
    <row r="23" spans="1:25" ht="15.6" customHeight="1" x14ac:dyDescent="0.15">
      <c r="A23" s="267" t="s">
        <v>160</v>
      </c>
      <c r="B23" s="492">
        <v>8</v>
      </c>
      <c r="C23" s="493" t="s">
        <v>160</v>
      </c>
      <c r="D23" s="498">
        <v>87.6</v>
      </c>
      <c r="E23" s="496">
        <v>84.9</v>
      </c>
      <c r="F23" s="496">
        <v>88.4</v>
      </c>
      <c r="G23" s="496">
        <v>85.7</v>
      </c>
      <c r="H23" s="496">
        <v>97.9</v>
      </c>
      <c r="I23" s="496">
        <v>102.6</v>
      </c>
      <c r="J23" s="496">
        <v>100.6</v>
      </c>
      <c r="K23" s="496">
        <v>97.2</v>
      </c>
      <c r="L23" s="151"/>
      <c r="O23" s="283"/>
    </row>
    <row r="24" spans="1:25" ht="15.6" customHeight="1" x14ac:dyDescent="0.15">
      <c r="A24" s="281" t="s">
        <v>160</v>
      </c>
      <c r="B24" s="492">
        <v>9</v>
      </c>
      <c r="C24" s="493" t="s">
        <v>160</v>
      </c>
      <c r="D24" s="498">
        <v>84.6</v>
      </c>
      <c r="E24" s="496">
        <v>82.9</v>
      </c>
      <c r="F24" s="496">
        <v>84.9</v>
      </c>
      <c r="G24" s="496">
        <v>83.2</v>
      </c>
      <c r="H24" s="496">
        <v>92.5</v>
      </c>
      <c r="I24" s="496">
        <v>100.7</v>
      </c>
      <c r="J24" s="496">
        <v>100.5</v>
      </c>
      <c r="K24" s="496">
        <v>97.6</v>
      </c>
      <c r="L24" s="151"/>
      <c r="O24" s="283"/>
    </row>
    <row r="25" spans="1:25" ht="15.6" customHeight="1" x14ac:dyDescent="0.15">
      <c r="A25" s="267" t="s">
        <v>160</v>
      </c>
      <c r="B25" s="492">
        <v>10</v>
      </c>
      <c r="C25" s="493" t="s">
        <v>160</v>
      </c>
      <c r="D25" s="498">
        <v>85.9</v>
      </c>
      <c r="E25" s="496">
        <v>82.1</v>
      </c>
      <c r="F25" s="496">
        <v>86.3</v>
      </c>
      <c r="G25" s="496">
        <v>82.5</v>
      </c>
      <c r="H25" s="496">
        <v>100</v>
      </c>
      <c r="I25" s="496">
        <v>102.6</v>
      </c>
      <c r="J25" s="496">
        <v>100.5</v>
      </c>
      <c r="K25" s="496">
        <v>98.1</v>
      </c>
      <c r="L25" s="151"/>
      <c r="O25" s="283"/>
    </row>
    <row r="26" spans="1:25" ht="15.6" customHeight="1" x14ac:dyDescent="0.15">
      <c r="A26" s="281" t="s">
        <v>160</v>
      </c>
      <c r="B26" s="492">
        <v>11</v>
      </c>
      <c r="C26" s="493" t="s">
        <v>160</v>
      </c>
      <c r="D26" s="498">
        <v>90.1</v>
      </c>
      <c r="E26" s="496">
        <v>84.9</v>
      </c>
      <c r="F26" s="496">
        <v>90.6</v>
      </c>
      <c r="G26" s="496">
        <v>85.4</v>
      </c>
      <c r="H26" s="496">
        <v>103.3</v>
      </c>
      <c r="I26" s="496">
        <v>107.8</v>
      </c>
      <c r="J26" s="496">
        <v>100.9</v>
      </c>
      <c r="K26" s="496">
        <v>97.2</v>
      </c>
      <c r="L26" s="151"/>
      <c r="O26" s="283"/>
    </row>
    <row r="27" spans="1:25" ht="15.6" customHeight="1" x14ac:dyDescent="0.15">
      <c r="A27" s="499" t="s">
        <v>160</v>
      </c>
      <c r="B27" s="492">
        <v>12</v>
      </c>
      <c r="C27" s="500" t="s">
        <v>160</v>
      </c>
      <c r="D27" s="501">
        <v>174.8</v>
      </c>
      <c r="E27" s="501">
        <v>199.1</v>
      </c>
      <c r="F27" s="501">
        <v>176.2</v>
      </c>
      <c r="G27" s="501">
        <v>200.7</v>
      </c>
      <c r="H27" s="501">
        <v>107.6</v>
      </c>
      <c r="I27" s="501">
        <v>116.6</v>
      </c>
      <c r="J27" s="501">
        <v>100.6</v>
      </c>
      <c r="K27" s="501">
        <v>97</v>
      </c>
      <c r="L27" s="151"/>
      <c r="O27" s="283"/>
    </row>
    <row r="28" spans="1:25" ht="15.6" customHeight="1" x14ac:dyDescent="0.15">
      <c r="A28" s="497" t="s">
        <v>726</v>
      </c>
      <c r="B28" s="492">
        <v>1</v>
      </c>
      <c r="C28" s="502" t="s">
        <v>171</v>
      </c>
      <c r="D28" s="501">
        <v>89.1</v>
      </c>
      <c r="E28" s="501">
        <v>88</v>
      </c>
      <c r="F28" s="501">
        <v>89.4</v>
      </c>
      <c r="G28" s="501">
        <v>88.3</v>
      </c>
      <c r="H28" s="501">
        <v>106.5</v>
      </c>
      <c r="I28" s="501">
        <v>114</v>
      </c>
      <c r="J28" s="501">
        <v>101</v>
      </c>
      <c r="K28" s="501">
        <v>100.2</v>
      </c>
      <c r="L28" s="151"/>
      <c r="O28" s="283"/>
    </row>
    <row r="29" spans="1:25" ht="15.6" customHeight="1" x14ac:dyDescent="0.15">
      <c r="A29" s="503"/>
      <c r="B29" s="504">
        <v>2</v>
      </c>
      <c r="C29" s="505" t="str">
        <f>IF(B29=1,"月","")</f>
        <v/>
      </c>
      <c r="D29" s="506">
        <v>83.5</v>
      </c>
      <c r="E29" s="507">
        <v>85.1</v>
      </c>
      <c r="F29" s="507">
        <v>83.5</v>
      </c>
      <c r="G29" s="507">
        <v>85.1</v>
      </c>
      <c r="H29" s="507">
        <v>107.5</v>
      </c>
      <c r="I29" s="507">
        <v>125.4</v>
      </c>
      <c r="J29" s="507">
        <v>101</v>
      </c>
      <c r="K29" s="507">
        <v>100.1</v>
      </c>
      <c r="L29" s="151"/>
      <c r="N29" s="508"/>
      <c r="O29" s="508"/>
      <c r="P29" s="508"/>
      <c r="Q29" s="508"/>
      <c r="R29" s="508"/>
      <c r="S29" s="508"/>
      <c r="T29" s="508"/>
      <c r="U29" s="508"/>
      <c r="V29" s="262"/>
      <c r="W29" s="262"/>
      <c r="X29" s="262"/>
      <c r="Y29" s="262"/>
    </row>
    <row r="30" spans="1:25" ht="15.6" customHeight="1" x14ac:dyDescent="0.15">
      <c r="A30" s="1554" t="s">
        <v>1039</v>
      </c>
      <c r="B30" s="1554"/>
      <c r="C30" s="1554"/>
      <c r="D30" s="509">
        <v>-6.3</v>
      </c>
      <c r="E30" s="510">
        <v>-3.3</v>
      </c>
      <c r="F30" s="510">
        <v>-6.6</v>
      </c>
      <c r="G30" s="510">
        <v>-3.6</v>
      </c>
      <c r="H30" s="510">
        <v>0.9</v>
      </c>
      <c r="I30" s="510">
        <v>10</v>
      </c>
      <c r="J30" s="510">
        <v>0</v>
      </c>
      <c r="K30" s="510">
        <v>-0.1</v>
      </c>
      <c r="L30" s="72"/>
    </row>
    <row r="31" spans="1:25" ht="20.25" customHeight="1" x14ac:dyDescent="0.15">
      <c r="A31" s="1632" t="s">
        <v>1040</v>
      </c>
      <c r="B31" s="1632"/>
      <c r="C31" s="1633"/>
      <c r="D31" s="511">
        <v>0</v>
      </c>
      <c r="E31" s="512">
        <v>4.2</v>
      </c>
      <c r="F31" s="512">
        <v>-0.7</v>
      </c>
      <c r="G31" s="512">
        <v>3.4</v>
      </c>
      <c r="H31" s="512">
        <v>8.6999999999999993</v>
      </c>
      <c r="I31" s="512">
        <v>7.5</v>
      </c>
      <c r="J31" s="512">
        <v>1.6</v>
      </c>
      <c r="K31" s="512">
        <v>3.6</v>
      </c>
      <c r="L31" s="72"/>
      <c r="N31" s="513"/>
      <c r="O31" s="513"/>
      <c r="P31" s="513"/>
      <c r="Q31" s="513"/>
      <c r="R31" s="513"/>
      <c r="S31" s="513"/>
      <c r="T31" s="513"/>
      <c r="U31" s="513"/>
    </row>
    <row r="32" spans="1:25" ht="13.5" customHeight="1" x14ac:dyDescent="0.15">
      <c r="A32" s="1634"/>
      <c r="B32" s="1634"/>
      <c r="C32" s="1634"/>
      <c r="D32" s="1634"/>
      <c r="E32" s="1634"/>
      <c r="F32" s="1634"/>
      <c r="G32" s="1634"/>
      <c r="H32" s="1634"/>
      <c r="I32" s="1634"/>
      <c r="J32" s="1634"/>
      <c r="K32" s="1634"/>
      <c r="L32" s="1634"/>
    </row>
    <row r="33" spans="1:98" ht="12" customHeight="1" x14ac:dyDescent="0.15">
      <c r="A33" s="1635"/>
      <c r="B33" s="1635"/>
      <c r="C33" s="1635"/>
      <c r="D33" s="1635"/>
      <c r="E33" s="1635"/>
      <c r="F33" s="1635"/>
      <c r="G33" s="1635"/>
      <c r="H33" s="1635"/>
      <c r="I33" s="1635"/>
      <c r="J33" s="1635"/>
      <c r="K33" s="1635"/>
      <c r="L33" s="1635"/>
    </row>
    <row r="34" spans="1:98" ht="12" customHeight="1" x14ac:dyDescent="0.15">
      <c r="A34" s="1126"/>
      <c r="B34" s="1126"/>
      <c r="C34" s="1126"/>
      <c r="D34" s="1126"/>
      <c r="E34" s="1126"/>
      <c r="F34" s="1126"/>
      <c r="G34" s="1126"/>
      <c r="H34" s="1126"/>
      <c r="I34" s="1126"/>
      <c r="J34" s="1126"/>
      <c r="K34" s="1126"/>
      <c r="L34" s="1126"/>
    </row>
    <row r="35" spans="1:98" ht="15.6" customHeight="1" x14ac:dyDescent="0.15">
      <c r="A35" s="72"/>
      <c r="B35" s="72"/>
      <c r="C35" s="72"/>
      <c r="D35" s="72"/>
      <c r="E35" s="1627" t="s">
        <v>1041</v>
      </c>
      <c r="F35" s="1627"/>
      <c r="G35" s="1627"/>
      <c r="H35" s="1627"/>
      <c r="I35" s="1627"/>
      <c r="J35" s="72"/>
      <c r="K35" s="72"/>
      <c r="L35" s="72"/>
    </row>
    <row r="36" spans="1:98" ht="15.6" customHeight="1" x14ac:dyDescent="0.15">
      <c r="A36" s="514" t="s">
        <v>1042</v>
      </c>
      <c r="B36" s="514"/>
      <c r="C36" s="514"/>
      <c r="D36" s="72"/>
      <c r="E36" s="72"/>
      <c r="F36" s="72"/>
      <c r="G36" s="72"/>
      <c r="H36" s="72"/>
      <c r="I36" s="72"/>
      <c r="J36" s="72"/>
      <c r="K36" s="72"/>
      <c r="L36" s="72"/>
      <c r="O36" s="262"/>
    </row>
    <row r="37" spans="1:98" ht="15.6" customHeight="1" x14ac:dyDescent="0.15">
      <c r="A37" s="72" t="s">
        <v>189</v>
      </c>
      <c r="B37" s="72"/>
      <c r="C37" s="72"/>
      <c r="D37" s="72"/>
      <c r="E37" s="72"/>
      <c r="F37" s="72"/>
      <c r="G37" s="72"/>
      <c r="H37" s="72"/>
      <c r="I37" s="72"/>
      <c r="J37" s="72"/>
      <c r="K37" s="1629" t="s">
        <v>880</v>
      </c>
      <c r="L37" s="1629"/>
    </row>
    <row r="38" spans="1:98" ht="15.6" customHeight="1" x14ac:dyDescent="0.15">
      <c r="A38" s="1388" t="s">
        <v>1043</v>
      </c>
      <c r="B38" s="1388"/>
      <c r="C38" s="1389"/>
      <c r="D38" s="1419" t="s">
        <v>1044</v>
      </c>
      <c r="E38" s="1419"/>
      <c r="F38" s="1419"/>
      <c r="G38" s="1419" t="s">
        <v>1045</v>
      </c>
      <c r="H38" s="1419"/>
      <c r="I38" s="1419"/>
      <c r="J38" s="1419" t="s">
        <v>1046</v>
      </c>
      <c r="K38" s="1419"/>
      <c r="L38" s="1393"/>
    </row>
    <row r="39" spans="1:98" ht="15" customHeight="1" x14ac:dyDescent="0.15">
      <c r="A39" s="1391"/>
      <c r="B39" s="1391"/>
      <c r="C39" s="1392"/>
      <c r="D39" s="1112" t="s">
        <v>1047</v>
      </c>
      <c r="E39" s="1112" t="s">
        <v>1048</v>
      </c>
      <c r="F39" s="1112" t="s">
        <v>1049</v>
      </c>
      <c r="G39" s="1112" t="s">
        <v>1047</v>
      </c>
      <c r="H39" s="1112" t="s">
        <v>1048</v>
      </c>
      <c r="I39" s="1112" t="s">
        <v>1049</v>
      </c>
      <c r="J39" s="1112" t="s">
        <v>1047</v>
      </c>
      <c r="K39" s="1112" t="s">
        <v>1048</v>
      </c>
      <c r="L39" s="1111" t="s">
        <v>1049</v>
      </c>
    </row>
    <row r="40" spans="1:98" ht="15.6" hidden="1" customHeight="1" x14ac:dyDescent="0.15">
      <c r="A40" s="499" t="s">
        <v>1050</v>
      </c>
      <c r="B40" s="515">
        <v>12</v>
      </c>
      <c r="C40" s="516" t="s">
        <v>971</v>
      </c>
      <c r="D40" s="517">
        <v>527010</v>
      </c>
      <c r="E40" s="517">
        <v>691230</v>
      </c>
      <c r="F40" s="517">
        <v>311004</v>
      </c>
      <c r="G40" s="517">
        <v>254594</v>
      </c>
      <c r="H40" s="517">
        <v>319971</v>
      </c>
      <c r="I40" s="517">
        <v>168601</v>
      </c>
      <c r="J40" s="517">
        <v>272416</v>
      </c>
      <c r="K40" s="517">
        <v>371259</v>
      </c>
      <c r="L40" s="517">
        <v>142403</v>
      </c>
    </row>
    <row r="41" spans="1:98" ht="15.6" hidden="1" customHeight="1" x14ac:dyDescent="0.15">
      <c r="A41" s="490" t="s">
        <v>1051</v>
      </c>
      <c r="B41" s="1124">
        <v>1</v>
      </c>
      <c r="C41" s="1129" t="s">
        <v>971</v>
      </c>
      <c r="D41" s="518">
        <v>282025</v>
      </c>
      <c r="E41" s="518">
        <v>352674</v>
      </c>
      <c r="F41" s="518">
        <v>184057</v>
      </c>
      <c r="G41" s="518">
        <v>254665</v>
      </c>
      <c r="H41" s="518">
        <v>316602</v>
      </c>
      <c r="I41" s="518">
        <v>168778</v>
      </c>
      <c r="J41" s="518">
        <v>27360</v>
      </c>
      <c r="K41" s="518">
        <v>36072</v>
      </c>
      <c r="L41" s="518">
        <v>15279</v>
      </c>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row>
    <row r="42" spans="1:98" ht="15.6" hidden="1" customHeight="1" x14ac:dyDescent="0.15">
      <c r="A42" s="490" t="s">
        <v>1051</v>
      </c>
      <c r="B42" s="519">
        <v>2</v>
      </c>
      <c r="C42" s="1129" t="s">
        <v>1035</v>
      </c>
      <c r="D42" s="520">
        <v>256679</v>
      </c>
      <c r="E42" s="521">
        <v>323809</v>
      </c>
      <c r="F42" s="521">
        <v>168997</v>
      </c>
      <c r="G42" s="521">
        <v>254674</v>
      </c>
      <c r="H42" s="521">
        <v>321072</v>
      </c>
      <c r="I42" s="521">
        <v>167948</v>
      </c>
      <c r="J42" s="521">
        <v>2005</v>
      </c>
      <c r="K42" s="521">
        <v>2737</v>
      </c>
      <c r="L42" s="521">
        <v>1049</v>
      </c>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row>
    <row r="43" spans="1:98" ht="15.6" hidden="1" customHeight="1" x14ac:dyDescent="0.15">
      <c r="A43" s="490" t="s">
        <v>1052</v>
      </c>
      <c r="B43" s="519">
        <v>8</v>
      </c>
      <c r="C43" s="1124" t="s">
        <v>971</v>
      </c>
      <c r="D43" s="520"/>
      <c r="E43" s="521"/>
      <c r="F43" s="521"/>
      <c r="G43" s="521"/>
      <c r="H43" s="521"/>
      <c r="I43" s="521"/>
      <c r="J43" s="521"/>
      <c r="K43" s="521"/>
      <c r="L43" s="521"/>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row>
    <row r="44" spans="1:98" ht="15" customHeight="1" x14ac:dyDescent="0.15">
      <c r="A44" s="522" t="s">
        <v>43</v>
      </c>
      <c r="B44" s="493">
        <v>11</v>
      </c>
      <c r="C44" s="493" t="s">
        <v>1038</v>
      </c>
      <c r="D44" s="520">
        <v>274386</v>
      </c>
      <c r="E44" s="521">
        <v>347427</v>
      </c>
      <c r="F44" s="521">
        <v>187250</v>
      </c>
      <c r="G44" s="521">
        <v>259403</v>
      </c>
      <c r="H44" s="521">
        <v>325150</v>
      </c>
      <c r="I44" s="521">
        <v>180970</v>
      </c>
      <c r="J44" s="521">
        <v>14983</v>
      </c>
      <c r="K44" s="521">
        <v>22277</v>
      </c>
      <c r="L44" s="521">
        <v>6280</v>
      </c>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row>
    <row r="45" spans="1:98" ht="15" customHeight="1" x14ac:dyDescent="0.15">
      <c r="A45" s="522" t="s">
        <v>160</v>
      </c>
      <c r="B45" s="493">
        <v>12</v>
      </c>
      <c r="C45" s="493" t="s">
        <v>160</v>
      </c>
      <c r="D45" s="520">
        <v>532877</v>
      </c>
      <c r="E45" s="521">
        <v>695229</v>
      </c>
      <c r="F45" s="521">
        <v>337646</v>
      </c>
      <c r="G45" s="521">
        <v>259424</v>
      </c>
      <c r="H45" s="521">
        <v>324668</v>
      </c>
      <c r="I45" s="521">
        <v>180967</v>
      </c>
      <c r="J45" s="521">
        <v>273453</v>
      </c>
      <c r="K45" s="521">
        <v>370561</v>
      </c>
      <c r="L45" s="521">
        <v>156679</v>
      </c>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row>
    <row r="46" spans="1:98" ht="15" customHeight="1" x14ac:dyDescent="0.15">
      <c r="A46" s="523" t="s">
        <v>726</v>
      </c>
      <c r="B46" s="1128">
        <v>1</v>
      </c>
      <c r="C46" s="1128" t="s">
        <v>171</v>
      </c>
      <c r="D46" s="524">
        <v>271644</v>
      </c>
      <c r="E46" s="525">
        <v>341147</v>
      </c>
      <c r="F46" s="525">
        <v>188882</v>
      </c>
      <c r="G46" s="525">
        <v>253843</v>
      </c>
      <c r="H46" s="525">
        <v>317514</v>
      </c>
      <c r="I46" s="525">
        <v>178026</v>
      </c>
      <c r="J46" s="525">
        <v>17801</v>
      </c>
      <c r="K46" s="525">
        <v>23633</v>
      </c>
      <c r="L46" s="525">
        <v>10856</v>
      </c>
    </row>
    <row r="47" spans="1:98" ht="15" customHeight="1" x14ac:dyDescent="0.15">
      <c r="A47" s="475"/>
      <c r="B47" s="475"/>
      <c r="C47" s="475"/>
      <c r="D47" s="1186"/>
      <c r="E47" s="1187"/>
      <c r="F47" s="1188"/>
      <c r="G47" s="1188"/>
      <c r="H47" s="1188"/>
      <c r="I47" s="1188"/>
      <c r="J47" s="1188"/>
      <c r="K47" s="1188"/>
      <c r="L47" s="1188"/>
    </row>
    <row r="48" spans="1:98" ht="15.6" customHeight="1" x14ac:dyDescent="0.15">
      <c r="A48" s="1636" t="s">
        <v>409</v>
      </c>
      <c r="B48" s="1637"/>
      <c r="C48" s="1637"/>
      <c r="D48" s="528">
        <v>370734</v>
      </c>
      <c r="E48" s="529">
        <v>397850</v>
      </c>
      <c r="F48" s="529">
        <v>219074</v>
      </c>
      <c r="G48" s="529">
        <v>336233</v>
      </c>
      <c r="H48" s="529">
        <v>359459</v>
      </c>
      <c r="I48" s="529">
        <v>206330</v>
      </c>
      <c r="J48" s="529">
        <v>34501</v>
      </c>
      <c r="K48" s="529">
        <v>38391</v>
      </c>
      <c r="L48" s="529">
        <v>12744</v>
      </c>
    </row>
    <row r="49" spans="1:98" ht="15.6" customHeight="1" x14ac:dyDescent="0.15">
      <c r="A49" s="1636" t="s">
        <v>282</v>
      </c>
      <c r="B49" s="1637"/>
      <c r="C49" s="1637"/>
      <c r="D49" s="528">
        <v>321644</v>
      </c>
      <c r="E49" s="529">
        <v>369644</v>
      </c>
      <c r="F49" s="529">
        <v>202802</v>
      </c>
      <c r="G49" s="529">
        <v>305068</v>
      </c>
      <c r="H49" s="529">
        <v>350017</v>
      </c>
      <c r="I49" s="529">
        <v>193780</v>
      </c>
      <c r="J49" s="529">
        <v>16576</v>
      </c>
      <c r="K49" s="529">
        <v>19627</v>
      </c>
      <c r="L49" s="529">
        <v>9022</v>
      </c>
    </row>
    <row r="50" spans="1:98" ht="15.6" customHeight="1" x14ac:dyDescent="0.15">
      <c r="A50" s="1638" t="s">
        <v>410</v>
      </c>
      <c r="B50" s="1639"/>
      <c r="C50" s="1639"/>
      <c r="D50" s="528">
        <v>385903</v>
      </c>
      <c r="E50" s="529">
        <v>417711</v>
      </c>
      <c r="F50" s="529">
        <v>246507</v>
      </c>
      <c r="G50" s="529">
        <v>382480</v>
      </c>
      <c r="H50" s="529">
        <v>413832</v>
      </c>
      <c r="I50" s="529">
        <v>245082</v>
      </c>
      <c r="J50" s="529">
        <v>3423</v>
      </c>
      <c r="K50" s="529">
        <v>3879</v>
      </c>
      <c r="L50" s="529">
        <v>1425</v>
      </c>
    </row>
    <row r="51" spans="1:98" ht="15.6" customHeight="1" x14ac:dyDescent="0.15">
      <c r="A51" s="1636" t="s">
        <v>147</v>
      </c>
      <c r="B51" s="1637"/>
      <c r="C51" s="1637"/>
      <c r="D51" s="528">
        <v>338768</v>
      </c>
      <c r="E51" s="529">
        <v>350947</v>
      </c>
      <c r="F51" s="529">
        <v>279943</v>
      </c>
      <c r="G51" s="529">
        <v>323020</v>
      </c>
      <c r="H51" s="529">
        <v>337764</v>
      </c>
      <c r="I51" s="529">
        <v>251801</v>
      </c>
      <c r="J51" s="529">
        <v>15748</v>
      </c>
      <c r="K51" s="529">
        <v>13183</v>
      </c>
      <c r="L51" s="529">
        <v>28142</v>
      </c>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row>
    <row r="52" spans="1:98" ht="15.6" customHeight="1" x14ac:dyDescent="0.15">
      <c r="A52" s="1636" t="s">
        <v>274</v>
      </c>
      <c r="B52" s="1637"/>
      <c r="C52" s="1637"/>
      <c r="D52" s="528">
        <v>256835</v>
      </c>
      <c r="E52" s="529">
        <v>296921</v>
      </c>
      <c r="F52" s="529">
        <v>144662</v>
      </c>
      <c r="G52" s="529">
        <v>238467</v>
      </c>
      <c r="H52" s="529">
        <v>273712</v>
      </c>
      <c r="I52" s="529">
        <v>139842</v>
      </c>
      <c r="J52" s="529">
        <v>18368</v>
      </c>
      <c r="K52" s="529">
        <v>23209</v>
      </c>
      <c r="L52" s="529">
        <v>4820</v>
      </c>
    </row>
    <row r="53" spans="1:98" ht="15.6" customHeight="1" x14ac:dyDescent="0.15">
      <c r="A53" s="1636" t="s">
        <v>411</v>
      </c>
      <c r="B53" s="1637"/>
      <c r="C53" s="1637"/>
      <c r="D53" s="528">
        <v>218632</v>
      </c>
      <c r="E53" s="529">
        <v>320925</v>
      </c>
      <c r="F53" s="529">
        <v>138049</v>
      </c>
      <c r="G53" s="529">
        <v>190500</v>
      </c>
      <c r="H53" s="529">
        <v>264758</v>
      </c>
      <c r="I53" s="529">
        <v>132003</v>
      </c>
      <c r="J53" s="529">
        <v>28132</v>
      </c>
      <c r="K53" s="529">
        <v>56167</v>
      </c>
      <c r="L53" s="529">
        <v>6046</v>
      </c>
    </row>
    <row r="54" spans="1:98" ht="15.6" customHeight="1" x14ac:dyDescent="0.15">
      <c r="A54" s="1636" t="s">
        <v>412</v>
      </c>
      <c r="B54" s="1637"/>
      <c r="C54" s="1637"/>
      <c r="D54" s="528">
        <v>348796</v>
      </c>
      <c r="E54" s="529">
        <v>466390</v>
      </c>
      <c r="F54" s="529">
        <v>266616</v>
      </c>
      <c r="G54" s="529">
        <v>328507</v>
      </c>
      <c r="H54" s="529">
        <v>432762</v>
      </c>
      <c r="I54" s="529">
        <v>255649</v>
      </c>
      <c r="J54" s="529">
        <v>20289</v>
      </c>
      <c r="K54" s="529">
        <v>33628</v>
      </c>
      <c r="L54" s="529">
        <v>10967</v>
      </c>
    </row>
    <row r="55" spans="1:98" ht="15.6" customHeight="1" x14ac:dyDescent="0.15">
      <c r="A55" s="1636" t="s">
        <v>413</v>
      </c>
      <c r="B55" s="1637"/>
      <c r="C55" s="1637"/>
      <c r="D55" s="528">
        <v>240574</v>
      </c>
      <c r="E55" s="529">
        <v>293024</v>
      </c>
      <c r="F55" s="529">
        <v>184377</v>
      </c>
      <c r="G55" s="529">
        <v>238763</v>
      </c>
      <c r="H55" s="529">
        <v>290752</v>
      </c>
      <c r="I55" s="529">
        <v>183060</v>
      </c>
      <c r="J55" s="529">
        <v>1811</v>
      </c>
      <c r="K55" s="529">
        <v>2272</v>
      </c>
      <c r="L55" s="529">
        <v>1317</v>
      </c>
    </row>
    <row r="56" spans="1:98" ht="15.6" customHeight="1" x14ac:dyDescent="0.15">
      <c r="A56" s="1642" t="s">
        <v>414</v>
      </c>
      <c r="B56" s="1643"/>
      <c r="C56" s="1643"/>
      <c r="D56" s="528">
        <v>360646</v>
      </c>
      <c r="E56" s="529">
        <v>424380</v>
      </c>
      <c r="F56" s="529">
        <v>196624</v>
      </c>
      <c r="G56" s="529">
        <v>353388</v>
      </c>
      <c r="H56" s="529">
        <v>414963</v>
      </c>
      <c r="I56" s="529">
        <v>194921</v>
      </c>
      <c r="J56" s="529">
        <v>7258</v>
      </c>
      <c r="K56" s="529">
        <v>9417</v>
      </c>
      <c r="L56" s="529">
        <v>1703</v>
      </c>
    </row>
    <row r="57" spans="1:98" ht="15.6" customHeight="1" x14ac:dyDescent="0.15">
      <c r="A57" s="1638" t="s">
        <v>415</v>
      </c>
      <c r="B57" s="1639"/>
      <c r="C57" s="1639"/>
      <c r="D57" s="528">
        <v>124417</v>
      </c>
      <c r="E57" s="529">
        <v>160659</v>
      </c>
      <c r="F57" s="529">
        <v>101367</v>
      </c>
      <c r="G57" s="529">
        <v>123237</v>
      </c>
      <c r="H57" s="529">
        <v>159419</v>
      </c>
      <c r="I57" s="529">
        <v>100225</v>
      </c>
      <c r="J57" s="529">
        <v>1180</v>
      </c>
      <c r="K57" s="529">
        <v>1240</v>
      </c>
      <c r="L57" s="529">
        <v>1142</v>
      </c>
      <c r="P57" s="262"/>
    </row>
    <row r="58" spans="1:98" ht="15.6" customHeight="1" x14ac:dyDescent="0.15">
      <c r="A58" s="1642" t="s">
        <v>235</v>
      </c>
      <c r="B58" s="1644"/>
      <c r="C58" s="1644"/>
      <c r="D58" s="528">
        <v>207685</v>
      </c>
      <c r="E58" s="529">
        <v>291793</v>
      </c>
      <c r="F58" s="529">
        <v>142393</v>
      </c>
      <c r="G58" s="529">
        <v>207626</v>
      </c>
      <c r="H58" s="529">
        <v>291716</v>
      </c>
      <c r="I58" s="529">
        <v>142347</v>
      </c>
      <c r="J58" s="529">
        <v>59</v>
      </c>
      <c r="K58" s="529">
        <v>77</v>
      </c>
      <c r="L58" s="529">
        <v>46</v>
      </c>
    </row>
    <row r="59" spans="1:98" ht="15.6" customHeight="1" x14ac:dyDescent="0.15">
      <c r="A59" s="1636" t="s">
        <v>416</v>
      </c>
      <c r="B59" s="1637"/>
      <c r="C59" s="1637"/>
      <c r="D59" s="528">
        <v>340920</v>
      </c>
      <c r="E59" s="529">
        <v>414310</v>
      </c>
      <c r="F59" s="529">
        <v>291553</v>
      </c>
      <c r="G59" s="529">
        <v>287531</v>
      </c>
      <c r="H59" s="529">
        <v>357343</v>
      </c>
      <c r="I59" s="529">
        <v>240570</v>
      </c>
      <c r="J59" s="529">
        <v>53389</v>
      </c>
      <c r="K59" s="529">
        <v>56967</v>
      </c>
      <c r="L59" s="529">
        <v>50983</v>
      </c>
    </row>
    <row r="60" spans="1:98" ht="15.6" customHeight="1" x14ac:dyDescent="0.15">
      <c r="A60" s="1636" t="s">
        <v>42</v>
      </c>
      <c r="B60" s="1637"/>
      <c r="C60" s="1637"/>
      <c r="D60" s="528">
        <v>275260</v>
      </c>
      <c r="E60" s="529">
        <v>375031</v>
      </c>
      <c r="F60" s="529">
        <v>239777</v>
      </c>
      <c r="G60" s="529">
        <v>264793</v>
      </c>
      <c r="H60" s="529">
        <v>366895</v>
      </c>
      <c r="I60" s="529">
        <v>228481</v>
      </c>
      <c r="J60" s="529">
        <v>10467</v>
      </c>
      <c r="K60" s="529">
        <v>8136</v>
      </c>
      <c r="L60" s="529">
        <v>11296</v>
      </c>
    </row>
    <row r="61" spans="1:98" ht="15.6" customHeight="1" x14ac:dyDescent="0.15">
      <c r="A61" s="1636" t="s">
        <v>417</v>
      </c>
      <c r="B61" s="1637"/>
      <c r="C61" s="1637"/>
      <c r="D61" s="528">
        <v>299798</v>
      </c>
      <c r="E61" s="529">
        <v>345420</v>
      </c>
      <c r="F61" s="529">
        <v>221694</v>
      </c>
      <c r="G61" s="529">
        <v>299556</v>
      </c>
      <c r="H61" s="529">
        <v>345100</v>
      </c>
      <c r="I61" s="529">
        <v>221584</v>
      </c>
      <c r="J61" s="529">
        <v>242</v>
      </c>
      <c r="K61" s="529">
        <v>320</v>
      </c>
      <c r="L61" s="529">
        <v>110</v>
      </c>
    </row>
    <row r="62" spans="1:98" ht="14.25" customHeight="1" x14ac:dyDescent="0.15">
      <c r="A62" s="1640" t="s">
        <v>48</v>
      </c>
      <c r="B62" s="1641"/>
      <c r="C62" s="1641"/>
      <c r="D62" s="530">
        <v>215371</v>
      </c>
      <c r="E62" s="531">
        <v>266134</v>
      </c>
      <c r="F62" s="531">
        <v>149099</v>
      </c>
      <c r="G62" s="531">
        <v>210255</v>
      </c>
      <c r="H62" s="531">
        <v>259851</v>
      </c>
      <c r="I62" s="531">
        <v>145507</v>
      </c>
      <c r="J62" s="531">
        <v>5116</v>
      </c>
      <c r="K62" s="531">
        <v>6283</v>
      </c>
      <c r="L62" s="531">
        <v>3592</v>
      </c>
    </row>
    <row r="63" spans="1:98" x14ac:dyDescent="0.15">
      <c r="A63" s="1635"/>
      <c r="B63" s="1635"/>
      <c r="C63" s="1635"/>
      <c r="D63" s="1635"/>
      <c r="E63" s="1635"/>
      <c r="F63" s="1635"/>
      <c r="G63" s="1635"/>
      <c r="H63" s="1635"/>
      <c r="I63" s="1635"/>
      <c r="J63" s="1635"/>
      <c r="K63" s="1635"/>
      <c r="L63" s="1635"/>
      <c r="O63" s="72"/>
      <c r="P63" s="151"/>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row>
    <row r="64" spans="1:98" x14ac:dyDescent="0.15">
      <c r="A64" s="72"/>
      <c r="B64" s="72"/>
      <c r="C64" s="72"/>
      <c r="D64" s="72"/>
      <c r="E64" s="72"/>
      <c r="F64" s="72"/>
      <c r="G64" s="72"/>
      <c r="H64" s="72"/>
      <c r="I64" s="72"/>
      <c r="J64" s="72"/>
      <c r="K64" s="72"/>
      <c r="L64" s="72"/>
    </row>
    <row r="65" spans="1:12" x14ac:dyDescent="0.15">
      <c r="A65" s="72"/>
      <c r="B65" s="72"/>
      <c r="C65" s="72"/>
      <c r="D65" s="72"/>
      <c r="E65" s="72"/>
      <c r="F65" s="72"/>
      <c r="G65" s="72"/>
      <c r="H65" s="72"/>
      <c r="I65" s="72"/>
      <c r="J65" s="72"/>
      <c r="K65" s="72"/>
      <c r="L65" s="72"/>
    </row>
    <row r="66" spans="1:12" x14ac:dyDescent="0.15">
      <c r="A66" s="72"/>
      <c r="B66" s="72"/>
      <c r="C66" s="72"/>
      <c r="D66" s="72"/>
      <c r="E66" s="72"/>
      <c r="F66" s="72"/>
      <c r="G66" s="72"/>
      <c r="H66" s="72"/>
      <c r="I66" s="72"/>
      <c r="J66" s="72"/>
      <c r="K66" s="72"/>
      <c r="L66" s="72"/>
    </row>
    <row r="67" spans="1:12" x14ac:dyDescent="0.15">
      <c r="A67" s="72"/>
      <c r="B67" s="72"/>
      <c r="C67" s="72"/>
      <c r="D67" s="72"/>
      <c r="E67" s="72"/>
      <c r="F67" s="72"/>
      <c r="G67" s="72"/>
      <c r="H67" s="72"/>
      <c r="I67" s="72"/>
      <c r="J67" s="72"/>
      <c r="K67" s="72"/>
      <c r="L67" s="72"/>
    </row>
    <row r="68" spans="1:12" x14ac:dyDescent="0.15">
      <c r="A68" s="72"/>
      <c r="B68" s="72"/>
      <c r="C68" s="72"/>
      <c r="D68" s="72"/>
      <c r="E68" s="72"/>
      <c r="F68" s="72"/>
      <c r="G68" s="72"/>
      <c r="H68" s="72"/>
      <c r="I68" s="72"/>
      <c r="J68" s="72"/>
      <c r="K68" s="72"/>
      <c r="L68" s="72"/>
    </row>
    <row r="69" spans="1:12" x14ac:dyDescent="0.15">
      <c r="A69" s="72"/>
      <c r="B69" s="72"/>
      <c r="C69" s="72"/>
      <c r="D69" s="72"/>
      <c r="E69" s="72"/>
      <c r="F69" s="72"/>
      <c r="G69" s="72"/>
      <c r="H69" s="72"/>
      <c r="I69" s="72"/>
      <c r="J69" s="72"/>
      <c r="K69" s="72"/>
      <c r="L69" s="72"/>
    </row>
    <row r="70" spans="1:12" x14ac:dyDescent="0.15">
      <c r="A70" s="72"/>
      <c r="B70" s="72"/>
      <c r="C70" s="72"/>
      <c r="D70" s="72"/>
      <c r="E70" s="72"/>
      <c r="F70" s="72"/>
      <c r="G70" s="72"/>
      <c r="H70" s="72"/>
      <c r="I70" s="72"/>
      <c r="J70" s="72"/>
      <c r="K70" s="72"/>
      <c r="L70" s="72"/>
    </row>
    <row r="71" spans="1:12" x14ac:dyDescent="0.15">
      <c r="A71" s="72"/>
      <c r="B71" s="72"/>
      <c r="C71" s="72"/>
      <c r="D71" s="72"/>
      <c r="E71" s="72"/>
      <c r="F71" s="72"/>
      <c r="G71" s="72"/>
      <c r="H71" s="72"/>
      <c r="I71" s="72"/>
      <c r="J71" s="72"/>
      <c r="K71" s="72"/>
      <c r="L71" s="72"/>
    </row>
    <row r="72" spans="1:12" x14ac:dyDescent="0.15">
      <c r="A72" s="72"/>
      <c r="B72" s="72"/>
      <c r="C72" s="72"/>
      <c r="D72" s="72"/>
      <c r="E72" s="72"/>
      <c r="F72" s="72"/>
      <c r="G72" s="72"/>
      <c r="H72" s="72"/>
      <c r="I72" s="72"/>
      <c r="J72" s="72"/>
      <c r="K72" s="72"/>
      <c r="L72" s="72"/>
    </row>
    <row r="73" spans="1:12" x14ac:dyDescent="0.15">
      <c r="A73" s="72"/>
      <c r="B73" s="72"/>
      <c r="C73" s="72"/>
      <c r="D73" s="72"/>
      <c r="E73" s="72"/>
      <c r="F73" s="72"/>
      <c r="G73" s="72"/>
      <c r="H73" s="72"/>
      <c r="I73" s="72"/>
      <c r="J73" s="72"/>
      <c r="K73" s="72"/>
      <c r="L73" s="72"/>
    </row>
    <row r="74" spans="1:12" x14ac:dyDescent="0.15">
      <c r="A74" s="72"/>
      <c r="B74" s="72"/>
      <c r="C74" s="72"/>
      <c r="D74" s="72"/>
      <c r="E74" s="72"/>
      <c r="F74" s="72"/>
      <c r="G74" s="72"/>
      <c r="H74" s="72"/>
      <c r="I74" s="72"/>
      <c r="J74" s="72"/>
      <c r="K74" s="72"/>
      <c r="L74" s="72"/>
    </row>
    <row r="75" spans="1:12" x14ac:dyDescent="0.15">
      <c r="A75" s="72"/>
      <c r="B75" s="72"/>
      <c r="C75" s="72"/>
      <c r="D75" s="72"/>
      <c r="E75" s="72"/>
      <c r="F75" s="72"/>
      <c r="G75" s="72"/>
      <c r="H75" s="72"/>
      <c r="I75" s="72"/>
      <c r="J75" s="72"/>
      <c r="K75" s="72"/>
      <c r="L75" s="72"/>
    </row>
    <row r="76" spans="1:12" x14ac:dyDescent="0.15">
      <c r="A76" s="72"/>
      <c r="B76" s="72"/>
      <c r="C76" s="72"/>
      <c r="D76" s="72"/>
      <c r="E76" s="72"/>
      <c r="F76" s="72"/>
      <c r="G76" s="72"/>
      <c r="H76" s="72"/>
      <c r="I76" s="72"/>
      <c r="J76" s="72"/>
      <c r="K76" s="72"/>
      <c r="L76" s="72"/>
    </row>
    <row r="77" spans="1:12" x14ac:dyDescent="0.15">
      <c r="A77" s="72"/>
      <c r="B77" s="72"/>
      <c r="C77" s="72"/>
      <c r="D77" s="72"/>
      <c r="E77" s="72"/>
      <c r="F77" s="72"/>
      <c r="G77" s="72"/>
      <c r="H77" s="72"/>
      <c r="I77" s="72"/>
      <c r="J77" s="72"/>
      <c r="K77" s="72"/>
      <c r="L77" s="72"/>
    </row>
    <row r="78" spans="1:12" x14ac:dyDescent="0.15">
      <c r="A78" s="72"/>
      <c r="B78" s="72"/>
      <c r="C78" s="72"/>
      <c r="D78" s="72"/>
      <c r="E78" s="72"/>
      <c r="F78" s="72"/>
      <c r="G78" s="72"/>
      <c r="H78" s="72"/>
      <c r="I78" s="72"/>
      <c r="J78" s="72"/>
      <c r="K78" s="72"/>
      <c r="L78" s="72"/>
    </row>
    <row r="79" spans="1:12" x14ac:dyDescent="0.15">
      <c r="A79" s="72"/>
      <c r="B79" s="72"/>
      <c r="C79" s="72"/>
      <c r="D79" s="72"/>
      <c r="E79" s="72"/>
      <c r="F79" s="72"/>
      <c r="G79" s="72"/>
      <c r="H79" s="72"/>
      <c r="I79" s="72"/>
      <c r="J79" s="72"/>
      <c r="K79" s="72"/>
      <c r="L79" s="72"/>
    </row>
    <row r="80" spans="1:12" x14ac:dyDescent="0.15">
      <c r="A80" s="72"/>
      <c r="B80" s="72"/>
      <c r="C80" s="72"/>
      <c r="D80" s="72"/>
      <c r="E80" s="72"/>
      <c r="F80" s="72"/>
      <c r="G80" s="72"/>
      <c r="H80" s="72"/>
      <c r="I80" s="72"/>
      <c r="J80" s="72"/>
      <c r="K80" s="72"/>
      <c r="L80" s="72"/>
    </row>
    <row r="81" spans="1:12" x14ac:dyDescent="0.15">
      <c r="A81" s="72"/>
      <c r="B81" s="72"/>
      <c r="C81" s="72"/>
      <c r="D81" s="72"/>
      <c r="E81" s="72"/>
      <c r="F81" s="72"/>
      <c r="G81" s="72"/>
      <c r="H81" s="72"/>
      <c r="I81" s="72"/>
      <c r="J81" s="72"/>
      <c r="K81" s="72"/>
      <c r="L81" s="72"/>
    </row>
    <row r="82" spans="1:12" x14ac:dyDescent="0.15">
      <c r="A82" s="72"/>
      <c r="B82" s="72"/>
      <c r="C82" s="72"/>
      <c r="D82" s="72"/>
      <c r="E82" s="72"/>
      <c r="F82" s="72"/>
      <c r="G82" s="72"/>
      <c r="H82" s="72"/>
      <c r="I82" s="72"/>
      <c r="J82" s="72"/>
      <c r="K82" s="72"/>
      <c r="L82" s="72"/>
    </row>
    <row r="83" spans="1:12" x14ac:dyDescent="0.15">
      <c r="A83" s="72"/>
      <c r="B83" s="72"/>
      <c r="C83" s="72"/>
      <c r="D83" s="72"/>
      <c r="E83" s="72"/>
      <c r="F83" s="72"/>
      <c r="G83" s="72"/>
      <c r="H83" s="72"/>
      <c r="I83" s="72"/>
      <c r="J83" s="72"/>
      <c r="K83" s="72"/>
      <c r="L83" s="72"/>
    </row>
    <row r="84" spans="1:12" x14ac:dyDescent="0.15">
      <c r="A84" s="72"/>
      <c r="B84" s="72"/>
      <c r="C84" s="72"/>
      <c r="D84" s="72"/>
      <c r="E84" s="72"/>
      <c r="F84" s="72"/>
      <c r="G84" s="72"/>
      <c r="H84" s="72"/>
      <c r="I84" s="72"/>
      <c r="J84" s="72"/>
      <c r="K84" s="72"/>
      <c r="L84" s="72"/>
    </row>
    <row r="85" spans="1:12" x14ac:dyDescent="0.15">
      <c r="A85" s="72"/>
      <c r="B85" s="72"/>
      <c r="C85" s="72"/>
      <c r="D85" s="72"/>
      <c r="E85" s="72"/>
      <c r="F85" s="72"/>
      <c r="G85" s="72"/>
      <c r="H85" s="72"/>
      <c r="I85" s="72"/>
      <c r="J85" s="72"/>
      <c r="K85" s="72"/>
      <c r="L85" s="72"/>
    </row>
    <row r="86" spans="1:12" x14ac:dyDescent="0.15">
      <c r="A86" s="72"/>
      <c r="B86" s="72"/>
      <c r="C86" s="72"/>
      <c r="D86" s="72"/>
      <c r="E86" s="72"/>
      <c r="F86" s="72"/>
      <c r="G86" s="72"/>
      <c r="H86" s="72"/>
      <c r="I86" s="72"/>
      <c r="J86" s="72"/>
      <c r="K86" s="72"/>
      <c r="L86" s="72"/>
    </row>
    <row r="87" spans="1:12" x14ac:dyDescent="0.15">
      <c r="A87" s="72"/>
      <c r="B87" s="72"/>
      <c r="C87" s="72"/>
      <c r="D87" s="72"/>
      <c r="E87" s="72"/>
      <c r="F87" s="72"/>
      <c r="G87" s="72"/>
      <c r="H87" s="72"/>
      <c r="I87" s="72"/>
      <c r="J87" s="72"/>
      <c r="K87" s="72"/>
      <c r="L87" s="72"/>
    </row>
    <row r="88" spans="1:12" x14ac:dyDescent="0.15">
      <c r="A88" s="72"/>
      <c r="B88" s="72"/>
      <c r="C88" s="72"/>
      <c r="D88" s="72"/>
      <c r="E88" s="72"/>
      <c r="F88" s="72"/>
      <c r="G88" s="72"/>
      <c r="H88" s="72"/>
      <c r="I88" s="72"/>
      <c r="J88" s="72"/>
      <c r="K88" s="72"/>
      <c r="L88" s="72"/>
    </row>
    <row r="89" spans="1:12" x14ac:dyDescent="0.15">
      <c r="A89" s="72"/>
      <c r="B89" s="72"/>
      <c r="C89" s="72"/>
      <c r="D89" s="72"/>
      <c r="E89" s="72"/>
      <c r="F89" s="72"/>
      <c r="G89" s="72"/>
      <c r="H89" s="72"/>
      <c r="I89" s="72"/>
      <c r="J89" s="72"/>
      <c r="K89" s="72"/>
      <c r="L89" s="72"/>
    </row>
  </sheetData>
  <mergeCells count="36">
    <mergeCell ref="A53:C53"/>
    <mergeCell ref="A54:C54"/>
    <mergeCell ref="A55:C55"/>
    <mergeCell ref="A62:C62"/>
    <mergeCell ref="A63:L63"/>
    <mergeCell ref="A56:C56"/>
    <mergeCell ref="A57:C57"/>
    <mergeCell ref="A58:C58"/>
    <mergeCell ref="A59:C59"/>
    <mergeCell ref="A60:C60"/>
    <mergeCell ref="A61:C61"/>
    <mergeCell ref="A48:C48"/>
    <mergeCell ref="A49:C49"/>
    <mergeCell ref="A50:C50"/>
    <mergeCell ref="A51:C51"/>
    <mergeCell ref="A52:C52"/>
    <mergeCell ref="K37:L37"/>
    <mergeCell ref="A38:C39"/>
    <mergeCell ref="D38:F38"/>
    <mergeCell ref="G38:I38"/>
    <mergeCell ref="J38:L38"/>
    <mergeCell ref="A30:C30"/>
    <mergeCell ref="A31:C31"/>
    <mergeCell ref="A32:L32"/>
    <mergeCell ref="A33:L33"/>
    <mergeCell ref="E35:I35"/>
    <mergeCell ref="A6:C7"/>
    <mergeCell ref="D6:E6"/>
    <mergeCell ref="F6:G6"/>
    <mergeCell ref="H6:I6"/>
    <mergeCell ref="J6:K6"/>
    <mergeCell ref="E3:I3"/>
    <mergeCell ref="A4:C4"/>
    <mergeCell ref="E4:J4"/>
    <mergeCell ref="A5:C5"/>
    <mergeCell ref="J5:K5"/>
  </mergeCells>
  <phoneticPr fontId="53"/>
  <dataValidations count="3">
    <dataValidation type="whole" allowBlank="1" showInputMessage="1" showErrorMessage="1" errorTitle="入力エラー" error="入力した値に誤りがあります" sqref="D40:L40 D42:L43">
      <formula1>-999999999999</formula1>
      <formula2>999999999999</formula2>
    </dataValidation>
    <dataValidation type="whole" imeMode="off" allowBlank="1" showInputMessage="1" showErrorMessage="1" errorTitle="入力エラー" error="入力した値に誤りがあります" sqref="B44:B46 E44:L47 D44:D48">
      <formula1>-999999999999</formula1>
      <formula2>999999999999</formula2>
    </dataValidation>
    <dataValidation imeMode="off" allowBlank="1" showInputMessage="1" showErrorMessage="1" sqref="N31:U31 B11:B29 D11:K31 D8:K9 B8"/>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R36"/>
  <sheetViews>
    <sheetView zoomScaleNormal="100" zoomScaleSheetLayoutView="100" workbookViewId="0">
      <selection activeCell="Q38" sqref="Q38"/>
    </sheetView>
  </sheetViews>
  <sheetFormatPr defaultRowHeight="12" x14ac:dyDescent="0.15"/>
  <cols>
    <col min="1" max="1" width="9.625" style="267" customWidth="1"/>
    <col min="2" max="2" width="3.625" style="267" customWidth="1"/>
    <col min="3" max="3" width="6.5" style="267" customWidth="1"/>
    <col min="4" max="11" width="8.625" style="267" customWidth="1"/>
    <col min="12" max="12" width="9.75" style="267" customWidth="1"/>
    <col min="13" max="16384" width="9" style="267"/>
  </cols>
  <sheetData>
    <row r="1" spans="1:96" ht="15.6" customHeight="1" x14ac:dyDescent="0.15">
      <c r="A1" s="151"/>
      <c r="B1" s="151"/>
      <c r="C1" s="151"/>
      <c r="D1" s="72"/>
      <c r="E1" s="1627" t="s">
        <v>418</v>
      </c>
      <c r="F1" s="1627"/>
      <c r="G1" s="1627"/>
      <c r="H1" s="1627"/>
      <c r="I1" s="1627"/>
      <c r="J1" s="72"/>
      <c r="K1" s="72"/>
      <c r="L1" s="72"/>
    </row>
    <row r="2" spans="1:96" ht="15.6" customHeight="1" x14ac:dyDescent="0.15">
      <c r="A2" s="514" t="s">
        <v>304</v>
      </c>
      <c r="B2" s="514"/>
      <c r="C2" s="514"/>
      <c r="D2" s="72"/>
      <c r="E2" s="72"/>
      <c r="F2" s="72"/>
      <c r="G2" s="72"/>
      <c r="H2" s="72"/>
      <c r="I2" s="72"/>
      <c r="J2" s="72"/>
      <c r="K2" s="72"/>
      <c r="L2" s="72"/>
      <c r="M2" s="262"/>
    </row>
    <row r="3" spans="1:96" ht="15.6" customHeight="1" x14ac:dyDescent="0.15">
      <c r="A3" s="72" t="s">
        <v>189</v>
      </c>
      <c r="B3" s="72"/>
      <c r="C3" s="72"/>
      <c r="D3" s="72"/>
      <c r="E3" s="72"/>
      <c r="F3" s="72"/>
      <c r="G3" s="72"/>
      <c r="H3" s="72"/>
      <c r="I3" s="72"/>
      <c r="J3" s="72"/>
      <c r="K3" s="1629" t="s">
        <v>175</v>
      </c>
      <c r="L3" s="1629"/>
    </row>
    <row r="4" spans="1:96" ht="15.6" customHeight="1" x14ac:dyDescent="0.15">
      <c r="A4" s="1388" t="s">
        <v>400</v>
      </c>
      <c r="B4" s="1388"/>
      <c r="C4" s="1389"/>
      <c r="D4" s="1419" t="s">
        <v>401</v>
      </c>
      <c r="E4" s="1419"/>
      <c r="F4" s="1419"/>
      <c r="G4" s="1419" t="s">
        <v>346</v>
      </c>
      <c r="H4" s="1419"/>
      <c r="I4" s="1419"/>
      <c r="J4" s="1419" t="s">
        <v>402</v>
      </c>
      <c r="K4" s="1419"/>
      <c r="L4" s="1393"/>
    </row>
    <row r="5" spans="1:96" ht="15" customHeight="1" x14ac:dyDescent="0.15">
      <c r="A5" s="1391"/>
      <c r="B5" s="1391"/>
      <c r="C5" s="1392"/>
      <c r="D5" s="284" t="s">
        <v>404</v>
      </c>
      <c r="E5" s="284" t="s">
        <v>405</v>
      </c>
      <c r="F5" s="284" t="s">
        <v>406</v>
      </c>
      <c r="G5" s="284" t="s">
        <v>404</v>
      </c>
      <c r="H5" s="284" t="s">
        <v>405</v>
      </c>
      <c r="I5" s="284" t="s">
        <v>406</v>
      </c>
      <c r="J5" s="284" t="s">
        <v>404</v>
      </c>
      <c r="K5" s="284" t="s">
        <v>405</v>
      </c>
      <c r="L5" s="272" t="s">
        <v>406</v>
      </c>
    </row>
    <row r="6" spans="1:96" ht="15.6" hidden="1" customHeight="1" x14ac:dyDescent="0.15">
      <c r="A6" s="499" t="s">
        <v>407</v>
      </c>
      <c r="B6" s="515">
        <v>12</v>
      </c>
      <c r="C6" s="516" t="s">
        <v>154</v>
      </c>
      <c r="D6" s="517">
        <v>527010</v>
      </c>
      <c r="E6" s="517">
        <v>691230</v>
      </c>
      <c r="F6" s="517">
        <v>311004</v>
      </c>
      <c r="G6" s="517">
        <v>254594</v>
      </c>
      <c r="H6" s="517">
        <v>319971</v>
      </c>
      <c r="I6" s="517">
        <v>168601</v>
      </c>
      <c r="J6" s="517">
        <v>272416</v>
      </c>
      <c r="K6" s="517">
        <v>371259</v>
      </c>
      <c r="L6" s="517">
        <v>142403</v>
      </c>
    </row>
    <row r="7" spans="1:96" ht="15.6" hidden="1" customHeight="1" x14ac:dyDescent="0.15">
      <c r="A7" s="490" t="s">
        <v>28</v>
      </c>
      <c r="B7" s="344">
        <v>1</v>
      </c>
      <c r="C7" s="314" t="s">
        <v>154</v>
      </c>
      <c r="D7" s="518">
        <v>282025</v>
      </c>
      <c r="E7" s="518">
        <v>352674</v>
      </c>
      <c r="F7" s="518">
        <v>184057</v>
      </c>
      <c r="G7" s="518">
        <v>254665</v>
      </c>
      <c r="H7" s="518">
        <v>316602</v>
      </c>
      <c r="I7" s="518">
        <v>168778</v>
      </c>
      <c r="J7" s="518">
        <v>27360</v>
      </c>
      <c r="K7" s="518">
        <v>36072</v>
      </c>
      <c r="L7" s="518">
        <v>15279</v>
      </c>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row>
    <row r="8" spans="1:96" ht="15.6" hidden="1" customHeight="1" x14ac:dyDescent="0.15">
      <c r="A8" s="490" t="s">
        <v>28</v>
      </c>
      <c r="B8" s="519">
        <v>2</v>
      </c>
      <c r="C8" s="314" t="s">
        <v>399</v>
      </c>
      <c r="D8" s="520">
        <v>256679</v>
      </c>
      <c r="E8" s="521">
        <v>323809</v>
      </c>
      <c r="F8" s="521">
        <v>168997</v>
      </c>
      <c r="G8" s="521">
        <v>254674</v>
      </c>
      <c r="H8" s="521">
        <v>321072</v>
      </c>
      <c r="I8" s="521">
        <v>167948</v>
      </c>
      <c r="J8" s="521">
        <v>2005</v>
      </c>
      <c r="K8" s="521">
        <v>2737</v>
      </c>
      <c r="L8" s="521">
        <v>1049</v>
      </c>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row>
    <row r="9" spans="1:96" ht="15.6" hidden="1" customHeight="1" x14ac:dyDescent="0.15">
      <c r="A9" s="490" t="s">
        <v>408</v>
      </c>
      <c r="B9" s="519">
        <v>8</v>
      </c>
      <c r="C9" s="344" t="s">
        <v>154</v>
      </c>
      <c r="D9" s="520"/>
      <c r="E9" s="521"/>
      <c r="F9" s="521"/>
      <c r="G9" s="521"/>
      <c r="H9" s="521"/>
      <c r="I9" s="521"/>
      <c r="J9" s="521"/>
      <c r="K9" s="521"/>
      <c r="L9" s="521"/>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row>
    <row r="10" spans="1:96" ht="15" customHeight="1" x14ac:dyDescent="0.15">
      <c r="A10" s="522" t="s">
        <v>1053</v>
      </c>
      <c r="B10" s="493">
        <v>12</v>
      </c>
      <c r="C10" s="493" t="s">
        <v>1054</v>
      </c>
      <c r="D10" s="520">
        <v>532877</v>
      </c>
      <c r="E10" s="521">
        <v>695229</v>
      </c>
      <c r="F10" s="521">
        <v>337646</v>
      </c>
      <c r="G10" s="521">
        <v>259424</v>
      </c>
      <c r="H10" s="521">
        <v>324668</v>
      </c>
      <c r="I10" s="521">
        <v>180967</v>
      </c>
      <c r="J10" s="521">
        <v>273453</v>
      </c>
      <c r="K10" s="521">
        <v>370561</v>
      </c>
      <c r="L10" s="521">
        <v>156679</v>
      </c>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row>
    <row r="11" spans="1:96" ht="15" customHeight="1" x14ac:dyDescent="0.15">
      <c r="A11" s="522" t="s">
        <v>868</v>
      </c>
      <c r="B11" s="493">
        <v>1</v>
      </c>
      <c r="C11" s="493" t="s">
        <v>1054</v>
      </c>
      <c r="D11" s="520">
        <v>271644</v>
      </c>
      <c r="E11" s="521">
        <v>341147</v>
      </c>
      <c r="F11" s="521">
        <v>188882</v>
      </c>
      <c r="G11" s="521">
        <v>253843</v>
      </c>
      <c r="H11" s="521">
        <v>317514</v>
      </c>
      <c r="I11" s="521">
        <v>178026</v>
      </c>
      <c r="J11" s="521">
        <v>17801</v>
      </c>
      <c r="K11" s="521">
        <v>23633</v>
      </c>
      <c r="L11" s="521">
        <v>10856</v>
      </c>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row>
    <row r="12" spans="1:96" ht="15" customHeight="1" x14ac:dyDescent="0.15">
      <c r="A12" s="523"/>
      <c r="B12" s="1128">
        <v>2</v>
      </c>
      <c r="C12" s="1128" t="str">
        <f>IF(B12=1,"月","")</f>
        <v/>
      </c>
      <c r="D12" s="524">
        <v>254425</v>
      </c>
      <c r="E12" s="525">
        <v>319829</v>
      </c>
      <c r="F12" s="525">
        <v>176904</v>
      </c>
      <c r="G12" s="525">
        <v>253561</v>
      </c>
      <c r="H12" s="525">
        <v>318819</v>
      </c>
      <c r="I12" s="525">
        <v>176213</v>
      </c>
      <c r="J12" s="525">
        <v>864</v>
      </c>
      <c r="K12" s="525">
        <v>1010</v>
      </c>
      <c r="L12" s="525">
        <v>691</v>
      </c>
    </row>
    <row r="13" spans="1:96" ht="15" customHeight="1" x14ac:dyDescent="0.15">
      <c r="A13" s="475"/>
      <c r="B13" s="475"/>
      <c r="C13" s="475"/>
      <c r="D13" s="1186"/>
      <c r="E13" s="1187"/>
      <c r="F13" s="1188"/>
      <c r="G13" s="1188"/>
      <c r="H13" s="1188"/>
      <c r="I13" s="1188"/>
      <c r="J13" s="1188"/>
      <c r="K13" s="1188"/>
      <c r="L13" s="1188"/>
    </row>
    <row r="14" spans="1:96" ht="15.6" customHeight="1" x14ac:dyDescent="0.15">
      <c r="A14" s="1636" t="s">
        <v>409</v>
      </c>
      <c r="B14" s="1637"/>
      <c r="C14" s="1637"/>
      <c r="D14" s="528">
        <v>338602</v>
      </c>
      <c r="E14" s="529">
        <v>365533</v>
      </c>
      <c r="F14" s="529">
        <v>196474</v>
      </c>
      <c r="G14" s="529">
        <v>337200</v>
      </c>
      <c r="H14" s="529">
        <v>363865</v>
      </c>
      <c r="I14" s="529">
        <v>196474</v>
      </c>
      <c r="J14" s="529">
        <v>1402</v>
      </c>
      <c r="K14" s="529">
        <v>1668</v>
      </c>
      <c r="L14" s="529">
        <v>0</v>
      </c>
    </row>
    <row r="15" spans="1:96" ht="15.6" customHeight="1" x14ac:dyDescent="0.15">
      <c r="A15" s="1636" t="s">
        <v>282</v>
      </c>
      <c r="B15" s="1637"/>
      <c r="C15" s="1637"/>
      <c r="D15" s="528">
        <v>311031</v>
      </c>
      <c r="E15" s="529">
        <v>356689</v>
      </c>
      <c r="F15" s="529">
        <v>195645</v>
      </c>
      <c r="G15" s="529">
        <v>310600</v>
      </c>
      <c r="H15" s="529">
        <v>356189</v>
      </c>
      <c r="I15" s="529">
        <v>195391</v>
      </c>
      <c r="J15" s="529">
        <v>431</v>
      </c>
      <c r="K15" s="529">
        <v>500</v>
      </c>
      <c r="L15" s="529">
        <v>254</v>
      </c>
    </row>
    <row r="16" spans="1:96" ht="15.6" customHeight="1" x14ac:dyDescent="0.15">
      <c r="A16" s="1638" t="s">
        <v>410</v>
      </c>
      <c r="B16" s="1639"/>
      <c r="C16" s="1639"/>
      <c r="D16" s="528">
        <v>387903</v>
      </c>
      <c r="E16" s="529">
        <v>418784</v>
      </c>
      <c r="F16" s="529">
        <v>252112</v>
      </c>
      <c r="G16" s="529">
        <v>378263</v>
      </c>
      <c r="H16" s="529">
        <v>408766</v>
      </c>
      <c r="I16" s="529">
        <v>244136</v>
      </c>
      <c r="J16" s="529">
        <v>9640</v>
      </c>
      <c r="K16" s="529">
        <v>10018</v>
      </c>
      <c r="L16" s="529">
        <v>7976</v>
      </c>
    </row>
    <row r="17" spans="1:96" ht="15.6" customHeight="1" x14ac:dyDescent="0.15">
      <c r="A17" s="1636" t="s">
        <v>147</v>
      </c>
      <c r="B17" s="1637"/>
      <c r="C17" s="1637"/>
      <c r="D17" s="528">
        <v>309228</v>
      </c>
      <c r="E17" s="529">
        <v>321211</v>
      </c>
      <c r="F17" s="529">
        <v>253218</v>
      </c>
      <c r="G17" s="529">
        <v>309130</v>
      </c>
      <c r="H17" s="529">
        <v>321149</v>
      </c>
      <c r="I17" s="529">
        <v>252953</v>
      </c>
      <c r="J17" s="529">
        <v>98</v>
      </c>
      <c r="K17" s="529">
        <v>62</v>
      </c>
      <c r="L17" s="529">
        <v>265</v>
      </c>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row>
    <row r="18" spans="1:96" ht="15.6" customHeight="1" x14ac:dyDescent="0.15">
      <c r="A18" s="1636" t="s">
        <v>274</v>
      </c>
      <c r="B18" s="1637"/>
      <c r="C18" s="1637"/>
      <c r="D18" s="528">
        <v>237012</v>
      </c>
      <c r="E18" s="529">
        <v>272953</v>
      </c>
      <c r="F18" s="529">
        <v>142599</v>
      </c>
      <c r="G18" s="529">
        <v>235379</v>
      </c>
      <c r="H18" s="529">
        <v>270861</v>
      </c>
      <c r="I18" s="529">
        <v>142172</v>
      </c>
      <c r="J18" s="529">
        <v>1633</v>
      </c>
      <c r="K18" s="529">
        <v>2092</v>
      </c>
      <c r="L18" s="529">
        <v>427</v>
      </c>
    </row>
    <row r="19" spans="1:96" ht="15.6" customHeight="1" x14ac:dyDescent="0.15">
      <c r="A19" s="1636" t="s">
        <v>411</v>
      </c>
      <c r="B19" s="1637"/>
      <c r="C19" s="1637"/>
      <c r="D19" s="528">
        <v>190046</v>
      </c>
      <c r="E19" s="529">
        <v>265168</v>
      </c>
      <c r="F19" s="529">
        <v>131123</v>
      </c>
      <c r="G19" s="529">
        <v>188150</v>
      </c>
      <c r="H19" s="529">
        <v>262383</v>
      </c>
      <c r="I19" s="529">
        <v>129925</v>
      </c>
      <c r="J19" s="529">
        <v>1896</v>
      </c>
      <c r="K19" s="529">
        <v>2785</v>
      </c>
      <c r="L19" s="529">
        <v>1198</v>
      </c>
    </row>
    <row r="20" spans="1:96" ht="15.6" customHeight="1" x14ac:dyDescent="0.15">
      <c r="A20" s="1636" t="s">
        <v>412</v>
      </c>
      <c r="B20" s="1637"/>
      <c r="C20" s="1637"/>
      <c r="D20" s="528">
        <v>324285</v>
      </c>
      <c r="E20" s="529">
        <v>428472</v>
      </c>
      <c r="F20" s="529">
        <v>250741</v>
      </c>
      <c r="G20" s="529">
        <v>323773</v>
      </c>
      <c r="H20" s="529">
        <v>427364</v>
      </c>
      <c r="I20" s="529">
        <v>250650</v>
      </c>
      <c r="J20" s="529">
        <v>512</v>
      </c>
      <c r="K20" s="529">
        <v>1108</v>
      </c>
      <c r="L20" s="529">
        <v>91</v>
      </c>
    </row>
    <row r="21" spans="1:96" ht="15.6" customHeight="1" x14ac:dyDescent="0.15">
      <c r="A21" s="1636" t="s">
        <v>413</v>
      </c>
      <c r="B21" s="1637"/>
      <c r="C21" s="1637"/>
      <c r="D21" s="528">
        <v>234436</v>
      </c>
      <c r="E21" s="529">
        <v>293756</v>
      </c>
      <c r="F21" s="529">
        <v>177060</v>
      </c>
      <c r="G21" s="529">
        <v>234120</v>
      </c>
      <c r="H21" s="529">
        <v>293470</v>
      </c>
      <c r="I21" s="529">
        <v>176716</v>
      </c>
      <c r="J21" s="529">
        <v>316</v>
      </c>
      <c r="K21" s="529">
        <v>286</v>
      </c>
      <c r="L21" s="529">
        <v>344</v>
      </c>
    </row>
    <row r="22" spans="1:96" ht="15.6" customHeight="1" x14ac:dyDescent="0.15">
      <c r="A22" s="1642" t="s">
        <v>414</v>
      </c>
      <c r="B22" s="1643"/>
      <c r="C22" s="1643"/>
      <c r="D22" s="528">
        <v>353213</v>
      </c>
      <c r="E22" s="529">
        <v>414652</v>
      </c>
      <c r="F22" s="529">
        <v>193575</v>
      </c>
      <c r="G22" s="529">
        <v>353202</v>
      </c>
      <c r="H22" s="529">
        <v>414637</v>
      </c>
      <c r="I22" s="529">
        <v>193575</v>
      </c>
      <c r="J22" s="529">
        <v>11</v>
      </c>
      <c r="K22" s="529">
        <v>15</v>
      </c>
      <c r="L22" s="529">
        <v>0</v>
      </c>
    </row>
    <row r="23" spans="1:96" ht="15.6" customHeight="1" x14ac:dyDescent="0.15">
      <c r="A23" s="1638" t="s">
        <v>415</v>
      </c>
      <c r="B23" s="1639"/>
      <c r="C23" s="1639"/>
      <c r="D23" s="528">
        <v>115025</v>
      </c>
      <c r="E23" s="529">
        <v>155677</v>
      </c>
      <c r="F23" s="529">
        <v>89133</v>
      </c>
      <c r="G23" s="529">
        <v>114939</v>
      </c>
      <c r="H23" s="529">
        <v>155577</v>
      </c>
      <c r="I23" s="529">
        <v>89056</v>
      </c>
      <c r="J23" s="529">
        <v>86</v>
      </c>
      <c r="K23" s="529">
        <v>100</v>
      </c>
      <c r="L23" s="529">
        <v>77</v>
      </c>
      <c r="N23" s="262"/>
    </row>
    <row r="24" spans="1:96" ht="15.6" customHeight="1" x14ac:dyDescent="0.15">
      <c r="A24" s="1642" t="s">
        <v>235</v>
      </c>
      <c r="B24" s="1644"/>
      <c r="C24" s="1644"/>
      <c r="D24" s="528">
        <v>206719</v>
      </c>
      <c r="E24" s="529">
        <v>290116</v>
      </c>
      <c r="F24" s="529">
        <v>140414</v>
      </c>
      <c r="G24" s="529">
        <v>206157</v>
      </c>
      <c r="H24" s="529">
        <v>289766</v>
      </c>
      <c r="I24" s="529">
        <v>139684</v>
      </c>
      <c r="J24" s="529">
        <v>562</v>
      </c>
      <c r="K24" s="529">
        <v>350</v>
      </c>
      <c r="L24" s="529">
        <v>730</v>
      </c>
    </row>
    <row r="25" spans="1:96" ht="15.6" customHeight="1" x14ac:dyDescent="0.15">
      <c r="A25" s="1636" t="s">
        <v>416</v>
      </c>
      <c r="B25" s="1637"/>
      <c r="C25" s="1637"/>
      <c r="D25" s="528">
        <v>288030</v>
      </c>
      <c r="E25" s="529">
        <v>362378</v>
      </c>
      <c r="F25" s="529">
        <v>239263</v>
      </c>
      <c r="G25" s="529">
        <v>287930</v>
      </c>
      <c r="H25" s="529">
        <v>362208</v>
      </c>
      <c r="I25" s="529">
        <v>239208</v>
      </c>
      <c r="J25" s="529">
        <v>100</v>
      </c>
      <c r="K25" s="529">
        <v>170</v>
      </c>
      <c r="L25" s="529">
        <v>55</v>
      </c>
    </row>
    <row r="26" spans="1:96" ht="15.6" customHeight="1" x14ac:dyDescent="0.15">
      <c r="A26" s="1636" t="s">
        <v>42</v>
      </c>
      <c r="B26" s="1637"/>
      <c r="C26" s="1637"/>
      <c r="D26" s="528">
        <v>267326</v>
      </c>
      <c r="E26" s="529">
        <v>363600</v>
      </c>
      <c r="F26" s="529">
        <v>231908</v>
      </c>
      <c r="G26" s="529">
        <v>266157</v>
      </c>
      <c r="H26" s="529">
        <v>363386</v>
      </c>
      <c r="I26" s="529">
        <v>230388</v>
      </c>
      <c r="J26" s="529">
        <v>1169</v>
      </c>
      <c r="K26" s="529">
        <v>214</v>
      </c>
      <c r="L26" s="529">
        <v>1520</v>
      </c>
    </row>
    <row r="27" spans="1:96" ht="15.6" customHeight="1" x14ac:dyDescent="0.15">
      <c r="A27" s="1636" t="s">
        <v>417</v>
      </c>
      <c r="B27" s="1637"/>
      <c r="C27" s="1637"/>
      <c r="D27" s="528">
        <v>300019</v>
      </c>
      <c r="E27" s="529">
        <v>347152</v>
      </c>
      <c r="F27" s="529">
        <v>219088</v>
      </c>
      <c r="G27" s="529">
        <v>299788</v>
      </c>
      <c r="H27" s="529">
        <v>346786</v>
      </c>
      <c r="I27" s="529">
        <v>219088</v>
      </c>
      <c r="J27" s="529">
        <v>231</v>
      </c>
      <c r="K27" s="529">
        <v>366</v>
      </c>
      <c r="L27" s="529">
        <v>0</v>
      </c>
    </row>
    <row r="28" spans="1:96" ht="14.25" customHeight="1" x14ac:dyDescent="0.15">
      <c r="A28" s="1640" t="s">
        <v>48</v>
      </c>
      <c r="B28" s="1641"/>
      <c r="C28" s="1641"/>
      <c r="D28" s="530">
        <v>206680</v>
      </c>
      <c r="E28" s="531">
        <v>257902</v>
      </c>
      <c r="F28" s="531">
        <v>143832</v>
      </c>
      <c r="G28" s="531">
        <v>206168</v>
      </c>
      <c r="H28" s="531">
        <v>257158</v>
      </c>
      <c r="I28" s="531">
        <v>143604</v>
      </c>
      <c r="J28" s="531">
        <v>512</v>
      </c>
      <c r="K28" s="531">
        <v>744</v>
      </c>
      <c r="L28" s="531">
        <v>228</v>
      </c>
    </row>
    <row r="29" spans="1:96" ht="13.5" x14ac:dyDescent="0.15">
      <c r="A29" s="1635"/>
      <c r="B29" s="1635"/>
      <c r="C29" s="1635"/>
      <c r="D29" s="1635"/>
      <c r="E29" s="1635"/>
      <c r="F29" s="1635"/>
      <c r="G29" s="1635"/>
      <c r="H29" s="1635"/>
      <c r="I29" s="1635"/>
      <c r="J29" s="1635"/>
      <c r="K29" s="1635"/>
      <c r="L29" s="1635"/>
      <c r="M29" s="533"/>
      <c r="N29" s="533"/>
      <c r="O29" s="533"/>
      <c r="P29" s="533"/>
      <c r="R29" s="533"/>
      <c r="S29" s="533"/>
      <c r="T29" s="533"/>
      <c r="U29" s="533"/>
      <c r="V29" s="533"/>
      <c r="W29" s="533"/>
      <c r="X29" s="533"/>
      <c r="Y29" s="533"/>
      <c r="Z29" s="533"/>
      <c r="AA29" s="533"/>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row>
    <row r="30" spans="1:96" x14ac:dyDescent="0.15">
      <c r="A30" s="72"/>
      <c r="B30" s="72"/>
      <c r="C30" s="72"/>
      <c r="D30" s="72"/>
      <c r="E30" s="72"/>
      <c r="F30" s="72"/>
      <c r="G30" s="72"/>
      <c r="H30" s="72"/>
      <c r="I30" s="72"/>
      <c r="J30" s="72"/>
      <c r="K30" s="72"/>
      <c r="L30" s="72"/>
      <c r="M30" s="1645"/>
      <c r="N30" s="1645"/>
      <c r="O30" s="1645"/>
      <c r="P30" s="534"/>
      <c r="Q30" s="535"/>
      <c r="R30" s="535"/>
      <c r="S30" s="534"/>
      <c r="T30" s="534"/>
      <c r="U30" s="534"/>
      <c r="V30" s="534"/>
      <c r="W30" s="534"/>
      <c r="X30" s="534"/>
      <c r="Y30" s="536"/>
      <c r="Z30" s="534"/>
      <c r="AA30" s="534"/>
    </row>
    <row r="31" spans="1:96" ht="14.25" customHeight="1" x14ac:dyDescent="0.15"/>
    <row r="32" spans="1:96" ht="14.25" customHeight="1" x14ac:dyDescent="0.15"/>
    <row r="33" ht="12" customHeight="1" x14ac:dyDescent="0.15"/>
    <row r="34" ht="12" customHeight="1" x14ac:dyDescent="0.15"/>
    <row r="35" ht="12" customHeight="1" x14ac:dyDescent="0.15"/>
    <row r="36" ht="12" customHeight="1" x14ac:dyDescent="0.15"/>
  </sheetData>
  <mergeCells count="23">
    <mergeCell ref="A29:L29"/>
    <mergeCell ref="M30:O30"/>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E1:I1"/>
    <mergeCell ref="K3:L3"/>
    <mergeCell ref="A4:C5"/>
    <mergeCell ref="D4:F4"/>
    <mergeCell ref="G4:I4"/>
    <mergeCell ref="J4:L4"/>
  </mergeCells>
  <phoneticPr fontId="53"/>
  <dataValidations count="2">
    <dataValidation type="whole" imeMode="off" allowBlank="1" showInputMessage="1" showErrorMessage="1" errorTitle="入力エラー" error="入力した値に誤りがあります" sqref="D10:D14 E10:L13 B10:B12">
      <formula1>-999999999999</formula1>
      <formula2>999999999999</formula2>
    </dataValidation>
    <dataValidation type="whole" allowBlank="1" showInputMessage="1" showErrorMessage="1" errorTitle="入力エラー" error="入力した値に誤りがあります" sqref="D6:L6 D8:L9">
      <formula1>-999999999999</formula1>
      <formula2>999999999999</formula2>
    </dataValidation>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G62"/>
  <sheetViews>
    <sheetView zoomScaleNormal="100" zoomScaleSheetLayoutView="100" workbookViewId="0">
      <selection activeCell="Q38" sqref="Q38"/>
    </sheetView>
  </sheetViews>
  <sheetFormatPr defaultRowHeight="12" x14ac:dyDescent="0.15"/>
  <cols>
    <col min="1" max="1" width="9.625" style="267" customWidth="1"/>
    <col min="2" max="2" width="3.625" style="267" customWidth="1"/>
    <col min="3" max="4" width="6.5" style="267" customWidth="1"/>
    <col min="5" max="15" width="6.625" style="267" customWidth="1"/>
    <col min="16" max="16384" width="9" style="267"/>
  </cols>
  <sheetData>
    <row r="1" spans="1:85" ht="15.6" customHeight="1" x14ac:dyDescent="0.15">
      <c r="A1" s="558"/>
      <c r="B1" s="558"/>
      <c r="C1" s="558"/>
      <c r="D1" s="558"/>
      <c r="E1" s="72"/>
      <c r="F1" s="533" t="s">
        <v>428</v>
      </c>
      <c r="G1" s="558"/>
      <c r="H1" s="558"/>
      <c r="I1" s="558"/>
      <c r="J1" s="558"/>
      <c r="K1" s="558"/>
      <c r="L1" s="558"/>
      <c r="M1" s="558"/>
      <c r="N1" s="558"/>
      <c r="O1" s="558"/>
      <c r="P1" s="72"/>
    </row>
    <row r="2" spans="1:85" ht="15.6" customHeight="1" x14ac:dyDescent="0.15">
      <c r="A2" s="1652" t="s">
        <v>304</v>
      </c>
      <c r="B2" s="1652"/>
      <c r="C2" s="1652"/>
      <c r="D2" s="536"/>
      <c r="E2" s="1131"/>
      <c r="F2" s="1131"/>
      <c r="G2" s="536"/>
      <c r="H2" s="536"/>
      <c r="I2" s="536"/>
      <c r="J2" s="536"/>
      <c r="K2" s="536"/>
      <c r="L2" s="536"/>
      <c r="M2" s="536"/>
      <c r="N2" s="536"/>
      <c r="O2" s="536"/>
      <c r="P2" s="72"/>
    </row>
    <row r="3" spans="1:85" ht="15.6" customHeight="1" x14ac:dyDescent="0.15">
      <c r="A3" s="1653" t="s">
        <v>422</v>
      </c>
      <c r="B3" s="1653"/>
      <c r="C3" s="1653"/>
      <c r="D3" s="536"/>
      <c r="E3" s="1132"/>
      <c r="F3" s="1132"/>
      <c r="G3" s="536"/>
      <c r="H3" s="536"/>
      <c r="I3" s="536"/>
      <c r="J3" s="536"/>
      <c r="K3" s="536"/>
      <c r="L3" s="536"/>
      <c r="M3" s="536"/>
      <c r="N3" s="1654" t="s">
        <v>175</v>
      </c>
      <c r="O3" s="1654"/>
      <c r="P3" s="72"/>
    </row>
    <row r="4" spans="1:85" ht="15.6" customHeight="1" x14ac:dyDescent="0.15">
      <c r="A4" s="1655" t="s">
        <v>56</v>
      </c>
      <c r="B4" s="1655"/>
      <c r="C4" s="1656"/>
      <c r="D4" s="1649" t="s">
        <v>104</v>
      </c>
      <c r="E4" s="1650"/>
      <c r="F4" s="1651"/>
      <c r="G4" s="1649" t="s">
        <v>425</v>
      </c>
      <c r="H4" s="1650"/>
      <c r="I4" s="1651"/>
      <c r="J4" s="1649" t="s">
        <v>369</v>
      </c>
      <c r="K4" s="1650"/>
      <c r="L4" s="1651"/>
      <c r="M4" s="1649" t="s">
        <v>93</v>
      </c>
      <c r="N4" s="1650"/>
      <c r="O4" s="1650"/>
      <c r="P4" s="72"/>
    </row>
    <row r="5" spans="1:85" ht="15" customHeight="1" x14ac:dyDescent="0.15">
      <c r="A5" s="1657"/>
      <c r="B5" s="1657"/>
      <c r="C5" s="1658"/>
      <c r="D5" s="1136" t="s">
        <v>426</v>
      </c>
      <c r="E5" s="1136" t="s">
        <v>149</v>
      </c>
      <c r="F5" s="1136" t="s">
        <v>113</v>
      </c>
      <c r="G5" s="1136" t="s">
        <v>426</v>
      </c>
      <c r="H5" s="1136" t="s">
        <v>149</v>
      </c>
      <c r="I5" s="1136" t="s">
        <v>113</v>
      </c>
      <c r="J5" s="1136" t="s">
        <v>426</v>
      </c>
      <c r="K5" s="1136" t="s">
        <v>149</v>
      </c>
      <c r="L5" s="1136" t="s">
        <v>113</v>
      </c>
      <c r="M5" s="1136" t="s">
        <v>426</v>
      </c>
      <c r="N5" s="1136" t="s">
        <v>149</v>
      </c>
      <c r="O5" s="1136" t="s">
        <v>113</v>
      </c>
      <c r="P5" s="72"/>
    </row>
    <row r="6" spans="1:85" ht="15.6" hidden="1" customHeight="1" x14ac:dyDescent="0.15">
      <c r="A6" s="72"/>
      <c r="B6" s="72"/>
      <c r="C6" s="72"/>
      <c r="D6" s="72"/>
      <c r="E6" s="72"/>
      <c r="F6" s="72"/>
      <c r="G6" s="72"/>
      <c r="H6" s="72"/>
      <c r="I6" s="72"/>
      <c r="J6" s="72"/>
      <c r="K6" s="72"/>
      <c r="L6" s="72"/>
      <c r="M6" s="72"/>
      <c r="N6" s="72"/>
      <c r="O6" s="72"/>
      <c r="P6" s="72"/>
    </row>
    <row r="7" spans="1:85" ht="15.6" hidden="1" customHeight="1" x14ac:dyDescent="0.1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row>
    <row r="8" spans="1:85" ht="15.6" hidden="1" customHeight="1" x14ac:dyDescent="0.15">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row>
    <row r="9" spans="1:85" ht="15.6" hidden="1" customHeight="1" x14ac:dyDescent="0.15">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row>
    <row r="10" spans="1:85" ht="15" customHeight="1" x14ac:dyDescent="0.15">
      <c r="A10" s="497" t="s">
        <v>170</v>
      </c>
      <c r="B10" s="519">
        <v>11</v>
      </c>
      <c r="C10" s="519" t="s">
        <v>352</v>
      </c>
      <c r="D10" s="1189">
        <v>18.8</v>
      </c>
      <c r="E10" s="1190">
        <v>19.8</v>
      </c>
      <c r="F10" s="1190">
        <v>17.7</v>
      </c>
      <c r="G10" s="1190">
        <v>143.5</v>
      </c>
      <c r="H10" s="1190">
        <v>160.5</v>
      </c>
      <c r="I10" s="1190">
        <v>123.1</v>
      </c>
      <c r="J10" s="1190">
        <v>133.9</v>
      </c>
      <c r="K10" s="1190">
        <v>147</v>
      </c>
      <c r="L10" s="1190">
        <v>118.2</v>
      </c>
      <c r="M10" s="1190">
        <v>9.6</v>
      </c>
      <c r="N10" s="1190">
        <v>13.5</v>
      </c>
      <c r="O10" s="1190">
        <v>4.9000000000000004</v>
      </c>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row>
    <row r="11" spans="1:85" ht="15" customHeight="1" x14ac:dyDescent="0.15">
      <c r="A11" s="497" t="s">
        <v>160</v>
      </c>
      <c r="B11" s="519">
        <v>12</v>
      </c>
      <c r="C11" s="519" t="s">
        <v>160</v>
      </c>
      <c r="D11" s="1189">
        <v>18.5</v>
      </c>
      <c r="E11" s="1190">
        <v>19.399999999999999</v>
      </c>
      <c r="F11" s="1190">
        <v>17.399999999999999</v>
      </c>
      <c r="G11" s="1190">
        <v>141.9</v>
      </c>
      <c r="H11" s="1190">
        <v>158.80000000000001</v>
      </c>
      <c r="I11" s="1190">
        <v>121.5</v>
      </c>
      <c r="J11" s="1190">
        <v>131.9</v>
      </c>
      <c r="K11" s="1190">
        <v>144.5</v>
      </c>
      <c r="L11" s="1190">
        <v>116.7</v>
      </c>
      <c r="M11" s="1190">
        <v>10</v>
      </c>
      <c r="N11" s="1190">
        <v>14.3</v>
      </c>
      <c r="O11" s="1190">
        <v>4.8</v>
      </c>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row>
    <row r="12" spans="1:85" ht="15" customHeight="1" x14ac:dyDescent="0.15">
      <c r="A12" s="499" t="s">
        <v>1055</v>
      </c>
      <c r="B12" s="481">
        <v>1</v>
      </c>
      <c r="C12" s="516" t="s">
        <v>171</v>
      </c>
      <c r="D12" s="1135">
        <v>17.100000000000001</v>
      </c>
      <c r="E12" s="1135">
        <v>17.7</v>
      </c>
      <c r="F12" s="1135">
        <v>16.399999999999999</v>
      </c>
      <c r="G12" s="1135">
        <v>131.1</v>
      </c>
      <c r="H12" s="1135">
        <v>144.9</v>
      </c>
      <c r="I12" s="1135">
        <v>114.6</v>
      </c>
      <c r="J12" s="1135">
        <v>121.2</v>
      </c>
      <c r="K12" s="1135">
        <v>131.30000000000001</v>
      </c>
      <c r="L12" s="1135">
        <v>109.1</v>
      </c>
      <c r="M12" s="1135">
        <v>9.9</v>
      </c>
      <c r="N12" s="1135">
        <v>13.6</v>
      </c>
      <c r="O12" s="1135">
        <v>5.5</v>
      </c>
      <c r="P12" s="72"/>
    </row>
    <row r="13" spans="1:85" ht="15" customHeight="1" x14ac:dyDescent="0.15">
      <c r="A13" s="365"/>
      <c r="B13" s="365"/>
      <c r="C13" s="365"/>
      <c r="D13" s="542"/>
      <c r="E13" s="543"/>
      <c r="F13" s="543"/>
      <c r="G13" s="543"/>
      <c r="H13" s="543"/>
      <c r="I13" s="543"/>
      <c r="J13" s="543"/>
      <c r="K13" s="543"/>
      <c r="L13" s="543"/>
      <c r="M13" s="543"/>
      <c r="N13" s="543"/>
      <c r="O13" s="543"/>
      <c r="P13" s="72"/>
    </row>
    <row r="14" spans="1:85" ht="15.6" customHeight="1" x14ac:dyDescent="0.15">
      <c r="A14" s="1646" t="s">
        <v>409</v>
      </c>
      <c r="B14" s="1646" t="s">
        <v>409</v>
      </c>
      <c r="C14" s="1646" t="s">
        <v>409</v>
      </c>
      <c r="D14" s="552">
        <v>18.3</v>
      </c>
      <c r="E14" s="545">
        <v>18.600000000000001</v>
      </c>
      <c r="F14" s="545">
        <v>16.600000000000001</v>
      </c>
      <c r="G14" s="545">
        <v>151.19999999999999</v>
      </c>
      <c r="H14" s="545">
        <v>157</v>
      </c>
      <c r="I14" s="545">
        <v>118.4</v>
      </c>
      <c r="J14" s="545">
        <v>137.4</v>
      </c>
      <c r="K14" s="545">
        <v>141.4</v>
      </c>
      <c r="L14" s="545">
        <v>115.1</v>
      </c>
      <c r="M14" s="545">
        <v>13.8</v>
      </c>
      <c r="N14" s="545">
        <v>15.6</v>
      </c>
      <c r="O14" s="545">
        <v>3.3</v>
      </c>
      <c r="P14" s="72"/>
    </row>
    <row r="15" spans="1:85" ht="15.6" customHeight="1" x14ac:dyDescent="0.15">
      <c r="A15" s="1646" t="s">
        <v>282</v>
      </c>
      <c r="B15" s="1646" t="s">
        <v>282</v>
      </c>
      <c r="C15" s="1646" t="s">
        <v>282</v>
      </c>
      <c r="D15" s="544">
        <v>17.2</v>
      </c>
      <c r="E15" s="545">
        <v>17.399999999999999</v>
      </c>
      <c r="F15" s="545">
        <v>16.5</v>
      </c>
      <c r="G15" s="545">
        <v>142.19999999999999</v>
      </c>
      <c r="H15" s="545">
        <v>149.1</v>
      </c>
      <c r="I15" s="545">
        <v>125.1</v>
      </c>
      <c r="J15" s="545">
        <v>129.19999999999999</v>
      </c>
      <c r="K15" s="545">
        <v>134.1</v>
      </c>
      <c r="L15" s="545">
        <v>117.2</v>
      </c>
      <c r="M15" s="545">
        <v>13</v>
      </c>
      <c r="N15" s="545">
        <v>15</v>
      </c>
      <c r="O15" s="545">
        <v>7.9</v>
      </c>
      <c r="P15" s="72"/>
    </row>
    <row r="16" spans="1:85" ht="15.6" customHeight="1" x14ac:dyDescent="0.15">
      <c r="A16" s="1648" t="s">
        <v>410</v>
      </c>
      <c r="B16" s="1648" t="s">
        <v>410</v>
      </c>
      <c r="C16" s="1648" t="s">
        <v>410</v>
      </c>
      <c r="D16" s="544">
        <v>17.5</v>
      </c>
      <c r="E16" s="545">
        <v>17.600000000000001</v>
      </c>
      <c r="F16" s="545">
        <v>17.5</v>
      </c>
      <c r="G16" s="545">
        <v>143.1</v>
      </c>
      <c r="H16" s="545">
        <v>148.19999999999999</v>
      </c>
      <c r="I16" s="545">
        <v>121.1</v>
      </c>
      <c r="J16" s="545">
        <v>131.30000000000001</v>
      </c>
      <c r="K16" s="545">
        <v>134.80000000000001</v>
      </c>
      <c r="L16" s="545">
        <v>116.3</v>
      </c>
      <c r="M16" s="545">
        <v>11.8</v>
      </c>
      <c r="N16" s="545">
        <v>13.4</v>
      </c>
      <c r="O16" s="545">
        <v>4.8</v>
      </c>
      <c r="P16" s="72"/>
    </row>
    <row r="17" spans="1:85" ht="15.6" customHeight="1" x14ac:dyDescent="0.15">
      <c r="A17" s="1646" t="s">
        <v>147</v>
      </c>
      <c r="B17" s="1646" t="s">
        <v>147</v>
      </c>
      <c r="C17" s="1646" t="s">
        <v>147</v>
      </c>
      <c r="D17" s="544">
        <v>17.899999999999999</v>
      </c>
      <c r="E17" s="545">
        <v>18</v>
      </c>
      <c r="F17" s="545">
        <v>17.2</v>
      </c>
      <c r="G17" s="545">
        <v>150.80000000000001</v>
      </c>
      <c r="H17" s="545">
        <v>150.6</v>
      </c>
      <c r="I17" s="545">
        <v>151.6</v>
      </c>
      <c r="J17" s="545">
        <v>141.19999999999999</v>
      </c>
      <c r="K17" s="545">
        <v>140.5</v>
      </c>
      <c r="L17" s="545">
        <v>144.6</v>
      </c>
      <c r="M17" s="545">
        <v>9.6</v>
      </c>
      <c r="N17" s="545">
        <v>10.1</v>
      </c>
      <c r="O17" s="545">
        <v>7</v>
      </c>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row>
    <row r="18" spans="1:85" ht="15.6" customHeight="1" x14ac:dyDescent="0.15">
      <c r="A18" s="1646" t="s">
        <v>274</v>
      </c>
      <c r="B18" s="1646" t="s">
        <v>274</v>
      </c>
      <c r="C18" s="1646" t="s">
        <v>274</v>
      </c>
      <c r="D18" s="544">
        <v>17.600000000000001</v>
      </c>
      <c r="E18" s="545">
        <v>18.3</v>
      </c>
      <c r="F18" s="545">
        <v>15.4</v>
      </c>
      <c r="G18" s="545">
        <v>149.1</v>
      </c>
      <c r="H18" s="545">
        <v>162.69999999999999</v>
      </c>
      <c r="I18" s="545">
        <v>111.2</v>
      </c>
      <c r="J18" s="545">
        <v>127.4</v>
      </c>
      <c r="K18" s="545">
        <v>136</v>
      </c>
      <c r="L18" s="545">
        <v>103.4</v>
      </c>
      <c r="M18" s="545">
        <v>21.7</v>
      </c>
      <c r="N18" s="545">
        <v>26.7</v>
      </c>
      <c r="O18" s="545">
        <v>7.8</v>
      </c>
      <c r="P18" s="72"/>
    </row>
    <row r="19" spans="1:85" ht="15.6" customHeight="1" x14ac:dyDescent="0.15">
      <c r="A19" s="1646" t="s">
        <v>411</v>
      </c>
      <c r="B19" s="1646" t="s">
        <v>411</v>
      </c>
      <c r="C19" s="1646" t="s">
        <v>411</v>
      </c>
      <c r="D19" s="544">
        <v>17.899999999999999</v>
      </c>
      <c r="E19" s="545">
        <v>18.100000000000001</v>
      </c>
      <c r="F19" s="545">
        <v>17.8</v>
      </c>
      <c r="G19" s="545">
        <v>121.5</v>
      </c>
      <c r="H19" s="545">
        <v>138.80000000000001</v>
      </c>
      <c r="I19" s="545">
        <v>107.9</v>
      </c>
      <c r="J19" s="545">
        <v>115</v>
      </c>
      <c r="K19" s="545">
        <v>129</v>
      </c>
      <c r="L19" s="545">
        <v>104</v>
      </c>
      <c r="M19" s="545">
        <v>6.5</v>
      </c>
      <c r="N19" s="545">
        <v>9.8000000000000007</v>
      </c>
      <c r="O19" s="545">
        <v>3.9</v>
      </c>
      <c r="P19" s="72"/>
    </row>
    <row r="20" spans="1:85" ht="15.6" customHeight="1" x14ac:dyDescent="0.15">
      <c r="A20" s="1646" t="s">
        <v>412</v>
      </c>
      <c r="B20" s="1646" t="s">
        <v>412</v>
      </c>
      <c r="C20" s="1646" t="s">
        <v>412</v>
      </c>
      <c r="D20" s="544">
        <v>17.7</v>
      </c>
      <c r="E20" s="545">
        <v>18.2</v>
      </c>
      <c r="F20" s="545">
        <v>17.3</v>
      </c>
      <c r="G20" s="545">
        <v>133.19999999999999</v>
      </c>
      <c r="H20" s="545">
        <v>141.5</v>
      </c>
      <c r="I20" s="545">
        <v>127.2</v>
      </c>
      <c r="J20" s="545">
        <v>126.1</v>
      </c>
      <c r="K20" s="545">
        <v>131.5</v>
      </c>
      <c r="L20" s="545">
        <v>122.2</v>
      </c>
      <c r="M20" s="545">
        <v>7.1</v>
      </c>
      <c r="N20" s="545">
        <v>10</v>
      </c>
      <c r="O20" s="545">
        <v>5</v>
      </c>
      <c r="P20" s="72"/>
    </row>
    <row r="21" spans="1:85" ht="15.6" customHeight="1" x14ac:dyDescent="0.15">
      <c r="A21" s="1636" t="s">
        <v>413</v>
      </c>
      <c r="B21" s="1636" t="s">
        <v>413</v>
      </c>
      <c r="C21" s="1636" t="s">
        <v>413</v>
      </c>
      <c r="D21" s="544">
        <v>18.3</v>
      </c>
      <c r="E21" s="545">
        <v>19.2</v>
      </c>
      <c r="F21" s="545">
        <v>17.3</v>
      </c>
      <c r="G21" s="545">
        <v>140.30000000000001</v>
      </c>
      <c r="H21" s="545">
        <v>156.69999999999999</v>
      </c>
      <c r="I21" s="545">
        <v>122.7</v>
      </c>
      <c r="J21" s="545">
        <v>133.4</v>
      </c>
      <c r="K21" s="545">
        <v>145.19999999999999</v>
      </c>
      <c r="L21" s="545">
        <v>120.8</v>
      </c>
      <c r="M21" s="545">
        <v>6.9</v>
      </c>
      <c r="N21" s="545">
        <v>11.5</v>
      </c>
      <c r="O21" s="545">
        <v>1.9</v>
      </c>
      <c r="P21" s="72"/>
    </row>
    <row r="22" spans="1:85" ht="15.6" customHeight="1" x14ac:dyDescent="0.15">
      <c r="A22" s="1642" t="s">
        <v>414</v>
      </c>
      <c r="B22" s="1642" t="s">
        <v>414</v>
      </c>
      <c r="C22" s="1642" t="s">
        <v>414</v>
      </c>
      <c r="D22" s="544">
        <v>17.5</v>
      </c>
      <c r="E22" s="545">
        <v>17.899999999999999</v>
      </c>
      <c r="F22" s="545">
        <v>16.600000000000001</v>
      </c>
      <c r="G22" s="545">
        <v>143.30000000000001</v>
      </c>
      <c r="H22" s="545">
        <v>152.80000000000001</v>
      </c>
      <c r="I22" s="545">
        <v>118.8</v>
      </c>
      <c r="J22" s="545">
        <v>131.9</v>
      </c>
      <c r="K22" s="545">
        <v>138.4</v>
      </c>
      <c r="L22" s="545">
        <v>115.2</v>
      </c>
      <c r="M22" s="545">
        <v>11.4</v>
      </c>
      <c r="N22" s="545">
        <v>14.4</v>
      </c>
      <c r="O22" s="545">
        <v>3.6</v>
      </c>
      <c r="P22" s="72"/>
    </row>
    <row r="23" spans="1:85" ht="15.6" customHeight="1" x14ac:dyDescent="0.15">
      <c r="A23" s="1636" t="s">
        <v>415</v>
      </c>
      <c r="B23" s="1636" t="s">
        <v>415</v>
      </c>
      <c r="C23" s="1636" t="s">
        <v>415</v>
      </c>
      <c r="D23" s="544">
        <v>14.6</v>
      </c>
      <c r="E23" s="545">
        <v>15.7</v>
      </c>
      <c r="F23" s="545">
        <v>13.8</v>
      </c>
      <c r="G23" s="545">
        <v>94.6</v>
      </c>
      <c r="H23" s="545">
        <v>109.2</v>
      </c>
      <c r="I23" s="545">
        <v>85.5</v>
      </c>
      <c r="J23" s="545">
        <v>90.9</v>
      </c>
      <c r="K23" s="545">
        <v>103.3</v>
      </c>
      <c r="L23" s="545">
        <v>83.1</v>
      </c>
      <c r="M23" s="545">
        <v>3.7</v>
      </c>
      <c r="N23" s="545">
        <v>5.9</v>
      </c>
      <c r="O23" s="545">
        <v>2.4</v>
      </c>
      <c r="P23" s="72"/>
    </row>
    <row r="24" spans="1:85" ht="15.6" customHeight="1" x14ac:dyDescent="0.15">
      <c r="A24" s="1642" t="s">
        <v>235</v>
      </c>
      <c r="B24" s="1642" t="s">
        <v>235</v>
      </c>
      <c r="C24" s="1642" t="s">
        <v>235</v>
      </c>
      <c r="D24" s="544">
        <v>16.399999999999999</v>
      </c>
      <c r="E24" s="545">
        <v>17.5</v>
      </c>
      <c r="F24" s="545">
        <v>15.5</v>
      </c>
      <c r="G24" s="545">
        <v>112.9</v>
      </c>
      <c r="H24" s="545">
        <v>132.80000000000001</v>
      </c>
      <c r="I24" s="545">
        <v>97.5</v>
      </c>
      <c r="J24" s="545">
        <v>108.7</v>
      </c>
      <c r="K24" s="545">
        <v>126.4</v>
      </c>
      <c r="L24" s="545">
        <v>94.9</v>
      </c>
      <c r="M24" s="545">
        <v>4.2</v>
      </c>
      <c r="N24" s="545">
        <v>6.4</v>
      </c>
      <c r="O24" s="545">
        <v>2.6</v>
      </c>
      <c r="P24" s="72"/>
    </row>
    <row r="25" spans="1:85" ht="15.6" customHeight="1" x14ac:dyDescent="0.15">
      <c r="A25" s="1646" t="s">
        <v>416</v>
      </c>
      <c r="B25" s="1646" t="s">
        <v>416</v>
      </c>
      <c r="C25" s="1646" t="s">
        <v>416</v>
      </c>
      <c r="D25" s="544">
        <v>16.5</v>
      </c>
      <c r="E25" s="545">
        <v>17.899999999999999</v>
      </c>
      <c r="F25" s="545">
        <v>15.5</v>
      </c>
      <c r="G25" s="545">
        <v>117.7</v>
      </c>
      <c r="H25" s="545">
        <v>127.5</v>
      </c>
      <c r="I25" s="545">
        <v>111.1</v>
      </c>
      <c r="J25" s="545">
        <v>110.9</v>
      </c>
      <c r="K25" s="545">
        <v>120.4</v>
      </c>
      <c r="L25" s="545">
        <v>104.5</v>
      </c>
      <c r="M25" s="545">
        <v>6.8</v>
      </c>
      <c r="N25" s="545">
        <v>7.1</v>
      </c>
      <c r="O25" s="545">
        <v>6.6</v>
      </c>
      <c r="P25" s="72"/>
    </row>
    <row r="26" spans="1:85" ht="15.6" customHeight="1" x14ac:dyDescent="0.15">
      <c r="A26" s="1646" t="s">
        <v>42</v>
      </c>
      <c r="B26" s="1646" t="s">
        <v>42</v>
      </c>
      <c r="C26" s="1646" t="s">
        <v>42</v>
      </c>
      <c r="D26" s="544">
        <v>17.399999999999999</v>
      </c>
      <c r="E26" s="545">
        <v>18</v>
      </c>
      <c r="F26" s="545">
        <v>17.2</v>
      </c>
      <c r="G26" s="545">
        <v>132.5</v>
      </c>
      <c r="H26" s="545">
        <v>140.80000000000001</v>
      </c>
      <c r="I26" s="545">
        <v>129.5</v>
      </c>
      <c r="J26" s="545">
        <v>126</v>
      </c>
      <c r="K26" s="545">
        <v>132.4</v>
      </c>
      <c r="L26" s="545">
        <v>123.7</v>
      </c>
      <c r="M26" s="545">
        <v>6.5</v>
      </c>
      <c r="N26" s="545">
        <v>8.4</v>
      </c>
      <c r="O26" s="545">
        <v>5.8</v>
      </c>
      <c r="P26" s="72"/>
    </row>
    <row r="27" spans="1:85" ht="15.6" customHeight="1" x14ac:dyDescent="0.15">
      <c r="A27" s="1646" t="s">
        <v>417</v>
      </c>
      <c r="B27" s="1646" t="s">
        <v>417</v>
      </c>
      <c r="C27" s="1646" t="s">
        <v>417</v>
      </c>
      <c r="D27" s="544">
        <v>17.8</v>
      </c>
      <c r="E27" s="545">
        <v>18.2</v>
      </c>
      <c r="F27" s="545">
        <v>17.3</v>
      </c>
      <c r="G27" s="545">
        <v>141.69999999999999</v>
      </c>
      <c r="H27" s="545">
        <v>149</v>
      </c>
      <c r="I27" s="545">
        <v>129.1</v>
      </c>
      <c r="J27" s="545">
        <v>131.5</v>
      </c>
      <c r="K27" s="545">
        <v>135.80000000000001</v>
      </c>
      <c r="L27" s="545">
        <v>124.1</v>
      </c>
      <c r="M27" s="545">
        <v>10.199999999999999</v>
      </c>
      <c r="N27" s="545">
        <v>13.2</v>
      </c>
      <c r="O27" s="545">
        <v>5</v>
      </c>
      <c r="P27" s="72"/>
    </row>
    <row r="28" spans="1:85" ht="14.25" customHeight="1" x14ac:dyDescent="0.15">
      <c r="A28" s="1647" t="s">
        <v>48</v>
      </c>
      <c r="B28" s="1647" t="s">
        <v>48</v>
      </c>
      <c r="C28" s="1647" t="s">
        <v>48</v>
      </c>
      <c r="D28" s="546">
        <v>17</v>
      </c>
      <c r="E28" s="547">
        <v>17.8</v>
      </c>
      <c r="F28" s="547">
        <v>16</v>
      </c>
      <c r="G28" s="547">
        <v>130.9</v>
      </c>
      <c r="H28" s="547">
        <v>146.19999999999999</v>
      </c>
      <c r="I28" s="547">
        <v>110.8</v>
      </c>
      <c r="J28" s="547">
        <v>118.7</v>
      </c>
      <c r="K28" s="547">
        <v>130.69999999999999</v>
      </c>
      <c r="L28" s="547">
        <v>103</v>
      </c>
      <c r="M28" s="547">
        <v>12.2</v>
      </c>
      <c r="N28" s="547">
        <v>15.5</v>
      </c>
      <c r="O28" s="547">
        <v>7.8</v>
      </c>
      <c r="P28" s="72"/>
    </row>
    <row r="29" spans="1:85" x14ac:dyDescent="0.1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row>
    <row r="31" spans="1:85" ht="15" customHeight="1" x14ac:dyDescent="0.15"/>
    <row r="32" spans="1:85" ht="14.25" customHeight="1" x14ac:dyDescent="0.15"/>
    <row r="33"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2" customHeight="1" x14ac:dyDescent="0.15"/>
    <row r="60" ht="12" customHeight="1" x14ac:dyDescent="0.15"/>
    <row r="61" ht="12" customHeight="1" x14ac:dyDescent="0.15"/>
    <row r="62" ht="12" customHeight="1" x14ac:dyDescent="0.15"/>
  </sheetData>
  <mergeCells count="23">
    <mergeCell ref="J4:L4"/>
    <mergeCell ref="M4:O4"/>
    <mergeCell ref="A14:C14"/>
    <mergeCell ref="A2:C2"/>
    <mergeCell ref="A3:C3"/>
    <mergeCell ref="N3:O3"/>
    <mergeCell ref="A4:C5"/>
    <mergeCell ref="A15:C15"/>
    <mergeCell ref="A16:C16"/>
    <mergeCell ref="A17:C17"/>
    <mergeCell ref="D4:F4"/>
    <mergeCell ref="G4:I4"/>
    <mergeCell ref="A21:C21"/>
    <mergeCell ref="A22:C22"/>
    <mergeCell ref="A23:C23"/>
    <mergeCell ref="A18:C18"/>
    <mergeCell ref="A19:C19"/>
    <mergeCell ref="A20:C20"/>
    <mergeCell ref="A27:C27"/>
    <mergeCell ref="A28:C28"/>
    <mergeCell ref="A24:C24"/>
    <mergeCell ref="A25:C25"/>
    <mergeCell ref="A26:C26"/>
  </mergeCells>
  <phoneticPr fontId="53"/>
  <dataValidations count="2">
    <dataValidation imeMode="off" allowBlank="1" showInputMessage="1" showErrorMessage="1" errorTitle="入力エラー" error="入力した値に誤りがあります" sqref="D10:O12"/>
    <dataValidation type="whole" imeMode="off" allowBlank="1" showInputMessage="1" showErrorMessage="1" errorTitle="入力エラー" error="入力した値に誤りがあります" sqref="B10:B12 D14:O28">
      <formula1>-999999999999</formula1>
      <formula2>999999999999</formula2>
    </dataValidation>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Q35"/>
  <sheetViews>
    <sheetView zoomScaleNormal="100" zoomScaleSheetLayoutView="100" workbookViewId="0">
      <pane xSplit="20025" topLeftCell="W1"/>
      <selection activeCell="Q38" sqref="Q38"/>
      <selection pane="topRight" activeCell="Q38" sqref="Q38"/>
    </sheetView>
  </sheetViews>
  <sheetFormatPr defaultRowHeight="12" x14ac:dyDescent="0.15"/>
  <cols>
    <col min="1" max="1" width="9.625" style="267" customWidth="1"/>
    <col min="2" max="2" width="3.625" style="267" customWidth="1"/>
    <col min="3" max="3" width="6.5" style="267" customWidth="1"/>
    <col min="4" max="9" width="6.625" style="267" customWidth="1"/>
    <col min="10" max="10" width="7.375" style="267" customWidth="1"/>
    <col min="11" max="16" width="6.625" style="267" customWidth="1"/>
    <col min="17" max="17" width="9" style="267" bestFit="1" customWidth="1"/>
    <col min="18" max="18" width="4.875" style="267" customWidth="1"/>
    <col min="19" max="19" width="3.25" style="267" customWidth="1"/>
    <col min="20" max="20" width="13.75" style="267" customWidth="1"/>
    <col min="21" max="21" width="9.625" style="267" customWidth="1"/>
    <col min="22" max="22" width="10.625" style="267" customWidth="1"/>
    <col min="23" max="27" width="9.625" style="267" customWidth="1"/>
    <col min="28" max="28" width="9" style="267" bestFit="1"/>
    <col min="29" max="16384" width="9" style="267"/>
  </cols>
  <sheetData>
    <row r="1" spans="1:16" ht="14.65" customHeight="1" x14ac:dyDescent="0.15">
      <c r="A1" s="533"/>
      <c r="B1" s="533"/>
      <c r="C1" s="533"/>
      <c r="D1" s="533"/>
      <c r="F1" s="533" t="s">
        <v>372</v>
      </c>
      <c r="G1" s="533"/>
      <c r="H1" s="533"/>
      <c r="I1" s="533"/>
      <c r="J1" s="533"/>
      <c r="K1" s="533"/>
      <c r="L1" s="533"/>
      <c r="M1" s="533"/>
      <c r="N1" s="533"/>
      <c r="O1" s="533"/>
      <c r="P1" s="533"/>
    </row>
    <row r="2" spans="1:16" ht="14.65" customHeight="1" x14ac:dyDescent="0.15">
      <c r="A2" s="1645" t="s">
        <v>304</v>
      </c>
      <c r="B2" s="1645"/>
      <c r="C2" s="1645"/>
      <c r="D2" s="534"/>
      <c r="E2" s="535"/>
      <c r="F2" s="535"/>
      <c r="G2" s="534"/>
      <c r="H2" s="534"/>
      <c r="I2" s="534"/>
      <c r="J2" s="534"/>
      <c r="K2" s="534"/>
      <c r="L2" s="534"/>
      <c r="M2" s="536"/>
      <c r="N2" s="534"/>
      <c r="O2" s="534"/>
      <c r="P2" s="534"/>
    </row>
    <row r="3" spans="1:16" ht="14.65" customHeight="1" x14ac:dyDescent="0.15">
      <c r="A3" s="1659" t="s">
        <v>422</v>
      </c>
      <c r="B3" s="1659"/>
      <c r="C3" s="1659"/>
      <c r="D3" s="534"/>
      <c r="E3" s="537"/>
      <c r="F3" s="537"/>
      <c r="G3" s="534"/>
      <c r="H3" s="534"/>
      <c r="I3" s="534"/>
      <c r="J3" s="534"/>
      <c r="K3" s="534"/>
      <c r="L3" s="534"/>
      <c r="M3" s="534"/>
      <c r="N3" s="1660" t="s">
        <v>175</v>
      </c>
      <c r="O3" s="1660"/>
      <c r="P3" s="548"/>
    </row>
    <row r="4" spans="1:16" ht="14.65" customHeight="1" x14ac:dyDescent="0.15">
      <c r="A4" s="1388" t="s">
        <v>56</v>
      </c>
      <c r="B4" s="1388"/>
      <c r="C4" s="1389"/>
      <c r="D4" s="1393" t="s">
        <v>104</v>
      </c>
      <c r="E4" s="1375"/>
      <c r="F4" s="1394"/>
      <c r="G4" s="1393" t="s">
        <v>425</v>
      </c>
      <c r="H4" s="1375"/>
      <c r="I4" s="1394"/>
      <c r="J4" s="1393" t="s">
        <v>369</v>
      </c>
      <c r="K4" s="1375"/>
      <c r="L4" s="1394"/>
      <c r="M4" s="1393" t="s">
        <v>93</v>
      </c>
      <c r="N4" s="1375"/>
      <c r="O4" s="1375"/>
      <c r="P4" s="344"/>
    </row>
    <row r="5" spans="1:16" ht="14.65" customHeight="1" x14ac:dyDescent="0.15">
      <c r="A5" s="1391"/>
      <c r="B5" s="1391"/>
      <c r="C5" s="1392"/>
      <c r="D5" s="272" t="s">
        <v>426</v>
      </c>
      <c r="E5" s="272" t="s">
        <v>149</v>
      </c>
      <c r="F5" s="272" t="s">
        <v>113</v>
      </c>
      <c r="G5" s="272" t="s">
        <v>426</v>
      </c>
      <c r="H5" s="272" t="s">
        <v>149</v>
      </c>
      <c r="I5" s="272" t="s">
        <v>113</v>
      </c>
      <c r="J5" s="272" t="s">
        <v>426</v>
      </c>
      <c r="K5" s="272" t="s">
        <v>149</v>
      </c>
      <c r="L5" s="272" t="s">
        <v>113</v>
      </c>
      <c r="M5" s="272" t="s">
        <v>426</v>
      </c>
      <c r="N5" s="272" t="s">
        <v>149</v>
      </c>
      <c r="O5" s="272" t="s">
        <v>113</v>
      </c>
      <c r="P5" s="344"/>
    </row>
    <row r="6" spans="1:16" ht="14.65" hidden="1" customHeight="1" x14ac:dyDescent="0.15">
      <c r="A6" s="499" t="s">
        <v>407</v>
      </c>
      <c r="B6" s="481">
        <v>12</v>
      </c>
      <c r="C6" s="307" t="s">
        <v>154</v>
      </c>
      <c r="D6" s="549">
        <v>18.8</v>
      </c>
      <c r="E6" s="550">
        <v>19.7</v>
      </c>
      <c r="F6" s="550">
        <v>17.7</v>
      </c>
      <c r="G6" s="550">
        <v>146.4</v>
      </c>
      <c r="H6" s="550">
        <v>163.6</v>
      </c>
      <c r="I6" s="550">
        <v>123.9</v>
      </c>
      <c r="J6" s="550">
        <v>134.30000000000001</v>
      </c>
      <c r="K6" s="550">
        <v>147</v>
      </c>
      <c r="L6" s="550">
        <v>117.6</v>
      </c>
      <c r="M6" s="550">
        <v>12.1</v>
      </c>
      <c r="N6" s="550">
        <v>16.600000000000001</v>
      </c>
      <c r="O6" s="550">
        <v>6.3</v>
      </c>
      <c r="P6" s="550"/>
    </row>
    <row r="7" spans="1:16" ht="14.65" hidden="1" customHeight="1" x14ac:dyDescent="0.15">
      <c r="A7" s="551" t="s">
        <v>28</v>
      </c>
      <c r="B7" s="519">
        <v>1</v>
      </c>
      <c r="C7" s="344" t="s">
        <v>154</v>
      </c>
      <c r="D7" s="544">
        <v>17.899999999999999</v>
      </c>
      <c r="E7" s="545">
        <v>18.5</v>
      </c>
      <c r="F7" s="545">
        <v>16.899999999999999</v>
      </c>
      <c r="G7" s="545">
        <v>140.6</v>
      </c>
      <c r="H7" s="545">
        <v>154.80000000000001</v>
      </c>
      <c r="I7" s="545">
        <v>121</v>
      </c>
      <c r="J7" s="545">
        <v>128.69999999999999</v>
      </c>
      <c r="K7" s="545">
        <v>139.1</v>
      </c>
      <c r="L7" s="545">
        <v>114.3</v>
      </c>
      <c r="M7" s="545">
        <v>11.9</v>
      </c>
      <c r="N7" s="545">
        <v>15.7</v>
      </c>
      <c r="O7" s="545">
        <v>6.7</v>
      </c>
      <c r="P7" s="545"/>
    </row>
    <row r="8" spans="1:16" ht="14.65" hidden="1" customHeight="1" x14ac:dyDescent="0.15">
      <c r="A8" s="551" t="s">
        <v>28</v>
      </c>
      <c r="B8" s="519">
        <v>2</v>
      </c>
      <c r="C8" s="519" t="s">
        <v>399</v>
      </c>
      <c r="D8" s="544">
        <v>18.899999999999999</v>
      </c>
      <c r="E8" s="545">
        <v>19.899999999999999</v>
      </c>
      <c r="F8" s="545">
        <v>17.5</v>
      </c>
      <c r="G8" s="545">
        <v>148.6</v>
      </c>
      <c r="H8" s="545">
        <v>167.1</v>
      </c>
      <c r="I8" s="545">
        <v>124.3</v>
      </c>
      <c r="J8" s="545">
        <v>136</v>
      </c>
      <c r="K8" s="545">
        <v>149.69999999999999</v>
      </c>
      <c r="L8" s="545">
        <v>118</v>
      </c>
      <c r="M8" s="545">
        <v>12.6</v>
      </c>
      <c r="N8" s="545">
        <v>17.399999999999999</v>
      </c>
      <c r="O8" s="545">
        <v>6.3</v>
      </c>
      <c r="P8" s="545"/>
    </row>
    <row r="9" spans="1:16" ht="14.65" hidden="1" customHeight="1" x14ac:dyDescent="0.15">
      <c r="A9" s="490" t="s">
        <v>408</v>
      </c>
      <c r="B9" s="519">
        <v>8</v>
      </c>
      <c r="C9" s="519" t="s">
        <v>399</v>
      </c>
      <c r="D9" s="552">
        <v>18.2</v>
      </c>
      <c r="E9" s="553">
        <v>19</v>
      </c>
      <c r="F9" s="553">
        <v>17.3</v>
      </c>
      <c r="G9" s="553">
        <v>140.69999999999999</v>
      </c>
      <c r="H9" s="553">
        <v>157</v>
      </c>
      <c r="I9" s="553">
        <v>121.6</v>
      </c>
      <c r="J9" s="553">
        <v>130.1</v>
      </c>
      <c r="K9" s="553">
        <v>142.1</v>
      </c>
      <c r="L9" s="553">
        <v>116.1</v>
      </c>
      <c r="M9" s="553">
        <v>10.6</v>
      </c>
      <c r="N9" s="553">
        <v>14.9</v>
      </c>
      <c r="O9" s="553">
        <v>5.5</v>
      </c>
      <c r="P9" s="553"/>
    </row>
    <row r="10" spans="1:16" ht="14.65" customHeight="1" x14ac:dyDescent="0.15">
      <c r="A10" s="497" t="s">
        <v>43</v>
      </c>
      <c r="B10" s="493">
        <v>12</v>
      </c>
      <c r="C10" s="267" t="s">
        <v>1056</v>
      </c>
      <c r="D10" s="539">
        <v>18.5</v>
      </c>
      <c r="E10" s="540">
        <v>19.399999999999999</v>
      </c>
      <c r="F10" s="540">
        <v>17.399999999999999</v>
      </c>
      <c r="G10" s="540">
        <v>141.9</v>
      </c>
      <c r="H10" s="540">
        <v>158.80000000000001</v>
      </c>
      <c r="I10" s="540">
        <v>121.5</v>
      </c>
      <c r="J10" s="540">
        <v>131.9</v>
      </c>
      <c r="K10" s="540">
        <v>144.5</v>
      </c>
      <c r="L10" s="540">
        <v>116.7</v>
      </c>
      <c r="M10" s="540">
        <v>10</v>
      </c>
      <c r="N10" s="540">
        <v>14.3</v>
      </c>
      <c r="O10" s="540">
        <v>4.8</v>
      </c>
      <c r="P10" s="540"/>
    </row>
    <row r="11" spans="1:16" ht="14.65" customHeight="1" x14ac:dyDescent="0.15">
      <c r="A11" s="497" t="s">
        <v>726</v>
      </c>
      <c r="B11" s="493">
        <v>1</v>
      </c>
      <c r="C11" s="318" t="s">
        <v>171</v>
      </c>
      <c r="D11" s="539">
        <v>17.100000000000001</v>
      </c>
      <c r="E11" s="540">
        <v>17.7</v>
      </c>
      <c r="F11" s="540">
        <v>16.399999999999999</v>
      </c>
      <c r="G11" s="540">
        <v>131.1</v>
      </c>
      <c r="H11" s="540">
        <v>144.9</v>
      </c>
      <c r="I11" s="540">
        <v>114.6</v>
      </c>
      <c r="J11" s="540">
        <v>121.2</v>
      </c>
      <c r="K11" s="540">
        <v>131.30000000000001</v>
      </c>
      <c r="L11" s="540">
        <v>109.1</v>
      </c>
      <c r="M11" s="540">
        <v>9.9</v>
      </c>
      <c r="N11" s="540">
        <v>13.6</v>
      </c>
      <c r="O11" s="540">
        <v>5.5</v>
      </c>
      <c r="P11" s="540"/>
    </row>
    <row r="12" spans="1:16" ht="14.65" customHeight="1" x14ac:dyDescent="0.15">
      <c r="A12" s="499"/>
      <c r="B12" s="1191">
        <v>2</v>
      </c>
      <c r="C12" s="554"/>
      <c r="D12" s="541">
        <v>17.600000000000001</v>
      </c>
      <c r="E12" s="541">
        <v>18.399999999999999</v>
      </c>
      <c r="F12" s="541">
        <v>16.600000000000001</v>
      </c>
      <c r="G12" s="541">
        <v>134.80000000000001</v>
      </c>
      <c r="H12" s="541">
        <v>150.80000000000001</v>
      </c>
      <c r="I12" s="541">
        <v>115.7</v>
      </c>
      <c r="J12" s="541">
        <v>124.8</v>
      </c>
      <c r="K12" s="541">
        <v>136.80000000000001</v>
      </c>
      <c r="L12" s="541">
        <v>110.6</v>
      </c>
      <c r="M12" s="541">
        <v>10</v>
      </c>
      <c r="N12" s="541">
        <v>14</v>
      </c>
      <c r="O12" s="541">
        <v>5.0999999999999996</v>
      </c>
      <c r="P12" s="555"/>
    </row>
    <row r="13" spans="1:16" ht="14.65" customHeight="1" x14ac:dyDescent="0.15">
      <c r="A13" s="365"/>
      <c r="B13" s="365"/>
      <c r="C13" s="365"/>
      <c r="D13" s="542"/>
      <c r="E13" s="543"/>
      <c r="F13" s="543"/>
      <c r="G13" s="543"/>
      <c r="H13" s="543"/>
      <c r="I13" s="543"/>
      <c r="J13" s="543"/>
      <c r="K13" s="543"/>
      <c r="L13" s="543"/>
      <c r="M13" s="543"/>
      <c r="N13" s="543"/>
      <c r="O13" s="543"/>
      <c r="P13" s="543"/>
    </row>
    <row r="14" spans="1:16" ht="14.65" customHeight="1" x14ac:dyDescent="0.15">
      <c r="A14" s="1646" t="s">
        <v>409</v>
      </c>
      <c r="B14" s="1646" t="s">
        <v>409</v>
      </c>
      <c r="C14" s="1646" t="s">
        <v>409</v>
      </c>
      <c r="D14" s="544">
        <v>20.100000000000001</v>
      </c>
      <c r="E14" s="545">
        <v>20.6</v>
      </c>
      <c r="F14" s="545">
        <v>17.8</v>
      </c>
      <c r="G14" s="545">
        <v>162.4</v>
      </c>
      <c r="H14" s="545">
        <v>168.9</v>
      </c>
      <c r="I14" s="545">
        <v>128.1</v>
      </c>
      <c r="J14" s="545">
        <v>151.30000000000001</v>
      </c>
      <c r="K14" s="545">
        <v>156.19999999999999</v>
      </c>
      <c r="L14" s="545">
        <v>125.4</v>
      </c>
      <c r="M14" s="545">
        <v>11.1</v>
      </c>
      <c r="N14" s="545">
        <v>12.7</v>
      </c>
      <c r="O14" s="545">
        <v>2.7</v>
      </c>
      <c r="P14" s="545"/>
    </row>
    <row r="15" spans="1:16" ht="14.65" customHeight="1" x14ac:dyDescent="0.15">
      <c r="A15" s="1646" t="s">
        <v>282</v>
      </c>
      <c r="B15" s="1646" t="s">
        <v>282</v>
      </c>
      <c r="C15" s="1646" t="s">
        <v>282</v>
      </c>
      <c r="D15" s="544">
        <v>18.8</v>
      </c>
      <c r="E15" s="545">
        <v>19.100000000000001</v>
      </c>
      <c r="F15" s="545">
        <v>18</v>
      </c>
      <c r="G15" s="545">
        <v>155.69999999999999</v>
      </c>
      <c r="H15" s="545">
        <v>163.4</v>
      </c>
      <c r="I15" s="545">
        <v>136.5</v>
      </c>
      <c r="J15" s="545">
        <v>141.4</v>
      </c>
      <c r="K15" s="545">
        <v>146.6</v>
      </c>
      <c r="L15" s="545">
        <v>128.4</v>
      </c>
      <c r="M15" s="545">
        <v>14.3</v>
      </c>
      <c r="N15" s="545">
        <v>16.8</v>
      </c>
      <c r="O15" s="545">
        <v>8.1</v>
      </c>
      <c r="P15" s="545"/>
    </row>
    <row r="16" spans="1:16" ht="14.65" customHeight="1" x14ac:dyDescent="0.15">
      <c r="A16" s="1648" t="s">
        <v>410</v>
      </c>
      <c r="B16" s="1648" t="s">
        <v>410</v>
      </c>
      <c r="C16" s="1648" t="s">
        <v>410</v>
      </c>
      <c r="D16" s="544">
        <v>16.7</v>
      </c>
      <c r="E16" s="545">
        <v>16.8</v>
      </c>
      <c r="F16" s="545">
        <v>16.399999999999999</v>
      </c>
      <c r="G16" s="545">
        <v>136.30000000000001</v>
      </c>
      <c r="H16" s="545">
        <v>141.69999999999999</v>
      </c>
      <c r="I16" s="545">
        <v>112.4</v>
      </c>
      <c r="J16" s="545">
        <v>124.7</v>
      </c>
      <c r="K16" s="545">
        <v>128.69999999999999</v>
      </c>
      <c r="L16" s="545">
        <v>107.2</v>
      </c>
      <c r="M16" s="545">
        <v>11.6</v>
      </c>
      <c r="N16" s="545">
        <v>13</v>
      </c>
      <c r="O16" s="545">
        <v>5.2</v>
      </c>
      <c r="P16" s="545"/>
    </row>
    <row r="17" spans="1:37" ht="14.65" customHeight="1" x14ac:dyDescent="0.15">
      <c r="A17" s="1646" t="s">
        <v>147</v>
      </c>
      <c r="B17" s="1646" t="s">
        <v>147</v>
      </c>
      <c r="C17" s="1646" t="s">
        <v>147</v>
      </c>
      <c r="D17" s="544">
        <v>18.2</v>
      </c>
      <c r="E17" s="545">
        <v>18.2</v>
      </c>
      <c r="F17" s="545">
        <v>17.8</v>
      </c>
      <c r="G17" s="545">
        <v>150.80000000000001</v>
      </c>
      <c r="H17" s="545">
        <v>152.4</v>
      </c>
      <c r="I17" s="545">
        <v>143.1</v>
      </c>
      <c r="J17" s="545">
        <v>141.9</v>
      </c>
      <c r="K17" s="545">
        <v>143.1</v>
      </c>
      <c r="L17" s="545">
        <v>136.4</v>
      </c>
      <c r="M17" s="545">
        <v>8.9</v>
      </c>
      <c r="N17" s="545">
        <v>9.3000000000000007</v>
      </c>
      <c r="O17" s="545">
        <v>6.7</v>
      </c>
      <c r="P17" s="545"/>
    </row>
    <row r="18" spans="1:37" ht="14.65" customHeight="1" x14ac:dyDescent="0.15">
      <c r="A18" s="1646" t="s">
        <v>274</v>
      </c>
      <c r="B18" s="1646" t="s">
        <v>274</v>
      </c>
      <c r="C18" s="1646" t="s">
        <v>274</v>
      </c>
      <c r="D18" s="544">
        <v>18.399999999999999</v>
      </c>
      <c r="E18" s="545">
        <v>19.2</v>
      </c>
      <c r="F18" s="545">
        <v>16.3</v>
      </c>
      <c r="G18" s="545">
        <v>153.1</v>
      </c>
      <c r="H18" s="545">
        <v>167.3</v>
      </c>
      <c r="I18" s="545">
        <v>115.8</v>
      </c>
      <c r="J18" s="545">
        <v>130.9</v>
      </c>
      <c r="K18" s="545">
        <v>139.6</v>
      </c>
      <c r="L18" s="545">
        <v>108.1</v>
      </c>
      <c r="M18" s="545">
        <v>22.2</v>
      </c>
      <c r="N18" s="545">
        <v>27.7</v>
      </c>
      <c r="O18" s="545">
        <v>7.7</v>
      </c>
      <c r="P18" s="545"/>
    </row>
    <row r="19" spans="1:37" ht="14.25" customHeight="1" x14ac:dyDescent="0.15">
      <c r="A19" s="1646" t="s">
        <v>411</v>
      </c>
      <c r="B19" s="1646" t="s">
        <v>411</v>
      </c>
      <c r="C19" s="1646" t="s">
        <v>411</v>
      </c>
      <c r="D19" s="544">
        <v>17.7</v>
      </c>
      <c r="E19" s="545">
        <v>18</v>
      </c>
      <c r="F19" s="545">
        <v>17.5</v>
      </c>
      <c r="G19" s="545">
        <v>121</v>
      </c>
      <c r="H19" s="545">
        <v>138.80000000000001</v>
      </c>
      <c r="I19" s="545">
        <v>107</v>
      </c>
      <c r="J19" s="545">
        <v>115.5</v>
      </c>
      <c r="K19" s="545">
        <v>129.9</v>
      </c>
      <c r="L19" s="545">
        <v>104.2</v>
      </c>
      <c r="M19" s="545">
        <v>5.5</v>
      </c>
      <c r="N19" s="545">
        <v>8.9</v>
      </c>
      <c r="O19" s="545">
        <v>2.8</v>
      </c>
      <c r="P19" s="545"/>
    </row>
    <row r="20" spans="1:37" ht="14.65" customHeight="1" x14ac:dyDescent="0.15">
      <c r="A20" s="1646" t="s">
        <v>412</v>
      </c>
      <c r="B20" s="1646" t="s">
        <v>412</v>
      </c>
      <c r="C20" s="1646" t="s">
        <v>412</v>
      </c>
      <c r="D20" s="544">
        <v>16.8</v>
      </c>
      <c r="E20" s="545">
        <v>17.100000000000001</v>
      </c>
      <c r="F20" s="545">
        <v>16.600000000000001</v>
      </c>
      <c r="G20" s="545">
        <v>131.19999999999999</v>
      </c>
      <c r="H20" s="545">
        <v>141.4</v>
      </c>
      <c r="I20" s="545">
        <v>124</v>
      </c>
      <c r="J20" s="545">
        <v>124.1</v>
      </c>
      <c r="K20" s="545">
        <v>131.1</v>
      </c>
      <c r="L20" s="545">
        <v>119.2</v>
      </c>
      <c r="M20" s="545">
        <v>7.1</v>
      </c>
      <c r="N20" s="545">
        <v>10.3</v>
      </c>
      <c r="O20" s="545">
        <v>4.8</v>
      </c>
      <c r="P20" s="545"/>
    </row>
    <row r="21" spans="1:37" ht="14.65" customHeight="1" x14ac:dyDescent="0.15">
      <c r="A21" s="1661" t="s">
        <v>413</v>
      </c>
      <c r="B21" s="1661" t="s">
        <v>413</v>
      </c>
      <c r="C21" s="1661" t="s">
        <v>413</v>
      </c>
      <c r="D21" s="544">
        <v>18.5</v>
      </c>
      <c r="E21" s="545">
        <v>20</v>
      </c>
      <c r="F21" s="545">
        <v>17</v>
      </c>
      <c r="G21" s="545">
        <v>143.19999999999999</v>
      </c>
      <c r="H21" s="545">
        <v>165.5</v>
      </c>
      <c r="I21" s="545">
        <v>121.7</v>
      </c>
      <c r="J21" s="545">
        <v>135.69999999999999</v>
      </c>
      <c r="K21" s="545">
        <v>152.5</v>
      </c>
      <c r="L21" s="545">
        <v>119.5</v>
      </c>
      <c r="M21" s="545">
        <v>7.5</v>
      </c>
      <c r="N21" s="545">
        <v>13</v>
      </c>
      <c r="O21" s="545">
        <v>2.2000000000000002</v>
      </c>
      <c r="P21" s="545"/>
    </row>
    <row r="22" spans="1:37" ht="14.65" customHeight="1" x14ac:dyDescent="0.15">
      <c r="A22" s="1661" t="s">
        <v>414</v>
      </c>
      <c r="B22" s="1661" t="s">
        <v>414</v>
      </c>
      <c r="C22" s="1661" t="s">
        <v>414</v>
      </c>
      <c r="D22" s="544">
        <v>18.2</v>
      </c>
      <c r="E22" s="545">
        <v>18.5</v>
      </c>
      <c r="F22" s="545">
        <v>17.3</v>
      </c>
      <c r="G22" s="545">
        <v>149.4</v>
      </c>
      <c r="H22" s="545">
        <v>159.5</v>
      </c>
      <c r="I22" s="545">
        <v>123.1</v>
      </c>
      <c r="J22" s="545">
        <v>136.80000000000001</v>
      </c>
      <c r="K22" s="545">
        <v>143.4</v>
      </c>
      <c r="L22" s="545">
        <v>119.7</v>
      </c>
      <c r="M22" s="545">
        <v>12.6</v>
      </c>
      <c r="N22" s="545">
        <v>16.100000000000001</v>
      </c>
      <c r="O22" s="545">
        <v>3.4</v>
      </c>
      <c r="P22" s="545"/>
    </row>
    <row r="23" spans="1:37" ht="14.65" customHeight="1" x14ac:dyDescent="0.15">
      <c r="A23" s="1661" t="s">
        <v>415</v>
      </c>
      <c r="B23" s="1661" t="s">
        <v>415</v>
      </c>
      <c r="C23" s="1661" t="s">
        <v>415</v>
      </c>
      <c r="D23" s="544">
        <v>13.3</v>
      </c>
      <c r="E23" s="545">
        <v>14.3</v>
      </c>
      <c r="F23" s="545">
        <v>12.6</v>
      </c>
      <c r="G23" s="545">
        <v>83.7</v>
      </c>
      <c r="H23" s="545">
        <v>98.6</v>
      </c>
      <c r="I23" s="545">
        <v>74.3</v>
      </c>
      <c r="J23" s="545">
        <v>81.2</v>
      </c>
      <c r="K23" s="545">
        <v>94.7</v>
      </c>
      <c r="L23" s="545">
        <v>72.7</v>
      </c>
      <c r="M23" s="545">
        <v>2.5</v>
      </c>
      <c r="N23" s="545">
        <v>3.9</v>
      </c>
      <c r="O23" s="545">
        <v>1.6</v>
      </c>
      <c r="P23" s="545"/>
    </row>
    <row r="24" spans="1:37" ht="14.65" customHeight="1" x14ac:dyDescent="0.15">
      <c r="A24" s="1661" t="s">
        <v>235</v>
      </c>
      <c r="B24" s="1661" t="s">
        <v>235</v>
      </c>
      <c r="C24" s="1661" t="s">
        <v>235</v>
      </c>
      <c r="D24" s="544">
        <v>16.100000000000001</v>
      </c>
      <c r="E24" s="545">
        <v>17.100000000000001</v>
      </c>
      <c r="F24" s="545">
        <v>15.3</v>
      </c>
      <c r="G24" s="545">
        <v>109.9</v>
      </c>
      <c r="H24" s="545">
        <v>127.8</v>
      </c>
      <c r="I24" s="545">
        <v>95.7</v>
      </c>
      <c r="J24" s="545">
        <v>105.3</v>
      </c>
      <c r="K24" s="545">
        <v>120.9</v>
      </c>
      <c r="L24" s="545">
        <v>92.9</v>
      </c>
      <c r="M24" s="545">
        <v>4.5999999999999996</v>
      </c>
      <c r="N24" s="545">
        <v>6.9</v>
      </c>
      <c r="O24" s="545">
        <v>2.8</v>
      </c>
      <c r="P24" s="545"/>
      <c r="AK24" s="267" t="s">
        <v>79</v>
      </c>
    </row>
    <row r="25" spans="1:37" ht="14.65" customHeight="1" x14ac:dyDescent="0.15">
      <c r="A25" s="1646" t="s">
        <v>416</v>
      </c>
      <c r="B25" s="1646" t="s">
        <v>416</v>
      </c>
      <c r="C25" s="1646" t="s">
        <v>416</v>
      </c>
      <c r="D25" s="544">
        <v>16</v>
      </c>
      <c r="E25" s="545">
        <v>16.5</v>
      </c>
      <c r="F25" s="545">
        <v>15.6</v>
      </c>
      <c r="G25" s="545">
        <v>117.4</v>
      </c>
      <c r="H25" s="545">
        <v>122.9</v>
      </c>
      <c r="I25" s="545">
        <v>113.9</v>
      </c>
      <c r="J25" s="545">
        <v>110.3</v>
      </c>
      <c r="K25" s="545">
        <v>115.4</v>
      </c>
      <c r="L25" s="545">
        <v>107</v>
      </c>
      <c r="M25" s="545">
        <v>7.1</v>
      </c>
      <c r="N25" s="545">
        <v>7.5</v>
      </c>
      <c r="O25" s="545">
        <v>6.9</v>
      </c>
      <c r="P25" s="545"/>
    </row>
    <row r="26" spans="1:37" ht="14.65" customHeight="1" x14ac:dyDescent="0.15">
      <c r="A26" s="1646" t="s">
        <v>42</v>
      </c>
      <c r="B26" s="1646" t="s">
        <v>42</v>
      </c>
      <c r="C26" s="1646" t="s">
        <v>42</v>
      </c>
      <c r="D26" s="544">
        <v>17.5</v>
      </c>
      <c r="E26" s="545">
        <v>17.7</v>
      </c>
      <c r="F26" s="545">
        <v>17.399999999999999</v>
      </c>
      <c r="G26" s="545">
        <v>133.30000000000001</v>
      </c>
      <c r="H26" s="545">
        <v>139.69999999999999</v>
      </c>
      <c r="I26" s="545">
        <v>131.1</v>
      </c>
      <c r="J26" s="545">
        <v>127</v>
      </c>
      <c r="K26" s="545">
        <v>131.30000000000001</v>
      </c>
      <c r="L26" s="545">
        <v>125.5</v>
      </c>
      <c r="M26" s="545">
        <v>6.3</v>
      </c>
      <c r="N26" s="545">
        <v>8.4</v>
      </c>
      <c r="O26" s="545">
        <v>5.6</v>
      </c>
      <c r="P26" s="545"/>
    </row>
    <row r="27" spans="1:37" ht="14.65" customHeight="1" x14ac:dyDescent="0.15">
      <c r="A27" s="1646" t="s">
        <v>417</v>
      </c>
      <c r="B27" s="1646" t="s">
        <v>417</v>
      </c>
      <c r="C27" s="1646" t="s">
        <v>417</v>
      </c>
      <c r="D27" s="544">
        <v>16.600000000000001</v>
      </c>
      <c r="E27" s="545">
        <v>16.7</v>
      </c>
      <c r="F27" s="545">
        <v>16.3</v>
      </c>
      <c r="G27" s="545">
        <v>129.9</v>
      </c>
      <c r="H27" s="545">
        <v>135.6</v>
      </c>
      <c r="I27" s="545">
        <v>120.1</v>
      </c>
      <c r="J27" s="545">
        <v>122.6</v>
      </c>
      <c r="K27" s="545">
        <v>126</v>
      </c>
      <c r="L27" s="545">
        <v>116.7</v>
      </c>
      <c r="M27" s="545">
        <v>7.3</v>
      </c>
      <c r="N27" s="545">
        <v>9.6</v>
      </c>
      <c r="O27" s="545">
        <v>3.4</v>
      </c>
      <c r="P27" s="545"/>
    </row>
    <row r="28" spans="1:37" ht="14.65" customHeight="1" x14ac:dyDescent="0.15">
      <c r="A28" s="1647" t="s">
        <v>48</v>
      </c>
      <c r="B28" s="1647" t="s">
        <v>48</v>
      </c>
      <c r="C28" s="1647" t="s">
        <v>48</v>
      </c>
      <c r="D28" s="546">
        <v>17.5</v>
      </c>
      <c r="E28" s="547">
        <v>18.600000000000001</v>
      </c>
      <c r="F28" s="547">
        <v>16.2</v>
      </c>
      <c r="G28" s="547">
        <v>135.19999999999999</v>
      </c>
      <c r="H28" s="547">
        <v>154.30000000000001</v>
      </c>
      <c r="I28" s="547">
        <v>111.8</v>
      </c>
      <c r="J28" s="547">
        <v>122.4</v>
      </c>
      <c r="K28" s="547">
        <v>137.30000000000001</v>
      </c>
      <c r="L28" s="547">
        <v>104.2</v>
      </c>
      <c r="M28" s="547">
        <v>12.8</v>
      </c>
      <c r="N28" s="547">
        <v>17</v>
      </c>
      <c r="O28" s="547">
        <v>7.6</v>
      </c>
      <c r="P28" s="545"/>
    </row>
    <row r="29" spans="1:37" ht="14.65" customHeight="1" x14ac:dyDescent="0.15">
      <c r="A29" s="72"/>
      <c r="B29" s="72"/>
      <c r="C29" s="72"/>
      <c r="D29" s="543"/>
      <c r="E29" s="556"/>
      <c r="F29" s="556"/>
      <c r="G29" s="543"/>
      <c r="H29" s="543"/>
      <c r="I29" s="543"/>
      <c r="J29" s="543"/>
      <c r="K29" s="543"/>
      <c r="L29" s="543"/>
      <c r="M29" s="543"/>
      <c r="N29" s="543"/>
      <c r="O29" s="543"/>
      <c r="P29" s="543"/>
      <c r="W29" s="468"/>
      <c r="X29" s="468"/>
      <c r="Y29" s="468"/>
      <c r="Z29" s="468"/>
      <c r="AA29" s="468"/>
      <c r="AB29" s="468"/>
    </row>
    <row r="30" spans="1:37" ht="14.65" customHeight="1" x14ac:dyDescent="0.15">
      <c r="E30" s="538"/>
      <c r="F30" s="538"/>
      <c r="G30" s="557"/>
      <c r="H30" s="557"/>
      <c r="I30" s="557"/>
      <c r="J30" s="557"/>
      <c r="K30" s="557"/>
      <c r="L30" s="557"/>
      <c r="M30" s="557"/>
      <c r="N30" s="557"/>
      <c r="O30" s="557"/>
      <c r="P30" s="557"/>
      <c r="V30" s="15"/>
      <c r="W30" s="468"/>
      <c r="X30" s="468"/>
      <c r="Y30" s="468"/>
      <c r="Z30" s="468"/>
      <c r="AA30" s="469"/>
      <c r="AB30" s="469"/>
    </row>
    <row r="31" spans="1:37" ht="14.65" customHeight="1" x14ac:dyDescent="0.15">
      <c r="D31" s="557"/>
      <c r="E31" s="538"/>
      <c r="F31" s="538"/>
      <c r="G31" s="538"/>
      <c r="H31" s="538"/>
      <c r="I31" s="538"/>
      <c r="J31" s="538"/>
      <c r="K31" s="538"/>
      <c r="L31" s="557"/>
      <c r="M31" s="557"/>
      <c r="N31" s="557"/>
      <c r="O31" s="557"/>
      <c r="P31" s="557"/>
      <c r="V31" s="1624"/>
      <c r="W31" s="1625"/>
      <c r="X31" s="1625"/>
      <c r="Y31" s="1625"/>
      <c r="Z31" s="1625"/>
      <c r="AA31" s="469"/>
      <c r="AB31" s="469"/>
    </row>
    <row r="32" spans="1:37" x14ac:dyDescent="0.15">
      <c r="D32" s="557"/>
      <c r="E32" s="538"/>
      <c r="F32" s="538"/>
      <c r="G32" s="557"/>
      <c r="H32" s="557"/>
      <c r="I32" s="557"/>
      <c r="J32" s="557"/>
      <c r="K32" s="557"/>
      <c r="L32" s="557"/>
      <c r="M32" s="557"/>
      <c r="N32" s="557"/>
      <c r="O32" s="557"/>
      <c r="P32" s="557"/>
    </row>
    <row r="33" spans="4:95" x14ac:dyDescent="0.15">
      <c r="D33" s="557"/>
      <c r="E33" s="538"/>
      <c r="F33" s="538"/>
      <c r="G33" s="557"/>
      <c r="H33" s="557"/>
      <c r="I33" s="557"/>
      <c r="J33" s="557"/>
      <c r="K33" s="557"/>
      <c r="L33" s="557"/>
      <c r="M33" s="557"/>
      <c r="N33" s="557"/>
      <c r="O33" s="557"/>
      <c r="P33" s="557"/>
    </row>
    <row r="35" spans="4:95" x14ac:dyDescent="0.15">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row>
  </sheetData>
  <mergeCells count="24">
    <mergeCell ref="V31:Z31"/>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A2:C2"/>
    <mergeCell ref="A3:C3"/>
    <mergeCell ref="N3:O3"/>
    <mergeCell ref="A4:C5"/>
    <mergeCell ref="D4:F4"/>
    <mergeCell ref="G4:I4"/>
    <mergeCell ref="J4:L4"/>
    <mergeCell ref="M4:O4"/>
  </mergeCells>
  <phoneticPr fontId="53"/>
  <dataValidations count="3">
    <dataValidation type="whole" allowBlank="1" showInputMessage="1" showErrorMessage="1" errorTitle="入力エラー" error="入力した値に誤りがあります" sqref="D7:P9 P14:P28">
      <formula1>-999999999999</formula1>
      <formula2>999999999999</formula2>
    </dataValidation>
    <dataValidation type="whole" imeMode="off" allowBlank="1" showInputMessage="1" showErrorMessage="1" errorTitle="入力エラー" error="入力した値に誤りがあります" sqref="D10:O11 D14:O28 B10:B12">
      <formula1>-999999999999</formula1>
      <formula2>999999999999</formula2>
    </dataValidation>
    <dataValidation imeMode="off" allowBlank="1" showInputMessage="1" showErrorMessage="1" errorTitle="入力エラー" error="入力した値に誤りがあります" sqref="D12:O12"/>
  </dataValidations>
  <printOptions horizontalCentered="1"/>
  <pageMargins left="0.59055118110236227" right="0.19685039370078741" top="0.78740157480314965" bottom="0.39370078740157483" header="0.19685039370078741" footer="0.19685039370078741"/>
  <pageSetup paperSize="9" scale="92" firstPageNumber="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A29"/>
  <sheetViews>
    <sheetView zoomScaleNormal="100" zoomScaleSheetLayoutView="100" workbookViewId="0">
      <pane xSplit="20025" topLeftCell="W1"/>
      <selection activeCell="Q38" sqref="Q38"/>
      <selection pane="topRight" activeCell="Q38" sqref="Q38"/>
    </sheetView>
  </sheetViews>
  <sheetFormatPr defaultRowHeight="12" x14ac:dyDescent="0.15"/>
  <cols>
    <col min="1" max="1" width="9" style="267" bestFit="1" customWidth="1"/>
    <col min="2" max="2" width="4.875" style="267" customWidth="1"/>
    <col min="3" max="3" width="3.25" style="267" customWidth="1"/>
    <col min="4" max="4" width="13.75" style="267" customWidth="1"/>
    <col min="5" max="5" width="9.625" style="267" customWidth="1"/>
    <col min="6" max="6" width="10.625" style="267" customWidth="1"/>
    <col min="7" max="11" width="9.625" style="267" customWidth="1"/>
    <col min="12" max="16384" width="9" style="267"/>
  </cols>
  <sheetData>
    <row r="1" spans="1:61" ht="14.65" customHeight="1" x14ac:dyDescent="0.15">
      <c r="A1" s="533"/>
      <c r="B1" s="533"/>
      <c r="C1" s="533"/>
      <c r="D1" s="533"/>
      <c r="E1" s="558" t="s">
        <v>46</v>
      </c>
      <c r="G1" s="558"/>
      <c r="H1" s="558"/>
      <c r="I1" s="558"/>
      <c r="J1" s="558"/>
      <c r="K1" s="558"/>
      <c r="L1" s="533"/>
      <c r="M1" s="533"/>
      <c r="N1" s="533"/>
      <c r="O1" s="533"/>
    </row>
    <row r="2" spans="1:61" ht="14.65" customHeight="1" x14ac:dyDescent="0.15">
      <c r="A2" s="283" t="s">
        <v>304</v>
      </c>
      <c r="B2" s="283"/>
      <c r="C2" s="283"/>
      <c r="D2" s="557"/>
      <c r="E2" s="538"/>
      <c r="F2" s="538"/>
      <c r="G2" s="557"/>
      <c r="H2" s="557"/>
      <c r="I2" s="557"/>
      <c r="J2" s="557"/>
      <c r="K2" s="557"/>
      <c r="L2" s="557"/>
      <c r="M2" s="557"/>
      <c r="N2" s="557"/>
      <c r="O2" s="557"/>
    </row>
    <row r="3" spans="1:61" ht="14.65" customHeight="1" x14ac:dyDescent="0.15">
      <c r="A3" s="267" t="s">
        <v>429</v>
      </c>
      <c r="D3" s="557"/>
      <c r="E3" s="538"/>
      <c r="F3" s="538"/>
      <c r="G3" s="557"/>
      <c r="H3" s="557"/>
      <c r="I3" s="557"/>
      <c r="J3" s="1669" t="s">
        <v>175</v>
      </c>
      <c r="K3" s="1669"/>
      <c r="L3" s="557"/>
      <c r="M3" s="557"/>
    </row>
    <row r="4" spans="1:61" ht="14.65" customHeight="1" x14ac:dyDescent="0.15">
      <c r="A4" s="1388" t="s">
        <v>430</v>
      </c>
      <c r="B4" s="1388"/>
      <c r="C4" s="1389"/>
      <c r="D4" s="1482" t="s">
        <v>431</v>
      </c>
      <c r="E4" s="297"/>
      <c r="F4" s="1482" t="s">
        <v>434</v>
      </c>
      <c r="G4" s="559"/>
      <c r="H4" s="1393" t="s">
        <v>436</v>
      </c>
      <c r="I4" s="1375"/>
      <c r="J4" s="1375"/>
      <c r="K4" s="1375"/>
    </row>
    <row r="5" spans="1:61" ht="14.65" customHeight="1" x14ac:dyDescent="0.15">
      <c r="A5" s="1480"/>
      <c r="B5" s="1480"/>
      <c r="C5" s="1481"/>
      <c r="D5" s="1676"/>
      <c r="E5" s="560"/>
      <c r="F5" s="1677"/>
      <c r="G5" s="561"/>
      <c r="H5" s="1387" t="s">
        <v>81</v>
      </c>
      <c r="I5" s="562"/>
      <c r="J5" s="1387" t="s">
        <v>438</v>
      </c>
      <c r="K5" s="300"/>
    </row>
    <row r="6" spans="1:61" ht="14.65" customHeight="1" x14ac:dyDescent="0.15">
      <c r="A6" s="1480"/>
      <c r="B6" s="1480"/>
      <c r="C6" s="1481"/>
      <c r="D6" s="1676"/>
      <c r="E6" s="1680" t="s">
        <v>440</v>
      </c>
      <c r="F6" s="1678"/>
      <c r="G6" s="1680" t="s">
        <v>441</v>
      </c>
      <c r="H6" s="1676"/>
      <c r="I6" s="1682" t="s">
        <v>284</v>
      </c>
      <c r="J6" s="1676"/>
      <c r="K6" s="1680" t="s">
        <v>284</v>
      </c>
    </row>
    <row r="7" spans="1:61" ht="14.65" customHeight="1" x14ac:dyDescent="0.15">
      <c r="A7" s="1391"/>
      <c r="B7" s="1391"/>
      <c r="C7" s="1392"/>
      <c r="D7" s="1390"/>
      <c r="E7" s="1681"/>
      <c r="F7" s="1679"/>
      <c r="G7" s="1681"/>
      <c r="H7" s="1390"/>
      <c r="I7" s="1683"/>
      <c r="J7" s="1390"/>
      <c r="K7" s="1681"/>
    </row>
    <row r="8" spans="1:61" ht="14.65" customHeight="1" x14ac:dyDescent="0.15">
      <c r="A8" s="1673" t="s">
        <v>85</v>
      </c>
      <c r="B8" s="1673"/>
      <c r="C8" s="1674"/>
      <c r="D8" s="563">
        <v>1421129</v>
      </c>
      <c r="E8" s="564">
        <v>1.6</v>
      </c>
      <c r="F8" s="565">
        <v>31.3</v>
      </c>
      <c r="G8" s="565">
        <v>0.7</v>
      </c>
      <c r="H8" s="565">
        <v>1.29</v>
      </c>
      <c r="I8" s="564">
        <v>-0.27</v>
      </c>
      <c r="J8" s="565">
        <v>1.28</v>
      </c>
      <c r="K8" s="564">
        <v>-0.35</v>
      </c>
    </row>
    <row r="9" spans="1:61" ht="14.65" customHeight="1" x14ac:dyDescent="0.15">
      <c r="A9" s="566"/>
      <c r="B9" s="566"/>
      <c r="C9" s="566"/>
      <c r="D9" s="567"/>
      <c r="E9" s="568"/>
      <c r="F9" s="569"/>
      <c r="G9" s="569"/>
      <c r="H9" s="570"/>
      <c r="I9" s="570"/>
      <c r="K9" s="570"/>
    </row>
    <row r="10" spans="1:61" ht="14.65" customHeight="1" x14ac:dyDescent="0.15">
      <c r="A10" s="1665" t="s">
        <v>409</v>
      </c>
      <c r="B10" s="1663"/>
      <c r="C10" s="1664"/>
      <c r="D10" s="572">
        <v>61160</v>
      </c>
      <c r="E10" s="573">
        <v>-6</v>
      </c>
      <c r="F10" s="570">
        <v>13</v>
      </c>
      <c r="G10" s="570">
        <v>4.7</v>
      </c>
      <c r="H10" s="570">
        <v>0</v>
      </c>
      <c r="I10" s="569">
        <v>-0.89</v>
      </c>
      <c r="J10" s="569">
        <v>0.51</v>
      </c>
      <c r="K10" s="569">
        <v>-0.11</v>
      </c>
    </row>
    <row r="11" spans="1:61" ht="14.65" customHeight="1" x14ac:dyDescent="0.15">
      <c r="A11" s="1665" t="s">
        <v>282</v>
      </c>
      <c r="B11" s="1663"/>
      <c r="C11" s="1664"/>
      <c r="D11" s="572">
        <v>379911</v>
      </c>
      <c r="E11" s="573">
        <v>3.6</v>
      </c>
      <c r="F11" s="570">
        <v>11.9</v>
      </c>
      <c r="G11" s="570">
        <v>-0.8</v>
      </c>
      <c r="H11" s="570">
        <v>0.87</v>
      </c>
      <c r="I11" s="569">
        <v>0.09</v>
      </c>
      <c r="J11" s="570">
        <v>0.99</v>
      </c>
      <c r="K11" s="569">
        <v>0.26</v>
      </c>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row>
    <row r="12" spans="1:61" ht="14.65" customHeight="1" x14ac:dyDescent="0.15">
      <c r="A12" s="1675" t="s">
        <v>410</v>
      </c>
      <c r="B12" s="1671"/>
      <c r="C12" s="1672"/>
      <c r="D12" s="572">
        <v>6872</v>
      </c>
      <c r="E12" s="573">
        <v>-5.8</v>
      </c>
      <c r="F12" s="570">
        <v>8.1999999999999993</v>
      </c>
      <c r="G12" s="570">
        <v>-0.8</v>
      </c>
      <c r="H12" s="570">
        <v>0</v>
      </c>
      <c r="I12" s="569">
        <v>-0.18</v>
      </c>
      <c r="J12" s="570">
        <v>0.28000000000000003</v>
      </c>
      <c r="K12" s="569">
        <v>-0.03</v>
      </c>
    </row>
    <row r="13" spans="1:61" ht="14.65" customHeight="1" x14ac:dyDescent="0.15">
      <c r="A13" s="1665" t="s">
        <v>147</v>
      </c>
      <c r="B13" s="1663"/>
      <c r="C13" s="1664"/>
      <c r="D13" s="572">
        <v>17111</v>
      </c>
      <c r="E13" s="573">
        <v>-3.4</v>
      </c>
      <c r="F13" s="570">
        <v>3.3</v>
      </c>
      <c r="G13" s="570">
        <v>-1.6</v>
      </c>
      <c r="H13" s="570">
        <v>1.06</v>
      </c>
      <c r="I13" s="569">
        <v>-1.36</v>
      </c>
      <c r="J13" s="570">
        <v>1.9</v>
      </c>
      <c r="K13" s="569">
        <v>0.52</v>
      </c>
    </row>
    <row r="14" spans="1:61" ht="14.65" customHeight="1" x14ac:dyDescent="0.15">
      <c r="A14" s="1665" t="s">
        <v>381</v>
      </c>
      <c r="B14" s="1663"/>
      <c r="C14" s="1664"/>
      <c r="D14" s="572">
        <v>87960</v>
      </c>
      <c r="E14" s="573">
        <v>-4.5999999999999996</v>
      </c>
      <c r="F14" s="570">
        <v>27.1</v>
      </c>
      <c r="G14" s="570">
        <v>2.5</v>
      </c>
      <c r="H14" s="570">
        <v>1.41</v>
      </c>
      <c r="I14" s="569">
        <v>0.33</v>
      </c>
      <c r="J14" s="570">
        <v>1.05</v>
      </c>
      <c r="K14" s="569">
        <v>-0.49</v>
      </c>
    </row>
    <row r="15" spans="1:61" ht="14.65" customHeight="1" x14ac:dyDescent="0.15">
      <c r="A15" s="1665" t="s">
        <v>44</v>
      </c>
      <c r="B15" s="1663"/>
      <c r="C15" s="1664"/>
      <c r="D15" s="572">
        <v>221671</v>
      </c>
      <c r="E15" s="573">
        <v>0.1</v>
      </c>
      <c r="F15" s="570">
        <v>53.9</v>
      </c>
      <c r="G15" s="570">
        <v>5.3</v>
      </c>
      <c r="H15" s="570">
        <v>1.01</v>
      </c>
      <c r="I15" s="569">
        <v>-0.1</v>
      </c>
      <c r="J15" s="570">
        <v>1.62</v>
      </c>
      <c r="K15" s="569">
        <v>-0.23</v>
      </c>
    </row>
    <row r="16" spans="1:61" ht="14.65" customHeight="1" x14ac:dyDescent="0.15">
      <c r="A16" s="1665" t="s">
        <v>443</v>
      </c>
      <c r="B16" s="1663"/>
      <c r="C16" s="1664"/>
      <c r="D16" s="572">
        <v>28292</v>
      </c>
      <c r="E16" s="573">
        <v>-3.6</v>
      </c>
      <c r="F16" s="570">
        <v>11.2</v>
      </c>
      <c r="G16" s="570">
        <v>-5.9</v>
      </c>
      <c r="H16" s="570">
        <v>0.76</v>
      </c>
      <c r="I16" s="569">
        <v>0.48</v>
      </c>
      <c r="J16" s="570">
        <v>0.14000000000000001</v>
      </c>
      <c r="K16" s="569">
        <v>-0.51</v>
      </c>
    </row>
    <row r="17" spans="1:79" ht="14.65" customHeight="1" x14ac:dyDescent="0.15">
      <c r="A17" s="1670" t="s">
        <v>444</v>
      </c>
      <c r="B17" s="1663"/>
      <c r="C17" s="1664"/>
      <c r="D17" s="572">
        <v>11634</v>
      </c>
      <c r="E17" s="573">
        <v>-10.7</v>
      </c>
      <c r="F17" s="570">
        <v>35.9</v>
      </c>
      <c r="G17" s="570">
        <v>-0.9</v>
      </c>
      <c r="H17" s="570">
        <v>3.69</v>
      </c>
      <c r="I17" s="569">
        <v>3.42</v>
      </c>
      <c r="J17" s="570">
        <v>3.42</v>
      </c>
      <c r="K17" s="569">
        <v>1.8</v>
      </c>
    </row>
    <row r="18" spans="1:79" ht="14.65" customHeight="1" x14ac:dyDescent="0.15">
      <c r="A18" s="1670" t="s">
        <v>210</v>
      </c>
      <c r="B18" s="1663"/>
      <c r="C18" s="1664"/>
      <c r="D18" s="572">
        <v>31303</v>
      </c>
      <c r="E18" s="573">
        <v>-2.1</v>
      </c>
      <c r="F18" s="570">
        <v>13.7</v>
      </c>
      <c r="G18" s="570">
        <v>4.7</v>
      </c>
      <c r="H18" s="570">
        <v>0.19</v>
      </c>
      <c r="I18" s="569">
        <v>-0.57999999999999996</v>
      </c>
      <c r="J18" s="570">
        <v>1.5</v>
      </c>
      <c r="K18" s="569">
        <v>0.73</v>
      </c>
    </row>
    <row r="19" spans="1:79" ht="14.65" customHeight="1" x14ac:dyDescent="0.15">
      <c r="A19" s="1662" t="s">
        <v>445</v>
      </c>
      <c r="B19" s="1663"/>
      <c r="C19" s="1664"/>
      <c r="D19" s="572">
        <v>118089</v>
      </c>
      <c r="E19" s="573">
        <v>8.5</v>
      </c>
      <c r="F19" s="570">
        <v>71.7</v>
      </c>
      <c r="G19" s="570">
        <v>-3.6</v>
      </c>
      <c r="H19" s="570">
        <v>3.54</v>
      </c>
      <c r="I19" s="569">
        <v>-3.82</v>
      </c>
      <c r="J19" s="570">
        <v>2.2800000000000002</v>
      </c>
      <c r="K19" s="569">
        <v>-4.5999999999999996</v>
      </c>
      <c r="L19" s="72"/>
      <c r="M19" s="72"/>
      <c r="N19" s="72"/>
      <c r="O19" s="72"/>
      <c r="P19" s="72"/>
      <c r="Q19" s="72"/>
      <c r="R19" s="72"/>
      <c r="S19" s="72"/>
      <c r="T19" s="72"/>
      <c r="U19" s="72"/>
      <c r="V19" s="72"/>
      <c r="W19" s="72"/>
      <c r="X19" s="72"/>
      <c r="Y19" s="72"/>
      <c r="Z19" s="72"/>
      <c r="AA19" s="72"/>
      <c r="AB19" s="72"/>
      <c r="AC19" s="72"/>
      <c r="AD19" s="72"/>
      <c r="AE19" s="72"/>
      <c r="AF19" s="72"/>
      <c r="AG19" s="72"/>
    </row>
    <row r="20" spans="1:79" ht="14.65" customHeight="1" x14ac:dyDescent="0.15">
      <c r="A20" s="1670" t="s">
        <v>367</v>
      </c>
      <c r="B20" s="1671"/>
      <c r="C20" s="1672"/>
      <c r="D20" s="572">
        <v>40011</v>
      </c>
      <c r="E20" s="573">
        <v>1.4</v>
      </c>
      <c r="F20" s="570">
        <v>51.5</v>
      </c>
      <c r="G20" s="570">
        <v>-2.4</v>
      </c>
      <c r="H20" s="570">
        <v>3.99</v>
      </c>
      <c r="I20" s="569">
        <v>1.5699999999999998</v>
      </c>
      <c r="J20" s="570">
        <v>3.68</v>
      </c>
      <c r="K20" s="569">
        <v>1.03</v>
      </c>
    </row>
    <row r="21" spans="1:79" ht="14.65" customHeight="1" x14ac:dyDescent="0.15">
      <c r="A21" s="1662" t="s">
        <v>446</v>
      </c>
      <c r="B21" s="1663"/>
      <c r="C21" s="1664"/>
      <c r="D21" s="572">
        <v>96685</v>
      </c>
      <c r="E21" s="573">
        <v>3.8</v>
      </c>
      <c r="F21" s="570">
        <v>32.6</v>
      </c>
      <c r="G21" s="570">
        <v>-1.1000000000000001</v>
      </c>
      <c r="H21" s="570">
        <v>0.03</v>
      </c>
      <c r="I21" s="569">
        <v>-0.19</v>
      </c>
      <c r="J21" s="570">
        <v>7.0000000000000007E-2</v>
      </c>
      <c r="K21" s="569">
        <v>0</v>
      </c>
    </row>
    <row r="22" spans="1:79" ht="14.65" customHeight="1" x14ac:dyDescent="0.15">
      <c r="A22" s="1665" t="s">
        <v>447</v>
      </c>
      <c r="B22" s="1663"/>
      <c r="C22" s="1664"/>
      <c r="D22" s="572">
        <v>189820</v>
      </c>
      <c r="E22" s="573">
        <v>1.4</v>
      </c>
      <c r="F22" s="570">
        <v>30.6</v>
      </c>
      <c r="G22" s="570">
        <v>-2.5</v>
      </c>
      <c r="H22" s="570">
        <v>1.33</v>
      </c>
      <c r="I22" s="569">
        <v>0.03</v>
      </c>
      <c r="J22" s="570">
        <v>1.04</v>
      </c>
      <c r="K22" s="569">
        <v>-0.39</v>
      </c>
    </row>
    <row r="23" spans="1:79" ht="14.65" customHeight="1" x14ac:dyDescent="0.15">
      <c r="A23" s="1665" t="s">
        <v>417</v>
      </c>
      <c r="B23" s="1663"/>
      <c r="C23" s="1664"/>
      <c r="D23" s="572">
        <v>13461</v>
      </c>
      <c r="E23" s="573">
        <v>2</v>
      </c>
      <c r="F23" s="570">
        <v>16.399999999999999</v>
      </c>
      <c r="G23" s="570">
        <v>1.9</v>
      </c>
      <c r="H23" s="570">
        <v>1</v>
      </c>
      <c r="I23" s="569">
        <v>0.7</v>
      </c>
      <c r="J23" s="570">
        <v>0.71</v>
      </c>
      <c r="K23" s="569">
        <v>0.09</v>
      </c>
    </row>
    <row r="24" spans="1:79" ht="14.65" customHeight="1" x14ac:dyDescent="0.15">
      <c r="A24" s="1666" t="s">
        <v>158</v>
      </c>
      <c r="B24" s="1667"/>
      <c r="C24" s="1668"/>
      <c r="D24" s="574">
        <v>117149</v>
      </c>
      <c r="E24" s="575">
        <v>4.8</v>
      </c>
      <c r="F24" s="576">
        <v>32.4</v>
      </c>
      <c r="G24" s="576">
        <v>2</v>
      </c>
      <c r="H24" s="576">
        <v>1.9300000000000002</v>
      </c>
      <c r="I24" s="577">
        <v>-0.2</v>
      </c>
      <c r="J24" s="576">
        <v>1.81</v>
      </c>
      <c r="K24" s="577">
        <v>0.12</v>
      </c>
    </row>
    <row r="25" spans="1:79" ht="15.75" customHeight="1" x14ac:dyDescent="0.15">
      <c r="A25" s="578" t="s">
        <v>449</v>
      </c>
    </row>
    <row r="29" spans="1:79" x14ac:dyDescent="0.1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row>
  </sheetData>
  <mergeCells count="27">
    <mergeCell ref="A14:C14"/>
    <mergeCell ref="A4:C7"/>
    <mergeCell ref="D4:D7"/>
    <mergeCell ref="F4:F7"/>
    <mergeCell ref="H4:K4"/>
    <mergeCell ref="H5:H7"/>
    <mergeCell ref="J5:J7"/>
    <mergeCell ref="E6:E7"/>
    <mergeCell ref="G6:G7"/>
    <mergeCell ref="I6:I7"/>
    <mergeCell ref="K6:K7"/>
    <mergeCell ref="A21:C21"/>
    <mergeCell ref="A22:C22"/>
    <mergeCell ref="A23:C23"/>
    <mergeCell ref="A24:C24"/>
    <mergeCell ref="J3:K3"/>
    <mergeCell ref="A15:C15"/>
    <mergeCell ref="A16:C16"/>
    <mergeCell ref="A17:C17"/>
    <mergeCell ref="A18:C18"/>
    <mergeCell ref="A19:C19"/>
    <mergeCell ref="A20:C20"/>
    <mergeCell ref="A8:C8"/>
    <mergeCell ref="A10:C10"/>
    <mergeCell ref="A11:C11"/>
    <mergeCell ref="A12:C12"/>
    <mergeCell ref="A13:C13"/>
  </mergeCells>
  <phoneticPr fontId="53"/>
  <printOptions horizontalCentered="1"/>
  <pageMargins left="0.59055118110236227" right="0.19685039370078741" top="0.78740157480314965" bottom="0.39370078740157483" header="0.19685039370078741" footer="0.19685039370078741"/>
  <pageSetup paperSize="9" scale="92" firstPageNumber="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T61"/>
  <sheetViews>
    <sheetView zoomScaleNormal="100" zoomScaleSheetLayoutView="100" workbookViewId="0">
      <selection activeCell="Q38" sqref="Q38"/>
    </sheetView>
  </sheetViews>
  <sheetFormatPr defaultRowHeight="12" x14ac:dyDescent="0.15"/>
  <cols>
    <col min="1" max="1" width="10.625" style="579" customWidth="1"/>
    <col min="2" max="2" width="4.125" style="579" customWidth="1"/>
    <col min="3" max="3" width="3.625" style="579" customWidth="1"/>
    <col min="4" max="12" width="8.625" style="579" customWidth="1"/>
    <col min="13" max="13" width="9" style="579" bestFit="1"/>
    <col min="14" max="16384" width="9" style="579"/>
  </cols>
  <sheetData>
    <row r="1" spans="1:14" ht="16.5" customHeight="1" x14ac:dyDescent="0.15">
      <c r="A1" s="1685" t="s">
        <v>450</v>
      </c>
      <c r="B1" s="1685"/>
      <c r="C1" s="1685"/>
      <c r="D1" s="581"/>
      <c r="E1" s="1686" t="s">
        <v>301</v>
      </c>
      <c r="F1" s="1687"/>
      <c r="G1" s="1687"/>
      <c r="H1" s="1687"/>
      <c r="I1" s="1687"/>
      <c r="J1" s="1687"/>
      <c r="K1" s="581"/>
      <c r="L1" s="267"/>
    </row>
    <row r="2" spans="1:14" ht="16.5" customHeight="1" x14ac:dyDescent="0.15">
      <c r="A2" s="1688" t="s">
        <v>387</v>
      </c>
      <c r="B2" s="1688"/>
      <c r="C2" s="1688"/>
      <c r="D2" s="72"/>
      <c r="F2" s="582" t="s">
        <v>383</v>
      </c>
      <c r="G2" s="582"/>
      <c r="H2" s="582"/>
      <c r="I2" s="582"/>
      <c r="J2" s="582"/>
      <c r="K2" s="1689" t="s">
        <v>175</v>
      </c>
      <c r="L2" s="1689"/>
    </row>
    <row r="3" spans="1:14" ht="16.5" customHeight="1" x14ac:dyDescent="0.15">
      <c r="A3" s="1388" t="s">
        <v>390</v>
      </c>
      <c r="B3" s="1690"/>
      <c r="C3" s="1691"/>
      <c r="D3" s="1393" t="s">
        <v>393</v>
      </c>
      <c r="E3" s="1394"/>
      <c r="F3" s="1393" t="s">
        <v>394</v>
      </c>
      <c r="G3" s="1630"/>
      <c r="H3" s="1393" t="s">
        <v>65</v>
      </c>
      <c r="I3" s="1630"/>
      <c r="J3" s="1393" t="s">
        <v>395</v>
      </c>
      <c r="K3" s="1631"/>
      <c r="L3" s="583"/>
    </row>
    <row r="4" spans="1:14" ht="36" customHeight="1" x14ac:dyDescent="0.15">
      <c r="A4" s="1692"/>
      <c r="B4" s="1692"/>
      <c r="C4" s="1693"/>
      <c r="D4" s="471" t="s">
        <v>351</v>
      </c>
      <c r="E4" s="284" t="s">
        <v>396</v>
      </c>
      <c r="F4" s="471" t="s">
        <v>452</v>
      </c>
      <c r="G4" s="471" t="s">
        <v>396</v>
      </c>
      <c r="H4" s="472" t="s">
        <v>351</v>
      </c>
      <c r="I4" s="284" t="s">
        <v>396</v>
      </c>
      <c r="J4" s="471" t="s">
        <v>452</v>
      </c>
      <c r="K4" s="473" t="s">
        <v>396</v>
      </c>
      <c r="L4" s="1"/>
      <c r="N4" s="584"/>
    </row>
    <row r="5" spans="1:14" ht="16.5" customHeight="1" x14ac:dyDescent="0.15">
      <c r="A5" s="474" t="s">
        <v>398</v>
      </c>
      <c r="B5" s="475" t="s">
        <v>1057</v>
      </c>
      <c r="C5" s="515" t="s">
        <v>1058</v>
      </c>
      <c r="D5" s="585">
        <v>101.7</v>
      </c>
      <c r="E5" s="586">
        <v>104.3</v>
      </c>
      <c r="F5" s="479">
        <v>101.7</v>
      </c>
      <c r="G5" s="479">
        <v>104.3</v>
      </c>
      <c r="H5" s="587">
        <v>120.7</v>
      </c>
      <c r="I5" s="587">
        <v>129.69999999999999</v>
      </c>
      <c r="J5" s="587">
        <v>100.4</v>
      </c>
      <c r="K5" s="587">
        <v>101.1</v>
      </c>
      <c r="L5" s="1"/>
    </row>
    <row r="6" spans="1:14" ht="16.5" customHeight="1" x14ac:dyDescent="0.15">
      <c r="A6" s="480"/>
      <c r="B6" s="1165">
        <v>2</v>
      </c>
      <c r="C6" s="1165"/>
      <c r="D6" s="585">
        <v>100</v>
      </c>
      <c r="E6" s="586">
        <v>100</v>
      </c>
      <c r="F6" s="479">
        <v>100</v>
      </c>
      <c r="G6" s="479">
        <v>100</v>
      </c>
      <c r="H6" s="587">
        <v>100</v>
      </c>
      <c r="I6" s="587">
        <v>100</v>
      </c>
      <c r="J6" s="587">
        <v>100</v>
      </c>
      <c r="K6" s="587">
        <v>100</v>
      </c>
      <c r="L6" s="1"/>
    </row>
    <row r="7" spans="1:14" ht="16.5" customHeight="1" x14ac:dyDescent="0.15">
      <c r="A7" s="580"/>
      <c r="B7" s="588">
        <v>3</v>
      </c>
      <c r="C7" s="480"/>
      <c r="D7" s="1192">
        <v>102</v>
      </c>
      <c r="E7" s="580">
        <v>101.6</v>
      </c>
      <c r="F7" s="580">
        <v>102.8</v>
      </c>
      <c r="G7" s="580">
        <v>102.4</v>
      </c>
      <c r="H7" s="580">
        <v>105.1</v>
      </c>
      <c r="I7" s="580">
        <v>108.4</v>
      </c>
      <c r="J7" s="580">
        <v>101.1</v>
      </c>
      <c r="K7" s="580">
        <v>98.3</v>
      </c>
      <c r="L7" s="1"/>
    </row>
    <row r="8" spans="1:14" ht="16.5" customHeight="1" x14ac:dyDescent="0.15">
      <c r="A8" s="365"/>
      <c r="B8" s="484"/>
      <c r="C8" s="365"/>
      <c r="D8" s="485"/>
      <c r="E8" s="486"/>
      <c r="F8" s="589"/>
      <c r="G8" s="589"/>
      <c r="H8" s="589"/>
      <c r="I8" s="589"/>
      <c r="J8" s="589"/>
      <c r="K8" s="589"/>
      <c r="L8" s="1"/>
    </row>
    <row r="9" spans="1:14" ht="16.5" customHeight="1" x14ac:dyDescent="0.15">
      <c r="A9" s="497" t="s">
        <v>1059</v>
      </c>
      <c r="B9" s="492">
        <v>1</v>
      </c>
      <c r="C9" s="1164" t="s">
        <v>1056</v>
      </c>
      <c r="D9" s="494">
        <v>84.3</v>
      </c>
      <c r="E9" s="495">
        <v>80.7</v>
      </c>
      <c r="F9" s="495">
        <v>84.7</v>
      </c>
      <c r="G9" s="495">
        <v>81.099999999999994</v>
      </c>
      <c r="H9" s="495">
        <v>104.5</v>
      </c>
      <c r="I9" s="495">
        <v>101</v>
      </c>
      <c r="J9" s="496">
        <v>100.9</v>
      </c>
      <c r="K9" s="496">
        <v>98</v>
      </c>
      <c r="L9" s="1"/>
    </row>
    <row r="10" spans="1:14" ht="16.5" customHeight="1" x14ac:dyDescent="0.15">
      <c r="A10" s="497" t="s">
        <v>160</v>
      </c>
      <c r="B10" s="492">
        <v>2</v>
      </c>
      <c r="C10" s="493" t="s">
        <v>160</v>
      </c>
      <c r="D10" s="494">
        <v>81.900000000000006</v>
      </c>
      <c r="E10" s="495">
        <v>79.2</v>
      </c>
      <c r="F10" s="495">
        <v>82.5</v>
      </c>
      <c r="G10" s="495">
        <v>79.8</v>
      </c>
      <c r="H10" s="495">
        <v>100.5</v>
      </c>
      <c r="I10" s="495">
        <v>111.4</v>
      </c>
      <c r="J10" s="496">
        <v>100</v>
      </c>
      <c r="K10" s="496">
        <v>97.8</v>
      </c>
      <c r="L10" s="1"/>
    </row>
    <row r="11" spans="1:14" ht="16.5" customHeight="1" x14ac:dyDescent="0.15">
      <c r="A11" s="497" t="s">
        <v>160</v>
      </c>
      <c r="B11" s="492">
        <v>3</v>
      </c>
      <c r="C11" s="493" t="s">
        <v>160</v>
      </c>
      <c r="D11" s="494">
        <v>88.1</v>
      </c>
      <c r="E11" s="495">
        <v>89.1</v>
      </c>
      <c r="F11" s="495">
        <v>88.6</v>
      </c>
      <c r="G11" s="495">
        <v>89.6</v>
      </c>
      <c r="H11" s="495">
        <v>110.2</v>
      </c>
      <c r="I11" s="495">
        <v>116.3</v>
      </c>
      <c r="J11" s="496">
        <v>99.5</v>
      </c>
      <c r="K11" s="496">
        <v>97.6</v>
      </c>
      <c r="L11" s="1"/>
    </row>
    <row r="12" spans="1:14" ht="17.25" customHeight="1" x14ac:dyDescent="0.15">
      <c r="A12" s="497" t="s">
        <v>160</v>
      </c>
      <c r="B12" s="492">
        <v>4</v>
      </c>
      <c r="C12" s="493" t="s">
        <v>160</v>
      </c>
      <c r="D12" s="494">
        <v>85.5</v>
      </c>
      <c r="E12" s="495">
        <v>82.6</v>
      </c>
      <c r="F12" s="495">
        <v>86.9</v>
      </c>
      <c r="G12" s="495">
        <v>83.9</v>
      </c>
      <c r="H12" s="495">
        <v>114</v>
      </c>
      <c r="I12" s="495">
        <v>117.8</v>
      </c>
      <c r="J12" s="496">
        <v>101.3</v>
      </c>
      <c r="K12" s="496">
        <v>98.8</v>
      </c>
      <c r="L12" s="1"/>
    </row>
    <row r="13" spans="1:14" ht="16.5" customHeight="1" x14ac:dyDescent="0.15">
      <c r="A13" s="579" t="s">
        <v>160</v>
      </c>
      <c r="B13" s="492">
        <v>5</v>
      </c>
      <c r="C13" s="1164" t="s">
        <v>160</v>
      </c>
      <c r="D13" s="494">
        <v>84.5</v>
      </c>
      <c r="E13" s="495">
        <v>79.5</v>
      </c>
      <c r="F13" s="495">
        <v>85.5</v>
      </c>
      <c r="G13" s="495">
        <v>80.5</v>
      </c>
      <c r="H13" s="495">
        <v>98.6</v>
      </c>
      <c r="I13" s="495">
        <v>101</v>
      </c>
      <c r="J13" s="496">
        <v>101.6</v>
      </c>
      <c r="K13" s="496">
        <v>98.7</v>
      </c>
      <c r="L13" s="1"/>
    </row>
    <row r="14" spans="1:14" ht="16.5" customHeight="1" x14ac:dyDescent="0.15">
      <c r="A14" s="497" t="s">
        <v>160</v>
      </c>
      <c r="B14" s="492">
        <v>6</v>
      </c>
      <c r="C14" s="1164" t="s">
        <v>160</v>
      </c>
      <c r="D14" s="494">
        <v>139</v>
      </c>
      <c r="E14" s="495">
        <v>127.9</v>
      </c>
      <c r="F14" s="495">
        <v>140.4</v>
      </c>
      <c r="G14" s="495">
        <v>129.19999999999999</v>
      </c>
      <c r="H14" s="495">
        <v>101.5</v>
      </c>
      <c r="I14" s="495">
        <v>105.7</v>
      </c>
      <c r="J14" s="496">
        <v>101.4</v>
      </c>
      <c r="K14" s="496">
        <v>98.7</v>
      </c>
      <c r="L14" s="1"/>
    </row>
    <row r="15" spans="1:14" ht="16.5" customHeight="1" x14ac:dyDescent="0.15">
      <c r="A15" s="281" t="s">
        <v>160</v>
      </c>
      <c r="B15" s="492">
        <v>7</v>
      </c>
      <c r="C15" s="493" t="s">
        <v>160</v>
      </c>
      <c r="D15" s="494">
        <v>130.4</v>
      </c>
      <c r="E15" s="495">
        <v>149.30000000000001</v>
      </c>
      <c r="F15" s="495">
        <v>131.69999999999999</v>
      </c>
      <c r="G15" s="495">
        <v>150.80000000000001</v>
      </c>
      <c r="H15" s="495">
        <v>109.2</v>
      </c>
      <c r="I15" s="495">
        <v>114.6</v>
      </c>
      <c r="J15" s="496">
        <v>101.5</v>
      </c>
      <c r="K15" s="496">
        <v>98.9</v>
      </c>
      <c r="L15" s="1"/>
    </row>
    <row r="16" spans="1:14" ht="16.5" customHeight="1" x14ac:dyDescent="0.15">
      <c r="A16" s="579" t="s">
        <v>160</v>
      </c>
      <c r="B16" s="492">
        <v>8</v>
      </c>
      <c r="C16" s="493" t="s">
        <v>160</v>
      </c>
      <c r="D16" s="498">
        <v>84.4</v>
      </c>
      <c r="E16" s="496">
        <v>82.1</v>
      </c>
      <c r="F16" s="496">
        <v>85.2</v>
      </c>
      <c r="G16" s="496">
        <v>82.8</v>
      </c>
      <c r="H16" s="496">
        <v>102.6</v>
      </c>
      <c r="I16" s="496">
        <v>104.2</v>
      </c>
      <c r="J16" s="496">
        <v>101.3</v>
      </c>
      <c r="K16" s="496">
        <v>98.5</v>
      </c>
      <c r="L16" s="1"/>
    </row>
    <row r="17" spans="1:24" s="580" customFormat="1" ht="16.5" customHeight="1" x14ac:dyDescent="0.15">
      <c r="A17" s="281" t="s">
        <v>160</v>
      </c>
      <c r="B17" s="492">
        <v>9</v>
      </c>
      <c r="C17" s="493" t="s">
        <v>160</v>
      </c>
      <c r="D17" s="498">
        <v>82.2</v>
      </c>
      <c r="E17" s="496">
        <v>80.3</v>
      </c>
      <c r="F17" s="496">
        <v>82.5</v>
      </c>
      <c r="G17" s="496">
        <v>80.599999999999994</v>
      </c>
      <c r="H17" s="496">
        <v>97.7</v>
      </c>
      <c r="I17" s="496">
        <v>100.2</v>
      </c>
      <c r="J17" s="496">
        <v>101.2</v>
      </c>
      <c r="K17" s="496">
        <v>98.3</v>
      </c>
      <c r="L17" s="590"/>
    </row>
    <row r="18" spans="1:24" s="580" customFormat="1" ht="16.5" customHeight="1" x14ac:dyDescent="0.15">
      <c r="A18" s="281" t="s">
        <v>160</v>
      </c>
      <c r="B18" s="492">
        <v>10</v>
      </c>
      <c r="C18" s="493" t="s">
        <v>160</v>
      </c>
      <c r="D18" s="498">
        <v>83.5</v>
      </c>
      <c r="E18" s="496">
        <v>79.7</v>
      </c>
      <c r="F18" s="496">
        <v>83.9</v>
      </c>
      <c r="G18" s="496">
        <v>80.099999999999994</v>
      </c>
      <c r="H18" s="496">
        <v>104.5</v>
      </c>
      <c r="I18" s="496">
        <v>103.4</v>
      </c>
      <c r="J18" s="496">
        <v>101.5</v>
      </c>
      <c r="K18" s="496">
        <v>98.3</v>
      </c>
      <c r="L18" s="590"/>
    </row>
    <row r="19" spans="1:24" s="580" customFormat="1" ht="16.5" customHeight="1" x14ac:dyDescent="0.15">
      <c r="A19" s="281" t="s">
        <v>160</v>
      </c>
      <c r="B19" s="492">
        <v>11</v>
      </c>
      <c r="C19" s="493" t="s">
        <v>160</v>
      </c>
      <c r="D19" s="498">
        <v>89.2</v>
      </c>
      <c r="E19" s="496">
        <v>83</v>
      </c>
      <c r="F19" s="496">
        <v>89.7</v>
      </c>
      <c r="G19" s="496">
        <v>83.5</v>
      </c>
      <c r="H19" s="496">
        <v>107.3</v>
      </c>
      <c r="I19" s="496">
        <v>109.9</v>
      </c>
      <c r="J19" s="496">
        <v>101.8</v>
      </c>
      <c r="K19" s="496">
        <v>98.1</v>
      </c>
      <c r="L19" s="590"/>
    </row>
    <row r="20" spans="1:24" s="580" customFormat="1" ht="16.5" customHeight="1" x14ac:dyDescent="0.15">
      <c r="A20" s="281" t="s">
        <v>160</v>
      </c>
      <c r="B20" s="492">
        <v>12</v>
      </c>
      <c r="C20" s="493" t="s">
        <v>160</v>
      </c>
      <c r="D20" s="498">
        <v>190.8</v>
      </c>
      <c r="E20" s="496">
        <v>206.1</v>
      </c>
      <c r="F20" s="496">
        <v>192.3</v>
      </c>
      <c r="G20" s="496">
        <v>207.8</v>
      </c>
      <c r="H20" s="496">
        <v>110.2</v>
      </c>
      <c r="I20" s="496">
        <v>115.5</v>
      </c>
      <c r="J20" s="496">
        <v>101.3</v>
      </c>
      <c r="K20" s="496">
        <v>98</v>
      </c>
      <c r="L20" s="590"/>
    </row>
    <row r="21" spans="1:24" s="580" customFormat="1" ht="16.5" customHeight="1" x14ac:dyDescent="0.15">
      <c r="A21" s="281" t="s">
        <v>726</v>
      </c>
      <c r="B21" s="492">
        <v>1</v>
      </c>
      <c r="C21" s="493" t="s">
        <v>171</v>
      </c>
      <c r="D21" s="1193">
        <v>85.6</v>
      </c>
      <c r="E21" s="1194">
        <v>86</v>
      </c>
      <c r="F21" s="1194">
        <v>85.9</v>
      </c>
      <c r="G21" s="1194">
        <v>86.3</v>
      </c>
      <c r="H21" s="1194">
        <v>116.3</v>
      </c>
      <c r="I21" s="1194">
        <v>114.5</v>
      </c>
      <c r="J21" s="1194">
        <v>101.2</v>
      </c>
      <c r="K21" s="1194">
        <v>100.2</v>
      </c>
      <c r="L21" s="590"/>
    </row>
    <row r="22" spans="1:24" s="580" customFormat="1" ht="16.5" customHeight="1" x14ac:dyDescent="0.15">
      <c r="A22" s="503"/>
      <c r="B22" s="504">
        <v>2</v>
      </c>
      <c r="C22" s="505"/>
      <c r="D22" s="591">
        <v>82.9</v>
      </c>
      <c r="E22" s="592">
        <v>82.7</v>
      </c>
      <c r="F22" s="592">
        <v>82.9</v>
      </c>
      <c r="G22" s="592">
        <v>82.7</v>
      </c>
      <c r="H22" s="592">
        <v>119.2</v>
      </c>
      <c r="I22" s="592">
        <v>127.4</v>
      </c>
      <c r="J22" s="592">
        <v>100.9</v>
      </c>
      <c r="K22" s="592">
        <v>100</v>
      </c>
      <c r="L22" s="541"/>
      <c r="M22" s="541"/>
      <c r="N22" s="541"/>
      <c r="O22" s="541"/>
      <c r="P22" s="593"/>
      <c r="Q22" s="593"/>
      <c r="R22" s="593"/>
      <c r="S22" s="593"/>
      <c r="T22" s="593"/>
      <c r="U22" s="593"/>
      <c r="V22" s="593"/>
    </row>
    <row r="23" spans="1:24" ht="16.5" customHeight="1" x14ac:dyDescent="0.15">
      <c r="A23" s="1554" t="s">
        <v>1060</v>
      </c>
      <c r="B23" s="1554"/>
      <c r="C23" s="1684"/>
      <c r="D23" s="509">
        <v>-3.2</v>
      </c>
      <c r="E23" s="510">
        <v>-3.8</v>
      </c>
      <c r="F23" s="510">
        <v>-3.5</v>
      </c>
      <c r="G23" s="510">
        <v>-4.2</v>
      </c>
      <c r="H23" s="510">
        <v>2.5</v>
      </c>
      <c r="I23" s="510">
        <v>11.3</v>
      </c>
      <c r="J23" s="510">
        <v>-0.3</v>
      </c>
      <c r="K23" s="510">
        <v>-0.2</v>
      </c>
      <c r="L23" s="1"/>
      <c r="N23" s="513"/>
      <c r="O23" s="513"/>
      <c r="P23" s="513"/>
      <c r="Q23" s="513"/>
      <c r="R23" s="513"/>
      <c r="S23" s="513"/>
      <c r="T23" s="513"/>
      <c r="U23" s="513"/>
      <c r="V23" s="584"/>
      <c r="W23" s="584"/>
      <c r="X23" s="584"/>
    </row>
    <row r="24" spans="1:24" ht="16.5" customHeight="1" x14ac:dyDescent="0.15">
      <c r="A24" s="1632" t="s">
        <v>1061</v>
      </c>
      <c r="B24" s="1632"/>
      <c r="C24" s="1633"/>
      <c r="D24" s="511">
        <v>1.2</v>
      </c>
      <c r="E24" s="512">
        <v>4.4000000000000004</v>
      </c>
      <c r="F24" s="512">
        <v>0.5</v>
      </c>
      <c r="G24" s="512">
        <v>3.6</v>
      </c>
      <c r="H24" s="512">
        <v>18.600000000000001</v>
      </c>
      <c r="I24" s="512">
        <v>14.4</v>
      </c>
      <c r="J24" s="512">
        <v>0.9</v>
      </c>
      <c r="K24" s="512">
        <v>2.2000000000000002</v>
      </c>
      <c r="L24" s="1"/>
      <c r="O24" s="580"/>
    </row>
    <row r="25" spans="1:24" ht="16.5" customHeight="1" x14ac:dyDescent="0.15">
      <c r="A25" s="1694"/>
      <c r="B25" s="1695"/>
      <c r="C25" s="1695"/>
      <c r="D25" s="1695"/>
      <c r="E25" s="1695"/>
      <c r="F25" s="1695"/>
      <c r="G25" s="1695"/>
      <c r="H25" s="1695"/>
      <c r="I25" s="1695"/>
      <c r="J25" s="1695"/>
      <c r="K25" s="1695"/>
      <c r="L25" s="1695"/>
    </row>
    <row r="26" spans="1:24" ht="16.5" customHeight="1" x14ac:dyDescent="0.15">
      <c r="A26" s="1695"/>
      <c r="B26" s="1695"/>
      <c r="C26" s="1695"/>
      <c r="D26" s="1695"/>
      <c r="E26" s="1695"/>
      <c r="F26" s="1695"/>
      <c r="G26" s="1695"/>
      <c r="H26" s="1695"/>
      <c r="I26" s="1695"/>
      <c r="J26" s="1695"/>
      <c r="K26" s="1695"/>
      <c r="L26" s="1695"/>
    </row>
    <row r="27" spans="1:24" ht="11.25" customHeight="1" x14ac:dyDescent="0.15">
      <c r="A27" s="594"/>
      <c r="B27" s="594"/>
      <c r="C27" s="594"/>
      <c r="D27" s="594"/>
      <c r="E27" s="594"/>
      <c r="F27" s="594"/>
      <c r="G27" s="594"/>
      <c r="H27" s="594"/>
      <c r="I27" s="594"/>
      <c r="J27" s="594"/>
      <c r="K27" s="594"/>
      <c r="L27" s="594"/>
    </row>
    <row r="28" spans="1:24" ht="16.5" customHeight="1" x14ac:dyDescent="0.15">
      <c r="A28" s="267"/>
      <c r="B28" s="267"/>
      <c r="C28" s="267"/>
      <c r="D28" s="72"/>
      <c r="E28" s="72"/>
      <c r="F28" s="595" t="s">
        <v>453</v>
      </c>
      <c r="G28" s="72"/>
      <c r="H28" s="72"/>
      <c r="I28" s="72"/>
      <c r="J28" s="72"/>
      <c r="K28" s="72"/>
      <c r="L28" s="72"/>
    </row>
    <row r="29" spans="1:24" ht="16.5" customHeight="1" x14ac:dyDescent="0.15">
      <c r="A29" s="1685" t="s">
        <v>454</v>
      </c>
      <c r="B29" s="1685"/>
      <c r="C29" s="1685"/>
      <c r="D29" s="72"/>
      <c r="E29" s="72"/>
      <c r="F29" s="72"/>
      <c r="G29" s="72"/>
      <c r="H29" s="72"/>
      <c r="I29" s="72"/>
      <c r="J29" s="72"/>
      <c r="K29" s="72"/>
      <c r="L29" s="72"/>
    </row>
    <row r="30" spans="1:24" ht="15" customHeight="1" x14ac:dyDescent="0.15">
      <c r="A30" s="1659" t="s">
        <v>189</v>
      </c>
      <c r="B30" s="1659"/>
      <c r="C30" s="1659"/>
      <c r="D30" s="72"/>
      <c r="E30" s="72"/>
      <c r="F30" s="72"/>
      <c r="G30" s="72"/>
      <c r="H30" s="72"/>
      <c r="I30" s="72"/>
      <c r="J30" s="72"/>
      <c r="K30" s="72"/>
      <c r="L30" s="270" t="s">
        <v>175</v>
      </c>
    </row>
    <row r="31" spans="1:24" ht="15" customHeight="1" x14ac:dyDescent="0.15">
      <c r="A31" s="1388" t="s">
        <v>400</v>
      </c>
      <c r="B31" s="1388"/>
      <c r="C31" s="1389"/>
      <c r="D31" s="1394" t="s">
        <v>401</v>
      </c>
      <c r="E31" s="1419"/>
      <c r="F31" s="1419"/>
      <c r="G31" s="1419" t="s">
        <v>346</v>
      </c>
      <c r="H31" s="1419"/>
      <c r="I31" s="1419"/>
      <c r="J31" s="1419" t="s">
        <v>402</v>
      </c>
      <c r="K31" s="1419"/>
      <c r="L31" s="1393"/>
    </row>
    <row r="32" spans="1:24" ht="15" customHeight="1" x14ac:dyDescent="0.15">
      <c r="A32" s="1391"/>
      <c r="B32" s="1391"/>
      <c r="C32" s="1392"/>
      <c r="D32" s="284" t="s">
        <v>404</v>
      </c>
      <c r="E32" s="284" t="s">
        <v>405</v>
      </c>
      <c r="F32" s="284" t="s">
        <v>406</v>
      </c>
      <c r="G32" s="284" t="s">
        <v>404</v>
      </c>
      <c r="H32" s="284" t="s">
        <v>405</v>
      </c>
      <c r="I32" s="284" t="s">
        <v>406</v>
      </c>
      <c r="J32" s="284" t="s">
        <v>404</v>
      </c>
      <c r="K32" s="284" t="s">
        <v>405</v>
      </c>
      <c r="L32" s="272" t="s">
        <v>406</v>
      </c>
    </row>
    <row r="33" spans="1:98" ht="15" hidden="1" customHeight="1" x14ac:dyDescent="0.15">
      <c r="A33" s="596" t="s">
        <v>173</v>
      </c>
      <c r="B33" s="597" t="s">
        <v>57</v>
      </c>
      <c r="C33" s="596" t="s">
        <v>288</v>
      </c>
      <c r="D33" s="598">
        <v>615100</v>
      </c>
      <c r="E33" s="599">
        <v>791684</v>
      </c>
      <c r="F33" s="49">
        <v>351107</v>
      </c>
      <c r="G33" s="49">
        <v>280974</v>
      </c>
      <c r="H33" s="49">
        <v>343416</v>
      </c>
      <c r="I33" s="49">
        <v>187624</v>
      </c>
      <c r="J33" s="49">
        <v>334126</v>
      </c>
      <c r="K33" s="49">
        <v>448268</v>
      </c>
      <c r="L33" s="49">
        <v>163483</v>
      </c>
    </row>
    <row r="34" spans="1:98" ht="15" hidden="1" customHeight="1" x14ac:dyDescent="0.15">
      <c r="A34" s="600" t="s">
        <v>27</v>
      </c>
      <c r="B34" s="601" t="s">
        <v>455</v>
      </c>
      <c r="C34" s="602" t="s">
        <v>154</v>
      </c>
      <c r="D34" s="603">
        <v>304618</v>
      </c>
      <c r="E34" s="604">
        <v>383733</v>
      </c>
      <c r="F34" s="368">
        <v>194599</v>
      </c>
      <c r="G34" s="605">
        <v>271393</v>
      </c>
      <c r="H34" s="368">
        <v>337602</v>
      </c>
      <c r="I34" s="368">
        <v>179321</v>
      </c>
      <c r="J34" s="606">
        <v>33225</v>
      </c>
      <c r="K34" s="606">
        <v>46131</v>
      </c>
      <c r="L34" s="606">
        <v>15278</v>
      </c>
    </row>
    <row r="35" spans="1:98" ht="15" hidden="1" customHeight="1" x14ac:dyDescent="0.15">
      <c r="A35" s="600" t="s">
        <v>27</v>
      </c>
      <c r="B35" s="607">
        <v>2</v>
      </c>
      <c r="C35" s="607" t="s">
        <v>288</v>
      </c>
      <c r="D35" s="603">
        <v>275685</v>
      </c>
      <c r="E35" s="604">
        <v>343774</v>
      </c>
      <c r="F35" s="368">
        <v>181282</v>
      </c>
      <c r="G35" s="368">
        <v>274275</v>
      </c>
      <c r="H35" s="368">
        <v>341693</v>
      </c>
      <c r="I35" s="368">
        <v>180802</v>
      </c>
      <c r="J35" s="368">
        <v>1410</v>
      </c>
      <c r="K35" s="368">
        <v>2081</v>
      </c>
      <c r="L35" s="368">
        <v>480</v>
      </c>
    </row>
    <row r="36" spans="1:98" ht="15" hidden="1" customHeight="1" x14ac:dyDescent="0.15">
      <c r="A36" s="600" t="s">
        <v>457</v>
      </c>
      <c r="B36" s="607">
        <v>8</v>
      </c>
      <c r="C36" s="607" t="s">
        <v>154</v>
      </c>
      <c r="D36" s="603">
        <v>281466</v>
      </c>
      <c r="E36" s="604">
        <v>351004</v>
      </c>
      <c r="F36" s="368">
        <v>190531</v>
      </c>
      <c r="G36" s="368">
        <v>271910</v>
      </c>
      <c r="H36" s="368">
        <v>339005</v>
      </c>
      <c r="I36" s="368">
        <v>184169</v>
      </c>
      <c r="J36" s="608">
        <v>9556</v>
      </c>
      <c r="K36" s="608">
        <v>11999</v>
      </c>
      <c r="L36" s="608">
        <v>6362</v>
      </c>
    </row>
    <row r="37" spans="1:98" ht="15" customHeight="1" x14ac:dyDescent="0.15">
      <c r="A37" s="609" t="s">
        <v>43</v>
      </c>
      <c r="B37" s="607">
        <v>11</v>
      </c>
      <c r="C37" s="607" t="s">
        <v>1056</v>
      </c>
      <c r="D37" s="603">
        <v>302666</v>
      </c>
      <c r="E37" s="604">
        <v>373570</v>
      </c>
      <c r="F37" s="368">
        <v>208000</v>
      </c>
      <c r="G37" s="368">
        <v>281606</v>
      </c>
      <c r="H37" s="368">
        <v>342628</v>
      </c>
      <c r="I37" s="368">
        <v>200135</v>
      </c>
      <c r="J37" s="610">
        <v>21060</v>
      </c>
      <c r="K37" s="610">
        <v>30942</v>
      </c>
      <c r="L37" s="610">
        <v>7865</v>
      </c>
    </row>
    <row r="38" spans="1:98" ht="15" customHeight="1" x14ac:dyDescent="0.15">
      <c r="A38" s="579" t="s">
        <v>160</v>
      </c>
      <c r="B38" s="607">
        <v>12</v>
      </c>
      <c r="C38" s="579" t="s">
        <v>160</v>
      </c>
      <c r="D38" s="603">
        <v>647305</v>
      </c>
      <c r="E38" s="604">
        <v>822365</v>
      </c>
      <c r="F38" s="368">
        <v>409585</v>
      </c>
      <c r="G38" s="368">
        <v>283491</v>
      </c>
      <c r="H38" s="368">
        <v>344333</v>
      </c>
      <c r="I38" s="368">
        <v>200872</v>
      </c>
      <c r="J38" s="610">
        <v>363814</v>
      </c>
      <c r="K38" s="610">
        <v>478032</v>
      </c>
      <c r="L38" s="610">
        <v>208713</v>
      </c>
    </row>
    <row r="39" spans="1:98" ht="15" customHeight="1" x14ac:dyDescent="0.15">
      <c r="A39" s="611" t="s">
        <v>726</v>
      </c>
      <c r="B39" s="588">
        <v>1</v>
      </c>
      <c r="C39" s="588" t="s">
        <v>171</v>
      </c>
      <c r="D39" s="598">
        <v>290476</v>
      </c>
      <c r="E39" s="599">
        <v>350974</v>
      </c>
      <c r="F39" s="612">
        <v>207188</v>
      </c>
      <c r="G39" s="612">
        <v>281280</v>
      </c>
      <c r="H39" s="612">
        <v>337746</v>
      </c>
      <c r="I39" s="612">
        <v>203543</v>
      </c>
      <c r="J39" s="613">
        <v>9196</v>
      </c>
      <c r="K39" s="613">
        <v>13228</v>
      </c>
      <c r="L39" s="613">
        <v>3645</v>
      </c>
    </row>
    <row r="40" spans="1:98" ht="15" customHeight="1" x14ac:dyDescent="0.15">
      <c r="A40" s="614"/>
      <c r="B40" s="614"/>
      <c r="C40" s="614"/>
      <c r="D40" s="615"/>
      <c r="E40" s="616"/>
      <c r="F40" s="617"/>
      <c r="G40" s="617"/>
      <c r="H40" s="617"/>
      <c r="I40" s="617"/>
      <c r="J40" s="583"/>
      <c r="K40" s="617"/>
      <c r="L40" s="617"/>
    </row>
    <row r="41" spans="1:98" ht="15" customHeight="1" x14ac:dyDescent="0.15">
      <c r="A41" s="1696" t="s">
        <v>409</v>
      </c>
      <c r="B41" s="1697" t="s">
        <v>409</v>
      </c>
      <c r="C41" s="1698" t="s">
        <v>409</v>
      </c>
      <c r="D41" s="618">
        <v>351090</v>
      </c>
      <c r="E41" s="619">
        <v>366305</v>
      </c>
      <c r="F41" s="619">
        <v>232300</v>
      </c>
      <c r="G41" s="619">
        <v>350939</v>
      </c>
      <c r="H41" s="619">
        <v>366134</v>
      </c>
      <c r="I41" s="619">
        <v>232300</v>
      </c>
      <c r="J41" s="619">
        <v>151</v>
      </c>
      <c r="K41" s="619">
        <v>171</v>
      </c>
      <c r="L41" s="619">
        <v>0</v>
      </c>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row>
    <row r="42" spans="1:98" ht="15" customHeight="1" x14ac:dyDescent="0.15">
      <c r="A42" s="1699" t="s">
        <v>282</v>
      </c>
      <c r="B42" s="1698" t="s">
        <v>282</v>
      </c>
      <c r="C42" s="1698" t="s">
        <v>282</v>
      </c>
      <c r="D42" s="618">
        <v>341946</v>
      </c>
      <c r="E42" s="619">
        <v>384506</v>
      </c>
      <c r="F42" s="619">
        <v>222652</v>
      </c>
      <c r="G42" s="619">
        <v>324728</v>
      </c>
      <c r="H42" s="619">
        <v>364229</v>
      </c>
      <c r="I42" s="619">
        <v>214009</v>
      </c>
      <c r="J42" s="619">
        <v>17218</v>
      </c>
      <c r="K42" s="619">
        <v>20277</v>
      </c>
      <c r="L42" s="619">
        <v>8643</v>
      </c>
    </row>
    <row r="43" spans="1:98" ht="15" customHeight="1" x14ac:dyDescent="0.15">
      <c r="A43" s="1700" t="s">
        <v>410</v>
      </c>
      <c r="B43" s="1701" t="s">
        <v>410</v>
      </c>
      <c r="C43" s="1701" t="s">
        <v>410</v>
      </c>
      <c r="D43" s="618">
        <v>440692</v>
      </c>
      <c r="E43" s="619">
        <v>477128</v>
      </c>
      <c r="F43" s="619">
        <v>286417</v>
      </c>
      <c r="G43" s="619">
        <v>436338</v>
      </c>
      <c r="H43" s="619">
        <v>472162</v>
      </c>
      <c r="I43" s="619">
        <v>284654</v>
      </c>
      <c r="J43" s="619">
        <v>4354</v>
      </c>
      <c r="K43" s="619">
        <v>4966</v>
      </c>
      <c r="L43" s="619">
        <v>1763</v>
      </c>
    </row>
    <row r="44" spans="1:98" ht="15" customHeight="1" x14ac:dyDescent="0.15">
      <c r="A44" s="1699" t="s">
        <v>147</v>
      </c>
      <c r="B44" s="1698" t="s">
        <v>147</v>
      </c>
      <c r="C44" s="1698" t="s">
        <v>147</v>
      </c>
      <c r="D44" s="618">
        <v>354174</v>
      </c>
      <c r="E44" s="619">
        <v>369647</v>
      </c>
      <c r="F44" s="619">
        <v>285945</v>
      </c>
      <c r="G44" s="619">
        <v>332075</v>
      </c>
      <c r="H44" s="619">
        <v>350833</v>
      </c>
      <c r="I44" s="619">
        <v>249360</v>
      </c>
      <c r="J44" s="619">
        <v>22099</v>
      </c>
      <c r="K44" s="619">
        <v>18814</v>
      </c>
      <c r="L44" s="619">
        <v>36585</v>
      </c>
    </row>
    <row r="45" spans="1:98" ht="15" customHeight="1" x14ac:dyDescent="0.15">
      <c r="A45" s="1699" t="s">
        <v>274</v>
      </c>
      <c r="B45" s="1698" t="s">
        <v>274</v>
      </c>
      <c r="C45" s="1698" t="s">
        <v>274</v>
      </c>
      <c r="D45" s="618">
        <v>238308</v>
      </c>
      <c r="E45" s="619">
        <v>289457</v>
      </c>
      <c r="F45" s="619">
        <v>141918</v>
      </c>
      <c r="G45" s="619">
        <v>222159</v>
      </c>
      <c r="H45" s="619">
        <v>266055</v>
      </c>
      <c r="I45" s="619">
        <v>139437</v>
      </c>
      <c r="J45" s="619">
        <v>16149</v>
      </c>
      <c r="K45" s="619">
        <v>23402</v>
      </c>
      <c r="L45" s="619">
        <v>2481</v>
      </c>
    </row>
    <row r="46" spans="1:98" ht="15" customHeight="1" x14ac:dyDescent="0.15">
      <c r="A46" s="1699" t="s">
        <v>411</v>
      </c>
      <c r="B46" s="1698" t="s">
        <v>411</v>
      </c>
      <c r="C46" s="1698" t="s">
        <v>411</v>
      </c>
      <c r="D46" s="618">
        <v>205997</v>
      </c>
      <c r="E46" s="619">
        <v>289558</v>
      </c>
      <c r="F46" s="619">
        <v>144681</v>
      </c>
      <c r="G46" s="619">
        <v>195867</v>
      </c>
      <c r="H46" s="619">
        <v>272562</v>
      </c>
      <c r="I46" s="619">
        <v>139589</v>
      </c>
      <c r="J46" s="619">
        <v>10130</v>
      </c>
      <c r="K46" s="619">
        <v>16996</v>
      </c>
      <c r="L46" s="619">
        <v>5092</v>
      </c>
    </row>
    <row r="47" spans="1:98" ht="15" customHeight="1" x14ac:dyDescent="0.15">
      <c r="A47" s="1699" t="s">
        <v>412</v>
      </c>
      <c r="B47" s="1698" t="s">
        <v>412</v>
      </c>
      <c r="C47" s="1698" t="s">
        <v>412</v>
      </c>
      <c r="D47" s="618">
        <v>324008</v>
      </c>
      <c r="E47" s="619">
        <v>455243</v>
      </c>
      <c r="F47" s="619">
        <v>240980</v>
      </c>
      <c r="G47" s="619">
        <v>324008</v>
      </c>
      <c r="H47" s="619">
        <v>455243</v>
      </c>
      <c r="I47" s="619">
        <v>240980</v>
      </c>
      <c r="J47" s="619">
        <v>0</v>
      </c>
      <c r="K47" s="619">
        <v>0</v>
      </c>
      <c r="L47" s="619">
        <v>0</v>
      </c>
    </row>
    <row r="48" spans="1:98" ht="15" customHeight="1" x14ac:dyDescent="0.15">
      <c r="A48" s="1704" t="s">
        <v>413</v>
      </c>
      <c r="B48" s="1705"/>
      <c r="C48" s="1705"/>
      <c r="D48" s="618">
        <v>260331</v>
      </c>
      <c r="E48" s="619">
        <v>324253</v>
      </c>
      <c r="F48" s="619">
        <v>170226</v>
      </c>
      <c r="G48" s="619">
        <v>253051</v>
      </c>
      <c r="H48" s="619">
        <v>316178</v>
      </c>
      <c r="I48" s="619">
        <v>164066</v>
      </c>
      <c r="J48" s="619">
        <v>7280</v>
      </c>
      <c r="K48" s="619">
        <v>8075</v>
      </c>
      <c r="L48" s="619">
        <v>6160</v>
      </c>
    </row>
    <row r="49" spans="1:98" ht="15" customHeight="1" x14ac:dyDescent="0.15">
      <c r="A49" s="1704" t="s">
        <v>414</v>
      </c>
      <c r="B49" s="1705" t="s">
        <v>414</v>
      </c>
      <c r="C49" s="1705" t="s">
        <v>414</v>
      </c>
      <c r="D49" s="618">
        <v>399468</v>
      </c>
      <c r="E49" s="619">
        <v>450672</v>
      </c>
      <c r="F49" s="619">
        <v>215059</v>
      </c>
      <c r="G49" s="619">
        <v>399267</v>
      </c>
      <c r="H49" s="619">
        <v>450440</v>
      </c>
      <c r="I49" s="619">
        <v>214971</v>
      </c>
      <c r="J49" s="619">
        <v>201</v>
      </c>
      <c r="K49" s="619">
        <v>232</v>
      </c>
      <c r="L49" s="619">
        <v>88</v>
      </c>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row>
    <row r="50" spans="1:98" ht="15" customHeight="1" x14ac:dyDescent="0.15">
      <c r="A50" s="1704" t="s">
        <v>415</v>
      </c>
      <c r="B50" s="1705" t="s">
        <v>415</v>
      </c>
      <c r="C50" s="1705" t="s">
        <v>415</v>
      </c>
      <c r="D50" s="618">
        <v>156221</v>
      </c>
      <c r="E50" s="619">
        <v>192128</v>
      </c>
      <c r="F50" s="619">
        <v>127163</v>
      </c>
      <c r="G50" s="619">
        <v>153298</v>
      </c>
      <c r="H50" s="619">
        <v>188991</v>
      </c>
      <c r="I50" s="619">
        <v>124413</v>
      </c>
      <c r="J50" s="619">
        <v>2923</v>
      </c>
      <c r="K50" s="619">
        <v>3137</v>
      </c>
      <c r="L50" s="619">
        <v>2750</v>
      </c>
    </row>
    <row r="51" spans="1:98" ht="15" customHeight="1" x14ac:dyDescent="0.15">
      <c r="A51" s="1704" t="s">
        <v>235</v>
      </c>
      <c r="B51" s="1705" t="s">
        <v>235</v>
      </c>
      <c r="C51" s="1705" t="s">
        <v>235</v>
      </c>
      <c r="D51" s="618">
        <v>207634</v>
      </c>
      <c r="E51" s="619">
        <v>284708</v>
      </c>
      <c r="F51" s="619">
        <v>135906</v>
      </c>
      <c r="G51" s="619">
        <v>207525</v>
      </c>
      <c r="H51" s="619">
        <v>284580</v>
      </c>
      <c r="I51" s="619">
        <v>135814</v>
      </c>
      <c r="J51" s="619">
        <v>109</v>
      </c>
      <c r="K51" s="619">
        <v>128</v>
      </c>
      <c r="L51" s="619">
        <v>92</v>
      </c>
    </row>
    <row r="52" spans="1:98" ht="15" customHeight="1" x14ac:dyDescent="0.15">
      <c r="A52" s="1699" t="s">
        <v>416</v>
      </c>
      <c r="B52" s="1698" t="s">
        <v>416</v>
      </c>
      <c r="C52" s="1698" t="s">
        <v>416</v>
      </c>
      <c r="D52" s="618">
        <v>321284</v>
      </c>
      <c r="E52" s="619">
        <v>370255</v>
      </c>
      <c r="F52" s="619">
        <v>274088</v>
      </c>
      <c r="G52" s="619">
        <v>321281</v>
      </c>
      <c r="H52" s="619">
        <v>370251</v>
      </c>
      <c r="I52" s="619">
        <v>274087</v>
      </c>
      <c r="J52" s="619">
        <v>3</v>
      </c>
      <c r="K52" s="619">
        <v>4</v>
      </c>
      <c r="L52" s="619">
        <v>1</v>
      </c>
      <c r="M52" s="620"/>
      <c r="N52" s="620"/>
    </row>
    <row r="53" spans="1:98" ht="15" customHeight="1" x14ac:dyDescent="0.15">
      <c r="A53" s="1699" t="s">
        <v>42</v>
      </c>
      <c r="B53" s="1698" t="s">
        <v>42</v>
      </c>
      <c r="C53" s="1698" t="s">
        <v>42</v>
      </c>
      <c r="D53" s="618">
        <v>302248</v>
      </c>
      <c r="E53" s="619">
        <v>388919</v>
      </c>
      <c r="F53" s="619">
        <v>263496</v>
      </c>
      <c r="G53" s="619">
        <v>300863</v>
      </c>
      <c r="H53" s="619">
        <v>387097</v>
      </c>
      <c r="I53" s="619">
        <v>262306</v>
      </c>
      <c r="J53" s="619">
        <v>1385</v>
      </c>
      <c r="K53" s="619">
        <v>1822</v>
      </c>
      <c r="L53" s="619">
        <v>1190</v>
      </c>
    </row>
    <row r="54" spans="1:98" s="580" customFormat="1" ht="15" customHeight="1" x14ac:dyDescent="0.15">
      <c r="A54" s="1699" t="s">
        <v>417</v>
      </c>
      <c r="B54" s="1698" t="s">
        <v>417</v>
      </c>
      <c r="C54" s="1698" t="s">
        <v>417</v>
      </c>
      <c r="D54" s="618">
        <v>295596</v>
      </c>
      <c r="E54" s="619">
        <v>331748</v>
      </c>
      <c r="F54" s="619">
        <v>188090</v>
      </c>
      <c r="G54" s="619">
        <v>295091</v>
      </c>
      <c r="H54" s="619">
        <v>331186</v>
      </c>
      <c r="I54" s="619">
        <v>187755</v>
      </c>
      <c r="J54" s="619">
        <v>505</v>
      </c>
      <c r="K54" s="619">
        <v>562</v>
      </c>
      <c r="L54" s="619">
        <v>335</v>
      </c>
    </row>
    <row r="55" spans="1:98" ht="15" customHeight="1" x14ac:dyDescent="0.15">
      <c r="A55" s="1702" t="s">
        <v>48</v>
      </c>
      <c r="B55" s="1703" t="s">
        <v>48</v>
      </c>
      <c r="C55" s="1703" t="s">
        <v>48</v>
      </c>
      <c r="D55" s="621">
        <v>214090</v>
      </c>
      <c r="E55" s="622">
        <v>260829</v>
      </c>
      <c r="F55" s="622">
        <v>157020</v>
      </c>
      <c r="G55" s="622">
        <v>210784</v>
      </c>
      <c r="H55" s="622">
        <v>256511</v>
      </c>
      <c r="I55" s="622">
        <v>154949</v>
      </c>
      <c r="J55" s="622">
        <v>3306</v>
      </c>
      <c r="K55" s="622">
        <v>4318</v>
      </c>
      <c r="L55" s="622">
        <v>2071</v>
      </c>
    </row>
    <row r="56" spans="1:98" ht="15" customHeight="1" x14ac:dyDescent="0.15">
      <c r="A56" s="623"/>
      <c r="B56" s="623"/>
      <c r="C56" s="623"/>
      <c r="D56" s="624"/>
      <c r="E56" s="624"/>
      <c r="F56" s="624"/>
      <c r="G56" s="624"/>
      <c r="H56" s="624"/>
      <c r="I56" s="624"/>
      <c r="J56" s="624"/>
      <c r="K56" s="624"/>
      <c r="L56" s="624"/>
    </row>
    <row r="57" spans="1:98" ht="15" customHeight="1" x14ac:dyDescent="0.15">
      <c r="A57" s="267"/>
      <c r="B57" s="267"/>
      <c r="C57" s="267"/>
      <c r="D57" s="267"/>
      <c r="E57" s="267"/>
      <c r="F57" s="267"/>
      <c r="G57" s="267"/>
      <c r="H57" s="267"/>
      <c r="I57" s="267"/>
      <c r="J57" s="267"/>
      <c r="K57" s="267"/>
      <c r="L57" s="267"/>
    </row>
    <row r="58" spans="1:98" ht="15" customHeight="1" x14ac:dyDescent="0.15"/>
    <row r="59" spans="1:98" ht="15" customHeight="1" x14ac:dyDescent="0.15">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row>
    <row r="60" spans="1:98" ht="15" customHeight="1" x14ac:dyDescent="0.15"/>
    <row r="61" spans="1:98" ht="15" customHeight="1" x14ac:dyDescent="0.15"/>
  </sheetData>
  <mergeCells count="33">
    <mergeCell ref="A46:C46"/>
    <mergeCell ref="A53:C53"/>
    <mergeCell ref="A54:C54"/>
    <mergeCell ref="A55:C55"/>
    <mergeCell ref="A47:C47"/>
    <mergeCell ref="A48:C48"/>
    <mergeCell ref="A49:C49"/>
    <mergeCell ref="A50:C50"/>
    <mergeCell ref="A51:C51"/>
    <mergeCell ref="A52:C52"/>
    <mergeCell ref="A41:C41"/>
    <mergeCell ref="A42:C42"/>
    <mergeCell ref="A43:C43"/>
    <mergeCell ref="A44:C44"/>
    <mergeCell ref="A45:C45"/>
    <mergeCell ref="A25:L26"/>
    <mergeCell ref="A29:C29"/>
    <mergeCell ref="A30:C30"/>
    <mergeCell ref="A31:C32"/>
    <mergeCell ref="D31:F31"/>
    <mergeCell ref="G31:I31"/>
    <mergeCell ref="J31:L31"/>
    <mergeCell ref="K2:L2"/>
    <mergeCell ref="A3:C4"/>
    <mergeCell ref="D3:E3"/>
    <mergeCell ref="F3:G3"/>
    <mergeCell ref="H3:I3"/>
    <mergeCell ref="J3:K3"/>
    <mergeCell ref="A23:C23"/>
    <mergeCell ref="A24:C24"/>
    <mergeCell ref="A1:C1"/>
    <mergeCell ref="E1:J1"/>
    <mergeCell ref="A2:C2"/>
  </mergeCells>
  <phoneticPr fontId="53"/>
  <dataValidations count="4">
    <dataValidation type="whole" allowBlank="1" showInputMessage="1" showErrorMessage="1" errorTitle="入力エラー" error="入力した値に誤りがあります" sqref="D34:L36">
      <formula1>-999999999999</formula1>
      <formula2>999999999999</formula2>
    </dataValidation>
    <dataValidation type="whole" imeMode="off" allowBlank="1" showInputMessage="1" showErrorMessage="1" errorTitle="入力エラー" error="入力した値に誤りがあります" sqref="B37:B39 D37:L55">
      <formula1>-999999999999</formula1>
      <formula2>999999999999</formula2>
    </dataValidation>
    <dataValidation imeMode="off" allowBlank="1" showInputMessage="1" showErrorMessage="1" sqref="N23:U23 D23:K24 B5:B6 D5:K6 D8:K21 B8:B22"/>
    <dataValidation imeMode="off" allowBlank="1" showInputMessage="1" showErrorMessage="1" errorTitle="入力エラー" error="入力した値に誤りがあります" sqref="D22:O22"/>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C30"/>
  <sheetViews>
    <sheetView zoomScaleNormal="100" zoomScaleSheetLayoutView="100" workbookViewId="0">
      <selection activeCell="Q38" sqref="Q38"/>
    </sheetView>
  </sheetViews>
  <sheetFormatPr defaultRowHeight="12" x14ac:dyDescent="0.15"/>
  <cols>
    <col min="1" max="1" width="9.625" style="267" customWidth="1"/>
    <col min="2" max="2" width="3.625" style="267" customWidth="1"/>
    <col min="3" max="3" width="6.5" style="267" customWidth="1"/>
    <col min="4" max="12" width="8.625" style="267" customWidth="1"/>
    <col min="13" max="13" width="9" style="267" bestFit="1"/>
    <col min="14" max="16384" width="9" style="267"/>
  </cols>
  <sheetData>
    <row r="1" spans="1:81" ht="15.6" customHeight="1" x14ac:dyDescent="0.15">
      <c r="A1" s="72"/>
      <c r="B1" s="72"/>
      <c r="C1" s="72"/>
      <c r="D1" s="72"/>
      <c r="E1" s="1627" t="s">
        <v>418</v>
      </c>
      <c r="F1" s="1627"/>
      <c r="G1" s="1627"/>
      <c r="H1" s="1627"/>
      <c r="I1" s="1627"/>
      <c r="J1" s="72"/>
      <c r="K1" s="72"/>
      <c r="L1" s="72"/>
    </row>
    <row r="2" spans="1:81" ht="15.6" customHeight="1" x14ac:dyDescent="0.15">
      <c r="A2" s="514" t="s">
        <v>25</v>
      </c>
      <c r="B2" s="514"/>
      <c r="C2" s="514"/>
      <c r="D2" s="72"/>
      <c r="E2" s="72"/>
      <c r="F2" s="72"/>
      <c r="G2" s="72"/>
      <c r="H2" s="72"/>
      <c r="I2" s="72"/>
      <c r="J2" s="72"/>
      <c r="K2" s="72"/>
      <c r="L2" s="72"/>
    </row>
    <row r="3" spans="1:81" ht="15.6" customHeight="1" x14ac:dyDescent="0.15">
      <c r="A3" s="72" t="s">
        <v>189</v>
      </c>
      <c r="B3" s="72"/>
      <c r="C3" s="72"/>
      <c r="D3" s="72"/>
      <c r="E3" s="72"/>
      <c r="F3" s="72"/>
      <c r="G3" s="72"/>
      <c r="H3" s="72"/>
      <c r="I3" s="72"/>
      <c r="J3" s="72"/>
      <c r="K3" s="1629" t="s">
        <v>175</v>
      </c>
      <c r="L3" s="1629"/>
    </row>
    <row r="4" spans="1:81" ht="15.6" customHeight="1" x14ac:dyDescent="0.15">
      <c r="A4" s="1388" t="s">
        <v>400</v>
      </c>
      <c r="B4" s="1388"/>
      <c r="C4" s="1389"/>
      <c r="D4" s="1419" t="s">
        <v>401</v>
      </c>
      <c r="E4" s="1419"/>
      <c r="F4" s="1419"/>
      <c r="G4" s="1419" t="s">
        <v>346</v>
      </c>
      <c r="H4" s="1419"/>
      <c r="I4" s="1419"/>
      <c r="J4" s="1419" t="s">
        <v>402</v>
      </c>
      <c r="K4" s="1419"/>
      <c r="L4" s="1393"/>
    </row>
    <row r="5" spans="1:81" ht="15" customHeight="1" x14ac:dyDescent="0.15">
      <c r="A5" s="1391"/>
      <c r="B5" s="1391"/>
      <c r="C5" s="1392"/>
      <c r="D5" s="284" t="s">
        <v>404</v>
      </c>
      <c r="E5" s="284" t="s">
        <v>405</v>
      </c>
      <c r="F5" s="284" t="s">
        <v>406</v>
      </c>
      <c r="G5" s="284" t="s">
        <v>404</v>
      </c>
      <c r="H5" s="284" t="s">
        <v>405</v>
      </c>
      <c r="I5" s="284" t="s">
        <v>406</v>
      </c>
      <c r="J5" s="284" t="s">
        <v>404</v>
      </c>
      <c r="K5" s="284" t="s">
        <v>405</v>
      </c>
      <c r="L5" s="272" t="s">
        <v>406</v>
      </c>
    </row>
    <row r="6" spans="1:81" ht="15.6" hidden="1" customHeight="1" x14ac:dyDescent="0.15">
      <c r="A6" s="499" t="s">
        <v>407</v>
      </c>
      <c r="B6" s="515">
        <v>12</v>
      </c>
      <c r="C6" s="516" t="s">
        <v>154</v>
      </c>
      <c r="D6" s="517">
        <v>527010</v>
      </c>
      <c r="E6" s="517">
        <v>691230</v>
      </c>
      <c r="F6" s="517">
        <v>311004</v>
      </c>
      <c r="G6" s="517">
        <v>254594</v>
      </c>
      <c r="H6" s="517">
        <v>319971</v>
      </c>
      <c r="I6" s="517">
        <v>168601</v>
      </c>
      <c r="J6" s="517">
        <v>272416</v>
      </c>
      <c r="K6" s="517">
        <v>371259</v>
      </c>
      <c r="L6" s="517">
        <v>142403</v>
      </c>
    </row>
    <row r="7" spans="1:81" ht="15.6" hidden="1" customHeight="1" x14ac:dyDescent="0.15">
      <c r="A7" s="490" t="s">
        <v>28</v>
      </c>
      <c r="B7" s="344">
        <v>1</v>
      </c>
      <c r="C7" s="314" t="s">
        <v>154</v>
      </c>
      <c r="D7" s="518">
        <v>282025</v>
      </c>
      <c r="E7" s="518">
        <v>352674</v>
      </c>
      <c r="F7" s="518">
        <v>184057</v>
      </c>
      <c r="G7" s="518">
        <v>254665</v>
      </c>
      <c r="H7" s="518">
        <v>316602</v>
      </c>
      <c r="I7" s="518">
        <v>168778</v>
      </c>
      <c r="J7" s="518">
        <v>27360</v>
      </c>
      <c r="K7" s="518">
        <v>36072</v>
      </c>
      <c r="L7" s="518">
        <v>15279</v>
      </c>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row>
    <row r="8" spans="1:81" ht="15.6" hidden="1" customHeight="1" x14ac:dyDescent="0.15">
      <c r="A8" s="490" t="s">
        <v>28</v>
      </c>
      <c r="B8" s="519">
        <v>2</v>
      </c>
      <c r="C8" s="314" t="s">
        <v>399</v>
      </c>
      <c r="D8" s="520">
        <v>256679</v>
      </c>
      <c r="E8" s="521">
        <v>323809</v>
      </c>
      <c r="F8" s="521">
        <v>168997</v>
      </c>
      <c r="G8" s="521">
        <v>254674</v>
      </c>
      <c r="H8" s="521">
        <v>321072</v>
      </c>
      <c r="I8" s="521">
        <v>167948</v>
      </c>
      <c r="J8" s="521">
        <v>2005</v>
      </c>
      <c r="K8" s="521">
        <v>2737</v>
      </c>
      <c r="L8" s="521">
        <v>1049</v>
      </c>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row>
    <row r="9" spans="1:81" ht="15.6" hidden="1" customHeight="1" x14ac:dyDescent="0.15">
      <c r="A9" s="490" t="s">
        <v>408</v>
      </c>
      <c r="B9" s="519">
        <v>8</v>
      </c>
      <c r="C9" s="344" t="s">
        <v>154</v>
      </c>
      <c r="D9" s="520"/>
      <c r="E9" s="521"/>
      <c r="F9" s="521"/>
      <c r="G9" s="521"/>
      <c r="H9" s="521"/>
      <c r="I9" s="521"/>
      <c r="J9" s="521"/>
      <c r="K9" s="521"/>
      <c r="L9" s="521"/>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row>
    <row r="10" spans="1:81" ht="15" customHeight="1" x14ac:dyDescent="0.15">
      <c r="A10" s="609" t="s">
        <v>43</v>
      </c>
      <c r="B10" s="493">
        <v>12</v>
      </c>
      <c r="C10" s="493" t="s">
        <v>171</v>
      </c>
      <c r="D10" s="520">
        <v>647305</v>
      </c>
      <c r="E10" s="521">
        <v>822365</v>
      </c>
      <c r="F10" s="521">
        <v>409585</v>
      </c>
      <c r="G10" s="521">
        <v>283491</v>
      </c>
      <c r="H10" s="521">
        <v>344333</v>
      </c>
      <c r="I10" s="521">
        <v>200872</v>
      </c>
      <c r="J10" s="521">
        <v>363814</v>
      </c>
      <c r="K10" s="521">
        <v>478032</v>
      </c>
      <c r="L10" s="521">
        <v>208713</v>
      </c>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row>
    <row r="11" spans="1:81" ht="15" customHeight="1" x14ac:dyDescent="0.15">
      <c r="A11" s="522" t="s">
        <v>726</v>
      </c>
      <c r="B11" s="493">
        <v>1</v>
      </c>
      <c r="C11" s="493" t="s">
        <v>171</v>
      </c>
      <c r="D11" s="520">
        <v>290476</v>
      </c>
      <c r="E11" s="521">
        <v>350974</v>
      </c>
      <c r="F11" s="521">
        <v>207188</v>
      </c>
      <c r="G11" s="521">
        <v>281280</v>
      </c>
      <c r="H11" s="521">
        <v>337746</v>
      </c>
      <c r="I11" s="521">
        <v>203543</v>
      </c>
      <c r="J11" s="521">
        <v>9196</v>
      </c>
      <c r="K11" s="521">
        <v>13228</v>
      </c>
      <c r="L11" s="521">
        <v>3645</v>
      </c>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row>
    <row r="12" spans="1:81" ht="15" customHeight="1" x14ac:dyDescent="0.15">
      <c r="A12" s="523"/>
      <c r="B12" s="482">
        <v>2</v>
      </c>
      <c r="C12" s="482" t="s">
        <v>160</v>
      </c>
      <c r="D12" s="524">
        <v>281305</v>
      </c>
      <c r="E12" s="525">
        <v>339733</v>
      </c>
      <c r="F12" s="525">
        <v>201705</v>
      </c>
      <c r="G12" s="525">
        <v>280646</v>
      </c>
      <c r="H12" s="525">
        <v>338831</v>
      </c>
      <c r="I12" s="525">
        <v>201377</v>
      </c>
      <c r="J12" s="525">
        <v>659</v>
      </c>
      <c r="K12" s="525">
        <v>902</v>
      </c>
      <c r="L12" s="525">
        <v>328</v>
      </c>
    </row>
    <row r="13" spans="1:81" ht="15" customHeight="1" x14ac:dyDescent="0.15">
      <c r="A13" s="475"/>
      <c r="B13" s="475"/>
      <c r="C13" s="475"/>
      <c r="D13" s="526"/>
      <c r="E13" s="518"/>
      <c r="F13" s="527"/>
      <c r="G13" s="527"/>
      <c r="H13" s="527"/>
      <c r="I13" s="527"/>
      <c r="J13" s="527"/>
      <c r="K13" s="527"/>
    </row>
    <row r="14" spans="1:81" ht="15.6" customHeight="1" x14ac:dyDescent="0.15">
      <c r="A14" s="1636" t="s">
        <v>409</v>
      </c>
      <c r="B14" s="1637"/>
      <c r="C14" s="1637"/>
      <c r="D14" s="528">
        <v>330255</v>
      </c>
      <c r="E14" s="529">
        <v>352281</v>
      </c>
      <c r="F14" s="529">
        <v>181350</v>
      </c>
      <c r="G14" s="529">
        <v>328424</v>
      </c>
      <c r="H14" s="529">
        <v>350179</v>
      </c>
      <c r="I14" s="529">
        <v>181350</v>
      </c>
      <c r="J14" s="529">
        <v>1831</v>
      </c>
      <c r="K14" s="529">
        <v>2102</v>
      </c>
      <c r="L14" s="527">
        <v>0</v>
      </c>
    </row>
    <row r="15" spans="1:81" ht="15.6" customHeight="1" x14ac:dyDescent="0.15">
      <c r="A15" s="1636" t="s">
        <v>282</v>
      </c>
      <c r="B15" s="1637"/>
      <c r="C15" s="1637"/>
      <c r="D15" s="528">
        <v>328710</v>
      </c>
      <c r="E15" s="529">
        <v>368651</v>
      </c>
      <c r="F15" s="529">
        <v>215102</v>
      </c>
      <c r="G15" s="529">
        <v>328209</v>
      </c>
      <c r="H15" s="529">
        <v>368076</v>
      </c>
      <c r="I15" s="529">
        <v>214813</v>
      </c>
      <c r="J15" s="529">
        <v>501</v>
      </c>
      <c r="K15" s="529">
        <v>575</v>
      </c>
      <c r="L15" s="529">
        <v>289</v>
      </c>
    </row>
    <row r="16" spans="1:81" ht="15.6" customHeight="1" x14ac:dyDescent="0.15">
      <c r="A16" s="1638" t="s">
        <v>410</v>
      </c>
      <c r="B16" s="1639"/>
      <c r="C16" s="1639"/>
      <c r="D16" s="528">
        <v>447734</v>
      </c>
      <c r="E16" s="529">
        <v>483738</v>
      </c>
      <c r="F16" s="529">
        <v>294669</v>
      </c>
      <c r="G16" s="529">
        <v>435457</v>
      </c>
      <c r="H16" s="529">
        <v>470898</v>
      </c>
      <c r="I16" s="529">
        <v>284786</v>
      </c>
      <c r="J16" s="529">
        <v>12277</v>
      </c>
      <c r="K16" s="529">
        <v>12840</v>
      </c>
      <c r="L16" s="529">
        <v>9883</v>
      </c>
    </row>
    <row r="17" spans="1:81" ht="15.6" customHeight="1" x14ac:dyDescent="0.15">
      <c r="A17" s="1636" t="s">
        <v>147</v>
      </c>
      <c r="B17" s="1637"/>
      <c r="C17" s="1637"/>
      <c r="D17" s="528">
        <v>312731</v>
      </c>
      <c r="E17" s="529">
        <v>328021</v>
      </c>
      <c r="F17" s="529">
        <v>248240</v>
      </c>
      <c r="G17" s="529">
        <v>312646</v>
      </c>
      <c r="H17" s="529">
        <v>327965</v>
      </c>
      <c r="I17" s="529">
        <v>248034</v>
      </c>
      <c r="J17" s="529">
        <v>85</v>
      </c>
      <c r="K17" s="529">
        <v>56</v>
      </c>
      <c r="L17" s="529">
        <v>206</v>
      </c>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row>
    <row r="18" spans="1:81" ht="15.6" customHeight="1" x14ac:dyDescent="0.15">
      <c r="A18" s="1636" t="s">
        <v>274</v>
      </c>
      <c r="B18" s="1637"/>
      <c r="C18" s="1637"/>
      <c r="D18" s="528">
        <v>226494</v>
      </c>
      <c r="E18" s="529">
        <v>274708</v>
      </c>
      <c r="F18" s="529">
        <v>141370</v>
      </c>
      <c r="G18" s="529">
        <v>224130</v>
      </c>
      <c r="H18" s="529">
        <v>271272</v>
      </c>
      <c r="I18" s="529">
        <v>140899</v>
      </c>
      <c r="J18" s="529">
        <v>2364</v>
      </c>
      <c r="K18" s="529">
        <v>3436</v>
      </c>
      <c r="L18" s="529">
        <v>471</v>
      </c>
    </row>
    <row r="19" spans="1:81" ht="15.6" customHeight="1" x14ac:dyDescent="0.15">
      <c r="A19" s="1636" t="s">
        <v>411</v>
      </c>
      <c r="B19" s="1637"/>
      <c r="C19" s="1637"/>
      <c r="D19" s="528">
        <v>194165</v>
      </c>
      <c r="E19" s="529">
        <v>271204</v>
      </c>
      <c r="F19" s="529">
        <v>138003</v>
      </c>
      <c r="G19" s="529">
        <v>193810</v>
      </c>
      <c r="H19" s="529">
        <v>270536</v>
      </c>
      <c r="I19" s="529">
        <v>137877</v>
      </c>
      <c r="J19" s="529">
        <v>355</v>
      </c>
      <c r="K19" s="529">
        <v>668</v>
      </c>
      <c r="L19" s="529">
        <v>126</v>
      </c>
    </row>
    <row r="20" spans="1:81" ht="15.6" customHeight="1" x14ac:dyDescent="0.15">
      <c r="A20" s="1636" t="s">
        <v>412</v>
      </c>
      <c r="B20" s="1637"/>
      <c r="C20" s="1637"/>
      <c r="D20" s="528">
        <v>318151</v>
      </c>
      <c r="E20" s="529">
        <v>446030</v>
      </c>
      <c r="F20" s="529">
        <v>236788</v>
      </c>
      <c r="G20" s="529">
        <v>318151</v>
      </c>
      <c r="H20" s="529">
        <v>446030</v>
      </c>
      <c r="I20" s="529">
        <v>236788</v>
      </c>
      <c r="J20" s="529">
        <v>0</v>
      </c>
      <c r="K20" s="529">
        <v>0</v>
      </c>
      <c r="L20" s="529">
        <v>0</v>
      </c>
    </row>
    <row r="21" spans="1:81" ht="15.6" customHeight="1" x14ac:dyDescent="0.15">
      <c r="A21" s="1636" t="s">
        <v>413</v>
      </c>
      <c r="B21" s="1637"/>
      <c r="C21" s="1637"/>
      <c r="D21" s="528">
        <v>230350</v>
      </c>
      <c r="E21" s="529">
        <v>303641</v>
      </c>
      <c r="F21" s="529">
        <v>159966</v>
      </c>
      <c r="G21" s="529">
        <v>229093</v>
      </c>
      <c r="H21" s="529">
        <v>302498</v>
      </c>
      <c r="I21" s="529">
        <v>158599</v>
      </c>
      <c r="J21" s="529">
        <v>1257</v>
      </c>
      <c r="K21" s="529">
        <v>1143</v>
      </c>
      <c r="L21" s="529">
        <v>1367</v>
      </c>
    </row>
    <row r="22" spans="1:81" ht="15.6" customHeight="1" x14ac:dyDescent="0.15">
      <c r="A22" s="1642" t="s">
        <v>414</v>
      </c>
      <c r="B22" s="1643"/>
      <c r="C22" s="1643"/>
      <c r="D22" s="528">
        <v>396021</v>
      </c>
      <c r="E22" s="529">
        <v>447802</v>
      </c>
      <c r="F22" s="529">
        <v>208795</v>
      </c>
      <c r="G22" s="529">
        <v>396021</v>
      </c>
      <c r="H22" s="529">
        <v>447802</v>
      </c>
      <c r="I22" s="529">
        <v>208795</v>
      </c>
      <c r="J22" s="529">
        <v>0</v>
      </c>
      <c r="K22" s="529">
        <v>0</v>
      </c>
      <c r="L22" s="529">
        <v>0</v>
      </c>
    </row>
    <row r="23" spans="1:81" ht="15.6" customHeight="1" x14ac:dyDescent="0.15">
      <c r="A23" s="1638" t="s">
        <v>415</v>
      </c>
      <c r="B23" s="1639"/>
      <c r="C23" s="1639"/>
      <c r="D23" s="528">
        <v>142128</v>
      </c>
      <c r="E23" s="529">
        <v>181738</v>
      </c>
      <c r="F23" s="529">
        <v>111073</v>
      </c>
      <c r="G23" s="529">
        <v>142101</v>
      </c>
      <c r="H23" s="529">
        <v>181704</v>
      </c>
      <c r="I23" s="529">
        <v>111051</v>
      </c>
      <c r="J23" s="529">
        <v>27</v>
      </c>
      <c r="K23" s="529">
        <v>34</v>
      </c>
      <c r="L23" s="529">
        <v>22</v>
      </c>
    </row>
    <row r="24" spans="1:81" ht="15.6" customHeight="1" x14ac:dyDescent="0.15">
      <c r="A24" s="1642" t="s">
        <v>235</v>
      </c>
      <c r="B24" s="1644"/>
      <c r="C24" s="1644"/>
      <c r="D24" s="528">
        <v>215411</v>
      </c>
      <c r="E24" s="529">
        <v>298030</v>
      </c>
      <c r="F24" s="529">
        <v>137481</v>
      </c>
      <c r="G24" s="529">
        <v>214365</v>
      </c>
      <c r="H24" s="529">
        <v>297436</v>
      </c>
      <c r="I24" s="529">
        <v>136010</v>
      </c>
      <c r="J24" s="529">
        <v>1046</v>
      </c>
      <c r="K24" s="529">
        <v>594</v>
      </c>
      <c r="L24" s="529">
        <v>1471</v>
      </c>
    </row>
    <row r="25" spans="1:81" ht="15.6" customHeight="1" x14ac:dyDescent="0.15">
      <c r="A25" s="1636" t="s">
        <v>416</v>
      </c>
      <c r="B25" s="1637"/>
      <c r="C25" s="1637"/>
      <c r="D25" s="528">
        <v>322642</v>
      </c>
      <c r="E25" s="529">
        <v>373564</v>
      </c>
      <c r="F25" s="529">
        <v>273551</v>
      </c>
      <c r="G25" s="529">
        <v>322492</v>
      </c>
      <c r="H25" s="529">
        <v>373358</v>
      </c>
      <c r="I25" s="529">
        <v>273454</v>
      </c>
      <c r="J25" s="529">
        <v>150</v>
      </c>
      <c r="K25" s="529">
        <v>206</v>
      </c>
      <c r="L25" s="529">
        <v>97</v>
      </c>
    </row>
    <row r="26" spans="1:81" ht="15.6" customHeight="1" x14ac:dyDescent="0.15">
      <c r="A26" s="1636" t="s">
        <v>42</v>
      </c>
      <c r="B26" s="1637"/>
      <c r="C26" s="1637"/>
      <c r="D26" s="528">
        <v>300738</v>
      </c>
      <c r="E26" s="529">
        <v>384836</v>
      </c>
      <c r="F26" s="529">
        <v>262612</v>
      </c>
      <c r="G26" s="529">
        <v>300395</v>
      </c>
      <c r="H26" s="529">
        <v>384627</v>
      </c>
      <c r="I26" s="529">
        <v>262208</v>
      </c>
      <c r="J26" s="529">
        <v>343</v>
      </c>
      <c r="K26" s="529">
        <v>209</v>
      </c>
      <c r="L26" s="529">
        <v>404</v>
      </c>
    </row>
    <row r="27" spans="1:81" ht="15.6" customHeight="1" x14ac:dyDescent="0.15">
      <c r="A27" s="1636" t="s">
        <v>417</v>
      </c>
      <c r="B27" s="1637"/>
      <c r="C27" s="1637"/>
      <c r="D27" s="528">
        <v>295261</v>
      </c>
      <c r="E27" s="529">
        <v>333200</v>
      </c>
      <c r="F27" s="529">
        <v>180764</v>
      </c>
      <c r="G27" s="529">
        <v>294776</v>
      </c>
      <c r="H27" s="529">
        <v>332555</v>
      </c>
      <c r="I27" s="529">
        <v>180764</v>
      </c>
      <c r="J27" s="529">
        <v>485</v>
      </c>
      <c r="K27" s="529">
        <v>645</v>
      </c>
      <c r="L27" s="529">
        <v>0</v>
      </c>
    </row>
    <row r="28" spans="1:81" ht="14.25" customHeight="1" x14ac:dyDescent="0.15">
      <c r="A28" s="1640" t="s">
        <v>48</v>
      </c>
      <c r="B28" s="1641"/>
      <c r="C28" s="1641"/>
      <c r="D28" s="530">
        <v>204511</v>
      </c>
      <c r="E28" s="531">
        <v>251619</v>
      </c>
      <c r="F28" s="531">
        <v>151795</v>
      </c>
      <c r="G28" s="531">
        <v>203792</v>
      </c>
      <c r="H28" s="531">
        <v>250530</v>
      </c>
      <c r="I28" s="531">
        <v>151491</v>
      </c>
      <c r="J28" s="531">
        <v>719</v>
      </c>
      <c r="K28" s="531">
        <v>1089</v>
      </c>
      <c r="L28" s="531">
        <v>304</v>
      </c>
    </row>
    <row r="29" spans="1:81" x14ac:dyDescent="0.15">
      <c r="A29" s="1635"/>
      <c r="B29" s="1635"/>
      <c r="C29" s="1635"/>
      <c r="D29" s="1635"/>
      <c r="E29" s="1635"/>
      <c r="F29" s="1635"/>
      <c r="G29" s="1635"/>
      <c r="H29" s="1635"/>
      <c r="I29" s="1635"/>
      <c r="J29" s="1635"/>
      <c r="K29" s="1635"/>
      <c r="L29" s="1635"/>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row>
    <row r="30" spans="1:81" x14ac:dyDescent="0.15">
      <c r="A30" s="72"/>
      <c r="B30" s="72"/>
      <c r="C30" s="72"/>
      <c r="D30" s="72"/>
      <c r="E30" s="72"/>
      <c r="F30" s="72"/>
      <c r="G30" s="72"/>
      <c r="H30" s="72"/>
      <c r="I30" s="72"/>
      <c r="J30" s="72"/>
      <c r="K30" s="72"/>
      <c r="L30" s="72"/>
    </row>
  </sheetData>
  <mergeCells count="22">
    <mergeCell ref="A29:L29"/>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E1:I1"/>
    <mergeCell ref="K3:L3"/>
    <mergeCell ref="A4:C5"/>
    <mergeCell ref="D4:F4"/>
    <mergeCell ref="G4:I4"/>
    <mergeCell ref="J4:L4"/>
  </mergeCells>
  <phoneticPr fontId="53"/>
  <dataValidations count="2">
    <dataValidation type="whole" imeMode="off" allowBlank="1" showInputMessage="1" showErrorMessage="1" errorTitle="入力エラー" error="入力した値に誤りがあります" sqref="D10:D14 B10:B12 L14 E10:L12 E13:K13">
      <formula1>-999999999999</formula1>
      <formula2>999999999999</formula2>
    </dataValidation>
    <dataValidation type="whole" allowBlank="1" showInputMessage="1" showErrorMessage="1" errorTitle="入力エラー" error="入力した値に誤りがあります" sqref="D6:L6 D8:L9">
      <formula1>-999999999999</formula1>
      <formula2>999999999999</formula2>
    </dataValidation>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G32"/>
  <sheetViews>
    <sheetView zoomScaleNormal="100" zoomScaleSheetLayoutView="100" workbookViewId="0">
      <selection activeCell="Q38" sqref="Q38"/>
    </sheetView>
  </sheetViews>
  <sheetFormatPr defaultRowHeight="12" x14ac:dyDescent="0.15"/>
  <cols>
    <col min="1" max="1" width="9.625" style="267" customWidth="1"/>
    <col min="2" max="2" width="3.625" style="267" customWidth="1"/>
    <col min="3" max="4" width="6.5" style="267" customWidth="1"/>
    <col min="5" max="16" width="6.625" style="267" customWidth="1"/>
    <col min="17" max="16384" width="9" style="267"/>
  </cols>
  <sheetData>
    <row r="1" spans="1:85" ht="15.6" customHeight="1" x14ac:dyDescent="0.15">
      <c r="A1" s="1706" t="s">
        <v>428</v>
      </c>
      <c r="B1" s="1706"/>
      <c r="C1" s="1706"/>
      <c r="D1" s="1706"/>
      <c r="E1" s="1706"/>
      <c r="F1" s="1706"/>
      <c r="G1" s="1706"/>
      <c r="H1" s="1706"/>
      <c r="I1" s="1706"/>
      <c r="J1" s="1706"/>
      <c r="K1" s="1706"/>
      <c r="L1" s="1706"/>
      <c r="M1" s="1706"/>
      <c r="N1" s="1706"/>
      <c r="O1" s="1706"/>
      <c r="P1" s="532"/>
    </row>
    <row r="2" spans="1:85" ht="15.6" customHeight="1" x14ac:dyDescent="0.15">
      <c r="A2" s="1652" t="s">
        <v>25</v>
      </c>
      <c r="B2" s="1652"/>
      <c r="C2" s="1652"/>
      <c r="D2" s="536"/>
      <c r="E2" s="1131"/>
      <c r="F2" s="1131"/>
      <c r="G2" s="536"/>
      <c r="H2" s="536"/>
      <c r="I2" s="536"/>
      <c r="J2" s="536"/>
      <c r="K2" s="536"/>
      <c r="L2" s="536"/>
      <c r="M2" s="536"/>
      <c r="N2" s="536"/>
      <c r="O2" s="536"/>
      <c r="P2" s="532"/>
    </row>
    <row r="3" spans="1:85" ht="15.6" customHeight="1" x14ac:dyDescent="0.15">
      <c r="A3" s="1653" t="s">
        <v>422</v>
      </c>
      <c r="B3" s="1653"/>
      <c r="C3" s="1653"/>
      <c r="D3" s="536"/>
      <c r="E3" s="1132"/>
      <c r="F3" s="1132"/>
      <c r="G3" s="536"/>
      <c r="H3" s="536"/>
      <c r="I3" s="536"/>
      <c r="J3" s="536"/>
      <c r="K3" s="536"/>
      <c r="L3" s="536"/>
      <c r="M3" s="536"/>
      <c r="N3" s="1654" t="s">
        <v>175</v>
      </c>
      <c r="O3" s="1654"/>
      <c r="P3" s="532"/>
    </row>
    <row r="4" spans="1:85" ht="15.6" customHeight="1" x14ac:dyDescent="0.15">
      <c r="A4" s="1655" t="s">
        <v>56</v>
      </c>
      <c r="B4" s="1655"/>
      <c r="C4" s="1656"/>
      <c r="D4" s="1649" t="s">
        <v>104</v>
      </c>
      <c r="E4" s="1650"/>
      <c r="F4" s="1651"/>
      <c r="G4" s="1649" t="s">
        <v>425</v>
      </c>
      <c r="H4" s="1650"/>
      <c r="I4" s="1651"/>
      <c r="J4" s="1649" t="s">
        <v>369</v>
      </c>
      <c r="K4" s="1650"/>
      <c r="L4" s="1651"/>
      <c r="M4" s="1649" t="s">
        <v>93</v>
      </c>
      <c r="N4" s="1650"/>
      <c r="O4" s="1650"/>
      <c r="P4" s="532"/>
    </row>
    <row r="5" spans="1:85" ht="15" customHeight="1" x14ac:dyDescent="0.15">
      <c r="A5" s="1657"/>
      <c r="B5" s="1657"/>
      <c r="C5" s="1658"/>
      <c r="D5" s="1136" t="s">
        <v>426</v>
      </c>
      <c r="E5" s="1136" t="s">
        <v>149</v>
      </c>
      <c r="F5" s="1136" t="s">
        <v>113</v>
      </c>
      <c r="G5" s="1136" t="s">
        <v>426</v>
      </c>
      <c r="H5" s="1136" t="s">
        <v>149</v>
      </c>
      <c r="I5" s="1136" t="s">
        <v>113</v>
      </c>
      <c r="J5" s="1136" t="s">
        <v>426</v>
      </c>
      <c r="K5" s="1136" t="s">
        <v>149</v>
      </c>
      <c r="L5" s="1136" t="s">
        <v>113</v>
      </c>
      <c r="M5" s="1136" t="s">
        <v>426</v>
      </c>
      <c r="N5" s="1136" t="s">
        <v>149</v>
      </c>
      <c r="O5" s="1136" t="s">
        <v>113</v>
      </c>
      <c r="P5" s="532"/>
    </row>
    <row r="6" spans="1:85" ht="15.6" hidden="1" customHeight="1" x14ac:dyDescent="0.15">
      <c r="A6" s="72"/>
      <c r="B6" s="72"/>
      <c r="C6" s="72"/>
      <c r="D6" s="72"/>
      <c r="E6" s="72"/>
      <c r="F6" s="72"/>
      <c r="G6" s="72"/>
      <c r="H6" s="72"/>
      <c r="I6" s="72"/>
      <c r="J6" s="72"/>
      <c r="K6" s="72"/>
      <c r="L6" s="72"/>
      <c r="M6" s="72"/>
      <c r="N6" s="72"/>
      <c r="O6" s="72"/>
      <c r="P6" s="532"/>
    </row>
    <row r="7" spans="1:85" ht="15.6" hidden="1" customHeight="1" x14ac:dyDescent="0.15">
      <c r="A7" s="72"/>
      <c r="B7" s="72"/>
      <c r="C7" s="72"/>
      <c r="D7" s="72"/>
      <c r="E7" s="72"/>
      <c r="F7" s="72"/>
      <c r="G7" s="72"/>
      <c r="H7" s="72"/>
      <c r="I7" s="72"/>
      <c r="J7" s="72"/>
      <c r="K7" s="72"/>
      <c r="L7" s="72"/>
      <c r="M7" s="72"/>
      <c r="N7" s="72"/>
      <c r="O7" s="72"/>
      <c r="P7" s="53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row>
    <row r="8" spans="1:85" ht="15.6" hidden="1" customHeight="1" x14ac:dyDescent="0.15">
      <c r="A8" s="72"/>
      <c r="B8" s="72"/>
      <c r="C8" s="72"/>
      <c r="D8" s="72"/>
      <c r="E8" s="72"/>
      <c r="F8" s="72"/>
      <c r="G8" s="72"/>
      <c r="H8" s="72"/>
      <c r="I8" s="72"/>
      <c r="J8" s="72"/>
      <c r="K8" s="72"/>
      <c r="L8" s="72"/>
      <c r="M8" s="72"/>
      <c r="N8" s="72"/>
      <c r="O8" s="72"/>
      <c r="P8" s="53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row>
    <row r="9" spans="1:85" ht="15.6" hidden="1" customHeight="1" x14ac:dyDescent="0.15">
      <c r="A9" s="72"/>
      <c r="B9" s="72"/>
      <c r="C9" s="72"/>
      <c r="D9" s="72"/>
      <c r="E9" s="72"/>
      <c r="F9" s="72"/>
      <c r="G9" s="72"/>
      <c r="H9" s="72"/>
      <c r="I9" s="72"/>
      <c r="J9" s="72"/>
      <c r="K9" s="72"/>
      <c r="L9" s="72"/>
      <c r="M9" s="72"/>
      <c r="N9" s="72"/>
      <c r="O9" s="72"/>
      <c r="P9" s="53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row>
    <row r="10" spans="1:85" ht="15" customHeight="1" x14ac:dyDescent="0.15">
      <c r="A10" s="497" t="s">
        <v>458</v>
      </c>
      <c r="B10" s="519">
        <v>11</v>
      </c>
      <c r="C10" s="519" t="s">
        <v>352</v>
      </c>
      <c r="D10" s="1133"/>
      <c r="E10" s="1134"/>
      <c r="F10" s="1134"/>
      <c r="G10" s="1134"/>
      <c r="H10" s="1134"/>
      <c r="I10" s="1134"/>
      <c r="J10" s="1134"/>
      <c r="K10" s="1134"/>
      <c r="L10" s="1134"/>
      <c r="M10" s="1134"/>
      <c r="N10" s="1134"/>
      <c r="O10" s="1134"/>
      <c r="P10" s="53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row>
    <row r="11" spans="1:85" ht="15" customHeight="1" x14ac:dyDescent="0.15">
      <c r="A11" s="497" t="s">
        <v>160</v>
      </c>
      <c r="B11" s="519">
        <v>12</v>
      </c>
      <c r="C11" s="519" t="s">
        <v>160</v>
      </c>
      <c r="D11" s="1133"/>
      <c r="E11" s="1134"/>
      <c r="F11" s="1134"/>
      <c r="G11" s="1134"/>
      <c r="H11" s="1134"/>
      <c r="I11" s="1134"/>
      <c r="J11" s="1134"/>
      <c r="K11" s="1134"/>
      <c r="L11" s="1134"/>
      <c r="M11" s="1134"/>
      <c r="N11" s="1134"/>
      <c r="O11" s="1134"/>
      <c r="P11" s="53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row>
    <row r="12" spans="1:85" ht="15" customHeight="1" x14ac:dyDescent="0.15">
      <c r="A12" s="499" t="s">
        <v>43</v>
      </c>
      <c r="B12" s="481">
        <v>1</v>
      </c>
      <c r="C12" s="516" t="s">
        <v>171</v>
      </c>
      <c r="D12" s="1135"/>
      <c r="E12" s="1135"/>
      <c r="F12" s="1135"/>
      <c r="G12" s="1135"/>
      <c r="H12" s="1135"/>
      <c r="I12" s="1135"/>
      <c r="J12" s="1135"/>
      <c r="K12" s="1135"/>
      <c r="L12" s="1135"/>
      <c r="M12" s="1135"/>
      <c r="N12" s="1135"/>
      <c r="O12" s="1135"/>
      <c r="P12" s="532"/>
    </row>
    <row r="13" spans="1:85" ht="15" customHeight="1" x14ac:dyDescent="0.15">
      <c r="A13" s="365"/>
      <c r="B13" s="365"/>
      <c r="C13" s="365"/>
      <c r="D13" s="542"/>
      <c r="E13" s="543"/>
      <c r="F13" s="543"/>
      <c r="G13" s="543"/>
      <c r="H13" s="543"/>
      <c r="I13" s="543"/>
      <c r="J13" s="543"/>
      <c r="K13" s="543"/>
      <c r="L13" s="543"/>
      <c r="M13" s="543"/>
      <c r="N13" s="543"/>
      <c r="O13" s="543"/>
      <c r="P13" s="532"/>
    </row>
    <row r="14" spans="1:85" ht="15.6" customHeight="1" x14ac:dyDescent="0.15">
      <c r="A14" s="1646" t="s">
        <v>409</v>
      </c>
      <c r="B14" s="1646" t="s">
        <v>409</v>
      </c>
      <c r="C14" s="1646" t="s">
        <v>409</v>
      </c>
      <c r="D14" s="544"/>
      <c r="E14" s="545"/>
      <c r="F14" s="545"/>
      <c r="G14" s="545"/>
      <c r="H14" s="545"/>
      <c r="I14" s="545"/>
      <c r="J14" s="545"/>
      <c r="K14" s="545"/>
      <c r="L14" s="545"/>
      <c r="M14" s="545"/>
      <c r="N14" s="545"/>
      <c r="O14" s="545"/>
      <c r="P14" s="532"/>
    </row>
    <row r="15" spans="1:85" ht="15.6" customHeight="1" x14ac:dyDescent="0.15">
      <c r="A15" s="1646" t="s">
        <v>282</v>
      </c>
      <c r="B15" s="1646" t="s">
        <v>282</v>
      </c>
      <c r="C15" s="1646" t="s">
        <v>282</v>
      </c>
      <c r="D15" s="544"/>
      <c r="E15" s="545"/>
      <c r="F15" s="545"/>
      <c r="G15" s="545"/>
      <c r="H15" s="545"/>
      <c r="I15" s="545"/>
      <c r="J15" s="545"/>
      <c r="K15" s="545"/>
      <c r="L15" s="545"/>
      <c r="M15" s="545"/>
      <c r="N15" s="545"/>
      <c r="O15" s="545"/>
      <c r="P15" s="532"/>
    </row>
    <row r="16" spans="1:85" ht="15.6" customHeight="1" x14ac:dyDescent="0.15">
      <c r="A16" s="1648" t="s">
        <v>410</v>
      </c>
      <c r="B16" s="1648" t="s">
        <v>410</v>
      </c>
      <c r="C16" s="1648" t="s">
        <v>410</v>
      </c>
      <c r="D16" s="544"/>
      <c r="E16" s="545"/>
      <c r="F16" s="545"/>
      <c r="G16" s="545"/>
      <c r="H16" s="545"/>
      <c r="I16" s="545"/>
      <c r="J16" s="545"/>
      <c r="K16" s="545"/>
      <c r="L16" s="545"/>
      <c r="M16" s="545"/>
      <c r="N16" s="545"/>
      <c r="O16" s="545"/>
      <c r="P16" s="532"/>
    </row>
    <row r="17" spans="1:85" ht="15.6" customHeight="1" x14ac:dyDescent="0.15">
      <c r="A17" s="1646" t="s">
        <v>147</v>
      </c>
      <c r="B17" s="1646" t="s">
        <v>147</v>
      </c>
      <c r="C17" s="1646" t="s">
        <v>147</v>
      </c>
      <c r="D17" s="544"/>
      <c r="E17" s="545"/>
      <c r="F17" s="545"/>
      <c r="G17" s="545"/>
      <c r="H17" s="545"/>
      <c r="I17" s="545"/>
      <c r="J17" s="545"/>
      <c r="K17" s="545"/>
      <c r="L17" s="545"/>
      <c r="M17" s="545"/>
      <c r="N17" s="545"/>
      <c r="O17" s="545"/>
      <c r="P17" s="53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row>
    <row r="18" spans="1:85" ht="15.6" customHeight="1" x14ac:dyDescent="0.15">
      <c r="A18" s="1646" t="s">
        <v>274</v>
      </c>
      <c r="B18" s="1646" t="s">
        <v>274</v>
      </c>
      <c r="C18" s="1646" t="s">
        <v>274</v>
      </c>
      <c r="D18" s="544"/>
      <c r="E18" s="545"/>
      <c r="F18" s="545"/>
      <c r="G18" s="545"/>
      <c r="H18" s="545"/>
      <c r="I18" s="545"/>
      <c r="J18" s="545"/>
      <c r="K18" s="545"/>
      <c r="L18" s="545"/>
      <c r="M18" s="545"/>
      <c r="N18" s="545"/>
      <c r="O18" s="545"/>
      <c r="P18" s="532"/>
    </row>
    <row r="19" spans="1:85" ht="15.6" customHeight="1" x14ac:dyDescent="0.15">
      <c r="A19" s="1646" t="s">
        <v>411</v>
      </c>
      <c r="B19" s="1646" t="s">
        <v>411</v>
      </c>
      <c r="C19" s="1646" t="s">
        <v>411</v>
      </c>
      <c r="D19" s="544"/>
      <c r="E19" s="545"/>
      <c r="F19" s="545"/>
      <c r="G19" s="545"/>
      <c r="H19" s="545"/>
      <c r="I19" s="545"/>
      <c r="J19" s="545"/>
      <c r="K19" s="545"/>
      <c r="L19" s="545"/>
      <c r="M19" s="545"/>
      <c r="N19" s="545"/>
      <c r="O19" s="545"/>
      <c r="P19" s="532"/>
    </row>
    <row r="20" spans="1:85" ht="15.6" customHeight="1" x14ac:dyDescent="0.15">
      <c r="A20" s="1646" t="s">
        <v>412</v>
      </c>
      <c r="B20" s="1646" t="s">
        <v>412</v>
      </c>
      <c r="C20" s="1646" t="s">
        <v>412</v>
      </c>
      <c r="D20" s="544"/>
      <c r="E20" s="545"/>
      <c r="F20" s="545"/>
      <c r="G20" s="545"/>
      <c r="H20" s="545"/>
      <c r="I20" s="545"/>
      <c r="J20" s="545"/>
      <c r="K20" s="545"/>
      <c r="L20" s="545"/>
      <c r="M20" s="545"/>
      <c r="N20" s="545"/>
      <c r="O20" s="545"/>
      <c r="P20" s="532"/>
    </row>
    <row r="21" spans="1:85" ht="15.6" customHeight="1" x14ac:dyDescent="0.15">
      <c r="A21" s="1636" t="s">
        <v>413</v>
      </c>
      <c r="B21" s="1636" t="s">
        <v>413</v>
      </c>
      <c r="C21" s="1636" t="s">
        <v>413</v>
      </c>
      <c r="D21" s="544"/>
      <c r="E21" s="545"/>
      <c r="F21" s="545"/>
      <c r="G21" s="545"/>
      <c r="H21" s="545"/>
      <c r="I21" s="545"/>
      <c r="J21" s="545"/>
      <c r="K21" s="545"/>
      <c r="L21" s="545"/>
      <c r="M21" s="545"/>
      <c r="N21" s="545"/>
      <c r="O21" s="545"/>
      <c r="P21" s="532"/>
    </row>
    <row r="22" spans="1:85" ht="15.6" customHeight="1" x14ac:dyDescent="0.15">
      <c r="A22" s="1642" t="s">
        <v>414</v>
      </c>
      <c r="B22" s="1642" t="s">
        <v>414</v>
      </c>
      <c r="C22" s="1642" t="s">
        <v>414</v>
      </c>
      <c r="D22" s="544"/>
      <c r="E22" s="545"/>
      <c r="F22" s="545"/>
      <c r="G22" s="545"/>
      <c r="H22" s="545"/>
      <c r="I22" s="545"/>
      <c r="J22" s="545"/>
      <c r="K22" s="545"/>
      <c r="L22" s="545"/>
      <c r="M22" s="545"/>
      <c r="N22" s="545"/>
      <c r="O22" s="545"/>
      <c r="P22" s="532"/>
    </row>
    <row r="23" spans="1:85" ht="15.6" customHeight="1" x14ac:dyDescent="0.15">
      <c r="A23" s="1636" t="s">
        <v>415</v>
      </c>
      <c r="B23" s="1636" t="s">
        <v>415</v>
      </c>
      <c r="C23" s="1636" t="s">
        <v>415</v>
      </c>
      <c r="D23" s="544"/>
      <c r="E23" s="545"/>
      <c r="F23" s="545"/>
      <c r="G23" s="545"/>
      <c r="H23" s="545"/>
      <c r="I23" s="545"/>
      <c r="J23" s="545"/>
      <c r="K23" s="545"/>
      <c r="L23" s="545"/>
      <c r="M23" s="545"/>
      <c r="N23" s="545"/>
      <c r="O23" s="545"/>
      <c r="P23" s="532"/>
    </row>
    <row r="24" spans="1:85" ht="15.6" customHeight="1" x14ac:dyDescent="0.15">
      <c r="A24" s="1642" t="s">
        <v>235</v>
      </c>
      <c r="B24" s="1642" t="s">
        <v>235</v>
      </c>
      <c r="C24" s="1642" t="s">
        <v>235</v>
      </c>
      <c r="D24" s="544"/>
      <c r="E24" s="545"/>
      <c r="F24" s="545"/>
      <c r="G24" s="545"/>
      <c r="H24" s="545"/>
      <c r="I24" s="545"/>
      <c r="J24" s="545"/>
      <c r="K24" s="545"/>
      <c r="L24" s="545"/>
      <c r="M24" s="545"/>
      <c r="N24" s="545"/>
      <c r="O24" s="545"/>
      <c r="P24" s="532"/>
    </row>
    <row r="25" spans="1:85" ht="15.6" customHeight="1" x14ac:dyDescent="0.15">
      <c r="A25" s="1646" t="s">
        <v>416</v>
      </c>
      <c r="B25" s="1646" t="s">
        <v>416</v>
      </c>
      <c r="C25" s="1646" t="s">
        <v>416</v>
      </c>
      <c r="D25" s="544"/>
      <c r="E25" s="545"/>
      <c r="F25" s="545"/>
      <c r="G25" s="545"/>
      <c r="H25" s="545"/>
      <c r="I25" s="545"/>
      <c r="J25" s="545"/>
      <c r="K25" s="545"/>
      <c r="L25" s="545"/>
      <c r="M25" s="545"/>
      <c r="N25" s="545"/>
      <c r="O25" s="545"/>
      <c r="P25" s="532"/>
    </row>
    <row r="26" spans="1:85" ht="15.6" customHeight="1" x14ac:dyDescent="0.15">
      <c r="A26" s="1646" t="s">
        <v>42</v>
      </c>
      <c r="B26" s="1646" t="s">
        <v>42</v>
      </c>
      <c r="C26" s="1646" t="s">
        <v>42</v>
      </c>
      <c r="D26" s="544"/>
      <c r="E26" s="545"/>
      <c r="F26" s="545"/>
      <c r="G26" s="545"/>
      <c r="H26" s="545"/>
      <c r="I26" s="545"/>
      <c r="J26" s="545"/>
      <c r="K26" s="545"/>
      <c r="L26" s="545"/>
      <c r="M26" s="545"/>
      <c r="N26" s="545"/>
      <c r="O26" s="545"/>
      <c r="P26" s="532"/>
    </row>
    <row r="27" spans="1:85" ht="15.6" customHeight="1" x14ac:dyDescent="0.15">
      <c r="A27" s="1646" t="s">
        <v>417</v>
      </c>
      <c r="B27" s="1646" t="s">
        <v>417</v>
      </c>
      <c r="C27" s="1646" t="s">
        <v>417</v>
      </c>
      <c r="D27" s="544"/>
      <c r="E27" s="545"/>
      <c r="F27" s="545"/>
      <c r="G27" s="545"/>
      <c r="H27" s="545"/>
      <c r="I27" s="545"/>
      <c r="J27" s="545"/>
      <c r="K27" s="545"/>
      <c r="L27" s="545"/>
      <c r="M27" s="545"/>
      <c r="N27" s="545"/>
      <c r="O27" s="545"/>
      <c r="P27" s="532"/>
    </row>
    <row r="28" spans="1:85" ht="14.25" customHeight="1" x14ac:dyDescent="0.15">
      <c r="A28" s="1647" t="s">
        <v>48</v>
      </c>
      <c r="B28" s="1647" t="s">
        <v>48</v>
      </c>
      <c r="C28" s="1647" t="s">
        <v>48</v>
      </c>
      <c r="D28" s="546"/>
      <c r="E28" s="547"/>
      <c r="F28" s="547"/>
      <c r="G28" s="547"/>
      <c r="H28" s="547"/>
      <c r="I28" s="547"/>
      <c r="J28" s="547"/>
      <c r="K28" s="547"/>
      <c r="L28" s="547"/>
      <c r="M28" s="547"/>
      <c r="N28" s="547"/>
      <c r="O28" s="547"/>
      <c r="P28" s="532"/>
    </row>
    <row r="29" spans="1:85" x14ac:dyDescent="0.15">
      <c r="A29" s="72"/>
      <c r="B29" s="72"/>
      <c r="C29" s="72"/>
      <c r="D29" s="72"/>
      <c r="E29" s="72"/>
      <c r="F29" s="72"/>
      <c r="G29" s="72"/>
      <c r="H29" s="72"/>
      <c r="I29" s="72"/>
      <c r="J29" s="72"/>
      <c r="K29" s="72"/>
      <c r="L29" s="72"/>
      <c r="M29" s="72"/>
      <c r="N29" s="72"/>
      <c r="O29" s="72"/>
      <c r="P29" s="53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row>
    <row r="30" spans="1:85" x14ac:dyDescent="0.15">
      <c r="A30" s="72"/>
      <c r="B30" s="72"/>
      <c r="C30" s="72"/>
      <c r="D30" s="72"/>
      <c r="E30" s="72"/>
      <c r="F30" s="72"/>
      <c r="G30" s="72"/>
      <c r="H30" s="72"/>
      <c r="I30" s="72"/>
      <c r="J30" s="72"/>
      <c r="K30" s="72"/>
      <c r="L30" s="72"/>
      <c r="M30" s="72"/>
      <c r="N30" s="72"/>
      <c r="O30" s="72"/>
      <c r="P30" s="532"/>
    </row>
    <row r="31" spans="1:85" ht="14.25" customHeight="1" x14ac:dyDescent="0.15">
      <c r="A31" s="72"/>
      <c r="B31" s="72"/>
      <c r="C31" s="72"/>
      <c r="D31" s="72"/>
      <c r="E31" s="72"/>
      <c r="F31" s="72"/>
      <c r="G31" s="72"/>
      <c r="H31" s="72"/>
      <c r="I31" s="72"/>
      <c r="J31" s="72"/>
      <c r="K31" s="72"/>
      <c r="L31" s="72"/>
      <c r="M31" s="72"/>
      <c r="N31" s="72"/>
      <c r="O31" s="72"/>
      <c r="P31" s="532"/>
    </row>
    <row r="32" spans="1:85" ht="14.25" customHeight="1" x14ac:dyDescent="0.15"/>
  </sheetData>
  <mergeCells count="24">
    <mergeCell ref="G4:I4"/>
    <mergeCell ref="J4:L4"/>
    <mergeCell ref="M4:O4"/>
    <mergeCell ref="A14:C14"/>
    <mergeCell ref="A2:C2"/>
    <mergeCell ref="A3:C3"/>
    <mergeCell ref="N3:O3"/>
    <mergeCell ref="A4:C5"/>
    <mergeCell ref="A1:O1"/>
    <mergeCell ref="A27:C27"/>
    <mergeCell ref="A28:C28"/>
    <mergeCell ref="A24:C24"/>
    <mergeCell ref="A25:C25"/>
    <mergeCell ref="A26:C26"/>
    <mergeCell ref="A21:C21"/>
    <mergeCell ref="A22:C22"/>
    <mergeCell ref="A23:C23"/>
    <mergeCell ref="A18:C18"/>
    <mergeCell ref="A19:C19"/>
    <mergeCell ref="A20:C20"/>
    <mergeCell ref="A15:C15"/>
    <mergeCell ref="A16:C16"/>
    <mergeCell ref="A17:C17"/>
    <mergeCell ref="D4:F4"/>
  </mergeCells>
  <phoneticPr fontId="53"/>
  <dataValidations count="2">
    <dataValidation imeMode="off" allowBlank="1" showInputMessage="1" showErrorMessage="1" errorTitle="入力エラー" error="入力した値に誤りがあります" sqref="D12:O12"/>
    <dataValidation type="whole" imeMode="off" allowBlank="1" showInputMessage="1" showErrorMessage="1" errorTitle="入力エラー" error="入力した値に誤りがあります" sqref="D10:O11 D14:O28 B10:B12">
      <formula1>-999999999999</formula1>
      <formula2>999999999999</formula2>
    </dataValidation>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5"/>
  <sheetViews>
    <sheetView zoomScaleNormal="100" zoomScaleSheetLayoutView="100" workbookViewId="0">
      <selection activeCell="Q38" sqref="Q38"/>
    </sheetView>
  </sheetViews>
  <sheetFormatPr defaultRowHeight="12" x14ac:dyDescent="0.15"/>
  <cols>
    <col min="1" max="1" width="17" style="267" customWidth="1"/>
    <col min="2" max="2" width="5.625" style="267" customWidth="1"/>
    <col min="3" max="3" width="4.625" style="267" customWidth="1"/>
    <col min="4" max="15" width="6.125" style="267" customWidth="1"/>
    <col min="16" max="39" width="3.625" style="267" customWidth="1"/>
    <col min="40" max="40" width="9" style="267" bestFit="1"/>
    <col min="41" max="16384" width="9" style="267"/>
  </cols>
  <sheetData>
    <row r="1" spans="1:16" ht="15.75" customHeight="1" x14ac:dyDescent="0.15">
      <c r="A1" s="1708" t="s">
        <v>459</v>
      </c>
      <c r="B1" s="1708"/>
      <c r="C1" s="1708"/>
      <c r="D1" s="1708"/>
      <c r="E1" s="1708"/>
      <c r="F1" s="1708"/>
      <c r="G1" s="1708"/>
      <c r="H1" s="1708"/>
      <c r="I1" s="1708"/>
      <c r="J1" s="1708"/>
      <c r="K1" s="1708"/>
      <c r="L1" s="1708"/>
      <c r="M1" s="1708"/>
      <c r="N1" s="1708"/>
      <c r="O1" s="1708"/>
    </row>
    <row r="2" spans="1:16" ht="14.1" customHeight="1" x14ac:dyDescent="0.15">
      <c r="A2" s="283" t="s">
        <v>454</v>
      </c>
    </row>
    <row r="3" spans="1:16" ht="14.1" customHeight="1" x14ac:dyDescent="0.15">
      <c r="A3" s="267" t="s">
        <v>422</v>
      </c>
      <c r="B3" s="262"/>
      <c r="C3" s="262"/>
      <c r="D3" s="262"/>
      <c r="N3" s="1707" t="s">
        <v>175</v>
      </c>
      <c r="O3" s="1707"/>
    </row>
    <row r="4" spans="1:16" ht="15.75" customHeight="1" x14ac:dyDescent="0.15">
      <c r="A4" s="1709" t="s">
        <v>347</v>
      </c>
      <c r="B4" s="1709"/>
      <c r="C4" s="1710"/>
      <c r="D4" s="1713" t="s">
        <v>104</v>
      </c>
      <c r="E4" s="1713"/>
      <c r="F4" s="1713"/>
      <c r="G4" s="1713" t="s">
        <v>109</v>
      </c>
      <c r="H4" s="1713"/>
      <c r="I4" s="1713"/>
      <c r="J4" s="1713" t="s">
        <v>460</v>
      </c>
      <c r="K4" s="1713"/>
      <c r="L4" s="1713"/>
      <c r="M4" s="1713" t="s">
        <v>432</v>
      </c>
      <c r="N4" s="1713"/>
      <c r="O4" s="1714"/>
    </row>
    <row r="5" spans="1:16" ht="15" customHeight="1" x14ac:dyDescent="0.15">
      <c r="A5" s="1711"/>
      <c r="B5" s="1711"/>
      <c r="C5" s="1712"/>
      <c r="D5" s="1138" t="s">
        <v>426</v>
      </c>
      <c r="E5" s="1138" t="s">
        <v>149</v>
      </c>
      <c r="F5" s="1138" t="s">
        <v>113</v>
      </c>
      <c r="G5" s="1138" t="s">
        <v>426</v>
      </c>
      <c r="H5" s="1138" t="s">
        <v>149</v>
      </c>
      <c r="I5" s="1138" t="s">
        <v>113</v>
      </c>
      <c r="J5" s="1138" t="s">
        <v>426</v>
      </c>
      <c r="K5" s="1138" t="s">
        <v>149</v>
      </c>
      <c r="L5" s="1138" t="s">
        <v>113</v>
      </c>
      <c r="M5" s="1138" t="s">
        <v>426</v>
      </c>
      <c r="N5" s="1138" t="s">
        <v>149</v>
      </c>
      <c r="O5" s="1139" t="s">
        <v>113</v>
      </c>
    </row>
    <row r="6" spans="1:16" ht="13.35" customHeight="1" x14ac:dyDescent="0.15">
      <c r="A6" s="1206" t="s">
        <v>1062</v>
      </c>
      <c r="B6" s="1206">
        <v>12</v>
      </c>
      <c r="C6" s="1207" t="s">
        <v>1063</v>
      </c>
      <c r="D6" s="1195">
        <v>18.8</v>
      </c>
      <c r="E6" s="1196">
        <v>19.399999999999999</v>
      </c>
      <c r="F6" s="1196">
        <v>18</v>
      </c>
      <c r="G6" s="1196">
        <v>147.6</v>
      </c>
      <c r="H6" s="1196">
        <v>160.9</v>
      </c>
      <c r="I6" s="1196">
        <v>129.6</v>
      </c>
      <c r="J6" s="1196">
        <v>136.1</v>
      </c>
      <c r="K6" s="1196">
        <v>145.5</v>
      </c>
      <c r="L6" s="1196">
        <v>123.4</v>
      </c>
      <c r="M6" s="1196">
        <v>11.5</v>
      </c>
      <c r="N6" s="1196">
        <v>15.4</v>
      </c>
      <c r="O6" s="1196">
        <v>6.2</v>
      </c>
      <c r="P6" s="262"/>
    </row>
    <row r="7" spans="1:16" ht="13.35" customHeight="1" x14ac:dyDescent="0.15">
      <c r="A7" s="1208" t="s">
        <v>1064</v>
      </c>
      <c r="B7" s="1206">
        <v>1</v>
      </c>
      <c r="C7" s="1209" t="s">
        <v>1065</v>
      </c>
      <c r="D7" s="1197">
        <v>17.399999999999999</v>
      </c>
      <c r="E7" s="1198">
        <v>17.7</v>
      </c>
      <c r="F7" s="1198">
        <v>17</v>
      </c>
      <c r="G7" s="1198">
        <v>137.6</v>
      </c>
      <c r="H7" s="1198">
        <v>148</v>
      </c>
      <c r="I7" s="1198">
        <v>123.3</v>
      </c>
      <c r="J7" s="1198">
        <v>125.5</v>
      </c>
      <c r="K7" s="1198">
        <v>132.4</v>
      </c>
      <c r="L7" s="1198">
        <v>115.9</v>
      </c>
      <c r="M7" s="1198">
        <v>12.1</v>
      </c>
      <c r="N7" s="1198">
        <v>15.6</v>
      </c>
      <c r="O7" s="1198">
        <v>7.4</v>
      </c>
      <c r="P7" s="262"/>
    </row>
    <row r="8" spans="1:16" ht="13.35" customHeight="1" x14ac:dyDescent="0.15">
      <c r="A8" s="1210"/>
      <c r="B8" s="1210">
        <v>2</v>
      </c>
      <c r="C8" s="1211" t="str">
        <f>IF(B8=1,"月","")</f>
        <v/>
      </c>
      <c r="D8" s="1199">
        <v>17.7</v>
      </c>
      <c r="E8" s="1200">
        <v>18.3</v>
      </c>
      <c r="F8" s="1200">
        <v>17</v>
      </c>
      <c r="G8" s="1200">
        <v>141.4</v>
      </c>
      <c r="H8" s="1200">
        <v>153.80000000000001</v>
      </c>
      <c r="I8" s="1200">
        <v>124.5</v>
      </c>
      <c r="J8" s="1200">
        <v>129</v>
      </c>
      <c r="K8" s="1200">
        <v>137.5</v>
      </c>
      <c r="L8" s="1200">
        <v>117.4</v>
      </c>
      <c r="M8" s="1200">
        <v>12.4</v>
      </c>
      <c r="N8" s="1200">
        <v>16.3</v>
      </c>
      <c r="O8" s="1200">
        <v>7.1</v>
      </c>
      <c r="P8" s="262"/>
    </row>
    <row r="9" spans="1:16" ht="13.35" customHeight="1" x14ac:dyDescent="0.15">
      <c r="A9" s="1137"/>
      <c r="B9" s="1137"/>
      <c r="C9" s="1137"/>
      <c r="D9" s="1201"/>
      <c r="E9" s="1202"/>
      <c r="F9" s="1202"/>
      <c r="G9" s="1202"/>
      <c r="H9" s="1202"/>
      <c r="I9" s="1202"/>
      <c r="J9" s="1202"/>
      <c r="K9" s="1202"/>
      <c r="L9" s="1202"/>
      <c r="M9" s="1202"/>
      <c r="N9" s="1202"/>
      <c r="O9" s="1202"/>
      <c r="P9" s="262"/>
    </row>
    <row r="10" spans="1:16" ht="13.35" customHeight="1" x14ac:dyDescent="0.15">
      <c r="A10" s="1715" t="s">
        <v>409</v>
      </c>
      <c r="B10" s="1715"/>
      <c r="C10" s="1716"/>
      <c r="D10" s="1203">
        <v>18.5</v>
      </c>
      <c r="E10" s="1196">
        <v>18.7</v>
      </c>
      <c r="F10" s="1196">
        <v>16.899999999999999</v>
      </c>
      <c r="G10" s="1196">
        <v>155.80000000000001</v>
      </c>
      <c r="H10" s="1196">
        <v>160.5</v>
      </c>
      <c r="I10" s="1196">
        <v>123.5</v>
      </c>
      <c r="J10" s="1196">
        <v>140.9</v>
      </c>
      <c r="K10" s="1196">
        <v>143.6</v>
      </c>
      <c r="L10" s="1196">
        <v>122.6</v>
      </c>
      <c r="M10" s="1196">
        <v>14.9</v>
      </c>
      <c r="N10" s="1196">
        <v>16.899999999999999</v>
      </c>
      <c r="O10" s="1196">
        <v>0.9</v>
      </c>
      <c r="P10" s="262"/>
    </row>
    <row r="11" spans="1:16" ht="13.35" customHeight="1" x14ac:dyDescent="0.15">
      <c r="A11" s="1715" t="s">
        <v>282</v>
      </c>
      <c r="B11" s="1715"/>
      <c r="C11" s="1716"/>
      <c r="D11" s="1203">
        <v>18.8</v>
      </c>
      <c r="E11" s="1196">
        <v>19</v>
      </c>
      <c r="F11" s="1196">
        <v>18.2</v>
      </c>
      <c r="G11" s="1196">
        <v>159.4</v>
      </c>
      <c r="H11" s="1196">
        <v>164.3</v>
      </c>
      <c r="I11" s="1196">
        <v>145.19999999999999</v>
      </c>
      <c r="J11" s="1196">
        <v>143.6</v>
      </c>
      <c r="K11" s="1196">
        <v>146.5</v>
      </c>
      <c r="L11" s="1196">
        <v>135.30000000000001</v>
      </c>
      <c r="M11" s="1196">
        <v>15.8</v>
      </c>
      <c r="N11" s="1196">
        <v>17.8</v>
      </c>
      <c r="O11" s="1196">
        <v>9.9</v>
      </c>
      <c r="P11" s="262"/>
    </row>
    <row r="12" spans="1:16" ht="13.35" customHeight="1" x14ac:dyDescent="0.15">
      <c r="A12" s="1715" t="s">
        <v>410</v>
      </c>
      <c r="B12" s="1715"/>
      <c r="C12" s="1716"/>
      <c r="D12" s="1203">
        <v>17</v>
      </c>
      <c r="E12" s="1196">
        <v>17.2</v>
      </c>
      <c r="F12" s="1196">
        <v>16.2</v>
      </c>
      <c r="G12" s="1196">
        <v>142</v>
      </c>
      <c r="H12" s="1196">
        <v>146.4</v>
      </c>
      <c r="I12" s="1196">
        <v>122.9</v>
      </c>
      <c r="J12" s="1196">
        <v>127.6</v>
      </c>
      <c r="K12" s="1196">
        <v>130.19999999999999</v>
      </c>
      <c r="L12" s="1196">
        <v>116.5</v>
      </c>
      <c r="M12" s="1196">
        <v>14.4</v>
      </c>
      <c r="N12" s="1196">
        <v>16.2</v>
      </c>
      <c r="O12" s="1196">
        <v>6.4</v>
      </c>
      <c r="P12" s="262"/>
    </row>
    <row r="13" spans="1:16" ht="13.35" customHeight="1" x14ac:dyDescent="0.15">
      <c r="A13" s="1715" t="s">
        <v>147</v>
      </c>
      <c r="B13" s="1715"/>
      <c r="C13" s="1716"/>
      <c r="D13" s="1203">
        <v>17.8</v>
      </c>
      <c r="E13" s="1196">
        <v>17.8</v>
      </c>
      <c r="F13" s="1196">
        <v>17.600000000000001</v>
      </c>
      <c r="G13" s="1196">
        <v>148.6</v>
      </c>
      <c r="H13" s="1196">
        <v>150</v>
      </c>
      <c r="I13" s="1196">
        <v>142.5</v>
      </c>
      <c r="J13" s="1196">
        <v>139.1</v>
      </c>
      <c r="K13" s="1196">
        <v>139.9</v>
      </c>
      <c r="L13" s="1196">
        <v>135.6</v>
      </c>
      <c r="M13" s="1196">
        <v>9.5</v>
      </c>
      <c r="N13" s="1196">
        <v>10.1</v>
      </c>
      <c r="O13" s="1196">
        <v>6.9</v>
      </c>
      <c r="P13" s="262"/>
    </row>
    <row r="14" spans="1:16" ht="13.35" customHeight="1" x14ac:dyDescent="0.15">
      <c r="A14" s="1715" t="s">
        <v>274</v>
      </c>
      <c r="B14" s="1715"/>
      <c r="C14" s="1716"/>
      <c r="D14" s="1203">
        <v>17.8</v>
      </c>
      <c r="E14" s="1196">
        <v>18.8</v>
      </c>
      <c r="F14" s="1196">
        <v>16</v>
      </c>
      <c r="G14" s="1196">
        <v>147.1</v>
      </c>
      <c r="H14" s="1196">
        <v>166.4</v>
      </c>
      <c r="I14" s="1196">
        <v>113.3</v>
      </c>
      <c r="J14" s="1196">
        <v>124.5</v>
      </c>
      <c r="K14" s="1196">
        <v>135</v>
      </c>
      <c r="L14" s="1196">
        <v>106.1</v>
      </c>
      <c r="M14" s="1196">
        <v>22.6</v>
      </c>
      <c r="N14" s="1196">
        <v>31.4</v>
      </c>
      <c r="O14" s="1196">
        <v>7.2</v>
      </c>
      <c r="P14" s="262"/>
    </row>
    <row r="15" spans="1:16" ht="13.35" customHeight="1" x14ac:dyDescent="0.15">
      <c r="A15" s="1715" t="s">
        <v>411</v>
      </c>
      <c r="B15" s="1715"/>
      <c r="C15" s="1716"/>
      <c r="D15" s="1203">
        <v>18.3</v>
      </c>
      <c r="E15" s="1196">
        <v>18.600000000000001</v>
      </c>
      <c r="F15" s="1196">
        <v>18.100000000000001</v>
      </c>
      <c r="G15" s="1196">
        <v>126.3</v>
      </c>
      <c r="H15" s="1196">
        <v>143.6</v>
      </c>
      <c r="I15" s="1196">
        <v>113.7</v>
      </c>
      <c r="J15" s="1196">
        <v>118.9</v>
      </c>
      <c r="K15" s="1196">
        <v>133.1</v>
      </c>
      <c r="L15" s="1196">
        <v>108.6</v>
      </c>
      <c r="M15" s="1196">
        <v>7.4</v>
      </c>
      <c r="N15" s="1196">
        <v>10.5</v>
      </c>
      <c r="O15" s="1196">
        <v>5.0999999999999996</v>
      </c>
      <c r="P15" s="262"/>
    </row>
    <row r="16" spans="1:16" ht="13.35" customHeight="1" x14ac:dyDescent="0.15">
      <c r="A16" s="1715" t="s">
        <v>412</v>
      </c>
      <c r="B16" s="1715"/>
      <c r="C16" s="1716"/>
      <c r="D16" s="1203">
        <v>16.399999999999999</v>
      </c>
      <c r="E16" s="1196">
        <v>16.899999999999999</v>
      </c>
      <c r="F16" s="1196">
        <v>16.100000000000001</v>
      </c>
      <c r="G16" s="1196">
        <v>130.69999999999999</v>
      </c>
      <c r="H16" s="1196">
        <v>147.19999999999999</v>
      </c>
      <c r="I16" s="1196">
        <v>120.1</v>
      </c>
      <c r="J16" s="1196">
        <v>121.6</v>
      </c>
      <c r="K16" s="1196">
        <v>133.9</v>
      </c>
      <c r="L16" s="1196">
        <v>113.7</v>
      </c>
      <c r="M16" s="1196">
        <v>9.1</v>
      </c>
      <c r="N16" s="1196">
        <v>13.3</v>
      </c>
      <c r="O16" s="1196">
        <v>6.4</v>
      </c>
      <c r="P16" s="262"/>
    </row>
    <row r="17" spans="1:16" ht="13.35" customHeight="1" x14ac:dyDescent="0.15">
      <c r="A17" s="1715" t="s">
        <v>413</v>
      </c>
      <c r="B17" s="1715"/>
      <c r="C17" s="1716"/>
      <c r="D17" s="1203">
        <v>18.100000000000001</v>
      </c>
      <c r="E17" s="1196">
        <v>19</v>
      </c>
      <c r="F17" s="1196">
        <v>17.2</v>
      </c>
      <c r="G17" s="1196">
        <v>139.19999999999999</v>
      </c>
      <c r="H17" s="1196">
        <v>154.69999999999999</v>
      </c>
      <c r="I17" s="1196">
        <v>124.3</v>
      </c>
      <c r="J17" s="1196">
        <v>133</v>
      </c>
      <c r="K17" s="1196">
        <v>145.1</v>
      </c>
      <c r="L17" s="1196">
        <v>121.4</v>
      </c>
      <c r="M17" s="1196">
        <v>6.2</v>
      </c>
      <c r="N17" s="1196">
        <v>9.6</v>
      </c>
      <c r="O17" s="1196">
        <v>2.9</v>
      </c>
      <c r="P17" s="262"/>
    </row>
    <row r="18" spans="1:16" ht="13.35" customHeight="1" x14ac:dyDescent="0.15">
      <c r="A18" s="1715" t="s">
        <v>414</v>
      </c>
      <c r="B18" s="1715"/>
      <c r="C18" s="1716"/>
      <c r="D18" s="1203">
        <v>17.899999999999999</v>
      </c>
      <c r="E18" s="1196">
        <v>18.100000000000001</v>
      </c>
      <c r="F18" s="1196">
        <v>17.2</v>
      </c>
      <c r="G18" s="1196">
        <v>152.19999999999999</v>
      </c>
      <c r="H18" s="1196">
        <v>158.80000000000001</v>
      </c>
      <c r="I18" s="1196">
        <v>128.5</v>
      </c>
      <c r="J18" s="1196">
        <v>137.69999999999999</v>
      </c>
      <c r="K18" s="1196">
        <v>141.4</v>
      </c>
      <c r="L18" s="1196">
        <v>124.5</v>
      </c>
      <c r="M18" s="1196">
        <v>14.5</v>
      </c>
      <c r="N18" s="1196">
        <v>17.399999999999999</v>
      </c>
      <c r="O18" s="1196">
        <v>4</v>
      </c>
      <c r="P18" s="262"/>
    </row>
    <row r="19" spans="1:16" ht="13.35" customHeight="1" x14ac:dyDescent="0.15">
      <c r="A19" s="1715" t="s">
        <v>415</v>
      </c>
      <c r="B19" s="1715"/>
      <c r="C19" s="1716"/>
      <c r="D19" s="1203">
        <v>14.5</v>
      </c>
      <c r="E19" s="1196">
        <v>15.2</v>
      </c>
      <c r="F19" s="1196">
        <v>13.9</v>
      </c>
      <c r="G19" s="1196">
        <v>97.7</v>
      </c>
      <c r="H19" s="1196">
        <v>112.3</v>
      </c>
      <c r="I19" s="1196">
        <v>86.2</v>
      </c>
      <c r="J19" s="1196">
        <v>94.2</v>
      </c>
      <c r="K19" s="1196">
        <v>107.5</v>
      </c>
      <c r="L19" s="1196">
        <v>83.8</v>
      </c>
      <c r="M19" s="1196">
        <v>3.5</v>
      </c>
      <c r="N19" s="1196">
        <v>4.8</v>
      </c>
      <c r="O19" s="1196">
        <v>2.4</v>
      </c>
      <c r="P19" s="262"/>
    </row>
    <row r="20" spans="1:16" ht="13.35" customHeight="1" x14ac:dyDescent="0.15">
      <c r="A20" s="1715" t="s">
        <v>235</v>
      </c>
      <c r="B20" s="1715"/>
      <c r="C20" s="1716"/>
      <c r="D20" s="1203">
        <v>15.5</v>
      </c>
      <c r="E20" s="1196">
        <v>16.100000000000001</v>
      </c>
      <c r="F20" s="1196">
        <v>15</v>
      </c>
      <c r="G20" s="1196">
        <v>105.6</v>
      </c>
      <c r="H20" s="1196">
        <v>118.1</v>
      </c>
      <c r="I20" s="1196">
        <v>93.9</v>
      </c>
      <c r="J20" s="1196">
        <v>101.3</v>
      </c>
      <c r="K20" s="1196">
        <v>111.2</v>
      </c>
      <c r="L20" s="1196">
        <v>92</v>
      </c>
      <c r="M20" s="1196">
        <v>4.3</v>
      </c>
      <c r="N20" s="1196">
        <v>6.9</v>
      </c>
      <c r="O20" s="1196">
        <v>1.9</v>
      </c>
      <c r="P20" s="262"/>
    </row>
    <row r="21" spans="1:16" ht="13.35" customHeight="1" x14ac:dyDescent="0.15">
      <c r="A21" s="1715" t="s">
        <v>416</v>
      </c>
      <c r="B21" s="1715"/>
      <c r="C21" s="1716"/>
      <c r="D21" s="1203">
        <v>15.9</v>
      </c>
      <c r="E21" s="1196">
        <v>16.5</v>
      </c>
      <c r="F21" s="1196">
        <v>15.3</v>
      </c>
      <c r="G21" s="1196">
        <v>115.8</v>
      </c>
      <c r="H21" s="1196">
        <v>121.5</v>
      </c>
      <c r="I21" s="1196">
        <v>110.3</v>
      </c>
      <c r="J21" s="1196">
        <v>109.2</v>
      </c>
      <c r="K21" s="1196">
        <v>115</v>
      </c>
      <c r="L21" s="1196">
        <v>103.6</v>
      </c>
      <c r="M21" s="1196">
        <v>6.6</v>
      </c>
      <c r="N21" s="1196">
        <v>6.5</v>
      </c>
      <c r="O21" s="1196">
        <v>6.7</v>
      </c>
      <c r="P21" s="262"/>
    </row>
    <row r="22" spans="1:16" ht="13.35" customHeight="1" x14ac:dyDescent="0.15">
      <c r="A22" s="1715" t="s">
        <v>42</v>
      </c>
      <c r="B22" s="1715"/>
      <c r="C22" s="1716"/>
      <c r="D22" s="1203">
        <v>17.600000000000001</v>
      </c>
      <c r="E22" s="1196">
        <v>17.7</v>
      </c>
      <c r="F22" s="1196">
        <v>17.5</v>
      </c>
      <c r="G22" s="1196">
        <v>139.19999999999999</v>
      </c>
      <c r="H22" s="1196">
        <v>143.80000000000001</v>
      </c>
      <c r="I22" s="1196">
        <v>137.1</v>
      </c>
      <c r="J22" s="1196">
        <v>131.5</v>
      </c>
      <c r="K22" s="1196">
        <v>134.4</v>
      </c>
      <c r="L22" s="1196">
        <v>130.19999999999999</v>
      </c>
      <c r="M22" s="1196">
        <v>7.7</v>
      </c>
      <c r="N22" s="1196">
        <v>9.4</v>
      </c>
      <c r="O22" s="1196">
        <v>6.9</v>
      </c>
      <c r="P22" s="262"/>
    </row>
    <row r="23" spans="1:16" ht="13.35" customHeight="1" x14ac:dyDescent="0.15">
      <c r="A23" s="1715" t="s">
        <v>417</v>
      </c>
      <c r="B23" s="1715"/>
      <c r="C23" s="1716"/>
      <c r="D23" s="1203">
        <v>16.399999999999999</v>
      </c>
      <c r="E23" s="1196">
        <v>16.600000000000001</v>
      </c>
      <c r="F23" s="1196">
        <v>16.100000000000001</v>
      </c>
      <c r="G23" s="1196">
        <v>129.69999999999999</v>
      </c>
      <c r="H23" s="1196">
        <v>136.1</v>
      </c>
      <c r="I23" s="1196">
        <v>110.2</v>
      </c>
      <c r="J23" s="1196">
        <v>119.1</v>
      </c>
      <c r="K23" s="1196">
        <v>123.8</v>
      </c>
      <c r="L23" s="1196">
        <v>104.9</v>
      </c>
      <c r="M23" s="1196">
        <v>10.6</v>
      </c>
      <c r="N23" s="1196">
        <v>12.3</v>
      </c>
      <c r="O23" s="1196">
        <v>5.3</v>
      </c>
      <c r="P23" s="262"/>
    </row>
    <row r="24" spans="1:16" ht="13.35" customHeight="1" x14ac:dyDescent="0.15">
      <c r="A24" s="1717" t="s">
        <v>48</v>
      </c>
      <c r="B24" s="1717"/>
      <c r="C24" s="1718"/>
      <c r="D24" s="1204">
        <v>17.399999999999999</v>
      </c>
      <c r="E24" s="1205">
        <v>18.100000000000001</v>
      </c>
      <c r="F24" s="1205">
        <v>16.5</v>
      </c>
      <c r="G24" s="1205">
        <v>138.1</v>
      </c>
      <c r="H24" s="1205">
        <v>155.6</v>
      </c>
      <c r="I24" s="1205">
        <v>118.4</v>
      </c>
      <c r="J24" s="1205">
        <v>122.3</v>
      </c>
      <c r="K24" s="1205">
        <v>134.30000000000001</v>
      </c>
      <c r="L24" s="1205">
        <v>108.7</v>
      </c>
      <c r="M24" s="1205">
        <v>15.8</v>
      </c>
      <c r="N24" s="1205">
        <v>21.3</v>
      </c>
      <c r="O24" s="1205">
        <v>9.6999999999999993</v>
      </c>
      <c r="P24" s="262"/>
    </row>
    <row r="25" spans="1:16" ht="13.35" customHeight="1" x14ac:dyDescent="0.15">
      <c r="A25" s="625"/>
      <c r="B25" s="625"/>
      <c r="C25" s="625"/>
      <c r="D25" s="625"/>
      <c r="E25" s="625"/>
      <c r="F25" s="625"/>
      <c r="G25" s="625"/>
      <c r="H25" s="625"/>
      <c r="I25" s="625"/>
      <c r="J25" s="625"/>
      <c r="K25" s="625"/>
      <c r="L25" s="625"/>
      <c r="M25" s="625"/>
      <c r="N25" s="625"/>
      <c r="O25" s="625"/>
    </row>
  </sheetData>
  <mergeCells count="22">
    <mergeCell ref="A20:C20"/>
    <mergeCell ref="A21:C21"/>
    <mergeCell ref="A22:C22"/>
    <mergeCell ref="A23:C23"/>
    <mergeCell ref="A24:C24"/>
    <mergeCell ref="A15:C15"/>
    <mergeCell ref="A16:C16"/>
    <mergeCell ref="A17:C17"/>
    <mergeCell ref="A18:C18"/>
    <mergeCell ref="A19:C19"/>
    <mergeCell ref="A10:C10"/>
    <mergeCell ref="A11:C11"/>
    <mergeCell ref="A12:C12"/>
    <mergeCell ref="A13:C13"/>
    <mergeCell ref="A14:C14"/>
    <mergeCell ref="N3:O3"/>
    <mergeCell ref="A1:O1"/>
    <mergeCell ref="A4:C5"/>
    <mergeCell ref="D4:F4"/>
    <mergeCell ref="G4:I4"/>
    <mergeCell ref="J4:L4"/>
    <mergeCell ref="M4:O4"/>
  </mergeCells>
  <phoneticPr fontId="53"/>
  <dataValidations count="2">
    <dataValidation type="whole" allowBlank="1" showInputMessage="1" showErrorMessage="1" errorTitle="入力エラー" error="入力した値に誤りがあります" sqref="D25:L25">
      <formula1>-999999999999</formula1>
      <formula2>999999999999</formula2>
    </dataValidation>
    <dataValidation type="whole" imeMode="off" allowBlank="1" showInputMessage="1" showErrorMessage="1" errorTitle="入力エラー" error="入力した値に誤りがあります" sqref="D6:O24 B6:B8">
      <formula1>-999999999999</formula1>
      <formula2>999999999999</formula2>
    </dataValidation>
  </dataValidations>
  <printOptions horizontalCentered="1"/>
  <pageMargins left="0.39370078740157483" right="0" top="0.78740157480314965" bottom="0.39370078740157483" header="0.19685039370078741" footer="0.19685039370078741"/>
  <pageSetup paperSize="9" scale="9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73"/>
  <sheetViews>
    <sheetView zoomScale="85" zoomScaleNormal="85" zoomScaleSheetLayoutView="100" workbookViewId="0">
      <selection activeCell="Q38" sqref="Q38"/>
    </sheetView>
  </sheetViews>
  <sheetFormatPr defaultRowHeight="12" x14ac:dyDescent="0.15"/>
  <cols>
    <col min="1" max="1" width="8.125" style="152" customWidth="1"/>
    <col min="2" max="2" width="3" style="152" customWidth="1"/>
    <col min="3" max="3" width="2.5" style="152" customWidth="1"/>
    <col min="4" max="4" width="9.625" style="152" customWidth="1"/>
    <col min="5" max="6" width="10.875" style="152" bestFit="1" customWidth="1"/>
    <col min="7" max="11" width="9.625" style="152" customWidth="1"/>
    <col min="12" max="12" width="4.625" style="152" customWidth="1"/>
    <col min="13" max="13" width="10.625" style="152" customWidth="1"/>
    <col min="14" max="17" width="9.625" style="152" customWidth="1"/>
    <col min="18" max="19" width="6.625" style="152" customWidth="1"/>
    <col min="20" max="20" width="7.5" style="152" bestFit="1" customWidth="1"/>
    <col min="21" max="21" width="6.75" style="152" customWidth="1"/>
    <col min="22" max="22" width="6.875" style="152" customWidth="1"/>
    <col min="23" max="23" width="7.125" style="152" customWidth="1"/>
    <col min="24" max="24" width="9" style="152" bestFit="1"/>
    <col min="25" max="16384" width="9" style="152"/>
  </cols>
  <sheetData>
    <row r="1" spans="1:24" x14ac:dyDescent="0.15">
      <c r="J1" s="154"/>
    </row>
    <row r="2" spans="1:24" ht="12" customHeight="1" x14ac:dyDescent="0.15">
      <c r="F2" s="155"/>
      <c r="O2" s="154"/>
      <c r="U2" s="154"/>
    </row>
    <row r="3" spans="1:24" ht="12" customHeight="1" x14ac:dyDescent="0.15">
      <c r="F3" s="155"/>
    </row>
    <row r="4" spans="1:24" ht="13.5" customHeight="1" x14ac:dyDescent="0.15">
      <c r="J4" s="1335" t="s">
        <v>264</v>
      </c>
      <c r="K4" s="1335"/>
      <c r="L4" s="156"/>
      <c r="N4" s="157"/>
      <c r="O4" s="157"/>
      <c r="P4" s="157"/>
      <c r="Q4" s="157"/>
      <c r="W4" s="158" t="s">
        <v>264</v>
      </c>
    </row>
    <row r="5" spans="1:24" ht="12" customHeight="1" x14ac:dyDescent="0.15">
      <c r="A5" s="1336" t="s">
        <v>265</v>
      </c>
      <c r="B5" s="1336"/>
      <c r="C5" s="1337"/>
      <c r="D5" s="1340" t="s">
        <v>64</v>
      </c>
      <c r="E5" s="1341"/>
      <c r="F5" s="1342"/>
      <c r="G5" s="1343" t="s">
        <v>268</v>
      </c>
      <c r="H5" s="1340" t="s">
        <v>270</v>
      </c>
      <c r="I5" s="1341"/>
      <c r="J5" s="1342"/>
      <c r="K5" s="159" t="s">
        <v>260</v>
      </c>
      <c r="L5" s="1345" t="s">
        <v>804</v>
      </c>
      <c r="M5" s="1346"/>
      <c r="N5" s="1354" t="str">
        <f>"令和　４年　"&amp;[1]主な動き!D5&amp;"　月 １ 日 現 在"</f>
        <v>令和　４年　４　月 １ 日 現 在</v>
      </c>
      <c r="O5" s="1349"/>
      <c r="P5" s="1349"/>
      <c r="Q5" s="1350"/>
      <c r="R5" s="1355" t="str">
        <f>"令和　４ 年　"&amp;B23&amp;"　月  中"</f>
        <v>令和　４ 年　3　月  中</v>
      </c>
      <c r="S5" s="1356"/>
      <c r="T5" s="1356"/>
      <c r="U5" s="1356"/>
      <c r="V5" s="1356"/>
      <c r="W5" s="1356"/>
    </row>
    <row r="6" spans="1:24" ht="12" customHeight="1" x14ac:dyDescent="0.15">
      <c r="A6" s="1338"/>
      <c r="B6" s="1338"/>
      <c r="C6" s="1339"/>
      <c r="D6" s="160" t="s">
        <v>275</v>
      </c>
      <c r="E6" s="160" t="s">
        <v>149</v>
      </c>
      <c r="F6" s="160" t="s">
        <v>113</v>
      </c>
      <c r="G6" s="1344"/>
      <c r="H6" s="160" t="s">
        <v>84</v>
      </c>
      <c r="I6" s="160" t="s">
        <v>276</v>
      </c>
      <c r="J6" s="160" t="s">
        <v>277</v>
      </c>
      <c r="K6" s="159" t="s">
        <v>277</v>
      </c>
      <c r="L6" s="1347"/>
      <c r="M6" s="1348"/>
      <c r="N6" s="1357" t="s">
        <v>49</v>
      </c>
      <c r="O6" s="1358"/>
      <c r="P6" s="1359"/>
      <c r="Q6" s="1360" t="s">
        <v>268</v>
      </c>
      <c r="R6" s="1357" t="s">
        <v>270</v>
      </c>
      <c r="S6" s="1358"/>
      <c r="T6" s="1359"/>
      <c r="U6" s="1357" t="s">
        <v>80</v>
      </c>
      <c r="V6" s="1358"/>
      <c r="W6" s="1358"/>
    </row>
    <row r="7" spans="1:24" ht="12" customHeight="1" x14ac:dyDescent="0.15">
      <c r="A7" s="161"/>
      <c r="B7" s="162"/>
      <c r="C7" s="163"/>
      <c r="D7" s="164" t="s">
        <v>280</v>
      </c>
      <c r="E7" s="164" t="s">
        <v>36</v>
      </c>
      <c r="F7" s="164" t="s">
        <v>280</v>
      </c>
      <c r="G7" s="164" t="s">
        <v>281</v>
      </c>
      <c r="H7" s="164" t="s">
        <v>280</v>
      </c>
      <c r="I7" s="164" t="s">
        <v>280</v>
      </c>
      <c r="J7" s="164" t="s">
        <v>280</v>
      </c>
      <c r="K7" s="164" t="s">
        <v>36</v>
      </c>
      <c r="L7" s="1349"/>
      <c r="M7" s="1350"/>
      <c r="N7" s="165" t="s">
        <v>805</v>
      </c>
      <c r="O7" s="165" t="s">
        <v>149</v>
      </c>
      <c r="P7" s="165" t="s">
        <v>113</v>
      </c>
      <c r="Q7" s="1361"/>
      <c r="R7" s="165" t="s">
        <v>806</v>
      </c>
      <c r="S7" s="165" t="s">
        <v>276</v>
      </c>
      <c r="T7" s="165" t="s">
        <v>277</v>
      </c>
      <c r="U7" s="165" t="s">
        <v>219</v>
      </c>
      <c r="V7" s="165" t="s">
        <v>130</v>
      </c>
      <c r="W7" s="1108" t="s">
        <v>277</v>
      </c>
    </row>
    <row r="8" spans="1:24" ht="12" customHeight="1" x14ac:dyDescent="0.15">
      <c r="A8" s="166" t="s">
        <v>286</v>
      </c>
      <c r="B8" s="167">
        <v>10</v>
      </c>
      <c r="C8" s="168" t="s">
        <v>797</v>
      </c>
      <c r="D8" s="169">
        <v>3639226</v>
      </c>
      <c r="E8" s="40">
        <v>1794362</v>
      </c>
      <c r="F8" s="40">
        <v>1844864</v>
      </c>
      <c r="G8" s="40">
        <v>1486113</v>
      </c>
      <c r="H8" s="40">
        <v>2180</v>
      </c>
      <c r="I8" s="40">
        <v>3437</v>
      </c>
      <c r="J8" s="40">
        <v>-1257</v>
      </c>
      <c r="K8" s="40">
        <v>845</v>
      </c>
      <c r="L8" s="170"/>
      <c r="M8" s="171"/>
      <c r="N8" s="172" t="s">
        <v>280</v>
      </c>
      <c r="O8" s="173" t="s">
        <v>280</v>
      </c>
      <c r="P8" s="173" t="s">
        <v>280</v>
      </c>
      <c r="Q8" s="173" t="s">
        <v>281</v>
      </c>
      <c r="R8" s="174" t="s">
        <v>280</v>
      </c>
      <c r="S8" s="173" t="s">
        <v>280</v>
      </c>
      <c r="T8" s="173" t="s">
        <v>280</v>
      </c>
      <c r="U8" s="173" t="s">
        <v>280</v>
      </c>
      <c r="V8" s="173" t="s">
        <v>280</v>
      </c>
      <c r="W8" s="173" t="s">
        <v>280</v>
      </c>
    </row>
    <row r="9" spans="1:24" ht="12" customHeight="1" x14ac:dyDescent="0.15">
      <c r="A9" s="166" t="s">
        <v>798</v>
      </c>
      <c r="B9" s="167">
        <v>10</v>
      </c>
      <c r="C9" s="168" t="s">
        <v>797</v>
      </c>
      <c r="D9" s="169">
        <v>3633202</v>
      </c>
      <c r="E9" s="40">
        <v>1791118</v>
      </c>
      <c r="F9" s="40">
        <v>1842084</v>
      </c>
      <c r="G9" s="40">
        <v>1483472</v>
      </c>
      <c r="H9" s="40">
        <v>2065</v>
      </c>
      <c r="I9" s="40">
        <v>3407</v>
      </c>
      <c r="J9" s="40">
        <v>-1342</v>
      </c>
      <c r="K9" s="40">
        <v>-377</v>
      </c>
      <c r="L9" s="1352" t="s">
        <v>285</v>
      </c>
      <c r="M9" s="1353"/>
      <c r="N9" s="176">
        <v>3586493</v>
      </c>
      <c r="O9" s="177">
        <v>1766946</v>
      </c>
      <c r="P9" s="178">
        <v>1819547</v>
      </c>
      <c r="Q9" s="179">
        <v>1493547</v>
      </c>
      <c r="R9" s="180">
        <v>1814</v>
      </c>
      <c r="S9" s="180">
        <v>4157</v>
      </c>
      <c r="T9" s="181">
        <v>-2343</v>
      </c>
      <c r="U9" s="180">
        <v>24791</v>
      </c>
      <c r="V9" s="180">
        <v>29479</v>
      </c>
      <c r="W9" s="181">
        <v>-4688</v>
      </c>
    </row>
    <row r="10" spans="1:24" ht="12" customHeight="1" x14ac:dyDescent="0.15">
      <c r="A10" s="152" t="s">
        <v>799</v>
      </c>
      <c r="B10" s="152">
        <v>10</v>
      </c>
      <c r="C10" s="152" t="s">
        <v>800</v>
      </c>
      <c r="D10" s="182">
        <v>3606480</v>
      </c>
      <c r="E10" s="152">
        <v>1777661</v>
      </c>
      <c r="F10" s="152">
        <v>1828819</v>
      </c>
      <c r="G10" s="152">
        <v>1492291</v>
      </c>
      <c r="H10" s="152">
        <v>2013</v>
      </c>
      <c r="I10" s="152">
        <v>3395</v>
      </c>
      <c r="J10" s="152">
        <v>-1382</v>
      </c>
      <c r="K10" s="152">
        <v>-542</v>
      </c>
      <c r="L10" s="183"/>
      <c r="M10" s="184"/>
      <c r="N10" s="185"/>
      <c r="O10" s="186"/>
      <c r="P10" s="186"/>
      <c r="Q10" s="185"/>
      <c r="R10" s="185"/>
      <c r="S10" s="185"/>
      <c r="T10" s="187"/>
      <c r="U10" s="188"/>
      <c r="V10" s="188"/>
      <c r="W10" s="188"/>
    </row>
    <row r="11" spans="1:24" ht="12" customHeight="1" x14ac:dyDescent="0.15">
      <c r="A11" s="175"/>
      <c r="B11" s="167"/>
      <c r="C11" s="168"/>
      <c r="D11" s="189"/>
      <c r="E11" s="190"/>
      <c r="F11" s="190"/>
      <c r="G11" s="190"/>
      <c r="H11" s="189"/>
      <c r="I11" s="189"/>
      <c r="J11" s="189"/>
      <c r="K11" s="191"/>
      <c r="L11" s="1365" t="s">
        <v>807</v>
      </c>
      <c r="M11" s="1365"/>
      <c r="N11" s="192">
        <v>557675</v>
      </c>
      <c r="O11" s="193">
        <v>268510</v>
      </c>
      <c r="P11" s="193">
        <v>289165</v>
      </c>
      <c r="Q11" s="193">
        <v>251590</v>
      </c>
      <c r="R11" s="180">
        <v>218</v>
      </c>
      <c r="S11" s="180">
        <v>817</v>
      </c>
      <c r="T11" s="194">
        <v>-599</v>
      </c>
      <c r="U11" s="180">
        <v>3869</v>
      </c>
      <c r="V11" s="180">
        <v>4641</v>
      </c>
      <c r="W11" s="181">
        <v>-772</v>
      </c>
      <c r="X11" s="195"/>
    </row>
    <row r="12" spans="1:24" ht="12" customHeight="1" x14ac:dyDescent="0.15">
      <c r="A12" s="196" t="s">
        <v>43</v>
      </c>
      <c r="B12" s="197" t="s">
        <v>30</v>
      </c>
      <c r="C12" s="198" t="s">
        <v>171</v>
      </c>
      <c r="D12" s="185">
        <v>3616439</v>
      </c>
      <c r="E12" s="199">
        <v>1782332</v>
      </c>
      <c r="F12" s="199">
        <v>1834107</v>
      </c>
      <c r="G12" s="199">
        <v>1488296</v>
      </c>
      <c r="H12" s="200">
        <v>1861</v>
      </c>
      <c r="I12" s="200">
        <v>3542</v>
      </c>
      <c r="J12" s="199">
        <v>-1681</v>
      </c>
      <c r="K12" s="199">
        <v>509</v>
      </c>
      <c r="L12" s="199"/>
      <c r="M12" s="201" t="s">
        <v>808</v>
      </c>
      <c r="N12" s="202">
        <v>186127</v>
      </c>
      <c r="O12" s="203">
        <v>91295</v>
      </c>
      <c r="P12" s="203">
        <v>94832</v>
      </c>
      <c r="Q12" s="203">
        <v>83516</v>
      </c>
      <c r="R12" s="204">
        <v>79</v>
      </c>
      <c r="S12" s="204">
        <v>245</v>
      </c>
      <c r="T12" s="205">
        <v>-166</v>
      </c>
      <c r="U12" s="204">
        <v>1242</v>
      </c>
      <c r="V12" s="204">
        <v>1528</v>
      </c>
      <c r="W12" s="206">
        <v>-286</v>
      </c>
      <c r="X12" s="195"/>
    </row>
    <row r="13" spans="1:24" ht="12" customHeight="1" x14ac:dyDescent="0.15">
      <c r="B13" s="197" t="s">
        <v>699</v>
      </c>
      <c r="C13" s="198" t="s">
        <v>160</v>
      </c>
      <c r="D13" s="185">
        <v>3615267</v>
      </c>
      <c r="E13" s="199">
        <v>1782161</v>
      </c>
      <c r="F13" s="199">
        <v>1833106</v>
      </c>
      <c r="G13" s="199">
        <v>1491516</v>
      </c>
      <c r="H13" s="200">
        <v>1794</v>
      </c>
      <c r="I13" s="200">
        <v>3456</v>
      </c>
      <c r="J13" s="199">
        <v>-1662</v>
      </c>
      <c r="K13" s="199">
        <v>-193</v>
      </c>
      <c r="L13" s="199"/>
      <c r="M13" s="207" t="s">
        <v>828</v>
      </c>
      <c r="N13" s="202">
        <v>33096</v>
      </c>
      <c r="O13" s="203">
        <v>14964</v>
      </c>
      <c r="P13" s="203">
        <v>18132</v>
      </c>
      <c r="Q13" s="203">
        <v>18091</v>
      </c>
      <c r="R13" s="204">
        <v>5</v>
      </c>
      <c r="S13" s="204">
        <v>71</v>
      </c>
      <c r="T13" s="205">
        <v>-66</v>
      </c>
      <c r="U13" s="204">
        <v>307</v>
      </c>
      <c r="V13" s="204">
        <v>288</v>
      </c>
      <c r="W13" s="205">
        <v>19</v>
      </c>
      <c r="X13" s="195"/>
    </row>
    <row r="14" spans="1:24" ht="12" customHeight="1" x14ac:dyDescent="0.15">
      <c r="A14" s="196" t="s">
        <v>160</v>
      </c>
      <c r="B14" s="197" t="s">
        <v>702</v>
      </c>
      <c r="C14" s="198" t="s">
        <v>160</v>
      </c>
      <c r="D14" s="185">
        <v>3613412</v>
      </c>
      <c r="E14" s="199">
        <v>1781291</v>
      </c>
      <c r="F14" s="199">
        <v>1832121</v>
      </c>
      <c r="G14" s="199">
        <v>1491721</v>
      </c>
      <c r="H14" s="200">
        <v>1907</v>
      </c>
      <c r="I14" s="200">
        <v>3228</v>
      </c>
      <c r="J14" s="199">
        <v>-1321</v>
      </c>
      <c r="K14" s="199">
        <v>-415</v>
      </c>
      <c r="L14" s="199"/>
      <c r="M14" s="208" t="s">
        <v>809</v>
      </c>
      <c r="N14" s="202">
        <v>106551</v>
      </c>
      <c r="O14" s="203">
        <v>51853</v>
      </c>
      <c r="P14" s="203">
        <v>54698</v>
      </c>
      <c r="Q14" s="203">
        <v>46425</v>
      </c>
      <c r="R14" s="204">
        <v>53</v>
      </c>
      <c r="S14" s="204">
        <v>126</v>
      </c>
      <c r="T14" s="205">
        <v>-73</v>
      </c>
      <c r="U14" s="204">
        <v>758</v>
      </c>
      <c r="V14" s="204">
        <v>935</v>
      </c>
      <c r="W14" s="205">
        <v>-177</v>
      </c>
      <c r="X14" s="195"/>
    </row>
    <row r="15" spans="1:24" ht="12" customHeight="1" x14ac:dyDescent="0.15">
      <c r="A15" s="196" t="s">
        <v>160</v>
      </c>
      <c r="B15" s="197" t="s">
        <v>705</v>
      </c>
      <c r="C15" s="198" t="s">
        <v>160</v>
      </c>
      <c r="D15" s="185">
        <v>3611676</v>
      </c>
      <c r="E15" s="199">
        <v>1780386</v>
      </c>
      <c r="F15" s="199">
        <v>1831290</v>
      </c>
      <c r="G15" s="199">
        <v>1491981</v>
      </c>
      <c r="H15" s="200">
        <v>1851</v>
      </c>
      <c r="I15" s="200">
        <v>3243</v>
      </c>
      <c r="J15" s="199">
        <v>-1392</v>
      </c>
      <c r="K15" s="199">
        <v>-26</v>
      </c>
      <c r="L15" s="199"/>
      <c r="M15" s="207" t="s">
        <v>830</v>
      </c>
      <c r="N15" s="202">
        <v>64336</v>
      </c>
      <c r="O15" s="203">
        <v>30134</v>
      </c>
      <c r="P15" s="203">
        <v>34202</v>
      </c>
      <c r="Q15" s="203">
        <v>30915</v>
      </c>
      <c r="R15" s="204">
        <v>22</v>
      </c>
      <c r="S15" s="204">
        <v>112</v>
      </c>
      <c r="T15" s="205">
        <v>-90</v>
      </c>
      <c r="U15" s="204">
        <v>381</v>
      </c>
      <c r="V15" s="204">
        <v>448</v>
      </c>
      <c r="W15" s="205">
        <v>-67</v>
      </c>
      <c r="X15" s="195"/>
    </row>
    <row r="16" spans="1:24" ht="12" customHeight="1" x14ac:dyDescent="0.15">
      <c r="A16" s="196" t="s">
        <v>160</v>
      </c>
      <c r="B16" s="197" t="s">
        <v>710</v>
      </c>
      <c r="C16" s="198" t="s">
        <v>160</v>
      </c>
      <c r="D16" s="185">
        <v>3610258</v>
      </c>
      <c r="E16" s="185">
        <v>1779684</v>
      </c>
      <c r="F16" s="185">
        <v>1830574</v>
      </c>
      <c r="G16" s="185">
        <v>1492379</v>
      </c>
      <c r="H16" s="199">
        <v>1946</v>
      </c>
      <c r="I16" s="199">
        <v>3583</v>
      </c>
      <c r="J16" s="199">
        <v>-1637</v>
      </c>
      <c r="K16" s="199">
        <v>-171</v>
      </c>
      <c r="L16" s="5"/>
      <c r="M16" s="207" t="s">
        <v>831</v>
      </c>
      <c r="N16" s="202">
        <v>19497</v>
      </c>
      <c r="O16" s="203">
        <v>9324</v>
      </c>
      <c r="P16" s="203">
        <v>10173</v>
      </c>
      <c r="Q16" s="203">
        <v>9434</v>
      </c>
      <c r="R16" s="204">
        <v>7</v>
      </c>
      <c r="S16" s="204">
        <v>21</v>
      </c>
      <c r="T16" s="205">
        <v>-14</v>
      </c>
      <c r="U16" s="204">
        <v>141</v>
      </c>
      <c r="V16" s="204">
        <v>231</v>
      </c>
      <c r="W16" s="205">
        <v>-90</v>
      </c>
      <c r="X16" s="195"/>
    </row>
    <row r="17" spans="1:24" ht="12" customHeight="1" x14ac:dyDescent="0.15">
      <c r="A17" s="196" t="s">
        <v>160</v>
      </c>
      <c r="B17" s="197" t="s">
        <v>714</v>
      </c>
      <c r="C17" s="198" t="s">
        <v>160</v>
      </c>
      <c r="D17" s="185">
        <v>3608450</v>
      </c>
      <c r="E17" s="185">
        <v>1778790</v>
      </c>
      <c r="F17" s="185">
        <v>1829660</v>
      </c>
      <c r="G17" s="185">
        <v>1492557</v>
      </c>
      <c r="H17" s="199">
        <v>1982</v>
      </c>
      <c r="I17" s="199">
        <v>3468</v>
      </c>
      <c r="J17" s="199">
        <v>-1486</v>
      </c>
      <c r="K17" s="199">
        <v>-484</v>
      </c>
      <c r="L17" s="5"/>
      <c r="M17" s="207" t="s">
        <v>832</v>
      </c>
      <c r="N17" s="202">
        <v>27413</v>
      </c>
      <c r="O17" s="203">
        <v>13002</v>
      </c>
      <c r="P17" s="203">
        <v>14411</v>
      </c>
      <c r="Q17" s="203">
        <v>11341</v>
      </c>
      <c r="R17" s="204">
        <v>5</v>
      </c>
      <c r="S17" s="204">
        <v>58</v>
      </c>
      <c r="T17" s="205">
        <v>-53</v>
      </c>
      <c r="U17" s="204">
        <v>199</v>
      </c>
      <c r="V17" s="204">
        <v>264</v>
      </c>
      <c r="W17" s="205">
        <v>-65</v>
      </c>
      <c r="X17" s="195"/>
    </row>
    <row r="18" spans="1:24" s="153" customFormat="1" ht="12" customHeight="1" x14ac:dyDescent="0.15">
      <c r="A18" s="209" t="s">
        <v>160</v>
      </c>
      <c r="B18" s="197" t="s">
        <v>717</v>
      </c>
      <c r="C18" s="198" t="s">
        <v>160</v>
      </c>
      <c r="D18" s="185">
        <v>3606480</v>
      </c>
      <c r="E18" s="185">
        <v>1777661</v>
      </c>
      <c r="F18" s="185">
        <v>1828819</v>
      </c>
      <c r="G18" s="185">
        <v>1492291</v>
      </c>
      <c r="H18" s="154">
        <v>2013</v>
      </c>
      <c r="I18" s="154">
        <v>3395</v>
      </c>
      <c r="J18" s="154">
        <v>-1382</v>
      </c>
      <c r="K18" s="154">
        <v>-542</v>
      </c>
      <c r="L18" s="199"/>
      <c r="M18" s="207" t="s">
        <v>810</v>
      </c>
      <c r="N18" s="202">
        <v>46210</v>
      </c>
      <c r="O18" s="203">
        <v>22173</v>
      </c>
      <c r="P18" s="203">
        <v>24037</v>
      </c>
      <c r="Q18" s="203">
        <v>19222</v>
      </c>
      <c r="R18" s="204">
        <v>24</v>
      </c>
      <c r="S18" s="204">
        <v>55</v>
      </c>
      <c r="T18" s="205">
        <v>-31</v>
      </c>
      <c r="U18" s="204">
        <v>378</v>
      </c>
      <c r="V18" s="204">
        <v>353</v>
      </c>
      <c r="W18" s="205">
        <v>25</v>
      </c>
      <c r="X18" s="195"/>
    </row>
    <row r="19" spans="1:24" ht="12" customHeight="1" x14ac:dyDescent="0.15">
      <c r="A19" s="196" t="s">
        <v>160</v>
      </c>
      <c r="B19" s="197" t="s">
        <v>720</v>
      </c>
      <c r="C19" s="198" t="s">
        <v>160</v>
      </c>
      <c r="D19" s="185">
        <v>3604556</v>
      </c>
      <c r="E19" s="185">
        <v>1776606</v>
      </c>
      <c r="F19" s="185">
        <v>1827950</v>
      </c>
      <c r="G19" s="185">
        <v>1492001</v>
      </c>
      <c r="H19" s="199">
        <v>2070</v>
      </c>
      <c r="I19" s="199">
        <v>3886</v>
      </c>
      <c r="J19" s="199">
        <v>-1816</v>
      </c>
      <c r="K19" s="199">
        <v>100</v>
      </c>
      <c r="L19" s="199"/>
      <c r="M19" s="207" t="s">
        <v>833</v>
      </c>
      <c r="N19" s="202">
        <v>11170</v>
      </c>
      <c r="O19" s="203">
        <v>5283</v>
      </c>
      <c r="P19" s="203">
        <v>5887</v>
      </c>
      <c r="Q19" s="203">
        <v>5503</v>
      </c>
      <c r="R19" s="204">
        <v>1</v>
      </c>
      <c r="S19" s="204">
        <v>30</v>
      </c>
      <c r="T19" s="205">
        <v>-29</v>
      </c>
      <c r="U19" s="204">
        <v>105</v>
      </c>
      <c r="V19" s="204">
        <v>108</v>
      </c>
      <c r="W19" s="205">
        <v>-3</v>
      </c>
      <c r="X19" s="195"/>
    </row>
    <row r="20" spans="1:24" ht="12" customHeight="1" x14ac:dyDescent="0.15">
      <c r="A20" s="196"/>
      <c r="B20" s="197" t="s">
        <v>579</v>
      </c>
      <c r="C20" s="198"/>
      <c r="D20" s="185">
        <v>3602840</v>
      </c>
      <c r="E20" s="185">
        <v>1775707</v>
      </c>
      <c r="F20" s="185">
        <v>1827133</v>
      </c>
      <c r="G20" s="185">
        <v>1492079</v>
      </c>
      <c r="H20" s="199">
        <v>1740</v>
      </c>
      <c r="I20" s="199">
        <v>3821</v>
      </c>
      <c r="J20" s="199">
        <v>-2081</v>
      </c>
      <c r="K20" s="199">
        <v>-704</v>
      </c>
      <c r="L20" s="199"/>
      <c r="M20" s="207" t="s">
        <v>834</v>
      </c>
      <c r="N20" s="202">
        <v>6639</v>
      </c>
      <c r="O20" s="203">
        <v>3227</v>
      </c>
      <c r="P20" s="203">
        <v>3412</v>
      </c>
      <c r="Q20" s="203">
        <v>2894</v>
      </c>
      <c r="R20" s="204">
        <v>3</v>
      </c>
      <c r="S20" s="204">
        <v>16</v>
      </c>
      <c r="T20" s="205">
        <v>-13</v>
      </c>
      <c r="U20" s="204">
        <v>33</v>
      </c>
      <c r="V20" s="204">
        <v>57</v>
      </c>
      <c r="W20" s="205">
        <v>-24</v>
      </c>
      <c r="X20" s="195"/>
    </row>
    <row r="21" spans="1:24" ht="12" customHeight="1" x14ac:dyDescent="0.15">
      <c r="A21" s="196" t="s">
        <v>726</v>
      </c>
      <c r="B21" s="197" t="s">
        <v>727</v>
      </c>
      <c r="C21" s="198" t="s">
        <v>171</v>
      </c>
      <c r="D21" s="185">
        <v>3600055</v>
      </c>
      <c r="E21" s="185">
        <v>1774086</v>
      </c>
      <c r="F21" s="185">
        <v>1825969</v>
      </c>
      <c r="G21" s="185">
        <v>1491250</v>
      </c>
      <c r="H21" s="199">
        <v>1781</v>
      </c>
      <c r="I21" s="199">
        <v>4699</v>
      </c>
      <c r="J21" s="199">
        <v>-2918</v>
      </c>
      <c r="K21" s="199">
        <v>-494</v>
      </c>
      <c r="L21" s="199"/>
      <c r="M21" s="207" t="s">
        <v>829</v>
      </c>
      <c r="N21" s="202">
        <v>7637</v>
      </c>
      <c r="O21" s="203">
        <v>3616</v>
      </c>
      <c r="P21" s="203">
        <v>4021</v>
      </c>
      <c r="Q21" s="203">
        <v>3310</v>
      </c>
      <c r="R21" s="204">
        <v>1</v>
      </c>
      <c r="S21" s="204">
        <v>11</v>
      </c>
      <c r="T21" s="205">
        <v>-10</v>
      </c>
      <c r="U21" s="204">
        <v>34</v>
      </c>
      <c r="V21" s="204">
        <v>47</v>
      </c>
      <c r="W21" s="205">
        <v>-13</v>
      </c>
    </row>
    <row r="22" spans="1:24" ht="12" customHeight="1" x14ac:dyDescent="0.15">
      <c r="A22" s="196" t="s">
        <v>160</v>
      </c>
      <c r="B22" s="197" t="s">
        <v>8</v>
      </c>
      <c r="C22" s="198" t="s">
        <v>160</v>
      </c>
      <c r="D22" s="185">
        <v>3596643</v>
      </c>
      <c r="E22" s="185">
        <v>1772267</v>
      </c>
      <c r="F22" s="185">
        <v>1824376</v>
      </c>
      <c r="G22" s="185">
        <v>1490555</v>
      </c>
      <c r="H22" s="199">
        <v>1629</v>
      </c>
      <c r="I22" s="199">
        <v>4176</v>
      </c>
      <c r="J22" s="199">
        <v>-2547</v>
      </c>
      <c r="K22" s="199">
        <v>-572</v>
      </c>
      <c r="L22" s="210"/>
      <c r="M22" s="207" t="s">
        <v>811</v>
      </c>
      <c r="N22" s="202">
        <v>5753</v>
      </c>
      <c r="O22" s="203">
        <v>2698</v>
      </c>
      <c r="P22" s="203">
        <v>3055</v>
      </c>
      <c r="Q22" s="203">
        <v>2614</v>
      </c>
      <c r="R22" s="204">
        <v>1</v>
      </c>
      <c r="S22" s="204">
        <v>17</v>
      </c>
      <c r="T22" s="205">
        <v>-16</v>
      </c>
      <c r="U22" s="204">
        <v>24</v>
      </c>
      <c r="V22" s="204">
        <v>75</v>
      </c>
      <c r="W22" s="205">
        <v>-51</v>
      </c>
    </row>
    <row r="23" spans="1:24" ht="12" customHeight="1" x14ac:dyDescent="0.15">
      <c r="A23" s="166" t="s">
        <v>160</v>
      </c>
      <c r="B23" s="197" t="s">
        <v>24</v>
      </c>
      <c r="C23" s="168" t="s">
        <v>160</v>
      </c>
      <c r="D23" s="185">
        <v>3593524</v>
      </c>
      <c r="E23" s="185">
        <v>1770592</v>
      </c>
      <c r="F23" s="185">
        <v>1822932</v>
      </c>
      <c r="G23" s="185">
        <v>1490325</v>
      </c>
      <c r="H23" s="211">
        <v>1814</v>
      </c>
      <c r="I23" s="211">
        <v>4157</v>
      </c>
      <c r="J23" s="211">
        <v>-2343</v>
      </c>
      <c r="K23" s="211">
        <v>-4688</v>
      </c>
      <c r="L23" s="1107"/>
      <c r="M23" s="207" t="s">
        <v>835</v>
      </c>
      <c r="N23" s="202">
        <v>6801</v>
      </c>
      <c r="O23" s="203">
        <v>3199</v>
      </c>
      <c r="P23" s="203">
        <v>3602</v>
      </c>
      <c r="Q23" s="203">
        <v>3357</v>
      </c>
      <c r="R23" s="204">
        <v>1</v>
      </c>
      <c r="S23" s="204">
        <v>10</v>
      </c>
      <c r="T23" s="205">
        <v>-9</v>
      </c>
      <c r="U23" s="204">
        <v>50</v>
      </c>
      <c r="V23" s="204">
        <v>60</v>
      </c>
      <c r="W23" s="205">
        <v>-10</v>
      </c>
    </row>
    <row r="24" spans="1:24" ht="12" customHeight="1" x14ac:dyDescent="0.15">
      <c r="A24" s="212"/>
      <c r="B24" s="213" t="s">
        <v>30</v>
      </c>
      <c r="C24" s="214" t="s">
        <v>160</v>
      </c>
      <c r="D24" s="215">
        <v>3586493</v>
      </c>
      <c r="E24" s="215">
        <v>1766946</v>
      </c>
      <c r="F24" s="215">
        <v>1819547</v>
      </c>
      <c r="G24" s="215">
        <v>1493547</v>
      </c>
      <c r="H24" s="216" t="s">
        <v>172</v>
      </c>
      <c r="I24" s="216" t="s">
        <v>172</v>
      </c>
      <c r="J24" s="216" t="s">
        <v>172</v>
      </c>
      <c r="K24" s="216" t="s">
        <v>172</v>
      </c>
      <c r="L24" s="1107"/>
      <c r="M24" s="208" t="s">
        <v>812</v>
      </c>
      <c r="N24" s="202">
        <v>36445</v>
      </c>
      <c r="O24" s="203">
        <v>17742</v>
      </c>
      <c r="P24" s="203">
        <v>18703</v>
      </c>
      <c r="Q24" s="203">
        <v>14968</v>
      </c>
      <c r="R24" s="204">
        <v>16</v>
      </c>
      <c r="S24" s="204">
        <v>45</v>
      </c>
      <c r="T24" s="205">
        <v>-29</v>
      </c>
      <c r="U24" s="204">
        <v>217</v>
      </c>
      <c r="V24" s="204">
        <v>247</v>
      </c>
      <c r="W24" s="205">
        <v>-30</v>
      </c>
    </row>
    <row r="25" spans="1:24" ht="12" customHeight="1" x14ac:dyDescent="0.15">
      <c r="A25" s="154"/>
      <c r="B25" s="154"/>
      <c r="C25" s="154"/>
      <c r="K25" s="217"/>
      <c r="L25" s="211"/>
      <c r="M25" s="218"/>
      <c r="N25" s="219"/>
      <c r="O25" s="186"/>
      <c r="P25" s="186"/>
      <c r="Q25" s="185"/>
      <c r="R25" s="185"/>
      <c r="S25" s="185"/>
      <c r="T25" s="187"/>
      <c r="U25" s="188"/>
      <c r="V25" s="188"/>
      <c r="W25" s="220"/>
    </row>
    <row r="26" spans="1:24" ht="12" customHeight="1" x14ac:dyDescent="0.15">
      <c r="A26" s="221" t="s">
        <v>801</v>
      </c>
      <c r="B26" s="222"/>
      <c r="C26" s="222"/>
      <c r="L26" s="1366" t="s">
        <v>813</v>
      </c>
      <c r="M26" s="1367"/>
      <c r="N26" s="192">
        <v>925304</v>
      </c>
      <c r="O26" s="193">
        <v>457407</v>
      </c>
      <c r="P26" s="193">
        <v>467897</v>
      </c>
      <c r="Q26" s="193">
        <v>385957</v>
      </c>
      <c r="R26" s="180">
        <v>473</v>
      </c>
      <c r="S26" s="180">
        <v>1031</v>
      </c>
      <c r="T26" s="194">
        <v>-558</v>
      </c>
      <c r="U26" s="180">
        <v>6388</v>
      </c>
      <c r="V26" s="180">
        <v>8461</v>
      </c>
      <c r="W26" s="181">
        <v>-2073</v>
      </c>
    </row>
    <row r="27" spans="1:24" ht="12" customHeight="1" x14ac:dyDescent="0.15">
      <c r="A27" s="223" t="s">
        <v>802</v>
      </c>
      <c r="L27" s="224"/>
      <c r="M27" s="201" t="s">
        <v>808</v>
      </c>
      <c r="N27" s="202">
        <v>186127</v>
      </c>
      <c r="O27" s="203">
        <v>91295</v>
      </c>
      <c r="P27" s="203">
        <v>94832</v>
      </c>
      <c r="Q27" s="203">
        <v>83516</v>
      </c>
      <c r="R27" s="204">
        <v>79</v>
      </c>
      <c r="S27" s="204">
        <v>245</v>
      </c>
      <c r="T27" s="205">
        <v>-166</v>
      </c>
      <c r="U27" s="204">
        <v>1242</v>
      </c>
      <c r="V27" s="204">
        <v>1528</v>
      </c>
      <c r="W27" s="205">
        <v>-286</v>
      </c>
    </row>
    <row r="28" spans="1:24" ht="12" customHeight="1" x14ac:dyDescent="0.15">
      <c r="A28" s="223" t="s">
        <v>803</v>
      </c>
      <c r="L28" s="154"/>
      <c r="M28" s="208" t="s">
        <v>809</v>
      </c>
      <c r="N28" s="202">
        <v>106551</v>
      </c>
      <c r="O28" s="203">
        <v>51853</v>
      </c>
      <c r="P28" s="203">
        <v>54698</v>
      </c>
      <c r="Q28" s="203">
        <v>46425</v>
      </c>
      <c r="R28" s="204">
        <v>53</v>
      </c>
      <c r="S28" s="204">
        <v>126</v>
      </c>
      <c r="T28" s="205">
        <v>-73</v>
      </c>
      <c r="U28" s="204">
        <v>758</v>
      </c>
      <c r="V28" s="204">
        <v>935</v>
      </c>
      <c r="W28" s="205">
        <v>-177</v>
      </c>
    </row>
    <row r="29" spans="1:24" ht="12" customHeight="1" x14ac:dyDescent="0.15">
      <c r="B29" s="105"/>
      <c r="C29" s="105"/>
      <c r="D29" s="105"/>
      <c r="E29" s="105"/>
      <c r="F29" s="105"/>
      <c r="G29" s="105"/>
      <c r="H29" s="105"/>
      <c r="I29" s="105"/>
      <c r="J29" s="105"/>
      <c r="K29" s="105"/>
      <c r="L29" s="154"/>
      <c r="M29" s="207" t="s">
        <v>836</v>
      </c>
      <c r="N29" s="202">
        <v>126282</v>
      </c>
      <c r="O29" s="203">
        <v>62522</v>
      </c>
      <c r="P29" s="203">
        <v>63760</v>
      </c>
      <c r="Q29" s="203">
        <v>51821</v>
      </c>
      <c r="R29" s="204">
        <v>63</v>
      </c>
      <c r="S29" s="204">
        <v>132</v>
      </c>
      <c r="T29" s="205">
        <v>-69</v>
      </c>
      <c r="U29" s="204">
        <v>636</v>
      </c>
      <c r="V29" s="204">
        <v>839</v>
      </c>
      <c r="W29" s="205">
        <v>-203</v>
      </c>
    </row>
    <row r="30" spans="1:24" ht="12" customHeight="1" x14ac:dyDescent="0.15">
      <c r="A30" s="1351"/>
      <c r="B30" s="1351"/>
      <c r="C30" s="1351"/>
      <c r="D30" s="1351"/>
      <c r="E30" s="1351"/>
      <c r="F30" s="1351"/>
      <c r="G30" s="1351"/>
      <c r="H30" s="1351"/>
      <c r="I30" s="1351"/>
      <c r="J30" s="1351"/>
      <c r="K30" s="225"/>
      <c r="L30" s="154"/>
      <c r="M30" s="207" t="s">
        <v>837</v>
      </c>
      <c r="N30" s="202">
        <v>243061</v>
      </c>
      <c r="O30" s="203">
        <v>119604</v>
      </c>
      <c r="P30" s="203">
        <v>123457</v>
      </c>
      <c r="Q30" s="203">
        <v>98441</v>
      </c>
      <c r="R30" s="204">
        <v>123</v>
      </c>
      <c r="S30" s="204">
        <v>248</v>
      </c>
      <c r="T30" s="205">
        <v>-125</v>
      </c>
      <c r="U30" s="204">
        <v>1281</v>
      </c>
      <c r="V30" s="204">
        <v>1535</v>
      </c>
      <c r="W30" s="205">
        <v>-254</v>
      </c>
    </row>
    <row r="31" spans="1:24" ht="12" customHeight="1" x14ac:dyDescent="0.15">
      <c r="A31" s="225"/>
      <c r="B31" s="225"/>
      <c r="C31" s="225"/>
      <c r="D31" s="225"/>
      <c r="E31" s="225"/>
      <c r="F31" s="225"/>
      <c r="G31" s="225"/>
      <c r="H31" s="225"/>
      <c r="I31" s="225"/>
      <c r="J31" s="225"/>
      <c r="K31" s="225"/>
      <c r="L31" s="154"/>
      <c r="M31" s="207" t="s">
        <v>838</v>
      </c>
      <c r="N31" s="202">
        <v>84589</v>
      </c>
      <c r="O31" s="203">
        <v>43296</v>
      </c>
      <c r="P31" s="203">
        <v>41293</v>
      </c>
      <c r="Q31" s="203">
        <v>33208</v>
      </c>
      <c r="R31" s="204">
        <v>46</v>
      </c>
      <c r="S31" s="204">
        <v>79</v>
      </c>
      <c r="T31" s="205">
        <v>-33</v>
      </c>
      <c r="U31" s="204">
        <v>897</v>
      </c>
      <c r="V31" s="204">
        <v>1601</v>
      </c>
      <c r="W31" s="205">
        <v>-704</v>
      </c>
    </row>
    <row r="32" spans="1:24" ht="12" customHeight="1" x14ac:dyDescent="0.15">
      <c r="A32" s="225"/>
      <c r="B32" s="225"/>
      <c r="C32" s="225"/>
      <c r="D32" s="225"/>
      <c r="E32" s="225"/>
      <c r="F32" s="225"/>
      <c r="G32" s="225"/>
      <c r="H32" s="225"/>
      <c r="I32" s="225"/>
      <c r="J32" s="225"/>
      <c r="K32" s="225"/>
      <c r="L32" s="154"/>
      <c r="M32" s="207" t="s">
        <v>2</v>
      </c>
      <c r="N32" s="202">
        <v>49654</v>
      </c>
      <c r="O32" s="203">
        <v>24972</v>
      </c>
      <c r="P32" s="203">
        <v>24682</v>
      </c>
      <c r="Q32" s="203">
        <v>20464</v>
      </c>
      <c r="R32" s="204">
        <v>29</v>
      </c>
      <c r="S32" s="204">
        <v>49</v>
      </c>
      <c r="T32" s="205">
        <v>-20</v>
      </c>
      <c r="U32" s="204">
        <v>313</v>
      </c>
      <c r="V32" s="204">
        <v>521</v>
      </c>
      <c r="W32" s="205">
        <v>-208</v>
      </c>
    </row>
    <row r="33" spans="1:23" ht="12" customHeight="1" x14ac:dyDescent="0.15">
      <c r="A33" s="225"/>
      <c r="B33" s="225"/>
      <c r="C33" s="225"/>
      <c r="D33" s="225"/>
      <c r="E33" s="225"/>
      <c r="F33" s="225"/>
      <c r="G33" s="225"/>
      <c r="H33" s="225"/>
      <c r="I33" s="225"/>
      <c r="J33" s="225"/>
      <c r="K33" s="225"/>
      <c r="L33" s="154"/>
      <c r="M33" s="208" t="s">
        <v>812</v>
      </c>
      <c r="N33" s="202">
        <v>36445</v>
      </c>
      <c r="O33" s="203">
        <v>17742</v>
      </c>
      <c r="P33" s="203">
        <v>18703</v>
      </c>
      <c r="Q33" s="203">
        <v>14968</v>
      </c>
      <c r="R33" s="204">
        <v>16</v>
      </c>
      <c r="S33" s="204">
        <v>45</v>
      </c>
      <c r="T33" s="205">
        <v>-29</v>
      </c>
      <c r="U33" s="204">
        <v>217</v>
      </c>
      <c r="V33" s="204">
        <v>247</v>
      </c>
      <c r="W33" s="205">
        <v>-30</v>
      </c>
    </row>
    <row r="34" spans="1:23" ht="12" customHeight="1" x14ac:dyDescent="0.15">
      <c r="H34" s="154"/>
      <c r="L34" s="154"/>
      <c r="M34" s="207" t="s">
        <v>11</v>
      </c>
      <c r="N34" s="202">
        <v>31414</v>
      </c>
      <c r="O34" s="203">
        <v>15254</v>
      </c>
      <c r="P34" s="203">
        <v>16160</v>
      </c>
      <c r="Q34" s="203">
        <v>13080</v>
      </c>
      <c r="R34" s="204">
        <v>20</v>
      </c>
      <c r="S34" s="204">
        <v>42</v>
      </c>
      <c r="T34" s="205">
        <v>-22</v>
      </c>
      <c r="U34" s="204">
        <v>263</v>
      </c>
      <c r="V34" s="204">
        <v>282</v>
      </c>
      <c r="W34" s="205">
        <v>-19</v>
      </c>
    </row>
    <row r="35" spans="1:23" ht="12" customHeight="1" x14ac:dyDescent="0.15">
      <c r="L35" s="1107"/>
      <c r="M35" s="207" t="s">
        <v>292</v>
      </c>
      <c r="N35" s="202">
        <v>43076</v>
      </c>
      <c r="O35" s="203">
        <v>21250</v>
      </c>
      <c r="P35" s="203">
        <v>21826</v>
      </c>
      <c r="Q35" s="203">
        <v>17632</v>
      </c>
      <c r="R35" s="204">
        <v>36</v>
      </c>
      <c r="S35" s="204">
        <v>41</v>
      </c>
      <c r="T35" s="205">
        <v>-5</v>
      </c>
      <c r="U35" s="204">
        <v>484</v>
      </c>
      <c r="V35" s="204">
        <v>577</v>
      </c>
      <c r="W35" s="205">
        <v>-93</v>
      </c>
    </row>
    <row r="36" spans="1:23" ht="12" customHeight="1" x14ac:dyDescent="0.15">
      <c r="F36" s="154"/>
      <c r="L36" s="226"/>
      <c r="M36" s="207" t="s">
        <v>191</v>
      </c>
      <c r="N36" s="202">
        <v>18105</v>
      </c>
      <c r="O36" s="203">
        <v>9619</v>
      </c>
      <c r="P36" s="203">
        <v>8486</v>
      </c>
      <c r="Q36" s="203">
        <v>6402</v>
      </c>
      <c r="R36" s="204">
        <v>8</v>
      </c>
      <c r="S36" s="204">
        <v>24</v>
      </c>
      <c r="T36" s="205">
        <v>-16</v>
      </c>
      <c r="U36" s="204">
        <v>297</v>
      </c>
      <c r="V36" s="204">
        <v>396</v>
      </c>
      <c r="W36" s="205">
        <v>-99</v>
      </c>
    </row>
    <row r="37" spans="1:23" ht="12" customHeight="1" x14ac:dyDescent="0.15">
      <c r="L37" s="154"/>
      <c r="M37" s="207"/>
      <c r="N37" s="202"/>
      <c r="O37" s="203"/>
      <c r="P37" s="203"/>
      <c r="Q37" s="203"/>
      <c r="R37" s="204"/>
      <c r="S37" s="204"/>
      <c r="T37" s="205"/>
      <c r="U37" s="204"/>
      <c r="V37" s="204"/>
      <c r="W37" s="205"/>
    </row>
    <row r="38" spans="1:23" ht="12" customHeight="1" x14ac:dyDescent="0.15">
      <c r="L38" s="1352" t="s">
        <v>814</v>
      </c>
      <c r="M38" s="1353"/>
      <c r="N38" s="192">
        <v>1131468</v>
      </c>
      <c r="O38" s="193">
        <v>551509</v>
      </c>
      <c r="P38" s="193">
        <v>579959</v>
      </c>
      <c r="Q38" s="193">
        <v>473069</v>
      </c>
      <c r="R38" s="180">
        <v>542</v>
      </c>
      <c r="S38" s="180">
        <v>1295</v>
      </c>
      <c r="T38" s="194">
        <v>-753</v>
      </c>
      <c r="U38" s="180">
        <v>7313</v>
      </c>
      <c r="V38" s="180">
        <v>8381</v>
      </c>
      <c r="W38" s="181">
        <v>-1068</v>
      </c>
    </row>
    <row r="39" spans="1:23" ht="12" customHeight="1" x14ac:dyDescent="0.15">
      <c r="L39" s="154"/>
      <c r="M39" s="207" t="s">
        <v>839</v>
      </c>
      <c r="N39" s="202">
        <v>684940</v>
      </c>
      <c r="O39" s="203">
        <v>333117</v>
      </c>
      <c r="P39" s="203">
        <v>351823</v>
      </c>
      <c r="Q39" s="203">
        <v>299248</v>
      </c>
      <c r="R39" s="204">
        <v>326</v>
      </c>
      <c r="S39" s="204">
        <v>754</v>
      </c>
      <c r="T39" s="205">
        <v>-428</v>
      </c>
      <c r="U39" s="204">
        <v>4995</v>
      </c>
      <c r="V39" s="204">
        <v>5595</v>
      </c>
      <c r="W39" s="205">
        <v>-600</v>
      </c>
    </row>
    <row r="40" spans="1:23" ht="12" customHeight="1" x14ac:dyDescent="0.15">
      <c r="L40" s="154"/>
      <c r="M40" s="156" t="s">
        <v>815</v>
      </c>
      <c r="N40" s="202">
        <v>246499</v>
      </c>
      <c r="O40" s="203">
        <v>118529</v>
      </c>
      <c r="P40" s="203">
        <v>127970</v>
      </c>
      <c r="Q40" s="203">
        <v>105747</v>
      </c>
      <c r="R40" s="204">
        <v>109</v>
      </c>
      <c r="S40" s="204">
        <v>274</v>
      </c>
      <c r="T40" s="205">
        <v>-165</v>
      </c>
      <c r="U40" s="204">
        <v>1883</v>
      </c>
      <c r="V40" s="204">
        <v>2076</v>
      </c>
      <c r="W40" s="205">
        <v>-193</v>
      </c>
    </row>
    <row r="41" spans="1:23" ht="12" customHeight="1" x14ac:dyDescent="0.15">
      <c r="L41" s="227"/>
      <c r="M41" s="156" t="s">
        <v>816</v>
      </c>
      <c r="N41" s="202">
        <v>211485</v>
      </c>
      <c r="O41" s="203">
        <v>104090</v>
      </c>
      <c r="P41" s="203">
        <v>107395</v>
      </c>
      <c r="Q41" s="203">
        <v>97420</v>
      </c>
      <c r="R41" s="204">
        <v>115</v>
      </c>
      <c r="S41" s="204">
        <v>185</v>
      </c>
      <c r="T41" s="205">
        <v>-70</v>
      </c>
      <c r="U41" s="204">
        <v>1979</v>
      </c>
      <c r="V41" s="204">
        <v>2058</v>
      </c>
      <c r="W41" s="205">
        <v>-79</v>
      </c>
    </row>
    <row r="42" spans="1:23" ht="12" customHeight="1" x14ac:dyDescent="0.15">
      <c r="L42" s="228"/>
      <c r="M42" s="156" t="s">
        <v>817</v>
      </c>
      <c r="N42" s="202">
        <v>226956</v>
      </c>
      <c r="O42" s="203">
        <v>110498</v>
      </c>
      <c r="P42" s="203">
        <v>116458</v>
      </c>
      <c r="Q42" s="203">
        <v>96081</v>
      </c>
      <c r="R42" s="204">
        <v>102</v>
      </c>
      <c r="S42" s="204">
        <v>295</v>
      </c>
      <c r="T42" s="205">
        <v>-193</v>
      </c>
      <c r="U42" s="204">
        <v>1133</v>
      </c>
      <c r="V42" s="204">
        <v>1461</v>
      </c>
      <c r="W42" s="205">
        <v>-328</v>
      </c>
    </row>
    <row r="43" spans="1:23" ht="12" customHeight="1" x14ac:dyDescent="0.15">
      <c r="L43" s="154"/>
      <c r="M43" s="229" t="s">
        <v>296</v>
      </c>
      <c r="N43" s="202">
        <v>94580</v>
      </c>
      <c r="O43" s="203">
        <v>46102</v>
      </c>
      <c r="P43" s="203">
        <v>48478</v>
      </c>
      <c r="Q43" s="203">
        <v>35642</v>
      </c>
      <c r="R43" s="204">
        <v>54</v>
      </c>
      <c r="S43" s="204">
        <v>117</v>
      </c>
      <c r="T43" s="205">
        <v>-63</v>
      </c>
      <c r="U43" s="204">
        <v>463</v>
      </c>
      <c r="V43" s="204">
        <v>511</v>
      </c>
      <c r="W43" s="205">
        <v>-48</v>
      </c>
    </row>
    <row r="44" spans="1:23" ht="12" customHeight="1" x14ac:dyDescent="0.15">
      <c r="L44" s="154"/>
      <c r="M44" s="229" t="s">
        <v>298</v>
      </c>
      <c r="N44" s="202">
        <v>135246</v>
      </c>
      <c r="O44" s="203">
        <v>66188</v>
      </c>
      <c r="P44" s="203">
        <v>69058</v>
      </c>
      <c r="Q44" s="203">
        <v>53823</v>
      </c>
      <c r="R44" s="204">
        <v>71</v>
      </c>
      <c r="S44" s="204">
        <v>145</v>
      </c>
      <c r="T44" s="205">
        <v>-74</v>
      </c>
      <c r="U44" s="204">
        <v>698</v>
      </c>
      <c r="V44" s="204">
        <v>794</v>
      </c>
      <c r="W44" s="205">
        <v>-96</v>
      </c>
    </row>
    <row r="45" spans="1:23" ht="12" customHeight="1" x14ac:dyDescent="0.15">
      <c r="L45" s="154"/>
      <c r="M45" s="229" t="s">
        <v>278</v>
      </c>
      <c r="N45" s="202">
        <v>140080</v>
      </c>
      <c r="O45" s="203">
        <v>68165</v>
      </c>
      <c r="P45" s="203">
        <v>71915</v>
      </c>
      <c r="Q45" s="203">
        <v>54599</v>
      </c>
      <c r="R45" s="204">
        <v>66</v>
      </c>
      <c r="S45" s="204">
        <v>179</v>
      </c>
      <c r="T45" s="205">
        <v>-113</v>
      </c>
      <c r="U45" s="204">
        <v>765</v>
      </c>
      <c r="V45" s="204">
        <v>947</v>
      </c>
      <c r="W45" s="205">
        <v>-182</v>
      </c>
    </row>
    <row r="46" spans="1:23" ht="12" customHeight="1" x14ac:dyDescent="0.15">
      <c r="L46" s="154"/>
      <c r="M46" s="229" t="s">
        <v>289</v>
      </c>
      <c r="N46" s="230">
        <v>42301</v>
      </c>
      <c r="O46" s="231">
        <v>20849</v>
      </c>
      <c r="P46" s="231">
        <v>21452</v>
      </c>
      <c r="Q46" s="231">
        <v>15861</v>
      </c>
      <c r="R46" s="232">
        <v>12</v>
      </c>
      <c r="S46" s="232">
        <v>59</v>
      </c>
      <c r="T46" s="205">
        <v>-47</v>
      </c>
      <c r="U46" s="232">
        <v>197</v>
      </c>
      <c r="V46" s="232">
        <v>266</v>
      </c>
      <c r="W46" s="205">
        <v>-69</v>
      </c>
    </row>
    <row r="47" spans="1:23" ht="12" customHeight="1" x14ac:dyDescent="0.15">
      <c r="L47" s="154"/>
      <c r="M47" s="229" t="s">
        <v>300</v>
      </c>
      <c r="N47" s="230">
        <v>28490</v>
      </c>
      <c r="O47" s="231">
        <v>14219</v>
      </c>
      <c r="P47" s="231">
        <v>14271</v>
      </c>
      <c r="Q47" s="231">
        <v>11355</v>
      </c>
      <c r="R47" s="232">
        <v>13</v>
      </c>
      <c r="S47" s="232">
        <v>26</v>
      </c>
      <c r="T47" s="205">
        <v>-13</v>
      </c>
      <c r="U47" s="232">
        <v>158</v>
      </c>
      <c r="V47" s="232">
        <v>198</v>
      </c>
      <c r="W47" s="205">
        <v>-40</v>
      </c>
    </row>
    <row r="48" spans="1:23" ht="12" customHeight="1" x14ac:dyDescent="0.15">
      <c r="L48" s="154"/>
      <c r="M48" s="229" t="s">
        <v>181</v>
      </c>
      <c r="N48" s="230">
        <v>5831</v>
      </c>
      <c r="O48" s="231">
        <v>2869</v>
      </c>
      <c r="P48" s="231">
        <v>2962</v>
      </c>
      <c r="Q48" s="231">
        <v>2541</v>
      </c>
      <c r="R48" s="232">
        <v>0</v>
      </c>
      <c r="S48" s="232">
        <v>15</v>
      </c>
      <c r="T48" s="205">
        <v>-15</v>
      </c>
      <c r="U48" s="232">
        <v>37</v>
      </c>
      <c r="V48" s="232">
        <v>70</v>
      </c>
      <c r="W48" s="205">
        <v>-33</v>
      </c>
    </row>
    <row r="49" spans="12:25" ht="12" customHeight="1" x14ac:dyDescent="0.15">
      <c r="L49" s="154"/>
      <c r="M49" s="229"/>
      <c r="N49" s="230"/>
      <c r="O49" s="231"/>
      <c r="P49" s="231"/>
      <c r="Q49" s="231"/>
      <c r="R49" s="232"/>
      <c r="S49" s="232"/>
      <c r="T49" s="205"/>
      <c r="U49" s="232"/>
      <c r="V49" s="232"/>
      <c r="W49" s="205"/>
    </row>
    <row r="50" spans="12:25" ht="12" customHeight="1" x14ac:dyDescent="0.15">
      <c r="L50" s="1352" t="s">
        <v>818</v>
      </c>
      <c r="M50" s="1353"/>
      <c r="N50" s="233">
        <v>1301169</v>
      </c>
      <c r="O50" s="234">
        <v>650410</v>
      </c>
      <c r="P50" s="234">
        <v>650759</v>
      </c>
      <c r="Q50" s="234">
        <v>527840</v>
      </c>
      <c r="R50" s="180">
        <v>729</v>
      </c>
      <c r="S50" s="180">
        <v>1430</v>
      </c>
      <c r="T50" s="194">
        <v>-701</v>
      </c>
      <c r="U50" s="235">
        <v>9438</v>
      </c>
      <c r="V50" s="180">
        <v>10706</v>
      </c>
      <c r="W50" s="181">
        <v>-1268</v>
      </c>
    </row>
    <row r="51" spans="12:25" ht="12" customHeight="1" x14ac:dyDescent="0.15">
      <c r="L51" s="154"/>
      <c r="M51" s="229" t="s">
        <v>303</v>
      </c>
      <c r="N51" s="230">
        <v>783564</v>
      </c>
      <c r="O51" s="231">
        <v>389001</v>
      </c>
      <c r="P51" s="231">
        <v>394563</v>
      </c>
      <c r="Q51" s="231">
        <v>324378</v>
      </c>
      <c r="R51" s="204">
        <v>438</v>
      </c>
      <c r="S51" s="204">
        <v>828</v>
      </c>
      <c r="T51" s="205">
        <v>-390</v>
      </c>
      <c r="U51" s="204">
        <v>6145</v>
      </c>
      <c r="V51" s="204">
        <v>6867</v>
      </c>
      <c r="W51" s="205">
        <v>-722</v>
      </c>
      <c r="Y51" s="154"/>
    </row>
    <row r="52" spans="12:25" ht="12" customHeight="1" x14ac:dyDescent="0.15">
      <c r="L52" s="154"/>
      <c r="M52" s="156" t="s">
        <v>819</v>
      </c>
      <c r="N52" s="230">
        <v>233501</v>
      </c>
      <c r="O52" s="231">
        <v>116267</v>
      </c>
      <c r="P52" s="231">
        <v>117234</v>
      </c>
      <c r="Q52" s="231">
        <v>109380</v>
      </c>
      <c r="R52" s="204">
        <v>144</v>
      </c>
      <c r="S52" s="204">
        <v>230</v>
      </c>
      <c r="T52" s="205">
        <v>-86</v>
      </c>
      <c r="U52" s="204">
        <v>2443</v>
      </c>
      <c r="V52" s="204">
        <v>2664</v>
      </c>
      <c r="W52" s="205">
        <v>-221</v>
      </c>
    </row>
    <row r="53" spans="12:25" ht="12" customHeight="1" x14ac:dyDescent="0.15">
      <c r="L53" s="227"/>
      <c r="M53" s="156" t="s">
        <v>820</v>
      </c>
      <c r="N53" s="230">
        <v>128707</v>
      </c>
      <c r="O53" s="231">
        <v>63989</v>
      </c>
      <c r="P53" s="231">
        <v>64718</v>
      </c>
      <c r="Q53" s="231">
        <v>53259</v>
      </c>
      <c r="R53" s="204">
        <v>84</v>
      </c>
      <c r="S53" s="204">
        <v>142</v>
      </c>
      <c r="T53" s="205">
        <v>-58</v>
      </c>
      <c r="U53" s="204">
        <v>1006</v>
      </c>
      <c r="V53" s="204">
        <v>1106</v>
      </c>
      <c r="W53" s="205">
        <v>-100</v>
      </c>
    </row>
    <row r="54" spans="12:25" ht="12" customHeight="1" x14ac:dyDescent="0.15">
      <c r="L54" s="228"/>
      <c r="M54" s="156" t="s">
        <v>821</v>
      </c>
      <c r="N54" s="230">
        <v>106584</v>
      </c>
      <c r="O54" s="231">
        <v>52584</v>
      </c>
      <c r="P54" s="231">
        <v>54000</v>
      </c>
      <c r="Q54" s="231">
        <v>39926</v>
      </c>
      <c r="R54" s="204">
        <v>57</v>
      </c>
      <c r="S54" s="204">
        <v>111</v>
      </c>
      <c r="T54" s="205">
        <v>-54</v>
      </c>
      <c r="U54" s="204">
        <v>649</v>
      </c>
      <c r="V54" s="204">
        <v>809</v>
      </c>
      <c r="W54" s="205">
        <v>-160</v>
      </c>
    </row>
    <row r="55" spans="12:25" ht="12" customHeight="1" x14ac:dyDescent="0.15">
      <c r="L55" s="154"/>
      <c r="M55" s="156" t="s">
        <v>822</v>
      </c>
      <c r="N55" s="230">
        <v>98974</v>
      </c>
      <c r="O55" s="231">
        <v>49640</v>
      </c>
      <c r="P55" s="231">
        <v>49334</v>
      </c>
      <c r="Q55" s="231">
        <v>40824</v>
      </c>
      <c r="R55" s="204">
        <v>56</v>
      </c>
      <c r="S55" s="204">
        <v>104</v>
      </c>
      <c r="T55" s="205">
        <v>-48</v>
      </c>
      <c r="U55" s="204">
        <v>738</v>
      </c>
      <c r="V55" s="204">
        <v>841</v>
      </c>
      <c r="W55" s="205">
        <v>-103</v>
      </c>
    </row>
    <row r="56" spans="12:25" ht="12" customHeight="1" x14ac:dyDescent="0.15">
      <c r="L56" s="154"/>
      <c r="M56" s="156" t="s">
        <v>823</v>
      </c>
      <c r="N56" s="230">
        <v>91677</v>
      </c>
      <c r="O56" s="231">
        <v>45163</v>
      </c>
      <c r="P56" s="231">
        <v>46514</v>
      </c>
      <c r="Q56" s="231">
        <v>34474</v>
      </c>
      <c r="R56" s="204">
        <v>29</v>
      </c>
      <c r="S56" s="204">
        <v>110</v>
      </c>
      <c r="T56" s="205">
        <v>-81</v>
      </c>
      <c r="U56" s="204">
        <v>577</v>
      </c>
      <c r="V56" s="204">
        <v>640</v>
      </c>
      <c r="W56" s="205">
        <v>-63</v>
      </c>
    </row>
    <row r="57" spans="12:25" ht="12" customHeight="1" x14ac:dyDescent="0.15">
      <c r="L57" s="154"/>
      <c r="M57" s="236" t="s">
        <v>840</v>
      </c>
      <c r="N57" s="230">
        <v>98366</v>
      </c>
      <c r="O57" s="231">
        <v>48840</v>
      </c>
      <c r="P57" s="231">
        <v>49526</v>
      </c>
      <c r="Q57" s="231">
        <v>36037</v>
      </c>
      <c r="R57" s="204">
        <v>66</v>
      </c>
      <c r="S57" s="204">
        <v>88</v>
      </c>
      <c r="T57" s="205">
        <v>-22</v>
      </c>
      <c r="U57" s="204">
        <v>612</v>
      </c>
      <c r="V57" s="204">
        <v>659</v>
      </c>
      <c r="W57" s="205">
        <v>-47</v>
      </c>
    </row>
    <row r="58" spans="12:25" ht="12" customHeight="1" x14ac:dyDescent="0.15">
      <c r="L58" s="154"/>
      <c r="M58" s="236" t="s">
        <v>841</v>
      </c>
      <c r="N58" s="230">
        <v>25755</v>
      </c>
      <c r="O58" s="231">
        <v>12518</v>
      </c>
      <c r="P58" s="231">
        <v>13237</v>
      </c>
      <c r="Q58" s="231">
        <v>10478</v>
      </c>
      <c r="R58" s="204">
        <v>2</v>
      </c>
      <c r="S58" s="204">
        <v>43</v>
      </c>
      <c r="T58" s="205">
        <v>-41</v>
      </c>
      <c r="U58" s="204">
        <v>120</v>
      </c>
      <c r="V58" s="204">
        <v>148</v>
      </c>
      <c r="W58" s="205">
        <v>-28</v>
      </c>
    </row>
    <row r="59" spans="12:25" ht="12" customHeight="1" x14ac:dyDescent="0.15">
      <c r="L59" s="154"/>
      <c r="M59" s="229" t="s">
        <v>305</v>
      </c>
      <c r="N59" s="202">
        <v>164845</v>
      </c>
      <c r="O59" s="203">
        <v>82939</v>
      </c>
      <c r="P59" s="203">
        <v>81906</v>
      </c>
      <c r="Q59" s="203">
        <v>65542</v>
      </c>
      <c r="R59" s="204">
        <v>83</v>
      </c>
      <c r="S59" s="204">
        <v>186</v>
      </c>
      <c r="T59" s="205">
        <v>-103</v>
      </c>
      <c r="U59" s="204">
        <v>1117</v>
      </c>
      <c r="V59" s="204">
        <v>1116</v>
      </c>
      <c r="W59" s="205">
        <v>1</v>
      </c>
    </row>
    <row r="60" spans="12:25" ht="12" customHeight="1" x14ac:dyDescent="0.15">
      <c r="L60" s="154"/>
      <c r="M60" s="229" t="s">
        <v>5</v>
      </c>
      <c r="N60" s="202">
        <v>113722</v>
      </c>
      <c r="O60" s="203">
        <v>57190</v>
      </c>
      <c r="P60" s="203">
        <v>56532</v>
      </c>
      <c r="Q60" s="203">
        <v>44361</v>
      </c>
      <c r="R60" s="204">
        <v>83</v>
      </c>
      <c r="S60" s="204">
        <v>148</v>
      </c>
      <c r="T60" s="205">
        <v>-65</v>
      </c>
      <c r="U60" s="204">
        <v>643</v>
      </c>
      <c r="V60" s="204">
        <v>906</v>
      </c>
      <c r="W60" s="205">
        <v>-263</v>
      </c>
    </row>
    <row r="61" spans="12:25" ht="12" customHeight="1" x14ac:dyDescent="0.15">
      <c r="L61" s="154"/>
      <c r="M61" s="237" t="s">
        <v>824</v>
      </c>
      <c r="N61" s="231">
        <v>87568</v>
      </c>
      <c r="O61" s="231">
        <v>44361</v>
      </c>
      <c r="P61" s="231">
        <v>43207</v>
      </c>
      <c r="Q61" s="231">
        <v>34628</v>
      </c>
      <c r="R61" s="204">
        <v>47</v>
      </c>
      <c r="S61" s="204">
        <v>77</v>
      </c>
      <c r="T61" s="205">
        <v>-30</v>
      </c>
      <c r="U61" s="204">
        <v>586</v>
      </c>
      <c r="V61" s="204">
        <v>679</v>
      </c>
      <c r="W61" s="205">
        <v>-93</v>
      </c>
    </row>
    <row r="62" spans="12:25" ht="12" customHeight="1" x14ac:dyDescent="0.15">
      <c r="L62" s="154"/>
      <c r="M62" s="229" t="s">
        <v>308</v>
      </c>
      <c r="N62" s="202">
        <v>57151</v>
      </c>
      <c r="O62" s="203">
        <v>29225</v>
      </c>
      <c r="P62" s="203">
        <v>27926</v>
      </c>
      <c r="Q62" s="203">
        <v>23305</v>
      </c>
      <c r="R62" s="232">
        <v>26</v>
      </c>
      <c r="S62" s="232">
        <v>69</v>
      </c>
      <c r="T62" s="205">
        <v>-43</v>
      </c>
      <c r="U62" s="232">
        <v>395</v>
      </c>
      <c r="V62" s="232">
        <v>426</v>
      </c>
      <c r="W62" s="205">
        <v>-31</v>
      </c>
    </row>
    <row r="63" spans="12:25" ht="12" customHeight="1" x14ac:dyDescent="0.15">
      <c r="L63" s="154"/>
      <c r="M63" s="229" t="s">
        <v>310</v>
      </c>
      <c r="N63" s="202">
        <v>30188</v>
      </c>
      <c r="O63" s="203">
        <v>15354</v>
      </c>
      <c r="P63" s="203">
        <v>14834</v>
      </c>
      <c r="Q63" s="203">
        <v>11420</v>
      </c>
      <c r="R63" s="232">
        <v>11</v>
      </c>
      <c r="S63" s="232">
        <v>49</v>
      </c>
      <c r="T63" s="205">
        <v>-38</v>
      </c>
      <c r="U63" s="232">
        <v>139</v>
      </c>
      <c r="V63" s="232">
        <v>260</v>
      </c>
      <c r="W63" s="205">
        <v>-121</v>
      </c>
    </row>
    <row r="64" spans="12:25" ht="12" customHeight="1" x14ac:dyDescent="0.15">
      <c r="M64" s="229" t="s">
        <v>10</v>
      </c>
      <c r="N64" s="202">
        <v>47130</v>
      </c>
      <c r="O64" s="203">
        <v>23878</v>
      </c>
      <c r="P64" s="203">
        <v>23252</v>
      </c>
      <c r="Q64" s="203">
        <v>17980</v>
      </c>
      <c r="R64" s="232">
        <v>32</v>
      </c>
      <c r="S64" s="232">
        <v>54</v>
      </c>
      <c r="T64" s="205">
        <v>-22</v>
      </c>
      <c r="U64" s="232">
        <v>327</v>
      </c>
      <c r="V64" s="232">
        <v>351</v>
      </c>
      <c r="W64" s="205">
        <v>-24</v>
      </c>
    </row>
    <row r="65" spans="12:23" ht="12" customHeight="1" x14ac:dyDescent="0.15">
      <c r="L65" s="157"/>
      <c r="M65" s="238" t="s">
        <v>116</v>
      </c>
      <c r="N65" s="239">
        <v>17001</v>
      </c>
      <c r="O65" s="240">
        <v>8462</v>
      </c>
      <c r="P65" s="240">
        <v>8539</v>
      </c>
      <c r="Q65" s="240">
        <v>6226</v>
      </c>
      <c r="R65" s="241">
        <v>9</v>
      </c>
      <c r="S65" s="241">
        <v>19</v>
      </c>
      <c r="T65" s="242">
        <v>-10</v>
      </c>
      <c r="U65" s="241">
        <v>86</v>
      </c>
      <c r="V65" s="241">
        <v>101</v>
      </c>
      <c r="W65" s="242">
        <v>-15</v>
      </c>
    </row>
    <row r="66" spans="12:23" ht="12" customHeight="1" x14ac:dyDescent="0.15">
      <c r="M66" s="243" t="s">
        <v>825</v>
      </c>
      <c r="N66" s="244"/>
      <c r="O66" s="244"/>
      <c r="P66" s="244"/>
      <c r="Q66" s="244"/>
      <c r="R66" s="204"/>
      <c r="S66" s="204"/>
      <c r="T66" s="245"/>
      <c r="U66" s="204"/>
      <c r="V66" s="204"/>
      <c r="W66" s="245"/>
    </row>
    <row r="67" spans="12:23" ht="12" customHeight="1" x14ac:dyDescent="0.15">
      <c r="M67" s="1362" t="s">
        <v>842</v>
      </c>
      <c r="N67" s="1362"/>
      <c r="O67" s="1362"/>
      <c r="P67" s="1362"/>
      <c r="Q67" s="1362"/>
      <c r="R67" s="1362"/>
      <c r="S67" s="1362"/>
      <c r="T67" s="1362"/>
      <c r="U67" s="1362"/>
      <c r="V67" s="1362"/>
      <c r="W67" s="1362"/>
    </row>
    <row r="68" spans="12:23" ht="12" customHeight="1" x14ac:dyDescent="0.15">
      <c r="M68" s="1362" t="s">
        <v>826</v>
      </c>
      <c r="N68" s="1362"/>
      <c r="O68" s="1362"/>
      <c r="P68" s="1362"/>
      <c r="Q68" s="1362"/>
      <c r="R68" s="1362"/>
      <c r="S68" s="1362"/>
      <c r="T68" s="1362"/>
      <c r="U68" s="1362"/>
      <c r="V68" s="1362"/>
      <c r="W68" s="1362"/>
    </row>
    <row r="69" spans="12:23" ht="12" customHeight="1" x14ac:dyDescent="0.15">
      <c r="M69" s="1363" t="s">
        <v>827</v>
      </c>
      <c r="N69" s="1363"/>
      <c r="O69" s="1363"/>
      <c r="P69" s="1363"/>
      <c r="Q69" s="1363"/>
      <c r="R69" s="1363"/>
      <c r="S69" s="1363"/>
      <c r="T69" s="1363"/>
      <c r="U69" s="1363"/>
      <c r="V69" s="1363"/>
      <c r="W69" s="1363"/>
    </row>
    <row r="70" spans="12:23" ht="12" customHeight="1" x14ac:dyDescent="0.15">
      <c r="M70" s="243"/>
      <c r="N70" s="246"/>
      <c r="O70" s="246"/>
      <c r="P70" s="246"/>
      <c r="Q70" s="246"/>
      <c r="R70" s="246"/>
      <c r="S70" s="246"/>
      <c r="T70" s="246"/>
      <c r="U70" s="246"/>
      <c r="V70" s="246"/>
      <c r="W70" s="246"/>
    </row>
    <row r="71" spans="12:23" ht="12" customHeight="1" x14ac:dyDescent="0.15"/>
    <row r="72" spans="12:23" ht="12" customHeight="1" x14ac:dyDescent="0.15"/>
    <row r="73" spans="12:23" ht="12" customHeight="1" x14ac:dyDescent="0.15">
      <c r="M73" s="1364"/>
      <c r="N73" s="1364"/>
      <c r="O73" s="1364"/>
      <c r="P73" s="1364"/>
      <c r="Q73" s="1364"/>
      <c r="R73" s="1364"/>
      <c r="S73" s="1364"/>
      <c r="T73" s="1364"/>
    </row>
  </sheetData>
  <mergeCells count="22">
    <mergeCell ref="M67:W67"/>
    <mergeCell ref="M68:W68"/>
    <mergeCell ref="M69:W69"/>
    <mergeCell ref="M73:T73"/>
    <mergeCell ref="L9:M9"/>
    <mergeCell ref="L11:M11"/>
    <mergeCell ref="L26:M26"/>
    <mergeCell ref="R5:W5"/>
    <mergeCell ref="N6:P6"/>
    <mergeCell ref="Q6:Q7"/>
    <mergeCell ref="R6:T6"/>
    <mergeCell ref="U6:W6"/>
    <mergeCell ref="L5:M7"/>
    <mergeCell ref="A30:J30"/>
    <mergeCell ref="L38:M38"/>
    <mergeCell ref="L50:M50"/>
    <mergeCell ref="N5:Q5"/>
    <mergeCell ref="J4:K4"/>
    <mergeCell ref="A5:C6"/>
    <mergeCell ref="D5:F5"/>
    <mergeCell ref="G5:G6"/>
    <mergeCell ref="H5:J5"/>
  </mergeCells>
  <phoneticPr fontId="53"/>
  <dataValidations count="1">
    <dataValidation imeMode="off" allowBlank="1" showInputMessage="1" showErrorMessage="1" sqref="D11:K24 A8:A9 D8:K9 A12 A14:A24"/>
  </dataValidations>
  <pageMargins left="0.59055118110236227" right="0.59055118110236227" top="0.78740157480314965" bottom="0.39370078740157483" header="0.19685039370078741" footer="0.19685039370078741"/>
  <pageSetup paperSize="9" scale="95" firstPageNumber="0" orientation="portrait" r:id="rId1"/>
  <headerFooter alignWithMargins="0"/>
  <colBreaks count="1" manualBreakCount="1">
    <brk id="1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R15"/>
  <sheetViews>
    <sheetView zoomScaleNormal="100" zoomScaleSheetLayoutView="100" workbookViewId="0">
      <selection activeCell="Q38" sqref="Q38"/>
    </sheetView>
  </sheetViews>
  <sheetFormatPr defaultRowHeight="12" x14ac:dyDescent="0.15"/>
  <cols>
    <col min="1" max="1" width="6.375" style="267" customWidth="1"/>
    <col min="2" max="2" width="3.625" style="267" customWidth="1"/>
    <col min="3" max="3" width="2.875" style="267" customWidth="1"/>
    <col min="4" max="5" width="6.625" style="267" customWidth="1"/>
    <col min="6" max="10" width="5.625" style="267" customWidth="1"/>
    <col min="11" max="22" width="8.625" style="267" customWidth="1"/>
    <col min="23" max="24" width="5.625" style="267" customWidth="1"/>
    <col min="25" max="26" width="8.625" style="267" customWidth="1"/>
    <col min="27" max="77" width="3.625" style="267" customWidth="1"/>
    <col min="78" max="16384" width="9" style="267"/>
  </cols>
  <sheetData>
    <row r="1" spans="1:18" ht="17.25" customHeight="1" x14ac:dyDescent="0.15">
      <c r="A1" s="262"/>
      <c r="B1" s="262"/>
      <c r="C1" s="262"/>
      <c r="F1" s="247" t="s">
        <v>461</v>
      </c>
    </row>
    <row r="2" spans="1:18" ht="14.1" customHeight="1" x14ac:dyDescent="0.15">
      <c r="A2" s="267" t="s">
        <v>423</v>
      </c>
      <c r="O2" s="342" t="s">
        <v>462</v>
      </c>
    </row>
    <row r="3" spans="1:18" ht="14.25" customHeight="1" x14ac:dyDescent="0.15">
      <c r="A3" s="1388" t="s">
        <v>463</v>
      </c>
      <c r="B3" s="1388"/>
      <c r="C3" s="1388"/>
      <c r="D3" s="1522" t="s">
        <v>368</v>
      </c>
      <c r="E3" s="1522" t="s">
        <v>360</v>
      </c>
      <c r="F3" s="1393" t="s">
        <v>40</v>
      </c>
      <c r="G3" s="1375"/>
      <c r="H3" s="1375"/>
      <c r="I3" s="1375"/>
      <c r="J3" s="1394"/>
      <c r="K3" s="1393" t="s">
        <v>464</v>
      </c>
      <c r="L3" s="1375"/>
      <c r="M3" s="1375"/>
      <c r="N3" s="1375"/>
      <c r="O3" s="1375"/>
      <c r="P3" s="262"/>
      <c r="Q3" s="262"/>
    </row>
    <row r="4" spans="1:18" ht="14.25" customHeight="1" x14ac:dyDescent="0.15">
      <c r="A4" s="1391"/>
      <c r="B4" s="1391"/>
      <c r="C4" s="1391"/>
      <c r="D4" s="1679"/>
      <c r="E4" s="1679"/>
      <c r="F4" s="272" t="s">
        <v>389</v>
      </c>
      <c r="G4" s="272" t="s">
        <v>466</v>
      </c>
      <c r="H4" s="272" t="s">
        <v>254</v>
      </c>
      <c r="I4" s="272" t="s">
        <v>467</v>
      </c>
      <c r="J4" s="272" t="s">
        <v>468</v>
      </c>
      <c r="K4" s="272" t="s">
        <v>469</v>
      </c>
      <c r="L4" s="272" t="s">
        <v>389</v>
      </c>
      <c r="M4" s="272" t="s">
        <v>466</v>
      </c>
      <c r="N4" s="272" t="s">
        <v>254</v>
      </c>
      <c r="O4" s="272" t="s">
        <v>468</v>
      </c>
      <c r="P4" s="262"/>
      <c r="Q4" s="262"/>
    </row>
    <row r="5" spans="1:18" ht="12" customHeight="1" x14ac:dyDescent="0.15">
      <c r="A5" s="1719" t="s">
        <v>1066</v>
      </c>
      <c r="B5" s="1719"/>
      <c r="C5" s="1719"/>
      <c r="D5" s="1062">
        <v>309170</v>
      </c>
      <c r="E5" s="1063">
        <v>380855</v>
      </c>
      <c r="F5" s="1063">
        <v>310060</v>
      </c>
      <c r="G5" s="1063">
        <v>314473</v>
      </c>
      <c r="H5" s="1063">
        <v>18144</v>
      </c>
      <c r="I5" s="1063">
        <v>75622</v>
      </c>
      <c r="J5" s="1064">
        <v>300702</v>
      </c>
      <c r="K5" s="1063">
        <v>51769144</v>
      </c>
      <c r="L5" s="1063">
        <v>14030383</v>
      </c>
      <c r="M5" s="1063">
        <v>8756224</v>
      </c>
      <c r="N5" s="1063">
        <v>174694</v>
      </c>
      <c r="O5" s="1063">
        <v>25536192</v>
      </c>
      <c r="P5" s="262"/>
      <c r="Q5" s="262"/>
    </row>
    <row r="6" spans="1:18" ht="12" customHeight="1" x14ac:dyDescent="0.15">
      <c r="A6" s="1065"/>
      <c r="B6" s="1066"/>
      <c r="C6" s="1067"/>
      <c r="D6" s="1068"/>
      <c r="E6" s="1069"/>
      <c r="F6" s="1069"/>
      <c r="G6" s="1069"/>
      <c r="H6" s="1069"/>
      <c r="I6" s="1069"/>
      <c r="J6" s="1070"/>
      <c r="K6" s="1069"/>
      <c r="L6" s="1069"/>
      <c r="M6" s="1069"/>
      <c r="N6" s="1070"/>
      <c r="O6" s="1069"/>
      <c r="P6" s="262"/>
      <c r="Q6" s="262"/>
    </row>
    <row r="7" spans="1:18" ht="12" customHeight="1" x14ac:dyDescent="0.15">
      <c r="A7" s="1071" t="s">
        <v>1067</v>
      </c>
      <c r="B7" s="1071">
        <v>12</v>
      </c>
      <c r="C7" s="1071" t="s">
        <v>1068</v>
      </c>
      <c r="D7" s="1072">
        <v>26469</v>
      </c>
      <c r="E7" s="1073">
        <v>32356</v>
      </c>
      <c r="F7" s="1073">
        <v>21642</v>
      </c>
      <c r="G7" s="1073">
        <v>22355</v>
      </c>
      <c r="H7" s="1073">
        <v>933</v>
      </c>
      <c r="I7" s="1073">
        <v>6547</v>
      </c>
      <c r="J7" s="1074">
        <v>22371</v>
      </c>
      <c r="K7" s="1073">
        <v>4987621</v>
      </c>
      <c r="L7" s="1073">
        <v>1525475</v>
      </c>
      <c r="M7" s="1073">
        <v>772258</v>
      </c>
      <c r="N7" s="1073">
        <v>14447</v>
      </c>
      <c r="O7" s="1073">
        <v>2394011</v>
      </c>
      <c r="P7" s="262"/>
      <c r="Q7" s="262"/>
    </row>
    <row r="8" spans="1:18" s="283" customFormat="1" ht="12" customHeight="1" x14ac:dyDescent="0.15">
      <c r="A8" s="1071" t="s">
        <v>1069</v>
      </c>
      <c r="B8" s="1071">
        <v>1</v>
      </c>
      <c r="C8" s="1075" t="s">
        <v>171</v>
      </c>
      <c r="D8" s="1072">
        <v>26522</v>
      </c>
      <c r="E8" s="1073">
        <v>32399</v>
      </c>
      <c r="F8" s="1073">
        <v>21584</v>
      </c>
      <c r="G8" s="1073">
        <v>22207</v>
      </c>
      <c r="H8" s="1073">
        <v>939</v>
      </c>
      <c r="I8" s="1073">
        <v>6533</v>
      </c>
      <c r="J8" s="1074">
        <v>22295</v>
      </c>
      <c r="K8" s="1073">
        <v>4500734</v>
      </c>
      <c r="L8" s="1073">
        <v>1188082</v>
      </c>
      <c r="M8" s="1073">
        <v>750190</v>
      </c>
      <c r="N8" s="1073">
        <v>15189</v>
      </c>
      <c r="O8" s="1073">
        <v>2261909</v>
      </c>
      <c r="P8" s="260"/>
      <c r="Q8" s="260"/>
    </row>
    <row r="9" spans="1:18" s="283" customFormat="1" ht="12" customHeight="1" x14ac:dyDescent="0.15">
      <c r="A9" s="1076"/>
      <c r="B9" s="1077">
        <v>2</v>
      </c>
      <c r="C9" s="1076"/>
      <c r="D9" s="1078">
        <v>26473</v>
      </c>
      <c r="E9" s="1079">
        <v>33319</v>
      </c>
      <c r="F9" s="1079">
        <v>21522</v>
      </c>
      <c r="G9" s="1079">
        <v>22168</v>
      </c>
      <c r="H9" s="1079">
        <v>941</v>
      </c>
      <c r="I9" s="1079">
        <v>6508</v>
      </c>
      <c r="J9" s="1080">
        <v>22205</v>
      </c>
      <c r="K9" s="1079">
        <v>4202611</v>
      </c>
      <c r="L9" s="1079">
        <v>1196580</v>
      </c>
      <c r="M9" s="1079">
        <v>752030</v>
      </c>
      <c r="N9" s="1079">
        <v>14116</v>
      </c>
      <c r="O9" s="1079">
        <v>1946462</v>
      </c>
      <c r="P9" s="260"/>
      <c r="Q9" s="260"/>
    </row>
    <row r="10" spans="1:18" s="283" customFormat="1" ht="12" customHeight="1" x14ac:dyDescent="0.15">
      <c r="A10" s="626"/>
      <c r="B10" s="627"/>
      <c r="C10" s="627"/>
      <c r="D10" s="101"/>
      <c r="E10" s="307"/>
      <c r="F10" s="101"/>
      <c r="G10" s="626"/>
      <c r="H10" s="626"/>
      <c r="I10" s="626"/>
      <c r="J10" s="626"/>
      <c r="K10" s="626"/>
      <c r="L10" s="626"/>
      <c r="M10" s="627"/>
      <c r="N10" s="626"/>
      <c r="O10" s="626"/>
      <c r="P10" s="260"/>
      <c r="Q10" s="260"/>
    </row>
    <row r="11" spans="1:18" ht="13.5" customHeight="1" x14ac:dyDescent="0.15">
      <c r="A11" s="627"/>
      <c r="B11" s="626"/>
      <c r="C11" s="626"/>
      <c r="E11" s="101"/>
      <c r="F11" s="307"/>
      <c r="G11" s="101"/>
      <c r="H11" s="626"/>
      <c r="I11" s="626"/>
      <c r="J11" s="626"/>
      <c r="K11" s="626"/>
      <c r="L11" s="626"/>
      <c r="M11" s="626"/>
      <c r="N11" s="627"/>
      <c r="O11" s="626"/>
      <c r="P11" s="262"/>
      <c r="Q11" s="262"/>
    </row>
    <row r="12" spans="1:18" ht="13.5" customHeight="1" x14ac:dyDescent="0.15">
      <c r="A12" s="262"/>
      <c r="B12" s="262"/>
      <c r="C12" s="262"/>
      <c r="E12" s="262"/>
      <c r="F12" s="262"/>
      <c r="G12" s="262"/>
      <c r="H12" s="262"/>
      <c r="I12" s="262"/>
      <c r="J12" s="262"/>
      <c r="K12" s="262"/>
      <c r="L12" s="262"/>
      <c r="M12" s="262"/>
      <c r="N12" s="262"/>
      <c r="O12" s="262"/>
      <c r="P12" s="262"/>
      <c r="Q12" s="262"/>
    </row>
    <row r="13" spans="1:18" ht="13.5" customHeight="1" x14ac:dyDescent="0.15">
      <c r="E13" s="262"/>
      <c r="F13" s="262"/>
      <c r="G13" s="262"/>
      <c r="H13" s="262"/>
      <c r="I13" s="262"/>
      <c r="J13" s="262"/>
      <c r="K13" s="262"/>
      <c r="L13" s="262"/>
      <c r="M13" s="262"/>
      <c r="N13" s="262"/>
      <c r="O13" s="262"/>
      <c r="P13" s="262"/>
      <c r="Q13" s="262"/>
    </row>
    <row r="14" spans="1:18" ht="13.5" customHeight="1" x14ac:dyDescent="0.15">
      <c r="D14" s="262"/>
      <c r="E14" s="262"/>
      <c r="F14" s="262"/>
      <c r="G14" s="262"/>
      <c r="H14" s="262"/>
      <c r="I14" s="262"/>
      <c r="J14" s="262"/>
      <c r="K14" s="262"/>
      <c r="L14" s="262"/>
      <c r="M14" s="262"/>
      <c r="N14" s="262"/>
      <c r="O14" s="262"/>
      <c r="P14" s="262"/>
      <c r="Q14" s="262"/>
      <c r="R14" s="262"/>
    </row>
    <row r="15" spans="1:18" x14ac:dyDescent="0.15">
      <c r="D15" s="262"/>
      <c r="E15" s="262"/>
      <c r="F15" s="262"/>
      <c r="G15" s="262"/>
      <c r="H15" s="262"/>
      <c r="I15" s="262"/>
      <c r="J15" s="262"/>
      <c r="K15" s="262"/>
      <c r="L15" s="262"/>
      <c r="M15" s="262"/>
      <c r="N15" s="262"/>
      <c r="O15" s="262"/>
      <c r="P15" s="262"/>
      <c r="Q15" s="262"/>
      <c r="R15" s="262"/>
    </row>
  </sheetData>
  <mergeCells count="6">
    <mergeCell ref="K3:O3"/>
    <mergeCell ref="A5:C5"/>
    <mergeCell ref="A3:C4"/>
    <mergeCell ref="D3:D4"/>
    <mergeCell ref="E3:E4"/>
    <mergeCell ref="F3:J3"/>
  </mergeCells>
  <phoneticPr fontId="53"/>
  <dataValidations count="3">
    <dataValidation imeMode="off" allowBlank="1" showInputMessage="1" showErrorMessage="1" sqref="D7:O9 B7:B9"/>
    <dataValidation allowBlank="1" showInputMessage="1" showErrorMessage="1" errorTitle="入力エラー" error="入力した値に誤りがあります" sqref="C7:C9 A7:A9 A5"/>
    <dataValidation type="whole" allowBlank="1" showInputMessage="1" showErrorMessage="1" errorTitle="入力エラー" error="入力した値に誤りがあります" sqref="D5:E6 A2:A3 B2:C2 F2:F6 G2:J2 D10 E11 D2:E3 G4:J6 A6">
      <formula1>-999999999999</formula1>
      <formula2>999999999999</formula2>
    </dataValidation>
  </dataValidations>
  <printOptions horizontalCentered="1"/>
  <pageMargins left="0.39370078740157483" right="0" top="0.78740157480314965" bottom="0.39370078740157483" header="0.19685039370078741" footer="0.19685039370078741"/>
  <pageSetup paperSize="9" firstPageNumber="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T16"/>
  <sheetViews>
    <sheetView zoomScaleNormal="100" zoomScaleSheetLayoutView="100" workbookViewId="0">
      <selection activeCell="Q38" sqref="Q38"/>
    </sheetView>
  </sheetViews>
  <sheetFormatPr defaultRowHeight="12" x14ac:dyDescent="0.15"/>
  <cols>
    <col min="1" max="1" width="6.125" style="267" customWidth="1"/>
    <col min="2" max="3" width="3.625" style="267" customWidth="1"/>
    <col min="4" max="11" width="8.625" style="267" customWidth="1"/>
    <col min="12" max="13" width="5.625" style="267" customWidth="1"/>
    <col min="14" max="15" width="8.625" style="267" customWidth="1"/>
    <col min="16" max="66" width="3.625" style="267" customWidth="1"/>
    <col min="67" max="16384" width="9" style="267"/>
  </cols>
  <sheetData>
    <row r="1" spans="1:46" ht="15.75" customHeight="1" x14ac:dyDescent="0.15">
      <c r="A1" s="1720" t="s">
        <v>474</v>
      </c>
      <c r="B1" s="1720"/>
      <c r="C1" s="1720"/>
      <c r="D1" s="1720"/>
      <c r="E1" s="1720"/>
      <c r="F1" s="1720"/>
      <c r="G1" s="1720"/>
      <c r="H1" s="1720"/>
      <c r="I1" s="1720"/>
      <c r="J1" s="1720"/>
      <c r="K1" s="1720"/>
      <c r="L1" s="1720"/>
      <c r="M1" s="1720"/>
      <c r="N1" s="1720"/>
      <c r="O1" s="1720"/>
      <c r="P1" s="262"/>
      <c r="Q1" s="262"/>
      <c r="R1" s="262"/>
      <c r="S1" s="262"/>
      <c r="T1" s="262"/>
      <c r="U1" s="262"/>
      <c r="V1" s="262"/>
      <c r="W1" s="262"/>
      <c r="X1" s="262"/>
      <c r="Y1" s="262"/>
      <c r="Z1" s="262"/>
      <c r="AA1" s="262"/>
      <c r="AB1" s="262"/>
      <c r="AC1" s="262"/>
      <c r="AD1" s="262"/>
      <c r="AE1" s="262"/>
      <c r="AF1" s="262"/>
      <c r="AG1" s="262"/>
      <c r="AH1" s="262"/>
      <c r="AI1" s="262"/>
      <c r="AJ1" s="262"/>
      <c r="AK1" s="262"/>
    </row>
    <row r="2" spans="1:46" ht="14.1" customHeight="1" x14ac:dyDescent="0.15">
      <c r="A2" s="296" t="s">
        <v>330</v>
      </c>
      <c r="B2" s="262"/>
      <c r="C2" s="262"/>
      <c r="D2" s="342"/>
      <c r="E2" s="262"/>
      <c r="F2" s="262"/>
      <c r="G2" s="262"/>
      <c r="H2" s="262"/>
      <c r="I2" s="262"/>
      <c r="J2" s="262"/>
      <c r="K2" s="262"/>
      <c r="L2" s="262"/>
      <c r="M2" s="262"/>
      <c r="N2" s="262"/>
      <c r="O2" s="630" t="s">
        <v>359</v>
      </c>
      <c r="P2" s="262"/>
      <c r="Q2" s="262"/>
      <c r="R2" s="262"/>
      <c r="S2" s="262"/>
      <c r="T2" s="262"/>
      <c r="U2" s="262"/>
      <c r="V2" s="262"/>
      <c r="W2" s="262"/>
      <c r="X2" s="262"/>
      <c r="Y2" s="262"/>
      <c r="Z2" s="262"/>
      <c r="AA2" s="262"/>
      <c r="AB2" s="262"/>
      <c r="AC2" s="262"/>
      <c r="AD2" s="262"/>
      <c r="AE2" s="262"/>
      <c r="AF2" s="262"/>
      <c r="AG2" s="262"/>
      <c r="AH2" s="262"/>
      <c r="AI2" s="262"/>
      <c r="AJ2" s="262"/>
      <c r="AK2" s="262"/>
    </row>
    <row r="3" spans="1:46" ht="14.1" customHeight="1" x14ac:dyDescent="0.15">
      <c r="A3" s="1388" t="s">
        <v>463</v>
      </c>
      <c r="B3" s="1388"/>
      <c r="C3" s="1389"/>
      <c r="D3" s="1393" t="s">
        <v>475</v>
      </c>
      <c r="E3" s="1375"/>
      <c r="F3" s="1375"/>
      <c r="G3" s="1375"/>
      <c r="H3" s="1375"/>
      <c r="I3" s="1375"/>
      <c r="J3" s="1375"/>
      <c r="K3" s="1394"/>
      <c r="L3" s="1476" t="s">
        <v>376</v>
      </c>
      <c r="M3" s="1722"/>
      <c r="N3" s="1476" t="s">
        <v>316</v>
      </c>
      <c r="O3" s="1477"/>
    </row>
    <row r="4" spans="1:46" ht="14.1" customHeight="1" x14ac:dyDescent="0.15">
      <c r="A4" s="1480"/>
      <c r="B4" s="1480"/>
      <c r="C4" s="1481"/>
      <c r="D4" s="1482" t="s">
        <v>266</v>
      </c>
      <c r="E4" s="299"/>
      <c r="F4" s="1482" t="s">
        <v>476</v>
      </c>
      <c r="G4" s="299"/>
      <c r="H4" s="1522" t="s">
        <v>242</v>
      </c>
      <c r="I4" s="1522" t="s">
        <v>143</v>
      </c>
      <c r="J4" s="1522" t="s">
        <v>477</v>
      </c>
      <c r="K4" s="1522" t="s">
        <v>480</v>
      </c>
      <c r="L4" s="1721"/>
      <c r="M4" s="1723"/>
      <c r="N4" s="1724"/>
      <c r="O4" s="1725"/>
    </row>
    <row r="5" spans="1:46" ht="14.1" customHeight="1" x14ac:dyDescent="0.15">
      <c r="A5" s="1480"/>
      <c r="B5" s="1480"/>
      <c r="C5" s="1481"/>
      <c r="D5" s="1677"/>
      <c r="E5" s="1522" t="s">
        <v>12</v>
      </c>
      <c r="F5" s="1677"/>
      <c r="G5" s="1522" t="s">
        <v>12</v>
      </c>
      <c r="H5" s="1678"/>
      <c r="I5" s="1678"/>
      <c r="J5" s="1678"/>
      <c r="K5" s="1678"/>
      <c r="L5" s="1522" t="s">
        <v>481</v>
      </c>
      <c r="M5" s="1522" t="s">
        <v>307</v>
      </c>
      <c r="N5" s="631"/>
      <c r="O5" s="1476" t="s">
        <v>66</v>
      </c>
    </row>
    <row r="6" spans="1:46" ht="14.1" customHeight="1" x14ac:dyDescent="0.15">
      <c r="A6" s="1391"/>
      <c r="B6" s="1391"/>
      <c r="C6" s="1392"/>
      <c r="D6" s="1726"/>
      <c r="E6" s="1679"/>
      <c r="F6" s="1726"/>
      <c r="G6" s="1679"/>
      <c r="H6" s="1679"/>
      <c r="I6" s="1679"/>
      <c r="J6" s="1679"/>
      <c r="K6" s="1679"/>
      <c r="L6" s="1679"/>
      <c r="M6" s="1679"/>
      <c r="N6" s="632"/>
      <c r="O6" s="1721"/>
    </row>
    <row r="7" spans="1:46" ht="12" customHeight="1" x14ac:dyDescent="0.15">
      <c r="A7" s="1719" t="s">
        <v>1066</v>
      </c>
      <c r="B7" s="1719"/>
      <c r="C7" s="1727"/>
      <c r="D7" s="1081">
        <v>119289</v>
      </c>
      <c r="E7" s="1082">
        <v>93985</v>
      </c>
      <c r="F7" s="1082">
        <v>34381</v>
      </c>
      <c r="G7" s="1082">
        <v>16561</v>
      </c>
      <c r="H7" s="1082">
        <v>75609</v>
      </c>
      <c r="I7" s="1082">
        <v>27215</v>
      </c>
      <c r="J7" s="1082">
        <v>170386</v>
      </c>
      <c r="K7" s="1082">
        <v>34307</v>
      </c>
      <c r="L7" s="1083">
        <v>1.75</v>
      </c>
      <c r="M7" s="1083">
        <v>0.97</v>
      </c>
      <c r="N7" s="1082">
        <v>35817</v>
      </c>
      <c r="O7" s="1082">
        <v>11384</v>
      </c>
    </row>
    <row r="8" spans="1:46" ht="12" customHeight="1" x14ac:dyDescent="0.15">
      <c r="A8" s="938"/>
      <c r="B8" s="938"/>
      <c r="C8" s="938"/>
      <c r="D8" s="937"/>
      <c r="E8" s="938"/>
      <c r="F8" s="938"/>
      <c r="G8" s="938"/>
      <c r="H8" s="938"/>
      <c r="I8" s="938"/>
      <c r="J8" s="938"/>
      <c r="K8" s="938"/>
      <c r="L8" s="938"/>
      <c r="M8" s="938"/>
      <c r="N8" s="938"/>
      <c r="O8" s="938"/>
      <c r="AL8" s="262"/>
      <c r="AM8" s="262"/>
      <c r="AN8" s="262"/>
      <c r="AO8" s="262"/>
      <c r="AP8" s="262"/>
      <c r="AQ8" s="262"/>
      <c r="AR8" s="262"/>
      <c r="AS8" s="262"/>
      <c r="AT8" s="262"/>
    </row>
    <row r="9" spans="1:46" s="283" customFormat="1" ht="12" hidden="1" customHeight="1" x14ac:dyDescent="0.15">
      <c r="A9" s="1066" t="s">
        <v>1070</v>
      </c>
      <c r="B9" s="938">
        <v>2</v>
      </c>
      <c r="C9" s="1084" t="s">
        <v>1068</v>
      </c>
      <c r="D9" s="1085"/>
      <c r="E9" s="1086"/>
      <c r="F9" s="1086"/>
      <c r="G9" s="1086"/>
      <c r="H9" s="1086"/>
      <c r="I9" s="1086"/>
      <c r="J9" s="1086"/>
      <c r="K9" s="1086"/>
      <c r="L9" s="1087"/>
      <c r="M9" s="1087"/>
      <c r="N9" s="1086"/>
      <c r="O9" s="1086"/>
    </row>
    <row r="10" spans="1:46" s="283" customFormat="1" ht="12" hidden="1" customHeight="1" x14ac:dyDescent="0.15">
      <c r="A10" s="1066" t="s">
        <v>1070</v>
      </c>
      <c r="B10" s="938">
        <v>3</v>
      </c>
      <c r="C10" s="1084" t="s">
        <v>1071</v>
      </c>
      <c r="D10" s="1085"/>
      <c r="E10" s="1086"/>
      <c r="F10" s="1086"/>
      <c r="G10" s="1086"/>
      <c r="H10" s="1086"/>
      <c r="I10" s="1086"/>
      <c r="J10" s="1086"/>
      <c r="K10" s="1086"/>
      <c r="L10" s="1087"/>
      <c r="M10" s="1087"/>
      <c r="N10" s="1086"/>
      <c r="O10" s="1086"/>
    </row>
    <row r="11" spans="1:46" s="283" customFormat="1" ht="12" customHeight="1" x14ac:dyDescent="0.15">
      <c r="A11" s="1088" t="s">
        <v>1069</v>
      </c>
      <c r="B11" s="1089">
        <v>1</v>
      </c>
      <c r="C11" s="1089" t="s">
        <v>171</v>
      </c>
      <c r="D11" s="1085">
        <v>7005</v>
      </c>
      <c r="E11" s="1086">
        <v>1619</v>
      </c>
      <c r="F11" s="1086">
        <v>31146</v>
      </c>
      <c r="G11" s="1086">
        <v>7279</v>
      </c>
      <c r="H11" s="1086">
        <v>6218</v>
      </c>
      <c r="I11" s="1086">
        <v>1243</v>
      </c>
      <c r="J11" s="1086">
        <v>15269</v>
      </c>
      <c r="K11" s="1086">
        <v>42154</v>
      </c>
      <c r="L11" s="1090">
        <v>2.17</v>
      </c>
      <c r="M11" s="1090">
        <v>1.18</v>
      </c>
      <c r="N11" s="1086">
        <v>37310</v>
      </c>
      <c r="O11" s="1086">
        <v>12316</v>
      </c>
    </row>
    <row r="12" spans="1:46" s="283" customFormat="1" ht="12" customHeight="1" x14ac:dyDescent="0.15">
      <c r="A12" s="1088"/>
      <c r="B12" s="1089">
        <v>2</v>
      </c>
      <c r="C12" s="1089"/>
      <c r="D12" s="1085">
        <v>6377</v>
      </c>
      <c r="E12" s="1086">
        <v>1476</v>
      </c>
      <c r="F12" s="1086">
        <v>31610</v>
      </c>
      <c r="G12" s="1086">
        <v>7373</v>
      </c>
      <c r="H12" s="1086">
        <v>6733</v>
      </c>
      <c r="I12" s="1086">
        <v>1464</v>
      </c>
      <c r="J12" s="1086">
        <v>15297</v>
      </c>
      <c r="K12" s="1086">
        <v>43512</v>
      </c>
      <c r="L12" s="1090">
        <v>2.2400000000000002</v>
      </c>
      <c r="M12" s="1090">
        <v>1.21</v>
      </c>
      <c r="N12" s="1086">
        <v>37950</v>
      </c>
      <c r="O12" s="1086">
        <v>11866</v>
      </c>
    </row>
    <row r="13" spans="1:46" s="283" customFormat="1" ht="12" customHeight="1" x14ac:dyDescent="0.15">
      <c r="A13" s="1091"/>
      <c r="B13" s="1076">
        <v>3</v>
      </c>
      <c r="C13" s="1092"/>
      <c r="D13" s="1093">
        <v>6888</v>
      </c>
      <c r="E13" s="1094">
        <v>1506</v>
      </c>
      <c r="F13" s="1094">
        <v>32140</v>
      </c>
      <c r="G13" s="1094">
        <v>7368</v>
      </c>
      <c r="H13" s="1094">
        <v>6690</v>
      </c>
      <c r="I13" s="1094">
        <v>1731</v>
      </c>
      <c r="J13" s="1094">
        <v>14997</v>
      </c>
      <c r="K13" s="1094">
        <v>44161</v>
      </c>
      <c r="L13" s="1095">
        <v>2.2400000000000002</v>
      </c>
      <c r="M13" s="1095">
        <v>1.24</v>
      </c>
      <c r="N13" s="1094">
        <v>38550</v>
      </c>
      <c r="O13" s="1094">
        <v>11145</v>
      </c>
    </row>
    <row r="14" spans="1:46" ht="13.5" customHeight="1" x14ac:dyDescent="0.15">
      <c r="A14" s="1728" t="s">
        <v>483</v>
      </c>
      <c r="B14" s="1728"/>
      <c r="C14" s="1728"/>
      <c r="D14" s="1728"/>
      <c r="E14" s="1728"/>
      <c r="F14" s="1728"/>
      <c r="G14" s="1728"/>
      <c r="H14" s="1728"/>
      <c r="I14" s="1728"/>
      <c r="J14" s="1728"/>
      <c r="K14" s="1728"/>
      <c r="L14" s="1728"/>
      <c r="M14" s="1728"/>
      <c r="N14" s="1728"/>
      <c r="O14" s="1728"/>
      <c r="P14" s="1728"/>
      <c r="Q14" s="1728"/>
      <c r="R14" s="1728"/>
      <c r="S14" s="1728"/>
      <c r="T14" s="1728"/>
      <c r="U14" s="1728"/>
    </row>
    <row r="15" spans="1:46" ht="13.5" customHeight="1" x14ac:dyDescent="0.15">
      <c r="A15" s="7" t="s">
        <v>427</v>
      </c>
      <c r="B15" s="7"/>
      <c r="C15" s="7"/>
      <c r="D15" s="7"/>
      <c r="E15" s="7"/>
      <c r="F15" s="7"/>
      <c r="G15" s="7"/>
      <c r="H15" s="7"/>
      <c r="I15" s="7"/>
      <c r="J15" s="7"/>
      <c r="K15" s="7"/>
      <c r="L15" s="7"/>
      <c r="M15" s="7"/>
      <c r="N15" s="7"/>
      <c r="O15" s="7"/>
      <c r="P15" s="7"/>
      <c r="Q15" s="7"/>
      <c r="R15" s="7"/>
      <c r="S15" s="7"/>
      <c r="T15" s="7"/>
      <c r="U15" s="7"/>
    </row>
    <row r="16" spans="1:46" x14ac:dyDescent="0.15">
      <c r="A16" s="7" t="s">
        <v>484</v>
      </c>
    </row>
  </sheetData>
  <mergeCells count="18">
    <mergeCell ref="A7:C7"/>
    <mergeCell ref="A14:U14"/>
    <mergeCell ref="A1:O1"/>
    <mergeCell ref="K4:K6"/>
    <mergeCell ref="E5:E6"/>
    <mergeCell ref="G5:G6"/>
    <mergeCell ref="L5:L6"/>
    <mergeCell ref="M5:M6"/>
    <mergeCell ref="O5:O6"/>
    <mergeCell ref="A3:C6"/>
    <mergeCell ref="D3:K3"/>
    <mergeCell ref="L3:M4"/>
    <mergeCell ref="N3:O4"/>
    <mergeCell ref="D4:D6"/>
    <mergeCell ref="F4:F6"/>
    <mergeCell ref="H4:H6"/>
    <mergeCell ref="I4:I6"/>
    <mergeCell ref="J4:J6"/>
  </mergeCells>
  <phoneticPr fontId="53"/>
  <dataValidations count="1">
    <dataValidation imeMode="off" allowBlank="1" showInputMessage="1" showErrorMessage="1" sqref="D7:O13 B11:B13"/>
  </dataValidations>
  <printOptions horizontalCentered="1"/>
  <pageMargins left="0.39370078740157483" right="0" top="0.78740157480314965" bottom="0.39370078740157483" header="0.19685039370078741" footer="0.19685039370078741"/>
  <pageSetup paperSize="9" scale="90" firstPageNumber="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64"/>
  <sheetViews>
    <sheetView zoomScaleNormal="100" zoomScaleSheetLayoutView="100" workbookViewId="0">
      <selection activeCell="Q38" sqref="Q38"/>
    </sheetView>
  </sheetViews>
  <sheetFormatPr defaultRowHeight="12" x14ac:dyDescent="0.15"/>
  <cols>
    <col min="1" max="1" width="8" style="633" customWidth="1"/>
    <col min="2" max="2" width="4.875" style="633" customWidth="1"/>
    <col min="3" max="3" width="3.75" style="633" customWidth="1"/>
    <col min="4" max="9" width="12.625" style="633" customWidth="1"/>
    <col min="10" max="16384" width="9" style="633"/>
  </cols>
  <sheetData>
    <row r="1" spans="1:9" ht="12.75" customHeight="1" x14ac:dyDescent="0.15"/>
    <row r="2" spans="1:9" ht="17.25" customHeight="1" x14ac:dyDescent="0.15">
      <c r="E2" s="638" t="s">
        <v>485</v>
      </c>
    </row>
    <row r="3" spans="1:9" x14ac:dyDescent="0.15">
      <c r="A3" s="636" t="s">
        <v>378</v>
      </c>
      <c r="I3" s="640" t="s">
        <v>94</v>
      </c>
    </row>
    <row r="4" spans="1:9" ht="16.5" customHeight="1" x14ac:dyDescent="0.15">
      <c r="A4" s="1729" t="s">
        <v>486</v>
      </c>
      <c r="B4" s="1729"/>
      <c r="C4" s="1730"/>
      <c r="D4" s="1733" t="s">
        <v>487</v>
      </c>
      <c r="E4" s="1733"/>
      <c r="F4" s="1733"/>
      <c r="G4" s="1733" t="s">
        <v>488</v>
      </c>
      <c r="H4" s="1733"/>
      <c r="I4" s="1734"/>
    </row>
    <row r="5" spans="1:9" ht="16.5" customHeight="1" x14ac:dyDescent="0.15">
      <c r="A5" s="1731"/>
      <c r="B5" s="1731"/>
      <c r="C5" s="1732"/>
      <c r="D5" s="643" t="s">
        <v>490</v>
      </c>
      <c r="E5" s="643" t="s">
        <v>491</v>
      </c>
      <c r="F5" s="643" t="s">
        <v>388</v>
      </c>
      <c r="G5" s="643" t="s">
        <v>493</v>
      </c>
      <c r="H5" s="643" t="s">
        <v>439</v>
      </c>
      <c r="I5" s="644" t="s">
        <v>388</v>
      </c>
    </row>
    <row r="6" spans="1:9" ht="14.25" customHeight="1" x14ac:dyDescent="0.15">
      <c r="A6" s="966" t="s">
        <v>1072</v>
      </c>
      <c r="B6" s="967">
        <v>2</v>
      </c>
      <c r="C6" s="966" t="s">
        <v>1073</v>
      </c>
      <c r="D6" s="1140">
        <v>167</v>
      </c>
      <c r="E6" s="1141">
        <v>171</v>
      </c>
      <c r="F6" s="1142">
        <v>71</v>
      </c>
      <c r="G6" s="1141">
        <v>102</v>
      </c>
      <c r="H6" s="1141">
        <v>104</v>
      </c>
      <c r="I6" s="1141">
        <v>22</v>
      </c>
    </row>
    <row r="7" spans="1:9" ht="14.25" customHeight="1" x14ac:dyDescent="0.15">
      <c r="A7" s="968"/>
      <c r="B7" s="967"/>
      <c r="C7" s="968"/>
      <c r="D7" s="1143"/>
      <c r="E7" s="1141"/>
      <c r="F7" s="1141"/>
      <c r="G7" s="1141"/>
      <c r="H7" s="1141"/>
      <c r="I7" s="1141"/>
    </row>
    <row r="8" spans="1:9" ht="14.25" customHeight="1" x14ac:dyDescent="0.15">
      <c r="A8" s="969" t="s">
        <v>1074</v>
      </c>
      <c r="B8" s="970">
        <v>11</v>
      </c>
      <c r="C8" s="970" t="s">
        <v>1068</v>
      </c>
      <c r="D8" s="1144">
        <v>16</v>
      </c>
      <c r="E8" s="1145">
        <v>15</v>
      </c>
      <c r="F8" s="1145">
        <v>70</v>
      </c>
      <c r="G8" s="1145">
        <v>8</v>
      </c>
      <c r="H8" s="1145">
        <v>9</v>
      </c>
      <c r="I8" s="1145">
        <v>20</v>
      </c>
    </row>
    <row r="9" spans="1:9" ht="14.25" customHeight="1" x14ac:dyDescent="0.15">
      <c r="A9" s="970" t="s">
        <v>160</v>
      </c>
      <c r="B9" s="970">
        <v>12</v>
      </c>
      <c r="C9" s="970" t="s">
        <v>160</v>
      </c>
      <c r="D9" s="1144">
        <v>16</v>
      </c>
      <c r="E9" s="1145">
        <v>16</v>
      </c>
      <c r="F9" s="1145">
        <v>70</v>
      </c>
      <c r="G9" s="1145">
        <v>9</v>
      </c>
      <c r="H9" s="1145">
        <v>9</v>
      </c>
      <c r="I9" s="1145">
        <v>20</v>
      </c>
    </row>
    <row r="10" spans="1:9" ht="14.25" customHeight="1" x14ac:dyDescent="0.15">
      <c r="A10" s="971" t="s">
        <v>1064</v>
      </c>
      <c r="B10" s="970">
        <v>1</v>
      </c>
      <c r="C10" s="970" t="s">
        <v>171</v>
      </c>
      <c r="D10" s="1144">
        <v>18</v>
      </c>
      <c r="E10" s="1145">
        <v>15</v>
      </c>
      <c r="F10" s="1145">
        <v>73</v>
      </c>
      <c r="G10" s="1145">
        <v>8</v>
      </c>
      <c r="H10" s="1145">
        <v>8</v>
      </c>
      <c r="I10" s="1145">
        <v>20</v>
      </c>
    </row>
    <row r="11" spans="1:9" s="635" customFormat="1" ht="14.25" customHeight="1" x14ac:dyDescent="0.15">
      <c r="A11" s="970" t="s">
        <v>160</v>
      </c>
      <c r="B11" s="970">
        <v>2</v>
      </c>
      <c r="C11" s="970" t="s">
        <v>160</v>
      </c>
      <c r="D11" s="1144">
        <v>17</v>
      </c>
      <c r="E11" s="1145">
        <v>15</v>
      </c>
      <c r="F11" s="1145">
        <v>75</v>
      </c>
      <c r="G11" s="1145">
        <v>8</v>
      </c>
      <c r="H11" s="1145">
        <v>8</v>
      </c>
      <c r="I11" s="1145">
        <v>20</v>
      </c>
    </row>
    <row r="12" spans="1:9" s="635" customFormat="1" ht="14.25" customHeight="1" x14ac:dyDescent="0.15">
      <c r="A12" s="972"/>
      <c r="B12" s="973">
        <v>3</v>
      </c>
      <c r="C12" s="973"/>
      <c r="D12" s="1146">
        <v>17</v>
      </c>
      <c r="E12" s="1147">
        <v>22</v>
      </c>
      <c r="F12" s="1147">
        <v>70</v>
      </c>
      <c r="G12" s="1147">
        <v>12</v>
      </c>
      <c r="H12" s="1147">
        <v>9</v>
      </c>
      <c r="I12" s="1147">
        <v>23</v>
      </c>
    </row>
    <row r="13" spans="1:9" ht="14.25" customHeight="1" x14ac:dyDescent="0.15">
      <c r="A13" s="1096" t="s">
        <v>494</v>
      </c>
      <c r="B13" s="1096"/>
      <c r="C13" s="1148"/>
      <c r="D13" s="1149"/>
      <c r="E13" s="1149"/>
      <c r="F13" s="1149"/>
      <c r="G13" s="1149"/>
      <c r="H13" s="1149"/>
      <c r="I13" s="1149"/>
    </row>
    <row r="14" spans="1:9" ht="13.5" customHeight="1" x14ac:dyDescent="0.15"/>
    <row r="16" spans="1:9" ht="8.25" customHeight="1" x14ac:dyDescent="0.15"/>
    <row r="18" spans="1:10" ht="15.75" customHeight="1" x14ac:dyDescent="0.15"/>
    <row r="19" spans="1:10" ht="12" customHeight="1" x14ac:dyDescent="0.15"/>
    <row r="20" spans="1:10" ht="12.75" customHeight="1" x14ac:dyDescent="0.15"/>
    <row r="21" spans="1:10" ht="12.75" customHeight="1" x14ac:dyDescent="0.15"/>
    <row r="22" spans="1:10" ht="12.75" customHeight="1" x14ac:dyDescent="0.15"/>
    <row r="23" spans="1:10" ht="12.75" customHeight="1" x14ac:dyDescent="0.15">
      <c r="A23" s="654"/>
      <c r="B23" s="654"/>
      <c r="C23" s="654"/>
      <c r="D23" s="654"/>
      <c r="E23" s="654"/>
      <c r="F23" s="654"/>
      <c r="G23" s="654"/>
      <c r="H23" s="654"/>
      <c r="I23" s="654"/>
      <c r="J23" s="652"/>
    </row>
    <row r="24" spans="1:10" ht="12.75" customHeight="1" x14ac:dyDescent="0.15">
      <c r="A24" s="654"/>
      <c r="B24" s="654"/>
      <c r="C24" s="654"/>
      <c r="D24" s="654"/>
      <c r="E24" s="654"/>
      <c r="F24" s="654"/>
      <c r="G24" s="654"/>
      <c r="H24" s="654"/>
      <c r="I24" s="654"/>
      <c r="J24" s="652"/>
    </row>
    <row r="25" spans="1:10" ht="12.75" customHeight="1" x14ac:dyDescent="0.15">
      <c r="A25" s="654"/>
      <c r="B25" s="654"/>
      <c r="C25" s="654"/>
      <c r="D25" s="654"/>
      <c r="E25" s="654"/>
      <c r="F25" s="654"/>
      <c r="G25" s="654"/>
      <c r="H25" s="654"/>
      <c r="I25" s="654"/>
      <c r="J25" s="652"/>
    </row>
    <row r="26" spans="1:10" ht="12.75" customHeight="1" x14ac:dyDescent="0.15">
      <c r="G26" s="655"/>
    </row>
    <row r="27" spans="1:10" ht="12.75" customHeight="1" x14ac:dyDescent="0.15">
      <c r="A27" s="642"/>
      <c r="B27" s="642"/>
      <c r="C27" s="642"/>
    </row>
    <row r="28" spans="1:10" ht="12.75" customHeight="1" x14ac:dyDescent="0.15"/>
    <row r="29" spans="1:10" ht="12.75" customHeight="1" x14ac:dyDescent="0.15"/>
    <row r="30" spans="1:10" ht="12.75" customHeight="1" x14ac:dyDescent="0.15"/>
    <row r="31" spans="1:10" ht="12" customHeight="1" x14ac:dyDescent="0.15"/>
    <row r="32" spans="1:10" ht="12" customHeight="1" x14ac:dyDescent="0.15"/>
    <row r="33" spans="5:5" ht="12" customHeight="1" x14ac:dyDescent="0.15"/>
    <row r="34" spans="5:5" ht="12" customHeight="1" x14ac:dyDescent="0.15"/>
    <row r="35" spans="5:5" ht="12.75" customHeight="1" x14ac:dyDescent="0.15">
      <c r="E35" s="102"/>
    </row>
    <row r="36" spans="5:5" ht="9.75" customHeight="1" x14ac:dyDescent="0.15">
      <c r="E36" s="102"/>
    </row>
    <row r="37" spans="5:5" ht="17.25" customHeight="1" x14ac:dyDescent="0.15">
      <c r="E37" s="102"/>
    </row>
    <row r="38" spans="5:5" x14ac:dyDescent="0.15">
      <c r="E38" s="102"/>
    </row>
    <row r="39" spans="5:5" ht="22.5" customHeight="1" x14ac:dyDescent="0.15">
      <c r="E39" s="102"/>
    </row>
    <row r="40" spans="5:5" ht="12" customHeight="1" x14ac:dyDescent="0.15"/>
    <row r="41" spans="5:5" ht="14.25" customHeight="1" x14ac:dyDescent="0.15"/>
    <row r="42" spans="5:5" ht="12" customHeight="1" x14ac:dyDescent="0.15"/>
    <row r="43" spans="5:5" ht="18.75" customHeight="1" x14ac:dyDescent="0.15"/>
    <row r="44" spans="5:5" ht="16.5" customHeight="1" x14ac:dyDescent="0.15"/>
    <row r="45" spans="5:5" ht="16.5" customHeight="1" x14ac:dyDescent="0.15"/>
    <row r="46" spans="5:5" ht="16.5" customHeight="1" x14ac:dyDescent="0.15"/>
    <row r="47" spans="5:5" ht="16.5" customHeight="1" x14ac:dyDescent="0.15"/>
    <row r="54" spans="5:5" ht="11.25" customHeight="1" x14ac:dyDescent="0.15"/>
    <row r="64" spans="5:5" ht="10.5" customHeight="1" x14ac:dyDescent="0.15">
      <c r="E64" s="102"/>
    </row>
  </sheetData>
  <mergeCells count="3">
    <mergeCell ref="A4:C5"/>
    <mergeCell ref="D4:F4"/>
    <mergeCell ref="G4:I4"/>
  </mergeCells>
  <phoneticPr fontId="53"/>
  <dataValidations count="1">
    <dataValidation imeMode="off" allowBlank="1" showInputMessage="1" showErrorMessage="1" sqref="D6:I12 B6 B8:B12"/>
  </dataValidations>
  <printOptions horizontalCentered="1"/>
  <pageMargins left="0.55000000000000004" right="0.59055118110236227" top="0.78740157480314965" bottom="0.39370078740157483" header="0.19685039370078741" footer="0.19685039370078741"/>
  <pageSetup paperSize="9" scale="95" firstPageNumber="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I52"/>
  <sheetViews>
    <sheetView topLeftCell="A16" zoomScaleNormal="100" zoomScaleSheetLayoutView="100" workbookViewId="0">
      <selection activeCell="Q38" sqref="Q38"/>
    </sheetView>
  </sheetViews>
  <sheetFormatPr defaultRowHeight="12" x14ac:dyDescent="0.15"/>
  <cols>
    <col min="1" max="1" width="10.875" style="633" customWidth="1"/>
    <col min="2" max="2" width="3.875" style="633" customWidth="1"/>
    <col min="3" max="68" width="1.125" style="633" customWidth="1"/>
    <col min="69" max="69" width="1.125" style="634" customWidth="1"/>
    <col min="70" max="70" width="5.875" style="633" customWidth="1"/>
    <col min="71" max="71" width="8" style="633" customWidth="1"/>
    <col min="72" max="72" width="4.875" style="633" customWidth="1"/>
    <col min="73" max="73" width="3.75" style="633" customWidth="1"/>
    <col min="74" max="79" width="12.625" style="633" customWidth="1"/>
    <col min="80" max="80" width="9" style="633" bestFit="1"/>
    <col min="81" max="16384" width="9" style="633"/>
  </cols>
  <sheetData>
    <row r="1" spans="1:139" ht="17.25" customHeight="1" x14ac:dyDescent="0.15">
      <c r="A1" s="636"/>
      <c r="B1" s="637"/>
      <c r="C1" s="637"/>
      <c r="D1" s="637"/>
      <c r="E1" s="637"/>
      <c r="F1" s="637"/>
      <c r="G1" s="637"/>
      <c r="H1" s="637"/>
      <c r="I1" s="637"/>
      <c r="J1" s="637"/>
      <c r="K1" s="637"/>
      <c r="L1" s="637"/>
      <c r="M1" s="637"/>
      <c r="N1" s="637"/>
      <c r="O1" s="637"/>
      <c r="P1" s="637"/>
      <c r="Q1" s="637"/>
      <c r="R1" s="637"/>
      <c r="S1" s="647" t="s">
        <v>495</v>
      </c>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39"/>
      <c r="BB1" s="637"/>
      <c r="BC1" s="637"/>
      <c r="BD1" s="637"/>
      <c r="BE1" s="637"/>
      <c r="BF1" s="637"/>
      <c r="BG1" s="639"/>
      <c r="BH1" s="637"/>
      <c r="BI1" s="637"/>
      <c r="BJ1" s="637"/>
      <c r="BK1" s="637"/>
      <c r="BL1" s="637"/>
      <c r="BM1" s="637"/>
      <c r="BN1" s="637"/>
      <c r="BO1" s="637"/>
      <c r="BP1" s="637"/>
      <c r="BQ1" s="108"/>
    </row>
    <row r="2" spans="1:139" ht="8.25" customHeight="1" x14ac:dyDescent="0.15">
      <c r="A2" s="636"/>
      <c r="B2" s="636"/>
      <c r="C2" s="636"/>
      <c r="D2" s="636"/>
      <c r="E2" s="636"/>
      <c r="F2" s="636"/>
      <c r="G2" s="636"/>
      <c r="H2" s="636"/>
      <c r="I2" s="636"/>
      <c r="J2" s="108"/>
      <c r="K2" s="108"/>
      <c r="L2" s="108"/>
      <c r="M2" s="108"/>
      <c r="N2" s="108"/>
      <c r="O2" s="108"/>
      <c r="P2" s="108"/>
      <c r="Q2" s="108"/>
      <c r="R2" s="108"/>
      <c r="S2" s="647"/>
      <c r="T2" s="108"/>
      <c r="U2" s="108"/>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c r="AZ2" s="636"/>
      <c r="BA2" s="636"/>
      <c r="BB2" s="636"/>
      <c r="BC2" s="636"/>
      <c r="BD2" s="636"/>
      <c r="BE2" s="636"/>
      <c r="BF2" s="636"/>
      <c r="BG2" s="636"/>
      <c r="BH2" s="636"/>
      <c r="BI2" s="636"/>
      <c r="BJ2" s="636"/>
      <c r="BK2" s="636"/>
      <c r="BL2" s="636"/>
      <c r="BM2" s="636"/>
      <c r="BN2" s="636"/>
      <c r="BO2" s="636"/>
      <c r="BP2" s="636"/>
      <c r="BQ2" s="108"/>
    </row>
    <row r="3" spans="1:139" ht="13.5" x14ac:dyDescent="0.15">
      <c r="A3" s="636" t="s">
        <v>397</v>
      </c>
      <c r="B3" s="636"/>
      <c r="C3" s="636"/>
      <c r="G3" s="636"/>
      <c r="H3" s="636"/>
      <c r="I3" s="636"/>
      <c r="J3" s="108"/>
      <c r="K3" s="634"/>
      <c r="L3" s="108"/>
      <c r="M3" s="108"/>
      <c r="N3" s="108"/>
      <c r="O3" s="108"/>
      <c r="P3" s="108"/>
      <c r="Q3" s="108"/>
      <c r="R3" s="108"/>
      <c r="S3" s="108"/>
      <c r="T3" s="108"/>
      <c r="U3" s="108"/>
      <c r="V3" s="636"/>
      <c r="W3" s="636"/>
      <c r="X3" s="636"/>
      <c r="Y3" s="636"/>
      <c r="Z3" s="636"/>
      <c r="AA3" s="636"/>
      <c r="AB3" s="636"/>
      <c r="AC3" s="636"/>
      <c r="AD3" s="648" t="s">
        <v>1090</v>
      </c>
      <c r="AE3" s="636"/>
      <c r="AF3" s="636"/>
      <c r="AG3" s="636"/>
      <c r="AH3" s="636"/>
      <c r="AI3" s="636"/>
      <c r="AJ3" s="636"/>
      <c r="AK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49" t="s">
        <v>60</v>
      </c>
      <c r="BQ3" s="650"/>
    </row>
    <row r="4" spans="1:139" ht="15.75" customHeight="1" x14ac:dyDescent="0.15">
      <c r="A4" s="1735"/>
      <c r="B4" s="1736"/>
      <c r="C4" s="1739" t="s">
        <v>496</v>
      </c>
      <c r="D4" s="1631"/>
      <c r="E4" s="1631"/>
      <c r="F4" s="1631"/>
      <c r="G4" s="1631"/>
      <c r="H4" s="1631"/>
      <c r="I4" s="1631"/>
      <c r="J4" s="1631"/>
      <c r="K4" s="1631"/>
      <c r="L4" s="1631"/>
      <c r="M4" s="1631"/>
      <c r="N4" s="1631"/>
      <c r="O4" s="1631"/>
      <c r="P4" s="1631"/>
      <c r="Q4" s="1631"/>
      <c r="R4" s="1631"/>
      <c r="S4" s="1631"/>
      <c r="T4" s="1631"/>
      <c r="U4" s="1631"/>
      <c r="V4" s="1631"/>
      <c r="W4" s="1631"/>
      <c r="X4" s="1631"/>
      <c r="Y4" s="1631"/>
      <c r="Z4" s="1631"/>
      <c r="AA4" s="1631"/>
      <c r="AB4" s="1631"/>
      <c r="AC4" s="1631"/>
      <c r="AD4" s="1631"/>
      <c r="AE4" s="1631"/>
      <c r="AF4" s="1631"/>
      <c r="AG4" s="1631"/>
      <c r="AH4" s="1631"/>
      <c r="AI4" s="1630"/>
      <c r="AJ4" s="1739" t="s">
        <v>497</v>
      </c>
      <c r="AK4" s="1631"/>
      <c r="AL4" s="1631"/>
      <c r="AM4" s="1631"/>
      <c r="AN4" s="1631"/>
      <c r="AO4" s="1631"/>
      <c r="AP4" s="1631"/>
      <c r="AQ4" s="1631"/>
      <c r="AR4" s="1631"/>
      <c r="AS4" s="1631"/>
      <c r="AT4" s="1631"/>
      <c r="AU4" s="1631"/>
      <c r="AV4" s="1631"/>
      <c r="AW4" s="1631"/>
      <c r="AX4" s="1631"/>
      <c r="AY4" s="1631"/>
      <c r="AZ4" s="1631"/>
      <c r="BA4" s="1631"/>
      <c r="BB4" s="1631"/>
      <c r="BC4" s="1631"/>
      <c r="BD4" s="1631"/>
      <c r="BE4" s="1631"/>
      <c r="BF4" s="1631"/>
      <c r="BG4" s="1631"/>
      <c r="BH4" s="1631"/>
      <c r="BI4" s="1631"/>
      <c r="BJ4" s="1631"/>
      <c r="BK4" s="1631"/>
      <c r="BL4" s="1631"/>
      <c r="BM4" s="1631"/>
      <c r="BN4" s="1631"/>
      <c r="BO4" s="1631"/>
      <c r="BP4" s="1631"/>
      <c r="BQ4" s="651"/>
    </row>
    <row r="5" spans="1:139" ht="12" customHeight="1" x14ac:dyDescent="0.15">
      <c r="A5" s="1737"/>
      <c r="B5" s="1738"/>
      <c r="C5" s="1739" t="s">
        <v>333</v>
      </c>
      <c r="D5" s="1631"/>
      <c r="E5" s="1631"/>
      <c r="F5" s="1631"/>
      <c r="G5" s="1631"/>
      <c r="H5" s="1631"/>
      <c r="I5" s="1631"/>
      <c r="J5" s="1631"/>
      <c r="K5" s="1631"/>
      <c r="L5" s="1631"/>
      <c r="M5" s="1631"/>
      <c r="N5" s="1631"/>
      <c r="O5" s="1631"/>
      <c r="P5" s="1631"/>
      <c r="Q5" s="1631"/>
      <c r="R5" s="1630"/>
      <c r="S5" s="1739" t="s">
        <v>498</v>
      </c>
      <c r="T5" s="1631"/>
      <c r="U5" s="1631"/>
      <c r="V5" s="1631"/>
      <c r="W5" s="1631"/>
      <c r="X5" s="1631"/>
      <c r="Y5" s="1631"/>
      <c r="Z5" s="1631"/>
      <c r="AA5" s="1631"/>
      <c r="AB5" s="1631"/>
      <c r="AC5" s="1631"/>
      <c r="AD5" s="1631"/>
      <c r="AE5" s="1631"/>
      <c r="AF5" s="1631"/>
      <c r="AG5" s="1631"/>
      <c r="AH5" s="1631"/>
      <c r="AI5" s="1630"/>
      <c r="AJ5" s="1739" t="s">
        <v>333</v>
      </c>
      <c r="AK5" s="1631"/>
      <c r="AL5" s="1631"/>
      <c r="AM5" s="1631"/>
      <c r="AN5" s="1631"/>
      <c r="AO5" s="1631"/>
      <c r="AP5" s="1631"/>
      <c r="AQ5" s="1631"/>
      <c r="AR5" s="1631"/>
      <c r="AS5" s="1631"/>
      <c r="AT5" s="1631"/>
      <c r="AU5" s="1631"/>
      <c r="AV5" s="1631"/>
      <c r="AW5" s="1631"/>
      <c r="AX5" s="1631"/>
      <c r="AY5" s="1631"/>
      <c r="AZ5" s="1739" t="s">
        <v>498</v>
      </c>
      <c r="BA5" s="1631"/>
      <c r="BB5" s="1631"/>
      <c r="BC5" s="1631"/>
      <c r="BD5" s="1631"/>
      <c r="BE5" s="1631"/>
      <c r="BF5" s="1631"/>
      <c r="BG5" s="1631"/>
      <c r="BH5" s="1631"/>
      <c r="BI5" s="1631"/>
      <c r="BJ5" s="1631"/>
      <c r="BK5" s="1631"/>
      <c r="BL5" s="1631"/>
      <c r="BM5" s="1631"/>
      <c r="BN5" s="1631"/>
      <c r="BO5" s="1631"/>
      <c r="BP5" s="1631"/>
      <c r="BQ5" s="651"/>
    </row>
    <row r="6" spans="1:139" ht="12.75" customHeight="1" x14ac:dyDescent="0.15">
      <c r="A6" s="1740" t="s">
        <v>1075</v>
      </c>
      <c r="B6" s="1740"/>
      <c r="C6" s="1741">
        <v>8</v>
      </c>
      <c r="D6" s="1742"/>
      <c r="E6" s="1742"/>
      <c r="F6" s="1742"/>
      <c r="G6" s="1742"/>
      <c r="H6" s="1742"/>
      <c r="I6" s="1742"/>
      <c r="J6" s="1742"/>
      <c r="K6" s="1742"/>
      <c r="L6" s="1742"/>
      <c r="M6" s="1742"/>
      <c r="N6" s="1742"/>
      <c r="O6" s="1742"/>
      <c r="P6" s="1742"/>
      <c r="Q6" s="1742"/>
      <c r="R6" s="1742"/>
      <c r="S6" s="1742">
        <v>2917</v>
      </c>
      <c r="T6" s="1742"/>
      <c r="U6" s="1742"/>
      <c r="V6" s="1742"/>
      <c r="W6" s="1742"/>
      <c r="X6" s="1742"/>
      <c r="Y6" s="1742"/>
      <c r="Z6" s="1742"/>
      <c r="AA6" s="1742"/>
      <c r="AB6" s="1742"/>
      <c r="AC6" s="1742"/>
      <c r="AD6" s="1742"/>
      <c r="AE6" s="1742"/>
      <c r="AF6" s="1742"/>
      <c r="AG6" s="1742"/>
      <c r="AH6" s="1742"/>
      <c r="AI6" s="1743"/>
      <c r="AJ6" s="1744">
        <v>0</v>
      </c>
      <c r="AK6" s="1745"/>
      <c r="AL6" s="1745"/>
      <c r="AM6" s="1745"/>
      <c r="AN6" s="1745"/>
      <c r="AO6" s="1745"/>
      <c r="AP6" s="1745"/>
      <c r="AQ6" s="1745"/>
      <c r="AR6" s="1745"/>
      <c r="AS6" s="1745"/>
      <c r="AT6" s="1745"/>
      <c r="AU6" s="1745"/>
      <c r="AV6" s="1745"/>
      <c r="AW6" s="1745"/>
      <c r="AX6" s="1745"/>
      <c r="AY6" s="1745"/>
      <c r="AZ6" s="1745">
        <v>0</v>
      </c>
      <c r="BA6" s="1745"/>
      <c r="BB6" s="1745"/>
      <c r="BC6" s="1745"/>
      <c r="BD6" s="1745"/>
      <c r="BE6" s="1745"/>
      <c r="BF6" s="1745"/>
      <c r="BG6" s="1745"/>
      <c r="BH6" s="1745"/>
      <c r="BI6" s="1745"/>
      <c r="BJ6" s="1745"/>
      <c r="BK6" s="1745"/>
      <c r="BL6" s="1745"/>
      <c r="BM6" s="1745"/>
      <c r="BN6" s="1745"/>
      <c r="BO6" s="1745"/>
      <c r="BP6" s="1745"/>
      <c r="BQ6" s="652"/>
    </row>
    <row r="7" spans="1:139" ht="12.75" customHeight="1" x14ac:dyDescent="0.15">
      <c r="A7" s="1740" t="s">
        <v>1076</v>
      </c>
      <c r="B7" s="1740"/>
      <c r="C7" s="1744">
        <v>0</v>
      </c>
      <c r="D7" s="1745"/>
      <c r="E7" s="1745"/>
      <c r="F7" s="1745"/>
      <c r="G7" s="1745"/>
      <c r="H7" s="1745"/>
      <c r="I7" s="1745"/>
      <c r="J7" s="1745"/>
      <c r="K7" s="1745"/>
      <c r="L7" s="1745"/>
      <c r="M7" s="1745"/>
      <c r="N7" s="1745"/>
      <c r="O7" s="1745"/>
      <c r="P7" s="1745"/>
      <c r="Q7" s="1745"/>
      <c r="R7" s="1745"/>
      <c r="S7" s="1745">
        <v>0</v>
      </c>
      <c r="T7" s="1745"/>
      <c r="U7" s="1745"/>
      <c r="V7" s="1745"/>
      <c r="W7" s="1745"/>
      <c r="X7" s="1745"/>
      <c r="Y7" s="1745"/>
      <c r="Z7" s="1745"/>
      <c r="AA7" s="1745"/>
      <c r="AB7" s="1745"/>
      <c r="AC7" s="1745"/>
      <c r="AD7" s="1745"/>
      <c r="AE7" s="1745"/>
      <c r="AF7" s="1745"/>
      <c r="AG7" s="1745"/>
      <c r="AH7" s="1745"/>
      <c r="AI7" s="1746"/>
      <c r="AJ7" s="1744">
        <v>195</v>
      </c>
      <c r="AK7" s="1745"/>
      <c r="AL7" s="1745"/>
      <c r="AM7" s="1745"/>
      <c r="AN7" s="1745"/>
      <c r="AO7" s="1745"/>
      <c r="AP7" s="1745"/>
      <c r="AQ7" s="1745"/>
      <c r="AR7" s="1745"/>
      <c r="AS7" s="1745"/>
      <c r="AT7" s="1745"/>
      <c r="AU7" s="1745"/>
      <c r="AV7" s="1745"/>
      <c r="AW7" s="1745"/>
      <c r="AX7" s="1745"/>
      <c r="AY7" s="1745"/>
      <c r="AZ7" s="1745">
        <v>2198</v>
      </c>
      <c r="BA7" s="1745"/>
      <c r="BB7" s="1745"/>
      <c r="BC7" s="1745"/>
      <c r="BD7" s="1745"/>
      <c r="BE7" s="1745"/>
      <c r="BF7" s="1745"/>
      <c r="BG7" s="1745"/>
      <c r="BH7" s="1745"/>
      <c r="BI7" s="1745"/>
      <c r="BJ7" s="1745"/>
      <c r="BK7" s="1745"/>
      <c r="BL7" s="1745"/>
      <c r="BM7" s="1745"/>
      <c r="BN7" s="1745"/>
      <c r="BO7" s="1745"/>
      <c r="BP7" s="1745"/>
      <c r="BQ7" s="652"/>
    </row>
    <row r="8" spans="1:139" ht="12.75" customHeight="1" x14ac:dyDescent="0.15">
      <c r="A8" s="1740" t="s">
        <v>1077</v>
      </c>
      <c r="B8" s="1740"/>
      <c r="C8" s="1744">
        <v>0</v>
      </c>
      <c r="D8" s="1745"/>
      <c r="E8" s="1745"/>
      <c r="F8" s="1745"/>
      <c r="G8" s="1745"/>
      <c r="H8" s="1745"/>
      <c r="I8" s="1745"/>
      <c r="J8" s="1745"/>
      <c r="K8" s="1745"/>
      <c r="L8" s="1745"/>
      <c r="M8" s="1745"/>
      <c r="N8" s="1745"/>
      <c r="O8" s="1745"/>
      <c r="P8" s="1745"/>
      <c r="Q8" s="1745"/>
      <c r="R8" s="1745"/>
      <c r="S8" s="1745">
        <v>0</v>
      </c>
      <c r="T8" s="1745"/>
      <c r="U8" s="1745"/>
      <c r="V8" s="1745"/>
      <c r="W8" s="1745"/>
      <c r="X8" s="1745"/>
      <c r="Y8" s="1745"/>
      <c r="Z8" s="1745"/>
      <c r="AA8" s="1745"/>
      <c r="AB8" s="1745"/>
      <c r="AC8" s="1745"/>
      <c r="AD8" s="1745"/>
      <c r="AE8" s="1745"/>
      <c r="AF8" s="1745"/>
      <c r="AG8" s="1745"/>
      <c r="AH8" s="1745"/>
      <c r="AI8" s="1746"/>
      <c r="AJ8" s="1741">
        <v>458</v>
      </c>
      <c r="AK8" s="1742"/>
      <c r="AL8" s="1742"/>
      <c r="AM8" s="1742"/>
      <c r="AN8" s="1742"/>
      <c r="AO8" s="1742"/>
      <c r="AP8" s="1742"/>
      <c r="AQ8" s="1742"/>
      <c r="AR8" s="1742"/>
      <c r="AS8" s="1742"/>
      <c r="AT8" s="1742"/>
      <c r="AU8" s="1742"/>
      <c r="AV8" s="1742"/>
      <c r="AW8" s="1742"/>
      <c r="AX8" s="1742"/>
      <c r="AY8" s="1742"/>
      <c r="AZ8" s="1742">
        <v>416</v>
      </c>
      <c r="BA8" s="1742"/>
      <c r="BB8" s="1742"/>
      <c r="BC8" s="1742"/>
      <c r="BD8" s="1742"/>
      <c r="BE8" s="1742"/>
      <c r="BF8" s="1742"/>
      <c r="BG8" s="1742"/>
      <c r="BH8" s="1742"/>
      <c r="BI8" s="1742"/>
      <c r="BJ8" s="1742"/>
      <c r="BK8" s="1742"/>
      <c r="BL8" s="1742"/>
      <c r="BM8" s="1742"/>
      <c r="BN8" s="1742"/>
      <c r="BO8" s="1742"/>
      <c r="BP8" s="1742"/>
      <c r="BQ8" s="652"/>
    </row>
    <row r="9" spans="1:139" ht="12.75" customHeight="1" x14ac:dyDescent="0.15">
      <c r="A9" s="1740" t="s">
        <v>1078</v>
      </c>
      <c r="B9" s="1740"/>
      <c r="C9" s="1744">
        <v>0</v>
      </c>
      <c r="D9" s="1745"/>
      <c r="E9" s="1745"/>
      <c r="F9" s="1745"/>
      <c r="G9" s="1745"/>
      <c r="H9" s="1745"/>
      <c r="I9" s="1745"/>
      <c r="J9" s="1745"/>
      <c r="K9" s="1745"/>
      <c r="L9" s="1745"/>
      <c r="M9" s="1745"/>
      <c r="N9" s="1745"/>
      <c r="O9" s="1745"/>
      <c r="P9" s="1745"/>
      <c r="Q9" s="1745"/>
      <c r="R9" s="1745"/>
      <c r="S9" s="1745">
        <v>0</v>
      </c>
      <c r="T9" s="1745"/>
      <c r="U9" s="1745"/>
      <c r="V9" s="1745"/>
      <c r="W9" s="1745"/>
      <c r="X9" s="1745"/>
      <c r="Y9" s="1745"/>
      <c r="Z9" s="1745"/>
      <c r="AA9" s="1745"/>
      <c r="AB9" s="1745"/>
      <c r="AC9" s="1745"/>
      <c r="AD9" s="1745"/>
      <c r="AE9" s="1745"/>
      <c r="AF9" s="1745"/>
      <c r="AG9" s="1745"/>
      <c r="AH9" s="1745"/>
      <c r="AI9" s="1746"/>
      <c r="AJ9" s="1741">
        <v>1033</v>
      </c>
      <c r="AK9" s="1742"/>
      <c r="AL9" s="1742"/>
      <c r="AM9" s="1742"/>
      <c r="AN9" s="1742"/>
      <c r="AO9" s="1742"/>
      <c r="AP9" s="1742"/>
      <c r="AQ9" s="1742"/>
      <c r="AR9" s="1742"/>
      <c r="AS9" s="1742"/>
      <c r="AT9" s="1742"/>
      <c r="AU9" s="1742"/>
      <c r="AV9" s="1742"/>
      <c r="AW9" s="1742"/>
      <c r="AX9" s="1742"/>
      <c r="AY9" s="1742"/>
      <c r="AZ9" s="1742">
        <v>1117</v>
      </c>
      <c r="BA9" s="1742"/>
      <c r="BB9" s="1742"/>
      <c r="BC9" s="1742"/>
      <c r="BD9" s="1742"/>
      <c r="BE9" s="1742"/>
      <c r="BF9" s="1742"/>
      <c r="BG9" s="1742"/>
      <c r="BH9" s="1742"/>
      <c r="BI9" s="1742"/>
      <c r="BJ9" s="1742"/>
      <c r="BK9" s="1742"/>
      <c r="BL9" s="1742"/>
      <c r="BM9" s="1742"/>
      <c r="BN9" s="1742"/>
      <c r="BO9" s="1742"/>
      <c r="BP9" s="1742"/>
      <c r="BQ9" s="653"/>
      <c r="BR9" s="653"/>
      <c r="BS9" s="654"/>
      <c r="BT9" s="654"/>
      <c r="BU9" s="654"/>
      <c r="BV9" s="654"/>
      <c r="BW9" s="654"/>
      <c r="BX9" s="654"/>
      <c r="BY9" s="654"/>
      <c r="BZ9" s="654"/>
      <c r="CA9" s="654"/>
      <c r="CB9" s="654"/>
      <c r="CC9" s="654"/>
      <c r="CD9" s="654"/>
      <c r="CE9" s="654"/>
      <c r="CF9" s="654"/>
      <c r="CG9" s="654"/>
      <c r="CH9" s="654"/>
      <c r="CI9" s="654"/>
      <c r="CJ9" s="654"/>
      <c r="CK9" s="1747">
        <v>37</v>
      </c>
      <c r="CL9" s="1747"/>
      <c r="CM9" s="1747"/>
      <c r="CN9" s="1747"/>
      <c r="CO9" s="1747"/>
      <c r="CP9" s="1747"/>
      <c r="CQ9" s="1747"/>
      <c r="CR9" s="1747"/>
      <c r="CS9" s="1747"/>
      <c r="CT9" s="1747"/>
      <c r="CU9" s="1747"/>
      <c r="CV9" s="1747"/>
      <c r="CW9" s="1747"/>
      <c r="CX9" s="1747"/>
      <c r="CY9" s="1747"/>
      <c r="CZ9" s="1747"/>
      <c r="DA9" s="1748"/>
      <c r="DB9" s="1749">
        <v>812</v>
      </c>
      <c r="DC9" s="1747"/>
      <c r="DD9" s="1747"/>
      <c r="DE9" s="1747"/>
      <c r="DF9" s="1747"/>
      <c r="DG9" s="1747"/>
      <c r="DH9" s="1747"/>
      <c r="DI9" s="1747"/>
      <c r="DJ9" s="1747"/>
      <c r="DK9" s="1747"/>
      <c r="DL9" s="1747"/>
      <c r="DM9" s="1747"/>
      <c r="DN9" s="1747"/>
      <c r="DO9" s="1747"/>
      <c r="DP9" s="1747"/>
      <c r="DQ9" s="1747"/>
      <c r="DR9" s="1747">
        <v>36</v>
      </c>
      <c r="DS9" s="1747"/>
      <c r="DT9" s="1747"/>
      <c r="DU9" s="1747"/>
      <c r="DV9" s="1747"/>
      <c r="DW9" s="1747"/>
      <c r="DX9" s="1747"/>
      <c r="DY9" s="1747"/>
      <c r="DZ9" s="1747"/>
      <c r="EA9" s="1747"/>
      <c r="EB9" s="1747"/>
      <c r="EC9" s="1747"/>
      <c r="ED9" s="1747"/>
      <c r="EE9" s="1747"/>
      <c r="EF9" s="1747"/>
      <c r="EG9" s="1747"/>
      <c r="EH9" s="1747"/>
      <c r="EI9" s="652"/>
    </row>
    <row r="10" spans="1:139" ht="12.75" customHeight="1" x14ac:dyDescent="0.15">
      <c r="A10" s="1740" t="s">
        <v>1079</v>
      </c>
      <c r="B10" s="1740"/>
      <c r="C10" s="1744">
        <v>0</v>
      </c>
      <c r="D10" s="1745"/>
      <c r="E10" s="1745"/>
      <c r="F10" s="1745"/>
      <c r="G10" s="1745"/>
      <c r="H10" s="1745"/>
      <c r="I10" s="1745"/>
      <c r="J10" s="1745"/>
      <c r="K10" s="1745"/>
      <c r="L10" s="1745"/>
      <c r="M10" s="1745"/>
      <c r="N10" s="1745"/>
      <c r="O10" s="1745"/>
      <c r="P10" s="1745"/>
      <c r="Q10" s="1745"/>
      <c r="R10" s="1745"/>
      <c r="S10" s="1745">
        <v>0</v>
      </c>
      <c r="T10" s="1745"/>
      <c r="U10" s="1745"/>
      <c r="V10" s="1745"/>
      <c r="W10" s="1745"/>
      <c r="X10" s="1745"/>
      <c r="Y10" s="1745"/>
      <c r="Z10" s="1745"/>
      <c r="AA10" s="1745"/>
      <c r="AB10" s="1745"/>
      <c r="AC10" s="1745"/>
      <c r="AD10" s="1745"/>
      <c r="AE10" s="1745"/>
      <c r="AF10" s="1745"/>
      <c r="AG10" s="1745"/>
      <c r="AH10" s="1745"/>
      <c r="AI10" s="1746"/>
      <c r="AJ10" s="1741">
        <v>1443</v>
      </c>
      <c r="AK10" s="1742"/>
      <c r="AL10" s="1742"/>
      <c r="AM10" s="1742"/>
      <c r="AN10" s="1742"/>
      <c r="AO10" s="1742"/>
      <c r="AP10" s="1742"/>
      <c r="AQ10" s="1742"/>
      <c r="AR10" s="1742"/>
      <c r="AS10" s="1742"/>
      <c r="AT10" s="1742"/>
      <c r="AU10" s="1742"/>
      <c r="AV10" s="1742"/>
      <c r="AW10" s="1742"/>
      <c r="AX10" s="1742"/>
      <c r="AY10" s="1742"/>
      <c r="AZ10" s="1742">
        <v>552</v>
      </c>
      <c r="BA10" s="1742"/>
      <c r="BB10" s="1742"/>
      <c r="BC10" s="1742"/>
      <c r="BD10" s="1742"/>
      <c r="BE10" s="1742"/>
      <c r="BF10" s="1742"/>
      <c r="BG10" s="1742"/>
      <c r="BH10" s="1742"/>
      <c r="BI10" s="1742"/>
      <c r="BJ10" s="1742"/>
      <c r="BK10" s="1742"/>
      <c r="BL10" s="1742"/>
      <c r="BM10" s="1742"/>
      <c r="BN10" s="1742"/>
      <c r="BO10" s="1742"/>
      <c r="BP10" s="1742"/>
      <c r="BQ10" s="653"/>
      <c r="BR10" s="653"/>
      <c r="BS10" s="654"/>
      <c r="BT10" s="654"/>
      <c r="BU10" s="654"/>
      <c r="BV10" s="654"/>
      <c r="BW10" s="654"/>
      <c r="BX10" s="654"/>
      <c r="BY10" s="654"/>
      <c r="BZ10" s="654"/>
      <c r="CA10" s="654"/>
      <c r="CB10" s="654"/>
      <c r="CC10" s="654"/>
      <c r="CD10" s="654"/>
      <c r="CE10" s="654"/>
      <c r="CF10" s="654"/>
      <c r="CG10" s="654"/>
      <c r="CH10" s="654"/>
      <c r="CI10" s="654"/>
      <c r="CJ10" s="654"/>
      <c r="CK10" s="1747">
        <v>37</v>
      </c>
      <c r="CL10" s="1747"/>
      <c r="CM10" s="1747"/>
      <c r="CN10" s="1747"/>
      <c r="CO10" s="1747"/>
      <c r="CP10" s="1747"/>
      <c r="CQ10" s="1747"/>
      <c r="CR10" s="1747"/>
      <c r="CS10" s="1747"/>
      <c r="CT10" s="1747"/>
      <c r="CU10" s="1747"/>
      <c r="CV10" s="1747"/>
      <c r="CW10" s="1747"/>
      <c r="CX10" s="1747"/>
      <c r="CY10" s="1747"/>
      <c r="CZ10" s="1747"/>
      <c r="DA10" s="1748"/>
      <c r="DB10" s="1749">
        <v>812</v>
      </c>
      <c r="DC10" s="1747"/>
      <c r="DD10" s="1747"/>
      <c r="DE10" s="1747"/>
      <c r="DF10" s="1747"/>
      <c r="DG10" s="1747"/>
      <c r="DH10" s="1747"/>
      <c r="DI10" s="1747"/>
      <c r="DJ10" s="1747"/>
      <c r="DK10" s="1747"/>
      <c r="DL10" s="1747"/>
      <c r="DM10" s="1747"/>
      <c r="DN10" s="1747"/>
      <c r="DO10" s="1747"/>
      <c r="DP10" s="1747"/>
      <c r="DQ10" s="1747"/>
      <c r="DR10" s="1747">
        <v>36</v>
      </c>
      <c r="DS10" s="1747"/>
      <c r="DT10" s="1747"/>
      <c r="DU10" s="1747"/>
      <c r="DV10" s="1747"/>
      <c r="DW10" s="1747"/>
      <c r="DX10" s="1747"/>
      <c r="DY10" s="1747"/>
      <c r="DZ10" s="1747"/>
      <c r="EA10" s="1747"/>
      <c r="EB10" s="1747"/>
      <c r="EC10" s="1747"/>
      <c r="ED10" s="1747"/>
      <c r="EE10" s="1747"/>
      <c r="EF10" s="1747"/>
      <c r="EG10" s="1747"/>
      <c r="EH10" s="1747"/>
      <c r="EI10" s="652"/>
    </row>
    <row r="11" spans="1:139" ht="12.75" customHeight="1" x14ac:dyDescent="0.15">
      <c r="A11" s="1740" t="s">
        <v>1080</v>
      </c>
      <c r="B11" s="1740"/>
      <c r="C11" s="1744">
        <v>0</v>
      </c>
      <c r="D11" s="1745"/>
      <c r="E11" s="1745"/>
      <c r="F11" s="1745"/>
      <c r="G11" s="1745"/>
      <c r="H11" s="1745"/>
      <c r="I11" s="1745"/>
      <c r="J11" s="1745"/>
      <c r="K11" s="1745"/>
      <c r="L11" s="1745"/>
      <c r="M11" s="1745"/>
      <c r="N11" s="1745"/>
      <c r="O11" s="1745"/>
      <c r="P11" s="1745"/>
      <c r="Q11" s="1745"/>
      <c r="R11" s="1745"/>
      <c r="S11" s="1745">
        <v>0</v>
      </c>
      <c r="T11" s="1745"/>
      <c r="U11" s="1745"/>
      <c r="V11" s="1745"/>
      <c r="W11" s="1745"/>
      <c r="X11" s="1745"/>
      <c r="Y11" s="1745"/>
      <c r="Z11" s="1745"/>
      <c r="AA11" s="1745"/>
      <c r="AB11" s="1745"/>
      <c r="AC11" s="1745"/>
      <c r="AD11" s="1745"/>
      <c r="AE11" s="1745"/>
      <c r="AF11" s="1745"/>
      <c r="AG11" s="1745"/>
      <c r="AH11" s="1745"/>
      <c r="AI11" s="1746"/>
      <c r="AJ11" s="1741">
        <v>5102</v>
      </c>
      <c r="AK11" s="1742"/>
      <c r="AL11" s="1742"/>
      <c r="AM11" s="1742"/>
      <c r="AN11" s="1742"/>
      <c r="AO11" s="1742"/>
      <c r="AP11" s="1742"/>
      <c r="AQ11" s="1742"/>
      <c r="AR11" s="1742"/>
      <c r="AS11" s="1742"/>
      <c r="AT11" s="1742"/>
      <c r="AU11" s="1742"/>
      <c r="AV11" s="1742"/>
      <c r="AW11" s="1742"/>
      <c r="AX11" s="1742"/>
      <c r="AY11" s="1742"/>
      <c r="AZ11" s="1742">
        <v>256</v>
      </c>
      <c r="BA11" s="1742"/>
      <c r="BB11" s="1742"/>
      <c r="BC11" s="1742"/>
      <c r="BD11" s="1742"/>
      <c r="BE11" s="1742"/>
      <c r="BF11" s="1742"/>
      <c r="BG11" s="1742"/>
      <c r="BH11" s="1742"/>
      <c r="BI11" s="1742"/>
      <c r="BJ11" s="1742"/>
      <c r="BK11" s="1742"/>
      <c r="BL11" s="1742"/>
      <c r="BM11" s="1742"/>
      <c r="BN11" s="1742"/>
      <c r="BO11" s="1742"/>
      <c r="BP11" s="1742"/>
      <c r="BQ11" s="653"/>
      <c r="BR11" s="653"/>
      <c r="BS11" s="654"/>
      <c r="BT11" s="654"/>
      <c r="BU11" s="654"/>
      <c r="BV11" s="654"/>
      <c r="BW11" s="654"/>
      <c r="BX11" s="654"/>
      <c r="BY11" s="654"/>
      <c r="BZ11" s="654"/>
      <c r="CA11" s="654"/>
      <c r="CB11" s="654"/>
      <c r="CC11" s="654"/>
      <c r="CD11" s="654"/>
      <c r="CE11" s="654"/>
      <c r="CF11" s="654"/>
      <c r="CG11" s="654"/>
      <c r="CH11" s="654"/>
      <c r="CI11" s="654"/>
      <c r="CJ11" s="654"/>
      <c r="CK11" s="1747">
        <v>37</v>
      </c>
      <c r="CL11" s="1747"/>
      <c r="CM11" s="1747"/>
      <c r="CN11" s="1747"/>
      <c r="CO11" s="1747"/>
      <c r="CP11" s="1747"/>
      <c r="CQ11" s="1747"/>
      <c r="CR11" s="1747"/>
      <c r="CS11" s="1747"/>
      <c r="CT11" s="1747"/>
      <c r="CU11" s="1747"/>
      <c r="CV11" s="1747"/>
      <c r="CW11" s="1747"/>
      <c r="CX11" s="1747"/>
      <c r="CY11" s="1747"/>
      <c r="CZ11" s="1747"/>
      <c r="DA11" s="1748"/>
      <c r="DB11" s="1749">
        <v>812</v>
      </c>
      <c r="DC11" s="1747"/>
      <c r="DD11" s="1747"/>
      <c r="DE11" s="1747"/>
      <c r="DF11" s="1747"/>
      <c r="DG11" s="1747"/>
      <c r="DH11" s="1747"/>
      <c r="DI11" s="1747"/>
      <c r="DJ11" s="1747"/>
      <c r="DK11" s="1747"/>
      <c r="DL11" s="1747"/>
      <c r="DM11" s="1747"/>
      <c r="DN11" s="1747"/>
      <c r="DO11" s="1747"/>
      <c r="DP11" s="1747"/>
      <c r="DQ11" s="1747"/>
      <c r="DR11" s="1747">
        <v>36</v>
      </c>
      <c r="DS11" s="1747"/>
      <c r="DT11" s="1747"/>
      <c r="DU11" s="1747"/>
      <c r="DV11" s="1747"/>
      <c r="DW11" s="1747"/>
      <c r="DX11" s="1747"/>
      <c r="DY11" s="1747"/>
      <c r="DZ11" s="1747"/>
      <c r="EA11" s="1747"/>
      <c r="EB11" s="1747"/>
      <c r="EC11" s="1747"/>
      <c r="ED11" s="1747"/>
      <c r="EE11" s="1747"/>
      <c r="EF11" s="1747"/>
      <c r="EG11" s="1747"/>
      <c r="EH11" s="1747"/>
      <c r="EI11" s="652"/>
    </row>
    <row r="12" spans="1:139" ht="12.75" customHeight="1" x14ac:dyDescent="0.15">
      <c r="A12" s="1740" t="s">
        <v>1085</v>
      </c>
      <c r="B12" s="1750"/>
      <c r="C12" s="1741">
        <v>1830</v>
      </c>
      <c r="D12" s="1742"/>
      <c r="E12" s="1742"/>
      <c r="F12" s="1742"/>
      <c r="G12" s="1742"/>
      <c r="H12" s="1742"/>
      <c r="I12" s="1742"/>
      <c r="J12" s="1742"/>
      <c r="K12" s="1742"/>
      <c r="L12" s="1742"/>
      <c r="M12" s="1742"/>
      <c r="N12" s="1742"/>
      <c r="O12" s="1742"/>
      <c r="P12" s="1742"/>
      <c r="Q12" s="1742"/>
      <c r="R12" s="1742"/>
      <c r="S12" s="1742">
        <v>12</v>
      </c>
      <c r="T12" s="1742"/>
      <c r="U12" s="1742"/>
      <c r="V12" s="1742"/>
      <c r="W12" s="1742"/>
      <c r="X12" s="1742"/>
      <c r="Y12" s="1742"/>
      <c r="Z12" s="1742"/>
      <c r="AA12" s="1742"/>
      <c r="AB12" s="1742"/>
      <c r="AC12" s="1742"/>
      <c r="AD12" s="1742"/>
      <c r="AE12" s="1742"/>
      <c r="AF12" s="1742"/>
      <c r="AG12" s="1742"/>
      <c r="AH12" s="1742"/>
      <c r="AI12" s="1743"/>
      <c r="AJ12" s="1741">
        <v>1258</v>
      </c>
      <c r="AK12" s="1742"/>
      <c r="AL12" s="1742"/>
      <c r="AM12" s="1742"/>
      <c r="AN12" s="1742"/>
      <c r="AO12" s="1742"/>
      <c r="AP12" s="1742"/>
      <c r="AQ12" s="1742"/>
      <c r="AR12" s="1742"/>
      <c r="AS12" s="1742"/>
      <c r="AT12" s="1742"/>
      <c r="AU12" s="1742"/>
      <c r="AV12" s="1742"/>
      <c r="AW12" s="1742"/>
      <c r="AX12" s="1742"/>
      <c r="AY12" s="1742"/>
      <c r="AZ12" s="1742">
        <v>18</v>
      </c>
      <c r="BA12" s="1742"/>
      <c r="BB12" s="1742"/>
      <c r="BC12" s="1742"/>
      <c r="BD12" s="1742"/>
      <c r="BE12" s="1742"/>
      <c r="BF12" s="1742"/>
      <c r="BG12" s="1742"/>
      <c r="BH12" s="1742"/>
      <c r="BI12" s="1742"/>
      <c r="BJ12" s="1742"/>
      <c r="BK12" s="1742"/>
      <c r="BL12" s="1742"/>
      <c r="BM12" s="1742"/>
      <c r="BN12" s="1742"/>
      <c r="BO12" s="1742"/>
      <c r="BP12" s="1742"/>
      <c r="BQ12" s="652"/>
      <c r="BY12" s="655"/>
    </row>
    <row r="13" spans="1:139" ht="12.75" customHeight="1" x14ac:dyDescent="0.15">
      <c r="A13" s="1751" t="s">
        <v>1086</v>
      </c>
      <c r="B13" s="1752"/>
      <c r="C13" s="1741">
        <v>0</v>
      </c>
      <c r="D13" s="1742"/>
      <c r="E13" s="1742"/>
      <c r="F13" s="1742"/>
      <c r="G13" s="1742"/>
      <c r="H13" s="1742"/>
      <c r="I13" s="1742"/>
      <c r="J13" s="1742"/>
      <c r="K13" s="1742"/>
      <c r="L13" s="1742"/>
      <c r="M13" s="1742"/>
      <c r="N13" s="1742"/>
      <c r="O13" s="1742"/>
      <c r="P13" s="1742"/>
      <c r="Q13" s="1742"/>
      <c r="R13" s="1742"/>
      <c r="S13" s="1742">
        <v>829</v>
      </c>
      <c r="T13" s="1742"/>
      <c r="U13" s="1742"/>
      <c r="V13" s="1742"/>
      <c r="W13" s="1742"/>
      <c r="X13" s="1742"/>
      <c r="Y13" s="1742"/>
      <c r="Z13" s="1742"/>
      <c r="AA13" s="1742"/>
      <c r="AB13" s="1742"/>
      <c r="AC13" s="1742"/>
      <c r="AD13" s="1742"/>
      <c r="AE13" s="1742"/>
      <c r="AF13" s="1742"/>
      <c r="AG13" s="1742"/>
      <c r="AH13" s="1742"/>
      <c r="AI13" s="1743"/>
      <c r="AJ13" s="1744">
        <v>0</v>
      </c>
      <c r="AK13" s="1745"/>
      <c r="AL13" s="1745"/>
      <c r="AM13" s="1745"/>
      <c r="AN13" s="1745"/>
      <c r="AO13" s="1745"/>
      <c r="AP13" s="1745"/>
      <c r="AQ13" s="1745"/>
      <c r="AR13" s="1745"/>
      <c r="AS13" s="1745"/>
      <c r="AT13" s="1745"/>
      <c r="AU13" s="1745"/>
      <c r="AV13" s="1745"/>
      <c r="AW13" s="1745"/>
      <c r="AX13" s="1745"/>
      <c r="AY13" s="1745"/>
      <c r="AZ13" s="1745">
        <v>0</v>
      </c>
      <c r="BA13" s="1745"/>
      <c r="BB13" s="1745"/>
      <c r="BC13" s="1745"/>
      <c r="BD13" s="1745"/>
      <c r="BE13" s="1745"/>
      <c r="BF13" s="1745"/>
      <c r="BG13" s="1745"/>
      <c r="BH13" s="1745"/>
      <c r="BI13" s="1745"/>
      <c r="BJ13" s="1745"/>
      <c r="BK13" s="1745"/>
      <c r="BL13" s="1745"/>
      <c r="BM13" s="1745"/>
      <c r="BN13" s="1745"/>
      <c r="BO13" s="1745"/>
      <c r="BP13" s="1745"/>
      <c r="BQ13" s="652"/>
      <c r="BS13" s="642"/>
      <c r="BT13" s="642"/>
      <c r="BU13" s="642"/>
    </row>
    <row r="14" spans="1:139" ht="12.75" customHeight="1" x14ac:dyDescent="0.15">
      <c r="A14" s="1740" t="s">
        <v>1087</v>
      </c>
      <c r="B14" s="1750"/>
      <c r="C14" s="1741">
        <v>1</v>
      </c>
      <c r="D14" s="1742"/>
      <c r="E14" s="1742"/>
      <c r="F14" s="1742"/>
      <c r="G14" s="1742"/>
      <c r="H14" s="1742"/>
      <c r="I14" s="1742"/>
      <c r="J14" s="1742"/>
      <c r="K14" s="1742"/>
      <c r="L14" s="1742"/>
      <c r="M14" s="1742"/>
      <c r="N14" s="1742"/>
      <c r="O14" s="1742"/>
      <c r="P14" s="1742"/>
      <c r="Q14" s="1742"/>
      <c r="R14" s="1742"/>
      <c r="S14" s="1742">
        <v>1113</v>
      </c>
      <c r="T14" s="1742"/>
      <c r="U14" s="1742"/>
      <c r="V14" s="1742"/>
      <c r="W14" s="1742"/>
      <c r="X14" s="1742"/>
      <c r="Y14" s="1742"/>
      <c r="Z14" s="1742"/>
      <c r="AA14" s="1742"/>
      <c r="AB14" s="1742"/>
      <c r="AC14" s="1742"/>
      <c r="AD14" s="1742"/>
      <c r="AE14" s="1742"/>
      <c r="AF14" s="1742"/>
      <c r="AG14" s="1742"/>
      <c r="AH14" s="1742"/>
      <c r="AI14" s="1743"/>
      <c r="AJ14" s="1741">
        <v>12</v>
      </c>
      <c r="AK14" s="1742"/>
      <c r="AL14" s="1742"/>
      <c r="AM14" s="1742"/>
      <c r="AN14" s="1742"/>
      <c r="AO14" s="1742"/>
      <c r="AP14" s="1742"/>
      <c r="AQ14" s="1742"/>
      <c r="AR14" s="1742"/>
      <c r="AS14" s="1742"/>
      <c r="AT14" s="1742"/>
      <c r="AU14" s="1742"/>
      <c r="AV14" s="1742"/>
      <c r="AW14" s="1742"/>
      <c r="AX14" s="1742"/>
      <c r="AY14" s="1742"/>
      <c r="AZ14" s="1742">
        <v>694</v>
      </c>
      <c r="BA14" s="1742"/>
      <c r="BB14" s="1742"/>
      <c r="BC14" s="1742"/>
      <c r="BD14" s="1742"/>
      <c r="BE14" s="1742"/>
      <c r="BF14" s="1742"/>
      <c r="BG14" s="1742"/>
      <c r="BH14" s="1742"/>
      <c r="BI14" s="1742"/>
      <c r="BJ14" s="1742"/>
      <c r="BK14" s="1742"/>
      <c r="BL14" s="1742"/>
      <c r="BM14" s="1742"/>
      <c r="BN14" s="1742"/>
      <c r="BO14" s="1742"/>
      <c r="BP14" s="1742"/>
      <c r="BQ14" s="652"/>
    </row>
    <row r="15" spans="1:139" ht="12.75" customHeight="1" x14ac:dyDescent="0.15">
      <c r="A15" s="1740" t="s">
        <v>1088</v>
      </c>
      <c r="B15" s="1750"/>
      <c r="C15" s="1741">
        <v>0</v>
      </c>
      <c r="D15" s="1742"/>
      <c r="E15" s="1742"/>
      <c r="F15" s="1742"/>
      <c r="G15" s="1742"/>
      <c r="H15" s="1742"/>
      <c r="I15" s="1742"/>
      <c r="J15" s="1742"/>
      <c r="K15" s="1742"/>
      <c r="L15" s="1742"/>
      <c r="M15" s="1742"/>
      <c r="N15" s="1742"/>
      <c r="O15" s="1742"/>
      <c r="P15" s="1742"/>
      <c r="Q15" s="1742"/>
      <c r="R15" s="1742"/>
      <c r="S15" s="1742">
        <v>427</v>
      </c>
      <c r="T15" s="1742"/>
      <c r="U15" s="1742"/>
      <c r="V15" s="1742"/>
      <c r="W15" s="1742"/>
      <c r="X15" s="1742"/>
      <c r="Y15" s="1742"/>
      <c r="Z15" s="1742"/>
      <c r="AA15" s="1742"/>
      <c r="AB15" s="1742"/>
      <c r="AC15" s="1742"/>
      <c r="AD15" s="1742"/>
      <c r="AE15" s="1742"/>
      <c r="AF15" s="1742"/>
      <c r="AG15" s="1742"/>
      <c r="AH15" s="1742"/>
      <c r="AI15" s="1743"/>
      <c r="AJ15" s="1741">
        <v>1</v>
      </c>
      <c r="AK15" s="1742"/>
      <c r="AL15" s="1742"/>
      <c r="AM15" s="1742"/>
      <c r="AN15" s="1742"/>
      <c r="AO15" s="1742"/>
      <c r="AP15" s="1742"/>
      <c r="AQ15" s="1742"/>
      <c r="AR15" s="1742"/>
      <c r="AS15" s="1742"/>
      <c r="AT15" s="1742"/>
      <c r="AU15" s="1742"/>
      <c r="AV15" s="1742"/>
      <c r="AW15" s="1742"/>
      <c r="AX15" s="1742"/>
      <c r="AY15" s="1742"/>
      <c r="AZ15" s="1742">
        <v>205</v>
      </c>
      <c r="BA15" s="1742"/>
      <c r="BB15" s="1742"/>
      <c r="BC15" s="1742"/>
      <c r="BD15" s="1742"/>
      <c r="BE15" s="1742"/>
      <c r="BF15" s="1742"/>
      <c r="BG15" s="1742"/>
      <c r="BH15" s="1742"/>
      <c r="BI15" s="1742"/>
      <c r="BJ15" s="1742"/>
      <c r="BK15" s="1742"/>
      <c r="BL15" s="1742"/>
      <c r="BM15" s="1742"/>
      <c r="BN15" s="1742"/>
      <c r="BO15" s="1742"/>
      <c r="BP15" s="1742"/>
      <c r="BQ15" s="652"/>
    </row>
    <row r="16" spans="1:139" ht="12.75" customHeight="1" x14ac:dyDescent="0.15">
      <c r="A16" s="1740" t="s">
        <v>1081</v>
      </c>
      <c r="B16" s="1753"/>
      <c r="C16" s="1741">
        <v>245</v>
      </c>
      <c r="D16" s="1754"/>
      <c r="E16" s="1754"/>
      <c r="F16" s="1754"/>
      <c r="G16" s="1754"/>
      <c r="H16" s="1754"/>
      <c r="I16" s="1754"/>
      <c r="J16" s="1754"/>
      <c r="K16" s="1754"/>
      <c r="L16" s="1754"/>
      <c r="M16" s="1754"/>
      <c r="N16" s="1754"/>
      <c r="O16" s="1754"/>
      <c r="P16" s="1754"/>
      <c r="Q16" s="1754"/>
      <c r="R16" s="1754"/>
      <c r="S16" s="1742">
        <v>95</v>
      </c>
      <c r="T16" s="1754"/>
      <c r="U16" s="1754"/>
      <c r="V16" s="1754"/>
      <c r="W16" s="1754"/>
      <c r="X16" s="1754"/>
      <c r="Y16" s="1754"/>
      <c r="Z16" s="1754"/>
      <c r="AA16" s="1754"/>
      <c r="AB16" s="1754"/>
      <c r="AC16" s="1754"/>
      <c r="AD16" s="1754"/>
      <c r="AE16" s="1754"/>
      <c r="AF16" s="1754"/>
      <c r="AG16" s="1754"/>
      <c r="AH16" s="1754"/>
      <c r="AI16" s="1755"/>
      <c r="AJ16" s="1741">
        <v>916</v>
      </c>
      <c r="AK16" s="1754"/>
      <c r="AL16" s="1754"/>
      <c r="AM16" s="1754"/>
      <c r="AN16" s="1754"/>
      <c r="AO16" s="1754"/>
      <c r="AP16" s="1754"/>
      <c r="AQ16" s="1754"/>
      <c r="AR16" s="1754"/>
      <c r="AS16" s="1754"/>
      <c r="AT16" s="1754"/>
      <c r="AU16" s="1754"/>
      <c r="AV16" s="1754"/>
      <c r="AW16" s="1754"/>
      <c r="AX16" s="1754"/>
      <c r="AY16" s="1754"/>
      <c r="AZ16" s="1742">
        <v>80</v>
      </c>
      <c r="BA16" s="1742"/>
      <c r="BB16" s="1742"/>
      <c r="BC16" s="1742"/>
      <c r="BD16" s="1742"/>
      <c r="BE16" s="1742"/>
      <c r="BF16" s="1742"/>
      <c r="BG16" s="1742"/>
      <c r="BH16" s="1742"/>
      <c r="BI16" s="1742"/>
      <c r="BJ16" s="1742"/>
      <c r="BK16" s="1742"/>
      <c r="BL16" s="1742"/>
      <c r="BM16" s="1742"/>
      <c r="BN16" s="1742"/>
      <c r="BO16" s="1742"/>
      <c r="BP16" s="1742"/>
      <c r="BQ16" s="652"/>
    </row>
    <row r="17" spans="1:75" ht="12" customHeight="1" x14ac:dyDescent="0.15">
      <c r="A17" s="1751" t="s">
        <v>1082</v>
      </c>
      <c r="B17" s="1752"/>
      <c r="C17" s="1741">
        <v>0</v>
      </c>
      <c r="D17" s="1754"/>
      <c r="E17" s="1754"/>
      <c r="F17" s="1754"/>
      <c r="G17" s="1754"/>
      <c r="H17" s="1754"/>
      <c r="I17" s="1754"/>
      <c r="J17" s="1754"/>
      <c r="K17" s="1754"/>
      <c r="L17" s="1754"/>
      <c r="M17" s="1754"/>
      <c r="N17" s="1754"/>
      <c r="O17" s="1754"/>
      <c r="P17" s="1754"/>
      <c r="Q17" s="1754"/>
      <c r="R17" s="1754"/>
      <c r="S17" s="1742">
        <v>1040</v>
      </c>
      <c r="T17" s="1742"/>
      <c r="U17" s="1742"/>
      <c r="V17" s="1742"/>
      <c r="W17" s="1742"/>
      <c r="X17" s="1742"/>
      <c r="Y17" s="1742"/>
      <c r="Z17" s="1742"/>
      <c r="AA17" s="1742"/>
      <c r="AB17" s="1742"/>
      <c r="AC17" s="1742"/>
      <c r="AD17" s="1742"/>
      <c r="AE17" s="1742"/>
      <c r="AF17" s="1742"/>
      <c r="AG17" s="1742"/>
      <c r="AH17" s="1742"/>
      <c r="AI17" s="1743"/>
      <c r="AJ17" s="1744">
        <v>0</v>
      </c>
      <c r="AK17" s="1745"/>
      <c r="AL17" s="1745"/>
      <c r="AM17" s="1745"/>
      <c r="AN17" s="1745"/>
      <c r="AO17" s="1745"/>
      <c r="AP17" s="1745"/>
      <c r="AQ17" s="1745"/>
      <c r="AR17" s="1745"/>
      <c r="AS17" s="1745"/>
      <c r="AT17" s="1745"/>
      <c r="AU17" s="1745"/>
      <c r="AV17" s="1745"/>
      <c r="AW17" s="1745"/>
      <c r="AX17" s="1745"/>
      <c r="AY17" s="1745"/>
      <c r="AZ17" s="1745">
        <v>0</v>
      </c>
      <c r="BA17" s="1745"/>
      <c r="BB17" s="1745"/>
      <c r="BC17" s="1745"/>
      <c r="BD17" s="1745"/>
      <c r="BE17" s="1745"/>
      <c r="BF17" s="1745"/>
      <c r="BG17" s="1745"/>
      <c r="BH17" s="1745"/>
      <c r="BI17" s="1745"/>
      <c r="BJ17" s="1745"/>
      <c r="BK17" s="1745"/>
      <c r="BL17" s="1745"/>
      <c r="BM17" s="1745"/>
      <c r="BN17" s="1745"/>
      <c r="BO17" s="1745"/>
      <c r="BP17" s="1745"/>
      <c r="BQ17" s="652"/>
    </row>
    <row r="18" spans="1:75" ht="12" customHeight="1" x14ac:dyDescent="0.15">
      <c r="A18" s="1751" t="s">
        <v>1083</v>
      </c>
      <c r="B18" s="1752"/>
      <c r="C18" s="1741">
        <v>3</v>
      </c>
      <c r="D18" s="1754"/>
      <c r="E18" s="1754"/>
      <c r="F18" s="1754"/>
      <c r="G18" s="1754"/>
      <c r="H18" s="1754"/>
      <c r="I18" s="1754"/>
      <c r="J18" s="1754"/>
      <c r="K18" s="1754"/>
      <c r="L18" s="1754"/>
      <c r="M18" s="1754"/>
      <c r="N18" s="1754"/>
      <c r="O18" s="1754"/>
      <c r="P18" s="1754"/>
      <c r="Q18" s="1754"/>
      <c r="R18" s="1754"/>
      <c r="S18" s="1742">
        <v>812</v>
      </c>
      <c r="T18" s="1742"/>
      <c r="U18" s="1742"/>
      <c r="V18" s="1742"/>
      <c r="W18" s="1742"/>
      <c r="X18" s="1742"/>
      <c r="Y18" s="1742"/>
      <c r="Z18" s="1742"/>
      <c r="AA18" s="1742"/>
      <c r="AB18" s="1742"/>
      <c r="AC18" s="1742"/>
      <c r="AD18" s="1742"/>
      <c r="AE18" s="1742"/>
      <c r="AF18" s="1742"/>
      <c r="AG18" s="1742"/>
      <c r="AH18" s="1742"/>
      <c r="AI18" s="1743"/>
      <c r="AJ18" s="1741">
        <v>11</v>
      </c>
      <c r="AK18" s="1754"/>
      <c r="AL18" s="1754"/>
      <c r="AM18" s="1754"/>
      <c r="AN18" s="1754"/>
      <c r="AO18" s="1754"/>
      <c r="AP18" s="1754"/>
      <c r="AQ18" s="1754"/>
      <c r="AR18" s="1754"/>
      <c r="AS18" s="1754"/>
      <c r="AT18" s="1754"/>
      <c r="AU18" s="1754"/>
      <c r="AV18" s="1754"/>
      <c r="AW18" s="1754"/>
      <c r="AX18" s="1754"/>
      <c r="AY18" s="1754"/>
      <c r="AZ18" s="1742">
        <v>717</v>
      </c>
      <c r="BA18" s="1742"/>
      <c r="BB18" s="1742"/>
      <c r="BC18" s="1742"/>
      <c r="BD18" s="1742"/>
      <c r="BE18" s="1742"/>
      <c r="BF18" s="1742"/>
      <c r="BG18" s="1742"/>
      <c r="BH18" s="1742"/>
      <c r="BI18" s="1742"/>
      <c r="BJ18" s="1742"/>
      <c r="BK18" s="1742"/>
      <c r="BL18" s="1742"/>
      <c r="BM18" s="1742"/>
      <c r="BN18" s="1742"/>
      <c r="BO18" s="1742"/>
      <c r="BP18" s="1742"/>
      <c r="BQ18" s="652"/>
    </row>
    <row r="19" spans="1:75" ht="12" customHeight="1" x14ac:dyDescent="0.15">
      <c r="A19" s="1751" t="s">
        <v>1089</v>
      </c>
      <c r="B19" s="1752"/>
      <c r="C19" s="1741">
        <v>5</v>
      </c>
      <c r="D19" s="1756"/>
      <c r="E19" s="1756"/>
      <c r="F19" s="1756"/>
      <c r="G19" s="1756"/>
      <c r="H19" s="1756"/>
      <c r="I19" s="1756"/>
      <c r="J19" s="1756"/>
      <c r="K19" s="1756"/>
      <c r="L19" s="1756"/>
      <c r="M19" s="1756"/>
      <c r="N19" s="1756"/>
      <c r="O19" s="1756"/>
      <c r="P19" s="1756"/>
      <c r="Q19" s="1756"/>
      <c r="R19" s="1756"/>
      <c r="S19" s="1742">
        <v>1092</v>
      </c>
      <c r="T19" s="1742"/>
      <c r="U19" s="1742"/>
      <c r="V19" s="1742"/>
      <c r="W19" s="1742"/>
      <c r="X19" s="1742"/>
      <c r="Y19" s="1742"/>
      <c r="Z19" s="1742"/>
      <c r="AA19" s="1742"/>
      <c r="AB19" s="1742"/>
      <c r="AC19" s="1742"/>
      <c r="AD19" s="1742"/>
      <c r="AE19" s="1742"/>
      <c r="AF19" s="1742"/>
      <c r="AG19" s="1742"/>
      <c r="AH19" s="1742"/>
      <c r="AI19" s="1743"/>
      <c r="AJ19" s="1741">
        <v>6</v>
      </c>
      <c r="AK19" s="1756"/>
      <c r="AL19" s="1756"/>
      <c r="AM19" s="1756"/>
      <c r="AN19" s="1756"/>
      <c r="AO19" s="1756"/>
      <c r="AP19" s="1756"/>
      <c r="AQ19" s="1756"/>
      <c r="AR19" s="1756"/>
      <c r="AS19" s="1756"/>
      <c r="AT19" s="1756"/>
      <c r="AU19" s="1756"/>
      <c r="AV19" s="1756"/>
      <c r="AW19" s="1756"/>
      <c r="AX19" s="1756"/>
      <c r="AY19" s="1756"/>
      <c r="AZ19" s="1742">
        <v>1217</v>
      </c>
      <c r="BA19" s="1742"/>
      <c r="BB19" s="1742"/>
      <c r="BC19" s="1742"/>
      <c r="BD19" s="1742"/>
      <c r="BE19" s="1742"/>
      <c r="BF19" s="1742"/>
      <c r="BG19" s="1742"/>
      <c r="BH19" s="1742"/>
      <c r="BI19" s="1742"/>
      <c r="BJ19" s="1742"/>
      <c r="BK19" s="1742"/>
      <c r="BL19" s="1742"/>
      <c r="BM19" s="1742"/>
      <c r="BN19" s="1742"/>
      <c r="BO19" s="1742"/>
      <c r="BP19" s="1742"/>
      <c r="BQ19" s="652"/>
    </row>
    <row r="20" spans="1:75" ht="12" customHeight="1" x14ac:dyDescent="0.15">
      <c r="A20" s="1757" t="s">
        <v>1084</v>
      </c>
      <c r="B20" s="1758"/>
      <c r="C20" s="1759">
        <v>1</v>
      </c>
      <c r="D20" s="1760"/>
      <c r="E20" s="1760"/>
      <c r="F20" s="1760"/>
      <c r="G20" s="1760"/>
      <c r="H20" s="1760"/>
      <c r="I20" s="1760"/>
      <c r="J20" s="1760"/>
      <c r="K20" s="1760"/>
      <c r="L20" s="1760"/>
      <c r="M20" s="1760"/>
      <c r="N20" s="1760"/>
      <c r="O20" s="1760"/>
      <c r="P20" s="1760"/>
      <c r="Q20" s="1760"/>
      <c r="R20" s="1760"/>
      <c r="S20" s="1761">
        <v>859</v>
      </c>
      <c r="T20" s="1761"/>
      <c r="U20" s="1761"/>
      <c r="V20" s="1761"/>
      <c r="W20" s="1761"/>
      <c r="X20" s="1761"/>
      <c r="Y20" s="1761"/>
      <c r="Z20" s="1761"/>
      <c r="AA20" s="1761"/>
      <c r="AB20" s="1761"/>
      <c r="AC20" s="1761"/>
      <c r="AD20" s="1761"/>
      <c r="AE20" s="1761"/>
      <c r="AF20" s="1761"/>
      <c r="AG20" s="1761"/>
      <c r="AH20" s="1761"/>
      <c r="AI20" s="1762"/>
      <c r="AJ20" s="1763">
        <v>0</v>
      </c>
      <c r="AK20" s="1764"/>
      <c r="AL20" s="1764"/>
      <c r="AM20" s="1764"/>
      <c r="AN20" s="1764"/>
      <c r="AO20" s="1764"/>
      <c r="AP20" s="1764"/>
      <c r="AQ20" s="1764"/>
      <c r="AR20" s="1764"/>
      <c r="AS20" s="1764"/>
      <c r="AT20" s="1764"/>
      <c r="AU20" s="1764"/>
      <c r="AV20" s="1764"/>
      <c r="AW20" s="1764"/>
      <c r="AX20" s="1764"/>
      <c r="AY20" s="1764"/>
      <c r="AZ20" s="1764">
        <v>0</v>
      </c>
      <c r="BA20" s="1764"/>
      <c r="BB20" s="1764"/>
      <c r="BC20" s="1764"/>
      <c r="BD20" s="1764"/>
      <c r="BE20" s="1764"/>
      <c r="BF20" s="1764"/>
      <c r="BG20" s="1764"/>
      <c r="BH20" s="1764"/>
      <c r="BI20" s="1764"/>
      <c r="BJ20" s="1764"/>
      <c r="BK20" s="1764"/>
      <c r="BL20" s="1764"/>
      <c r="BM20" s="1764"/>
      <c r="BN20" s="1764"/>
      <c r="BO20" s="1764"/>
      <c r="BP20" s="1764"/>
      <c r="BQ20" s="652"/>
    </row>
    <row r="21" spans="1:75" ht="12.75" customHeight="1" x14ac:dyDescent="0.15">
      <c r="A21" s="646" t="s">
        <v>193</v>
      </c>
      <c r="B21" s="645"/>
      <c r="C21" s="657"/>
      <c r="D21" s="657"/>
      <c r="E21" s="657"/>
      <c r="F21" s="657"/>
      <c r="G21" s="657"/>
      <c r="H21" s="657"/>
      <c r="I21" s="657"/>
      <c r="J21" s="657"/>
      <c r="K21" s="657"/>
      <c r="L21" s="657"/>
      <c r="M21" s="657"/>
      <c r="N21" s="657"/>
      <c r="O21" s="657"/>
      <c r="P21" s="657"/>
      <c r="Q21" s="657"/>
      <c r="R21" s="657"/>
      <c r="S21" s="657"/>
      <c r="T21" s="657"/>
      <c r="U21" s="657"/>
      <c r="V21" s="657"/>
      <c r="W21" s="657"/>
      <c r="X21" s="657"/>
      <c r="Y21" s="657"/>
      <c r="Z21" s="657"/>
      <c r="AA21" s="658"/>
      <c r="AB21" s="658"/>
      <c r="AC21" s="658"/>
      <c r="AD21" s="658"/>
      <c r="AE21" s="658"/>
      <c r="AF21" s="658"/>
      <c r="AG21" s="658"/>
      <c r="AH21" s="658"/>
      <c r="AI21" s="658"/>
      <c r="AJ21" s="657"/>
      <c r="AK21" s="657"/>
      <c r="AL21" s="657"/>
      <c r="AM21" s="657"/>
      <c r="AN21" s="657"/>
      <c r="AO21" s="657"/>
      <c r="AP21" s="657"/>
      <c r="AQ21" s="657"/>
      <c r="AR21" s="657"/>
      <c r="AS21" s="657"/>
      <c r="AT21" s="657"/>
      <c r="AU21" s="657"/>
      <c r="AV21" s="657"/>
      <c r="AW21" s="657"/>
      <c r="AX21" s="657"/>
      <c r="AY21" s="657"/>
      <c r="AZ21" s="659"/>
      <c r="BA21" s="659"/>
      <c r="BB21" s="659"/>
      <c r="BC21" s="659"/>
      <c r="BD21" s="659"/>
      <c r="BE21" s="659"/>
      <c r="BF21" s="659"/>
      <c r="BG21" s="659"/>
      <c r="BH21" s="659"/>
      <c r="BI21" s="659"/>
      <c r="BJ21" s="659"/>
      <c r="BK21" s="659"/>
      <c r="BL21" s="659"/>
      <c r="BM21" s="659"/>
      <c r="BN21" s="659"/>
      <c r="BO21" s="659"/>
      <c r="BP21" s="659"/>
      <c r="BQ21" s="652"/>
      <c r="BW21" s="102"/>
    </row>
    <row r="22" spans="1:75" ht="9.75" customHeight="1" x14ac:dyDescent="0.15">
      <c r="A22" s="637"/>
      <c r="B22" s="645"/>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659"/>
      <c r="AA22" s="660"/>
      <c r="AB22" s="660"/>
      <c r="AC22" s="660"/>
      <c r="AD22" s="660"/>
      <c r="AE22" s="660"/>
      <c r="AF22" s="660"/>
      <c r="AG22" s="660"/>
      <c r="AH22" s="660"/>
      <c r="AI22" s="660"/>
      <c r="AJ22" s="659"/>
      <c r="AK22" s="659"/>
      <c r="AL22" s="659"/>
      <c r="AM22" s="659"/>
      <c r="AN22" s="659"/>
      <c r="AO22" s="659"/>
      <c r="AP22" s="659"/>
      <c r="AQ22" s="659"/>
      <c r="AR22" s="659"/>
      <c r="AS22" s="659"/>
      <c r="AT22" s="659"/>
      <c r="AU22" s="659"/>
      <c r="AV22" s="659"/>
      <c r="AW22" s="659"/>
      <c r="AX22" s="659"/>
      <c r="AY22" s="659"/>
      <c r="AZ22" s="659"/>
      <c r="BA22" s="659"/>
      <c r="BB22" s="659"/>
      <c r="BC22" s="659"/>
      <c r="BD22" s="659"/>
      <c r="BE22" s="659"/>
      <c r="BF22" s="659"/>
      <c r="BG22" s="659"/>
      <c r="BH22" s="659"/>
      <c r="BI22" s="659"/>
      <c r="BJ22" s="659"/>
      <c r="BK22" s="659"/>
      <c r="BL22" s="659"/>
      <c r="BM22" s="659"/>
      <c r="BN22" s="659"/>
      <c r="BO22" s="659"/>
      <c r="BP22" s="659"/>
      <c r="BQ22" s="659"/>
      <c r="BW22" s="102"/>
    </row>
    <row r="23" spans="1:75" ht="17.25" customHeight="1" x14ac:dyDescent="0.15">
      <c r="A23" s="661"/>
      <c r="BB23" s="1765"/>
      <c r="BC23" s="1765"/>
      <c r="BD23" s="1765"/>
      <c r="BE23" s="1765"/>
      <c r="BF23" s="1765"/>
      <c r="BG23" s="1765"/>
      <c r="BH23" s="1765"/>
      <c r="BI23" s="1765"/>
      <c r="BJ23" s="1765"/>
      <c r="BK23" s="1765"/>
      <c r="BL23" s="1765"/>
      <c r="BM23" s="1765"/>
      <c r="BN23" s="1765"/>
      <c r="BQ23" s="659"/>
      <c r="BW23" s="102"/>
    </row>
    <row r="24" spans="1:75" ht="17.25" x14ac:dyDescent="0.15">
      <c r="P24" s="634"/>
      <c r="S24" s="247" t="s">
        <v>435</v>
      </c>
      <c r="BW24" s="102"/>
    </row>
    <row r="25" spans="1:75" ht="22.5" customHeight="1" x14ac:dyDescent="0.15">
      <c r="A25" s="662" t="s">
        <v>503</v>
      </c>
      <c r="AB25" s="663" t="s">
        <v>1093</v>
      </c>
      <c r="AC25" s="634"/>
      <c r="AD25" s="634"/>
      <c r="AE25" s="634"/>
      <c r="AF25" s="634"/>
      <c r="AG25" s="634"/>
      <c r="AH25" s="634"/>
      <c r="AI25" s="634"/>
      <c r="AJ25" s="634"/>
      <c r="AK25" s="634"/>
      <c r="AL25" s="634"/>
      <c r="AM25" s="634"/>
      <c r="AN25" s="634"/>
      <c r="AO25" s="634"/>
      <c r="AP25" s="634"/>
      <c r="BC25" s="636"/>
      <c r="BP25" s="664" t="s">
        <v>505</v>
      </c>
      <c r="BQ25" s="665"/>
      <c r="BW25" s="102"/>
    </row>
    <row r="26" spans="1:75" ht="12" customHeight="1" x14ac:dyDescent="0.15">
      <c r="A26" s="1766" t="s">
        <v>342</v>
      </c>
      <c r="B26" s="1767"/>
      <c r="C26" s="1767"/>
      <c r="D26" s="1767"/>
      <c r="E26" s="1768"/>
      <c r="F26" s="1772" t="s">
        <v>211</v>
      </c>
      <c r="G26" s="1773"/>
      <c r="H26" s="1773"/>
      <c r="I26" s="1773"/>
      <c r="J26" s="1773"/>
      <c r="K26" s="1773"/>
      <c r="L26" s="1773"/>
      <c r="M26" s="1773"/>
      <c r="N26" s="1773"/>
      <c r="O26" s="1773"/>
      <c r="P26" s="1773"/>
      <c r="Q26" s="1773"/>
      <c r="R26" s="1773"/>
      <c r="S26" s="1775" t="s">
        <v>230</v>
      </c>
      <c r="T26" s="1773"/>
      <c r="U26" s="1773"/>
      <c r="V26" s="1773"/>
      <c r="W26" s="1773"/>
      <c r="X26" s="1773"/>
      <c r="Y26" s="1773"/>
      <c r="Z26" s="1773"/>
      <c r="AA26" s="1773"/>
      <c r="AB26" s="1773"/>
      <c r="AC26" s="1773"/>
      <c r="AD26" s="1773"/>
      <c r="AE26" s="1776"/>
      <c r="AF26" s="1775" t="s">
        <v>482</v>
      </c>
      <c r="AG26" s="1779"/>
      <c r="AH26" s="1779"/>
      <c r="AI26" s="1779"/>
      <c r="AJ26" s="1779"/>
      <c r="AK26" s="1779"/>
      <c r="AL26" s="1779"/>
      <c r="AM26" s="1779"/>
      <c r="AN26" s="1779"/>
      <c r="AO26" s="1779"/>
      <c r="AP26" s="1779"/>
      <c r="AQ26" s="1779"/>
      <c r="AR26" s="1780"/>
      <c r="AS26" s="1784" t="s">
        <v>230</v>
      </c>
      <c r="AT26" s="1773"/>
      <c r="AU26" s="1773"/>
      <c r="AV26" s="1773"/>
      <c r="AW26" s="1773"/>
      <c r="AX26" s="1773"/>
      <c r="AY26" s="1773"/>
      <c r="AZ26" s="1773"/>
      <c r="BA26" s="1773"/>
      <c r="BB26" s="1773"/>
      <c r="BC26" s="1773"/>
      <c r="BD26" s="1773"/>
      <c r="BE26" s="1776"/>
      <c r="BF26" s="1784" t="s">
        <v>311</v>
      </c>
      <c r="BG26" s="1785"/>
      <c r="BH26" s="1785"/>
      <c r="BI26" s="1785"/>
      <c r="BJ26" s="1785"/>
      <c r="BK26" s="1785"/>
      <c r="BL26" s="1785"/>
      <c r="BM26" s="1785"/>
      <c r="BN26" s="1785"/>
      <c r="BO26" s="1785"/>
      <c r="BP26" s="1785"/>
      <c r="BQ26" s="1785"/>
      <c r="BR26" s="642"/>
    </row>
    <row r="27" spans="1:75" ht="14.25" customHeight="1" x14ac:dyDescent="0.15">
      <c r="A27" s="1769"/>
      <c r="B27" s="1770"/>
      <c r="C27" s="1770"/>
      <c r="D27" s="1770"/>
      <c r="E27" s="1771"/>
      <c r="F27" s="1774"/>
      <c r="G27" s="1774"/>
      <c r="H27" s="1774"/>
      <c r="I27" s="1774"/>
      <c r="J27" s="1774"/>
      <c r="K27" s="1774"/>
      <c r="L27" s="1774"/>
      <c r="M27" s="1774"/>
      <c r="N27" s="1774"/>
      <c r="O27" s="1774"/>
      <c r="P27" s="1774"/>
      <c r="Q27" s="1774"/>
      <c r="R27" s="1774"/>
      <c r="S27" s="1777"/>
      <c r="T27" s="1774"/>
      <c r="U27" s="1774"/>
      <c r="V27" s="1774"/>
      <c r="W27" s="1774"/>
      <c r="X27" s="1774"/>
      <c r="Y27" s="1774"/>
      <c r="Z27" s="1774"/>
      <c r="AA27" s="1774"/>
      <c r="AB27" s="1774"/>
      <c r="AC27" s="1774"/>
      <c r="AD27" s="1774"/>
      <c r="AE27" s="1778"/>
      <c r="AF27" s="1781"/>
      <c r="AG27" s="1782"/>
      <c r="AH27" s="1782"/>
      <c r="AI27" s="1782"/>
      <c r="AJ27" s="1782"/>
      <c r="AK27" s="1782"/>
      <c r="AL27" s="1782"/>
      <c r="AM27" s="1782"/>
      <c r="AN27" s="1782"/>
      <c r="AO27" s="1782"/>
      <c r="AP27" s="1782"/>
      <c r="AQ27" s="1782"/>
      <c r="AR27" s="1783"/>
      <c r="AS27" s="1777"/>
      <c r="AT27" s="1774"/>
      <c r="AU27" s="1774"/>
      <c r="AV27" s="1774"/>
      <c r="AW27" s="1774"/>
      <c r="AX27" s="1774"/>
      <c r="AY27" s="1774"/>
      <c r="AZ27" s="1774"/>
      <c r="BA27" s="1774"/>
      <c r="BB27" s="1774"/>
      <c r="BC27" s="1774"/>
      <c r="BD27" s="1774"/>
      <c r="BE27" s="1778"/>
      <c r="BF27" s="1786"/>
      <c r="BG27" s="1787"/>
      <c r="BH27" s="1787"/>
      <c r="BI27" s="1787"/>
      <c r="BJ27" s="1787"/>
      <c r="BK27" s="1787"/>
      <c r="BL27" s="1787"/>
      <c r="BM27" s="1787"/>
      <c r="BN27" s="1787"/>
      <c r="BO27" s="1787"/>
      <c r="BP27" s="1787"/>
      <c r="BQ27" s="1787"/>
      <c r="BR27" s="642"/>
    </row>
    <row r="28" spans="1:75" ht="12" customHeight="1" x14ac:dyDescent="0.15">
      <c r="A28" s="1788" t="s">
        <v>506</v>
      </c>
      <c r="B28" s="1789"/>
      <c r="C28" s="1789"/>
      <c r="D28" s="1789"/>
      <c r="E28" s="1790"/>
      <c r="F28" s="1791">
        <v>228512</v>
      </c>
      <c r="G28" s="1792"/>
      <c r="H28" s="1792"/>
      <c r="I28" s="1792"/>
      <c r="J28" s="1792"/>
      <c r="K28" s="1792"/>
      <c r="L28" s="1792"/>
      <c r="M28" s="1792"/>
      <c r="N28" s="1792"/>
      <c r="O28" s="1792"/>
      <c r="P28" s="1792"/>
      <c r="Q28" s="1792"/>
      <c r="R28" s="1792"/>
      <c r="S28" s="1793">
        <v>103.1</v>
      </c>
      <c r="T28" s="1793"/>
      <c r="U28" s="1793"/>
      <c r="V28" s="1793"/>
      <c r="W28" s="1793"/>
      <c r="X28" s="1793"/>
      <c r="Y28" s="1793"/>
      <c r="Z28" s="1793"/>
      <c r="AA28" s="1793"/>
      <c r="AB28" s="1793"/>
      <c r="AC28" s="1793"/>
      <c r="AD28" s="1793"/>
      <c r="AE28" s="1793"/>
      <c r="AF28" s="1792">
        <v>110225</v>
      </c>
      <c r="AG28" s="1792"/>
      <c r="AH28" s="1792"/>
      <c r="AI28" s="1792"/>
      <c r="AJ28" s="1792"/>
      <c r="AK28" s="1792"/>
      <c r="AL28" s="1792"/>
      <c r="AM28" s="1792"/>
      <c r="AN28" s="1792"/>
      <c r="AO28" s="1792"/>
      <c r="AP28" s="1792"/>
      <c r="AQ28" s="1792"/>
      <c r="AR28" s="1792"/>
      <c r="AS28" s="1793">
        <v>103.3</v>
      </c>
      <c r="AT28" s="1793"/>
      <c r="AU28" s="1793"/>
      <c r="AV28" s="1793"/>
      <c r="AW28" s="1793"/>
      <c r="AX28" s="1793"/>
      <c r="AY28" s="1793"/>
      <c r="AZ28" s="1793"/>
      <c r="BA28" s="1793"/>
      <c r="BB28" s="1793"/>
      <c r="BC28" s="1793"/>
      <c r="BD28" s="1793"/>
      <c r="BE28" s="1793"/>
      <c r="BF28" s="1794">
        <v>118288</v>
      </c>
      <c r="BG28" s="1794"/>
      <c r="BH28" s="1794"/>
      <c r="BI28" s="1794"/>
      <c r="BJ28" s="1794"/>
      <c r="BK28" s="1794"/>
      <c r="BL28" s="1794"/>
      <c r="BM28" s="1794"/>
      <c r="BN28" s="1794"/>
      <c r="BO28" s="1794"/>
      <c r="BP28" s="1794"/>
      <c r="BQ28" s="1794"/>
      <c r="BR28" s="642"/>
    </row>
    <row r="29" spans="1:75" ht="18.75" customHeight="1" x14ac:dyDescent="0.15">
      <c r="A29" s="666"/>
      <c r="B29" s="667"/>
      <c r="C29" s="668"/>
      <c r="D29" s="668"/>
      <c r="E29" s="669"/>
      <c r="F29" s="670"/>
      <c r="G29" s="670"/>
      <c r="H29" s="670"/>
      <c r="I29" s="670"/>
      <c r="J29" s="670"/>
      <c r="K29" s="671"/>
      <c r="L29" s="670"/>
      <c r="M29" s="672"/>
      <c r="N29" s="673"/>
      <c r="O29" s="673"/>
      <c r="P29" s="673"/>
      <c r="Q29" s="673"/>
      <c r="R29" s="673"/>
      <c r="S29" s="673"/>
      <c r="T29" s="673"/>
      <c r="U29" s="673"/>
      <c r="V29" s="673"/>
      <c r="W29" s="673"/>
      <c r="X29" s="673"/>
      <c r="Y29" s="674"/>
      <c r="Z29" s="670"/>
      <c r="AA29" s="670"/>
      <c r="AB29" s="670"/>
      <c r="AC29" s="670"/>
      <c r="AD29" s="670"/>
      <c r="AE29" s="670"/>
      <c r="AF29" s="670"/>
      <c r="AG29" s="670"/>
      <c r="AH29" s="670"/>
      <c r="AI29" s="670"/>
      <c r="AJ29" s="671"/>
      <c r="AK29" s="672"/>
      <c r="AL29" s="670"/>
      <c r="AM29" s="670"/>
      <c r="AN29" s="670"/>
      <c r="AO29" s="670"/>
      <c r="AP29" s="670"/>
      <c r="AQ29" s="670"/>
      <c r="AR29" s="670"/>
      <c r="AS29" s="673"/>
      <c r="AT29" s="673"/>
      <c r="AU29" s="673"/>
      <c r="AV29" s="673"/>
      <c r="AW29" s="674"/>
      <c r="AX29" s="670"/>
      <c r="AY29" s="670"/>
      <c r="AZ29" s="670"/>
      <c r="BA29" s="670"/>
      <c r="BB29" s="670"/>
      <c r="BC29" s="670"/>
      <c r="BD29" s="670"/>
      <c r="BE29" s="650"/>
      <c r="BF29" s="650"/>
      <c r="BG29" s="650"/>
      <c r="BH29" s="650"/>
      <c r="BI29" s="650"/>
      <c r="BJ29" s="650"/>
      <c r="BK29" s="650"/>
      <c r="BL29" s="1166"/>
      <c r="BM29" s="1166"/>
      <c r="BN29" s="1166"/>
      <c r="BO29" s="1166"/>
      <c r="BP29" s="1166"/>
      <c r="BQ29" s="149"/>
    </row>
    <row r="30" spans="1:75" ht="16.5" customHeight="1" x14ac:dyDescent="0.15">
      <c r="A30" s="1795" t="s">
        <v>456</v>
      </c>
      <c r="B30" s="1796"/>
      <c r="C30" s="1796"/>
      <c r="D30" s="1796"/>
      <c r="E30" s="1797"/>
      <c r="F30" s="1798">
        <v>199494</v>
      </c>
      <c r="G30" s="1799"/>
      <c r="H30" s="1799"/>
      <c r="I30" s="1799"/>
      <c r="J30" s="1799"/>
      <c r="K30" s="1799"/>
      <c r="L30" s="1799"/>
      <c r="M30" s="1799"/>
      <c r="N30" s="1799"/>
      <c r="O30" s="1799"/>
      <c r="P30" s="1799"/>
      <c r="Q30" s="1799"/>
      <c r="R30" s="1799"/>
      <c r="S30" s="1800">
        <v>109.7</v>
      </c>
      <c r="T30" s="1800"/>
      <c r="U30" s="1800"/>
      <c r="V30" s="1800"/>
      <c r="W30" s="1800"/>
      <c r="X30" s="1800"/>
      <c r="Y30" s="1800"/>
      <c r="Z30" s="1800"/>
      <c r="AA30" s="1800"/>
      <c r="AB30" s="1800"/>
      <c r="AC30" s="1800"/>
      <c r="AD30" s="1800"/>
      <c r="AE30" s="1800"/>
      <c r="AF30" s="1799">
        <v>103292</v>
      </c>
      <c r="AG30" s="1799"/>
      <c r="AH30" s="1799"/>
      <c r="AI30" s="1799"/>
      <c r="AJ30" s="1799"/>
      <c r="AK30" s="1799"/>
      <c r="AL30" s="1799"/>
      <c r="AM30" s="1799"/>
      <c r="AN30" s="1799"/>
      <c r="AO30" s="1799"/>
      <c r="AP30" s="1799"/>
      <c r="AQ30" s="1799"/>
      <c r="AR30" s="1799"/>
      <c r="AS30" s="1800">
        <v>102</v>
      </c>
      <c r="AT30" s="1800"/>
      <c r="AU30" s="1800"/>
      <c r="AV30" s="1800"/>
      <c r="AW30" s="1800"/>
      <c r="AX30" s="1800"/>
      <c r="AY30" s="1800"/>
      <c r="AZ30" s="1800"/>
      <c r="BA30" s="1800"/>
      <c r="BB30" s="1800"/>
      <c r="BC30" s="1800"/>
      <c r="BD30" s="1800"/>
      <c r="BE30" s="1800"/>
      <c r="BF30" s="1799">
        <v>96203</v>
      </c>
      <c r="BG30" s="1799"/>
      <c r="BH30" s="1799"/>
      <c r="BI30" s="1799"/>
      <c r="BJ30" s="1799"/>
      <c r="BK30" s="1799"/>
      <c r="BL30" s="1799"/>
      <c r="BM30" s="1799"/>
      <c r="BN30" s="1799"/>
      <c r="BO30" s="1799"/>
      <c r="BP30" s="1799"/>
      <c r="BQ30" s="1799"/>
      <c r="BR30" s="634"/>
    </row>
    <row r="31" spans="1:75" ht="16.5" customHeight="1" x14ac:dyDescent="0.15">
      <c r="A31" s="1795" t="s">
        <v>507</v>
      </c>
      <c r="B31" s="1796"/>
      <c r="C31" s="1796"/>
      <c r="D31" s="1796"/>
      <c r="E31" s="1797"/>
      <c r="F31" s="1798">
        <v>1222</v>
      </c>
      <c r="G31" s="1799"/>
      <c r="H31" s="1799"/>
      <c r="I31" s="1799"/>
      <c r="J31" s="1799"/>
      <c r="K31" s="1799"/>
      <c r="L31" s="1799"/>
      <c r="M31" s="1799"/>
      <c r="N31" s="1799"/>
      <c r="O31" s="1799"/>
      <c r="P31" s="1799"/>
      <c r="Q31" s="1799"/>
      <c r="R31" s="1799"/>
      <c r="S31" s="1800">
        <v>101.6</v>
      </c>
      <c r="T31" s="1800"/>
      <c r="U31" s="1800"/>
      <c r="V31" s="1800"/>
      <c r="W31" s="1800"/>
      <c r="X31" s="1800"/>
      <c r="Y31" s="1800"/>
      <c r="Z31" s="1800"/>
      <c r="AA31" s="1800"/>
      <c r="AB31" s="1800"/>
      <c r="AC31" s="1800"/>
      <c r="AD31" s="1800"/>
      <c r="AE31" s="1800"/>
      <c r="AF31" s="1799">
        <v>2750</v>
      </c>
      <c r="AG31" s="1799"/>
      <c r="AH31" s="1799"/>
      <c r="AI31" s="1799"/>
      <c r="AJ31" s="1799"/>
      <c r="AK31" s="1799"/>
      <c r="AL31" s="1799"/>
      <c r="AM31" s="1799"/>
      <c r="AN31" s="1799"/>
      <c r="AO31" s="1799"/>
      <c r="AP31" s="1799"/>
      <c r="AQ31" s="1799"/>
      <c r="AR31" s="1799"/>
      <c r="AS31" s="1800">
        <v>118.4</v>
      </c>
      <c r="AT31" s="1800"/>
      <c r="AU31" s="1800"/>
      <c r="AV31" s="1800"/>
      <c r="AW31" s="1800"/>
      <c r="AX31" s="1800"/>
      <c r="AY31" s="1800"/>
      <c r="AZ31" s="1800"/>
      <c r="BA31" s="1800"/>
      <c r="BB31" s="1800"/>
      <c r="BC31" s="1800"/>
      <c r="BD31" s="1800"/>
      <c r="BE31" s="1800"/>
      <c r="BF31" s="1799">
        <v>-1529</v>
      </c>
      <c r="BG31" s="1799"/>
      <c r="BH31" s="1799"/>
      <c r="BI31" s="1799"/>
      <c r="BJ31" s="1799"/>
      <c r="BK31" s="1799"/>
      <c r="BL31" s="1799"/>
      <c r="BM31" s="1799"/>
      <c r="BN31" s="1799"/>
      <c r="BO31" s="1799"/>
      <c r="BP31" s="1799"/>
      <c r="BQ31" s="1799"/>
      <c r="BR31" s="656"/>
    </row>
    <row r="32" spans="1:75" ht="16.5" customHeight="1" x14ac:dyDescent="0.15">
      <c r="A32" s="1795" t="s">
        <v>72</v>
      </c>
      <c r="B32" s="1796"/>
      <c r="C32" s="1796"/>
      <c r="D32" s="1796"/>
      <c r="E32" s="1797"/>
      <c r="F32" s="1798">
        <v>27796</v>
      </c>
      <c r="G32" s="1799"/>
      <c r="H32" s="1799"/>
      <c r="I32" s="1799"/>
      <c r="J32" s="1799"/>
      <c r="K32" s="1799"/>
      <c r="L32" s="1799"/>
      <c r="M32" s="1799"/>
      <c r="N32" s="1799"/>
      <c r="O32" s="1799"/>
      <c r="P32" s="1799"/>
      <c r="Q32" s="1799"/>
      <c r="R32" s="1799"/>
      <c r="S32" s="1800">
        <v>72</v>
      </c>
      <c r="T32" s="1800"/>
      <c r="U32" s="1800"/>
      <c r="V32" s="1800"/>
      <c r="W32" s="1800"/>
      <c r="X32" s="1800"/>
      <c r="Y32" s="1800"/>
      <c r="Z32" s="1800"/>
      <c r="AA32" s="1800"/>
      <c r="AB32" s="1800"/>
      <c r="AC32" s="1800"/>
      <c r="AD32" s="1800"/>
      <c r="AE32" s="1800"/>
      <c r="AF32" s="1799">
        <v>4183</v>
      </c>
      <c r="AG32" s="1799"/>
      <c r="AH32" s="1799"/>
      <c r="AI32" s="1799"/>
      <c r="AJ32" s="1799"/>
      <c r="AK32" s="1799"/>
      <c r="AL32" s="1799"/>
      <c r="AM32" s="1799"/>
      <c r="AN32" s="1799"/>
      <c r="AO32" s="1799"/>
      <c r="AP32" s="1799"/>
      <c r="AQ32" s="1799"/>
      <c r="AR32" s="1799"/>
      <c r="AS32" s="1800">
        <v>137.69999999999999</v>
      </c>
      <c r="AT32" s="1800"/>
      <c r="AU32" s="1800"/>
      <c r="AV32" s="1800"/>
      <c r="AW32" s="1800"/>
      <c r="AX32" s="1800"/>
      <c r="AY32" s="1800"/>
      <c r="AZ32" s="1800"/>
      <c r="BA32" s="1800"/>
      <c r="BB32" s="1800"/>
      <c r="BC32" s="1800"/>
      <c r="BD32" s="1800"/>
      <c r="BE32" s="1800"/>
      <c r="BF32" s="1799">
        <v>23614</v>
      </c>
      <c r="BG32" s="1799"/>
      <c r="BH32" s="1799"/>
      <c r="BI32" s="1799"/>
      <c r="BJ32" s="1799"/>
      <c r="BK32" s="1799"/>
      <c r="BL32" s="1799"/>
      <c r="BM32" s="1799"/>
      <c r="BN32" s="1799"/>
      <c r="BO32" s="1799"/>
      <c r="BP32" s="1799"/>
      <c r="BQ32" s="1799"/>
    </row>
    <row r="33" spans="1:69" ht="16.5" customHeight="1" x14ac:dyDescent="0.15">
      <c r="A33" s="1805" t="s">
        <v>148</v>
      </c>
      <c r="B33" s="1806"/>
      <c r="C33" s="1806"/>
      <c r="D33" s="1806"/>
      <c r="E33" s="1807"/>
      <c r="F33" s="1808" t="s">
        <v>1091</v>
      </c>
      <c r="G33" s="1801"/>
      <c r="H33" s="1801"/>
      <c r="I33" s="1801"/>
      <c r="J33" s="1801"/>
      <c r="K33" s="1801"/>
      <c r="L33" s="1801"/>
      <c r="M33" s="1801"/>
      <c r="N33" s="1801"/>
      <c r="O33" s="1801"/>
      <c r="P33" s="1801"/>
      <c r="Q33" s="1801"/>
      <c r="R33" s="1801"/>
      <c r="S33" s="1801" t="s">
        <v>1091</v>
      </c>
      <c r="T33" s="1801"/>
      <c r="U33" s="1801"/>
      <c r="V33" s="1801"/>
      <c r="W33" s="1801"/>
      <c r="X33" s="1801"/>
      <c r="Y33" s="1801"/>
      <c r="Z33" s="1801"/>
      <c r="AA33" s="1801"/>
      <c r="AB33" s="1801"/>
      <c r="AC33" s="1801"/>
      <c r="AD33" s="1801"/>
      <c r="AE33" s="1801"/>
      <c r="AF33" s="1801" t="s">
        <v>1092</v>
      </c>
      <c r="AG33" s="1801"/>
      <c r="AH33" s="1801"/>
      <c r="AI33" s="1801"/>
      <c r="AJ33" s="1801"/>
      <c r="AK33" s="1801"/>
      <c r="AL33" s="1801"/>
      <c r="AM33" s="1801"/>
      <c r="AN33" s="1801"/>
      <c r="AO33" s="1801"/>
      <c r="AP33" s="1801"/>
      <c r="AQ33" s="1801"/>
      <c r="AR33" s="1801"/>
      <c r="AS33" s="1801" t="s">
        <v>1091</v>
      </c>
      <c r="AT33" s="1801"/>
      <c r="AU33" s="1801"/>
      <c r="AV33" s="1801"/>
      <c r="AW33" s="1801"/>
      <c r="AX33" s="1801"/>
      <c r="AY33" s="1801"/>
      <c r="AZ33" s="1801"/>
      <c r="BA33" s="1801"/>
      <c r="BB33" s="1801"/>
      <c r="BC33" s="1801"/>
      <c r="BD33" s="1801"/>
      <c r="BE33" s="1801"/>
      <c r="BF33" s="1801" t="s">
        <v>1091</v>
      </c>
      <c r="BG33" s="1801"/>
      <c r="BH33" s="1801"/>
      <c r="BI33" s="1801"/>
      <c r="BJ33" s="1801"/>
      <c r="BK33" s="1801"/>
      <c r="BL33" s="1801"/>
      <c r="BM33" s="1801"/>
      <c r="BN33" s="1801"/>
      <c r="BO33" s="1801"/>
      <c r="BP33" s="1801"/>
      <c r="BQ33" s="1801"/>
    </row>
    <row r="34" spans="1:69" ht="13.5" x14ac:dyDescent="0.15">
      <c r="A34" s="646" t="s">
        <v>193</v>
      </c>
      <c r="B34" s="675"/>
      <c r="C34" s="642"/>
      <c r="D34" s="642"/>
      <c r="E34" s="675"/>
      <c r="F34" s="642"/>
      <c r="G34" s="642"/>
      <c r="H34" s="642"/>
      <c r="I34" s="642"/>
      <c r="J34" s="642"/>
      <c r="K34" s="642"/>
      <c r="L34" s="642"/>
      <c r="M34" s="102"/>
      <c r="N34" s="634"/>
      <c r="O34" s="634"/>
      <c r="P34" s="634"/>
      <c r="Q34" s="634"/>
      <c r="R34" s="634"/>
      <c r="S34" s="634"/>
      <c r="T34" s="634"/>
      <c r="U34" s="634"/>
      <c r="V34" s="634"/>
      <c r="W34" s="634"/>
      <c r="X34" s="634"/>
      <c r="Y34" s="634"/>
      <c r="Z34" s="634"/>
      <c r="AA34" s="634"/>
      <c r="AB34" s="634"/>
      <c r="AC34" s="634"/>
      <c r="AD34" s="634"/>
      <c r="AE34" s="634"/>
      <c r="AF34" s="634"/>
      <c r="AJ34" s="676"/>
      <c r="AM34" s="677"/>
      <c r="AN34" s="634"/>
      <c r="AO34" s="634"/>
      <c r="AP34" s="677"/>
      <c r="AQ34" s="108"/>
      <c r="AR34" s="108"/>
      <c r="AS34" s="634"/>
      <c r="AT34" s="634"/>
      <c r="AU34" s="634"/>
      <c r="AV34" s="634"/>
      <c r="AW34" s="634"/>
      <c r="AX34" s="634"/>
      <c r="AY34" s="634"/>
      <c r="AZ34" s="634"/>
      <c r="BA34" s="634"/>
      <c r="BB34" s="634"/>
      <c r="BC34" s="634"/>
      <c r="BD34" s="634"/>
      <c r="BE34" s="634"/>
      <c r="BF34" s="634"/>
      <c r="BG34" s="634"/>
      <c r="BH34" s="634"/>
      <c r="BI34" s="634"/>
      <c r="BJ34" s="634"/>
      <c r="BK34" s="634"/>
      <c r="BL34" s="634"/>
      <c r="BM34" s="634"/>
      <c r="BN34" s="634"/>
      <c r="BO34" s="634"/>
      <c r="BP34" s="634"/>
      <c r="BQ34" s="678"/>
    </row>
    <row r="35" spans="1:69" ht="13.5" x14ac:dyDescent="0.15">
      <c r="B35" s="675"/>
      <c r="C35" s="642"/>
      <c r="D35" s="642"/>
      <c r="E35" s="675"/>
      <c r="F35" s="642"/>
      <c r="G35" s="642"/>
      <c r="H35" s="642"/>
      <c r="I35" s="642"/>
      <c r="J35" s="642"/>
      <c r="K35" s="642"/>
      <c r="L35" s="642"/>
      <c r="M35" s="102"/>
      <c r="N35" s="634"/>
      <c r="O35" s="634"/>
      <c r="P35" s="634"/>
      <c r="Q35" s="634"/>
      <c r="R35" s="634"/>
      <c r="S35" s="634"/>
      <c r="T35" s="634"/>
      <c r="U35" s="634"/>
      <c r="V35" s="634"/>
      <c r="W35" s="634"/>
      <c r="X35" s="634"/>
      <c r="Y35" s="634"/>
      <c r="Z35" s="634"/>
      <c r="AA35" s="634"/>
      <c r="AB35" s="634"/>
      <c r="AC35" s="634"/>
      <c r="AD35" s="634"/>
      <c r="AE35" s="634"/>
      <c r="AF35" s="634"/>
      <c r="AJ35" s="676"/>
      <c r="AM35" s="677"/>
      <c r="AN35" s="634"/>
      <c r="AO35" s="634"/>
      <c r="AP35" s="677"/>
      <c r="AQ35" s="108"/>
      <c r="AR35" s="108"/>
      <c r="AS35" s="634"/>
      <c r="AT35" s="634"/>
      <c r="AU35" s="634"/>
      <c r="AV35" s="634"/>
      <c r="AW35" s="634"/>
      <c r="AX35" s="634"/>
      <c r="AY35" s="634"/>
      <c r="AZ35" s="634"/>
      <c r="BA35" s="634"/>
      <c r="BB35" s="634"/>
      <c r="BC35" s="634"/>
      <c r="BD35" s="634"/>
      <c r="BE35" s="634"/>
      <c r="BF35" s="634"/>
      <c r="BG35" s="634"/>
      <c r="BH35" s="634"/>
      <c r="BI35" s="634"/>
      <c r="BJ35" s="634"/>
      <c r="BK35" s="634"/>
      <c r="BL35" s="634"/>
      <c r="BM35" s="634"/>
      <c r="BN35" s="634"/>
      <c r="BO35" s="634"/>
      <c r="BP35" s="634"/>
      <c r="BQ35" s="678"/>
    </row>
    <row r="36" spans="1:69" ht="13.5" x14ac:dyDescent="0.15">
      <c r="B36" s="675"/>
      <c r="C36" s="642"/>
      <c r="D36" s="642"/>
      <c r="E36" s="675"/>
      <c r="F36" s="642"/>
      <c r="G36" s="642"/>
      <c r="H36" s="642"/>
      <c r="I36" s="642"/>
      <c r="J36" s="642"/>
      <c r="K36" s="642"/>
      <c r="L36" s="642"/>
      <c r="M36" s="102"/>
      <c r="N36" s="634"/>
      <c r="O36" s="634"/>
      <c r="P36" s="634"/>
      <c r="Q36" s="634"/>
      <c r="R36" s="634"/>
      <c r="S36" s="634"/>
      <c r="T36" s="634"/>
      <c r="U36" s="634"/>
      <c r="V36" s="634"/>
      <c r="W36" s="634"/>
      <c r="X36" s="634"/>
      <c r="Y36" s="634"/>
      <c r="Z36" s="634"/>
      <c r="AA36" s="634"/>
      <c r="AB36" s="634"/>
      <c r="AC36" s="634"/>
      <c r="AD36" s="634"/>
      <c r="AE36" s="634"/>
      <c r="AF36" s="634"/>
      <c r="AJ36" s="676"/>
      <c r="AM36" s="677"/>
      <c r="AN36" s="634"/>
      <c r="AO36" s="634"/>
      <c r="AP36" s="677"/>
      <c r="AQ36" s="108"/>
      <c r="AR36" s="108"/>
      <c r="AS36" s="634"/>
      <c r="AT36" s="634"/>
      <c r="AU36" s="634"/>
      <c r="AV36" s="634"/>
      <c r="AW36" s="634"/>
      <c r="AX36" s="634"/>
      <c r="AY36" s="634"/>
      <c r="AZ36" s="634"/>
      <c r="BA36" s="634"/>
      <c r="BB36" s="634"/>
      <c r="BC36" s="634"/>
      <c r="BD36" s="634"/>
      <c r="BE36" s="634"/>
      <c r="BF36" s="634"/>
      <c r="BG36" s="634"/>
      <c r="BH36" s="634"/>
      <c r="BI36" s="634"/>
      <c r="BJ36" s="634"/>
      <c r="BK36" s="634"/>
      <c r="BL36" s="634"/>
      <c r="BM36" s="634"/>
      <c r="BN36" s="634"/>
      <c r="BO36" s="634"/>
      <c r="BP36" s="634"/>
      <c r="BQ36" s="678"/>
    </row>
    <row r="37" spans="1:69" x14ac:dyDescent="0.15">
      <c r="A37" s="635" t="s">
        <v>508</v>
      </c>
      <c r="B37" s="636"/>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J37" s="636"/>
      <c r="AM37" s="677"/>
      <c r="AN37" s="634"/>
      <c r="AO37" s="634"/>
      <c r="AP37" s="679"/>
      <c r="AQ37" s="680"/>
      <c r="AR37" s="108"/>
      <c r="AS37" s="634"/>
      <c r="AT37" s="634"/>
      <c r="AU37" s="634"/>
      <c r="AV37" s="634"/>
      <c r="AW37" s="634"/>
      <c r="AX37" s="634"/>
      <c r="AY37" s="634"/>
      <c r="AZ37" s="634"/>
      <c r="BA37" s="634"/>
      <c r="BB37" s="634"/>
      <c r="BC37" s="634"/>
      <c r="BD37" s="634"/>
      <c r="BE37" s="634"/>
      <c r="BF37" s="634"/>
      <c r="BG37" s="634"/>
      <c r="BH37" s="634"/>
      <c r="BI37" s="634"/>
      <c r="BJ37" s="634"/>
      <c r="BK37" s="634"/>
      <c r="BL37" s="634"/>
      <c r="BM37" s="634"/>
      <c r="BN37" s="634"/>
      <c r="BO37" s="634"/>
      <c r="BP37" s="634"/>
    </row>
    <row r="38" spans="1:69" x14ac:dyDescent="0.15">
      <c r="B38" s="676"/>
      <c r="D38" s="634"/>
      <c r="E38" s="677"/>
      <c r="F38" s="677"/>
      <c r="G38" s="108"/>
      <c r="H38" s="108"/>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c r="AG38" s="634"/>
      <c r="AH38" s="634"/>
      <c r="AJ38" s="636"/>
      <c r="AM38" s="677"/>
      <c r="AN38" s="642"/>
      <c r="AP38" s="679"/>
      <c r="AQ38" s="680"/>
      <c r="AR38" s="108"/>
      <c r="AS38" s="634"/>
      <c r="AT38" s="634"/>
      <c r="AU38" s="634"/>
      <c r="AV38" s="634"/>
      <c r="AW38" s="634"/>
      <c r="AX38" s="634"/>
      <c r="AY38" s="634"/>
      <c r="AZ38" s="634"/>
      <c r="BA38" s="634"/>
      <c r="BB38" s="634"/>
      <c r="BC38" s="634"/>
      <c r="BD38" s="634"/>
      <c r="BE38" s="634"/>
      <c r="BF38" s="634"/>
      <c r="BG38" s="634"/>
      <c r="BH38" s="634"/>
      <c r="BI38" s="634"/>
      <c r="BJ38" s="634"/>
      <c r="BK38" s="634"/>
      <c r="BL38" s="634"/>
      <c r="BM38" s="634"/>
      <c r="BN38" s="634"/>
      <c r="BO38" s="634"/>
    </row>
    <row r="39" spans="1:69" x14ac:dyDescent="0.15">
      <c r="B39" s="636"/>
      <c r="D39" s="634"/>
      <c r="E39" s="681"/>
      <c r="F39" s="681"/>
      <c r="G39" s="682"/>
      <c r="H39" s="682"/>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6"/>
      <c r="AM39" s="677"/>
    </row>
    <row r="40" spans="1:69" ht="11.25" customHeight="1" x14ac:dyDescent="0.15">
      <c r="B40" s="636"/>
      <c r="D40" s="634"/>
      <c r="E40" s="681"/>
      <c r="F40" s="677"/>
      <c r="G40" s="108"/>
      <c r="H40" s="108"/>
      <c r="I40" s="634"/>
      <c r="J40" s="634"/>
      <c r="K40" s="634"/>
      <c r="L40" s="634"/>
      <c r="M40" s="634"/>
      <c r="N40" s="634"/>
      <c r="O40" s="634"/>
      <c r="P40" s="634"/>
      <c r="Q40" s="634"/>
      <c r="R40" s="634"/>
      <c r="S40" s="634"/>
      <c r="T40" s="634"/>
      <c r="U40" s="634"/>
      <c r="V40" s="634"/>
      <c r="W40" s="634"/>
      <c r="X40" s="634"/>
      <c r="Y40" s="634"/>
      <c r="Z40" s="634"/>
      <c r="AA40" s="634"/>
      <c r="AB40" s="634"/>
      <c r="AC40" s="634"/>
      <c r="AD40" s="634"/>
      <c r="AE40" s="634"/>
      <c r="AF40" s="634"/>
      <c r="AG40" s="634"/>
      <c r="AH40" s="634"/>
      <c r="AI40" s="634"/>
      <c r="AJ40" s="683"/>
      <c r="AM40" s="683"/>
      <c r="AP40" s="634"/>
      <c r="AQ40" s="634"/>
      <c r="AR40" s="634"/>
      <c r="AS40" s="634"/>
      <c r="AT40" s="634"/>
      <c r="AU40" s="102"/>
      <c r="AV40" s="634"/>
      <c r="AW40" s="634"/>
      <c r="AX40" s="634"/>
      <c r="AY40" s="634"/>
      <c r="AZ40" s="634"/>
      <c r="BA40" s="634"/>
      <c r="BB40" s="634"/>
      <c r="BC40" s="634"/>
      <c r="BD40" s="634"/>
      <c r="BE40" s="634"/>
      <c r="BF40" s="634"/>
      <c r="BG40" s="634"/>
      <c r="BH40" s="634"/>
      <c r="BI40" s="634"/>
      <c r="BJ40" s="634"/>
      <c r="BK40" s="634"/>
      <c r="BL40" s="634"/>
      <c r="BM40" s="634"/>
      <c r="BN40" s="634"/>
      <c r="BO40" s="634"/>
    </row>
    <row r="41" spans="1:69" x14ac:dyDescent="0.15">
      <c r="B41" s="636"/>
      <c r="D41" s="634"/>
      <c r="E41" s="677"/>
      <c r="F41" s="677"/>
      <c r="G41" s="108"/>
      <c r="H41" s="108"/>
      <c r="I41" s="634"/>
      <c r="J41" s="634"/>
      <c r="K41" s="634"/>
      <c r="L41" s="634"/>
      <c r="M41" s="634"/>
      <c r="N41" s="634"/>
      <c r="O41" s="634"/>
      <c r="P41" s="634"/>
      <c r="Q41" s="634"/>
      <c r="R41" s="634"/>
      <c r="S41" s="634"/>
      <c r="T41" s="634"/>
      <c r="U41" s="634"/>
      <c r="V41" s="634"/>
      <c r="W41" s="634"/>
      <c r="X41" s="634"/>
      <c r="Y41" s="634"/>
      <c r="Z41" s="634"/>
      <c r="AA41" s="634"/>
      <c r="AB41" s="634"/>
      <c r="AC41" s="634"/>
      <c r="AD41" s="634"/>
      <c r="AE41" s="634"/>
      <c r="AF41" s="634"/>
      <c r="AG41" s="634"/>
      <c r="AH41" s="634"/>
      <c r="AJ41" s="683"/>
      <c r="AM41" s="102"/>
      <c r="AP41" s="634"/>
      <c r="AQ41" s="634"/>
      <c r="AR41" s="634"/>
      <c r="AS41" s="634"/>
      <c r="AT41" s="634"/>
      <c r="AV41" s="634"/>
      <c r="AW41" s="634"/>
      <c r="AX41" s="634"/>
      <c r="AY41" s="634"/>
      <c r="AZ41" s="634"/>
      <c r="BA41" s="634"/>
      <c r="BB41" s="634"/>
      <c r="BC41" s="634"/>
      <c r="BD41" s="634"/>
      <c r="BE41" s="634"/>
      <c r="BF41" s="634"/>
      <c r="BG41" s="634"/>
      <c r="BH41" s="634"/>
      <c r="BI41" s="634"/>
      <c r="BJ41" s="634"/>
      <c r="BK41" s="634"/>
      <c r="BL41" s="634"/>
      <c r="BM41" s="634"/>
      <c r="BN41" s="634"/>
      <c r="BO41" s="634"/>
    </row>
    <row r="42" spans="1:69" x14ac:dyDescent="0.15">
      <c r="B42" s="636"/>
      <c r="D42" s="634"/>
      <c r="E42" s="677"/>
      <c r="F42" s="677"/>
      <c r="G42" s="108"/>
      <c r="H42" s="108"/>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4"/>
      <c r="AJ42" s="683"/>
      <c r="AM42" s="102"/>
      <c r="AP42" s="634"/>
      <c r="AQ42" s="634"/>
      <c r="AR42" s="634"/>
      <c r="AS42" s="634"/>
      <c r="AT42" s="634"/>
      <c r="AU42" s="102"/>
      <c r="AV42" s="634"/>
      <c r="AW42" s="634"/>
      <c r="AX42" s="634"/>
      <c r="AY42" s="634"/>
      <c r="AZ42" s="634"/>
      <c r="BA42" s="634"/>
      <c r="BB42" s="634"/>
      <c r="BC42" s="634"/>
      <c r="BD42" s="634"/>
      <c r="BE42" s="634"/>
      <c r="BF42" s="634"/>
      <c r="BG42" s="634"/>
      <c r="BH42" s="634"/>
      <c r="BI42" s="634"/>
      <c r="BJ42" s="634"/>
      <c r="BK42" s="634"/>
      <c r="BL42" s="634"/>
      <c r="BM42" s="634"/>
      <c r="BN42" s="634"/>
      <c r="BO42" s="634"/>
    </row>
    <row r="43" spans="1:69" x14ac:dyDescent="0.15">
      <c r="B43" s="636"/>
      <c r="D43" s="634"/>
      <c r="E43" s="677"/>
      <c r="F43" s="677"/>
      <c r="G43" s="108"/>
      <c r="H43" s="108"/>
      <c r="I43" s="634"/>
      <c r="J43" s="634"/>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J43" s="683"/>
      <c r="AM43" s="102"/>
      <c r="AU43" s="102"/>
    </row>
    <row r="44" spans="1:69" x14ac:dyDescent="0.15">
      <c r="G44" s="108"/>
      <c r="H44" s="108"/>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J44" s="636"/>
      <c r="AM44" s="635"/>
      <c r="AN44" s="634"/>
      <c r="AO44" s="634"/>
      <c r="AP44" s="634"/>
      <c r="AQ44" s="634"/>
      <c r="AR44" s="634"/>
      <c r="AS44" s="634"/>
      <c r="AT44" s="634"/>
      <c r="AU44" s="102"/>
      <c r="AV44" s="634"/>
      <c r="AW44" s="634"/>
      <c r="AX44" s="634"/>
      <c r="AY44" s="634"/>
      <c r="AZ44" s="634"/>
      <c r="BA44" s="634"/>
      <c r="BB44" s="634"/>
      <c r="BC44" s="634"/>
      <c r="BD44" s="634"/>
      <c r="BE44" s="634"/>
      <c r="BF44" s="634"/>
      <c r="BG44" s="634"/>
      <c r="BH44" s="634"/>
      <c r="BI44" s="634"/>
      <c r="BJ44" s="634"/>
      <c r="BK44" s="634"/>
      <c r="BL44" s="634"/>
      <c r="BM44" s="634"/>
      <c r="BN44" s="634"/>
      <c r="BO44" s="634"/>
      <c r="BP44" s="634"/>
    </row>
    <row r="45" spans="1:69" x14ac:dyDescent="0.15">
      <c r="B45" s="676"/>
      <c r="E45" s="677"/>
      <c r="F45" s="677"/>
      <c r="G45" s="108"/>
      <c r="H45" s="108"/>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J45" s="676"/>
      <c r="AM45" s="677"/>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row>
    <row r="46" spans="1:69" x14ac:dyDescent="0.15">
      <c r="B46" s="676"/>
      <c r="D46" s="634"/>
      <c r="E46" s="677"/>
      <c r="F46" s="677"/>
      <c r="G46" s="108"/>
      <c r="H46" s="108"/>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J46" s="676"/>
      <c r="AM46" s="677"/>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row>
    <row r="47" spans="1:69" x14ac:dyDescent="0.15">
      <c r="B47" s="636"/>
      <c r="D47" s="634"/>
      <c r="E47" s="677"/>
      <c r="F47" s="677"/>
      <c r="G47" s="108"/>
      <c r="H47" s="108"/>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J47" s="676"/>
      <c r="AM47" s="677"/>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row>
    <row r="48" spans="1:69" x14ac:dyDescent="0.15">
      <c r="B48" s="636"/>
      <c r="D48" s="634"/>
      <c r="E48" s="677"/>
      <c r="F48" s="677"/>
      <c r="G48" s="108"/>
      <c r="H48" s="108"/>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J48" s="676"/>
      <c r="AM48" s="677"/>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row>
    <row r="49" spans="2:75" x14ac:dyDescent="0.15">
      <c r="B49" s="636"/>
      <c r="D49" s="634"/>
      <c r="E49" s="677"/>
      <c r="F49" s="677"/>
      <c r="G49" s="108"/>
      <c r="H49" s="108"/>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J49" s="676"/>
      <c r="AM49" s="677"/>
      <c r="AN49" s="634"/>
      <c r="AO49" s="677"/>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row>
    <row r="50" spans="2:75" ht="10.5" customHeight="1" x14ac:dyDescent="0.15">
      <c r="E50" s="1802"/>
      <c r="F50" s="1803"/>
      <c r="G50" s="1803"/>
      <c r="H50" s="1803"/>
      <c r="I50" s="1803"/>
      <c r="J50" s="1803"/>
      <c r="K50" s="1803"/>
      <c r="L50" s="1803"/>
      <c r="M50" s="1803"/>
      <c r="N50" s="1803"/>
      <c r="O50" s="1803"/>
      <c r="P50" s="1803"/>
      <c r="Q50" s="1803"/>
      <c r="R50" s="1803"/>
      <c r="S50" s="1803"/>
      <c r="T50" s="1803"/>
      <c r="U50" s="1804"/>
      <c r="V50" s="1804"/>
      <c r="W50" s="1804"/>
      <c r="X50" s="1804"/>
      <c r="Y50" s="1804"/>
      <c r="Z50" s="1804"/>
      <c r="AA50" s="1804"/>
      <c r="AB50" s="1804"/>
      <c r="AC50" s="1804"/>
      <c r="AD50" s="1804"/>
      <c r="AE50" s="1804"/>
      <c r="AF50" s="1804"/>
      <c r="AG50" s="1804"/>
      <c r="AH50" s="1804"/>
      <c r="AI50" s="1804"/>
      <c r="AJ50" s="1804"/>
      <c r="AK50" s="634"/>
      <c r="AL50" s="634"/>
      <c r="AM50" s="634"/>
      <c r="AN50" s="634"/>
      <c r="AO50" s="634"/>
      <c r="AP50" s="634"/>
      <c r="BC50" s="636"/>
      <c r="BP50" s="684"/>
      <c r="BW50" s="102"/>
    </row>
    <row r="51" spans="2:75" x14ac:dyDescent="0.15">
      <c r="B51" s="636"/>
      <c r="D51" s="634"/>
      <c r="F51" s="677"/>
      <c r="G51" s="680"/>
      <c r="H51" s="680"/>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BQ51" s="641"/>
    </row>
    <row r="52" spans="2:75" x14ac:dyDescent="0.15">
      <c r="E52" s="634"/>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row>
  </sheetData>
  <mergeCells count="129">
    <mergeCell ref="BF33:BQ33"/>
    <mergeCell ref="A32:E32"/>
    <mergeCell ref="F32:R32"/>
    <mergeCell ref="S32:AE32"/>
    <mergeCell ref="AF32:AR32"/>
    <mergeCell ref="AS32:BE32"/>
    <mergeCell ref="BF32:BQ32"/>
    <mergeCell ref="E50:AJ50"/>
    <mergeCell ref="A33:E33"/>
    <mergeCell ref="F33:R33"/>
    <mergeCell ref="S33:AE33"/>
    <mergeCell ref="AF33:AR33"/>
    <mergeCell ref="AS33:BE33"/>
    <mergeCell ref="A30:E30"/>
    <mergeCell ref="F30:R30"/>
    <mergeCell ref="S30:AE30"/>
    <mergeCell ref="AF30:AR30"/>
    <mergeCell ref="AS30:BE30"/>
    <mergeCell ref="BF30:BQ30"/>
    <mergeCell ref="A31:E31"/>
    <mergeCell ref="F31:R31"/>
    <mergeCell ref="S31:AE31"/>
    <mergeCell ref="AF31:AR31"/>
    <mergeCell ref="AS31:BE31"/>
    <mergeCell ref="BF31:BQ31"/>
    <mergeCell ref="BB23:BN23"/>
    <mergeCell ref="A26:E27"/>
    <mergeCell ref="F26:R27"/>
    <mergeCell ref="S26:AE27"/>
    <mergeCell ref="AF26:AR27"/>
    <mergeCell ref="AS26:BE27"/>
    <mergeCell ref="BF26:BQ27"/>
    <mergeCell ref="A28:E28"/>
    <mergeCell ref="F28:R28"/>
    <mergeCell ref="S28:AE28"/>
    <mergeCell ref="AF28:AR28"/>
    <mergeCell ref="AS28:BE28"/>
    <mergeCell ref="BF28:BQ28"/>
    <mergeCell ref="A19:B19"/>
    <mergeCell ref="C19:R19"/>
    <mergeCell ref="S19:AI19"/>
    <mergeCell ref="AJ19:AY19"/>
    <mergeCell ref="AZ19:BP19"/>
    <mergeCell ref="A20:B20"/>
    <mergeCell ref="C20:R20"/>
    <mergeCell ref="S20:AI20"/>
    <mergeCell ref="AJ20:AY20"/>
    <mergeCell ref="AZ20:BP20"/>
    <mergeCell ref="A17:B17"/>
    <mergeCell ref="C17:R17"/>
    <mergeCell ref="S17:AI17"/>
    <mergeCell ref="AJ17:AY17"/>
    <mergeCell ref="AZ17:BP17"/>
    <mergeCell ref="A18:B18"/>
    <mergeCell ref="C18:R18"/>
    <mergeCell ref="S18:AI18"/>
    <mergeCell ref="AJ18:AY18"/>
    <mergeCell ref="AZ18:BP18"/>
    <mergeCell ref="A15:B15"/>
    <mergeCell ref="C15:R15"/>
    <mergeCell ref="S15:AI15"/>
    <mergeCell ref="AJ15:AY15"/>
    <mergeCell ref="AZ15:BP15"/>
    <mergeCell ref="A16:B16"/>
    <mergeCell ref="C16:R16"/>
    <mergeCell ref="S16:AI16"/>
    <mergeCell ref="AJ16:AY16"/>
    <mergeCell ref="AZ16:BP16"/>
    <mergeCell ref="A13:B13"/>
    <mergeCell ref="C13:R13"/>
    <mergeCell ref="S13:AI13"/>
    <mergeCell ref="AJ13:AY13"/>
    <mergeCell ref="AZ13:BP13"/>
    <mergeCell ref="A14:B14"/>
    <mergeCell ref="C14:R14"/>
    <mergeCell ref="S14:AI14"/>
    <mergeCell ref="AJ14:AY14"/>
    <mergeCell ref="AZ14:BP14"/>
    <mergeCell ref="A11:B11"/>
    <mergeCell ref="C11:R11"/>
    <mergeCell ref="S11:AI11"/>
    <mergeCell ref="AJ11:AY11"/>
    <mergeCell ref="AZ11:BP11"/>
    <mergeCell ref="CK11:DA11"/>
    <mergeCell ref="DB11:DQ11"/>
    <mergeCell ref="DR11:EH11"/>
    <mergeCell ref="A12:B12"/>
    <mergeCell ref="C12:R12"/>
    <mergeCell ref="S12:AI12"/>
    <mergeCell ref="AJ12:AY12"/>
    <mergeCell ref="AZ12:BP12"/>
    <mergeCell ref="A9:B9"/>
    <mergeCell ref="C9:R9"/>
    <mergeCell ref="S9:AI9"/>
    <mergeCell ref="AJ9:AY9"/>
    <mergeCell ref="AZ9:BP9"/>
    <mergeCell ref="CK9:DA9"/>
    <mergeCell ref="DB9:DQ9"/>
    <mergeCell ref="DR9:EH9"/>
    <mergeCell ref="A10:B10"/>
    <mergeCell ref="C10:R10"/>
    <mergeCell ref="S10:AI10"/>
    <mergeCell ref="AJ10:AY10"/>
    <mergeCell ref="AZ10:BP10"/>
    <mergeCell ref="CK10:DA10"/>
    <mergeCell ref="DB10:DQ10"/>
    <mergeCell ref="DR10:EH10"/>
    <mergeCell ref="A7:B7"/>
    <mergeCell ref="C7:R7"/>
    <mergeCell ref="S7:AI7"/>
    <mergeCell ref="AJ7:AY7"/>
    <mergeCell ref="AZ7:BP7"/>
    <mergeCell ref="A8:B8"/>
    <mergeCell ref="C8:R8"/>
    <mergeCell ref="S8:AI8"/>
    <mergeCell ref="AJ8:AY8"/>
    <mergeCell ref="AZ8:BP8"/>
    <mergeCell ref="A4:B5"/>
    <mergeCell ref="C4:AI4"/>
    <mergeCell ref="AJ4:BP4"/>
    <mergeCell ref="C5:R5"/>
    <mergeCell ref="S5:AI5"/>
    <mergeCell ref="AJ5:AY5"/>
    <mergeCell ref="AZ5:BP5"/>
    <mergeCell ref="A6:B6"/>
    <mergeCell ref="C6:R6"/>
    <mergeCell ref="S6:AI6"/>
    <mergeCell ref="AJ6:AY6"/>
    <mergeCell ref="AZ6:BP6"/>
  </mergeCells>
  <phoneticPr fontId="53"/>
  <printOptions horizontalCentered="1"/>
  <pageMargins left="0.55000000000000004" right="0.59055118110236227" top="0.78740157480314965" bottom="0.39370078740157483" header="0.19685039370078741" footer="0.19685039370078741"/>
  <pageSetup paperSize="9" scale="95" firstPageNumber="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84"/>
  <sheetViews>
    <sheetView zoomScaleNormal="100" zoomScaleSheetLayoutView="100" workbookViewId="0">
      <selection activeCell="Q38" sqref="Q38"/>
    </sheetView>
  </sheetViews>
  <sheetFormatPr defaultRowHeight="13.5" x14ac:dyDescent="0.15"/>
  <cols>
    <col min="1" max="3" width="2.875" style="533" customWidth="1"/>
    <col min="4" max="4" width="11.375" style="533" customWidth="1"/>
    <col min="5" max="5" width="14.625" style="533" customWidth="1"/>
    <col min="6" max="6" width="10.625" style="533" customWidth="1"/>
    <col min="7" max="7" width="7.625" style="533" customWidth="1"/>
    <col min="8" max="10" width="2.875" style="685" customWidth="1"/>
    <col min="11" max="11" width="11.375" style="685" customWidth="1"/>
    <col min="12" max="12" width="14.625" style="685" customWidth="1"/>
    <col min="13" max="13" width="10.625" style="685" customWidth="1"/>
    <col min="14" max="14" width="10" style="533" customWidth="1"/>
    <col min="15" max="15" width="9" style="628" bestFit="1" customWidth="1"/>
    <col min="16" max="256" width="9" style="533"/>
    <col min="257" max="259" width="2.875" style="533" customWidth="1"/>
    <col min="260" max="260" width="11.375" style="533" customWidth="1"/>
    <col min="261" max="261" width="14.625" style="533" customWidth="1"/>
    <col min="262" max="262" width="10.625" style="533" customWidth="1"/>
    <col min="263" max="263" width="7.625" style="533" customWidth="1"/>
    <col min="264" max="266" width="2.875" style="533" customWidth="1"/>
    <col min="267" max="267" width="11.375" style="533" customWidth="1"/>
    <col min="268" max="268" width="14.625" style="533" customWidth="1"/>
    <col min="269" max="269" width="10.625" style="533" customWidth="1"/>
    <col min="270" max="270" width="10" style="533" customWidth="1"/>
    <col min="271" max="271" width="9" style="533" bestFit="1" customWidth="1"/>
    <col min="272" max="512" width="9" style="533"/>
    <col min="513" max="515" width="2.875" style="533" customWidth="1"/>
    <col min="516" max="516" width="11.375" style="533" customWidth="1"/>
    <col min="517" max="517" width="14.625" style="533" customWidth="1"/>
    <col min="518" max="518" width="10.625" style="533" customWidth="1"/>
    <col min="519" max="519" width="7.625" style="533" customWidth="1"/>
    <col min="520" max="522" width="2.875" style="533" customWidth="1"/>
    <col min="523" max="523" width="11.375" style="533" customWidth="1"/>
    <col min="524" max="524" width="14.625" style="533" customWidth="1"/>
    <col min="525" max="525" width="10.625" style="533" customWidth="1"/>
    <col min="526" max="526" width="10" style="533" customWidth="1"/>
    <col min="527" max="527" width="9" style="533" bestFit="1" customWidth="1"/>
    <col min="528" max="768" width="9" style="533"/>
    <col min="769" max="771" width="2.875" style="533" customWidth="1"/>
    <col min="772" max="772" width="11.375" style="533" customWidth="1"/>
    <col min="773" max="773" width="14.625" style="533" customWidth="1"/>
    <col min="774" max="774" width="10.625" style="533" customWidth="1"/>
    <col min="775" max="775" width="7.625" style="533" customWidth="1"/>
    <col min="776" max="778" width="2.875" style="533" customWidth="1"/>
    <col min="779" max="779" width="11.375" style="533" customWidth="1"/>
    <col min="780" max="780" width="14.625" style="533" customWidth="1"/>
    <col min="781" max="781" width="10.625" style="533" customWidth="1"/>
    <col min="782" max="782" width="10" style="533" customWidth="1"/>
    <col min="783" max="783" width="9" style="533" bestFit="1" customWidth="1"/>
    <col min="784" max="1024" width="9" style="533"/>
    <col min="1025" max="1027" width="2.875" style="533" customWidth="1"/>
    <col min="1028" max="1028" width="11.375" style="533" customWidth="1"/>
    <col min="1029" max="1029" width="14.625" style="533" customWidth="1"/>
    <col min="1030" max="1030" width="10.625" style="533" customWidth="1"/>
    <col min="1031" max="1031" width="7.625" style="533" customWidth="1"/>
    <col min="1032" max="1034" width="2.875" style="533" customWidth="1"/>
    <col min="1035" max="1035" width="11.375" style="533" customWidth="1"/>
    <col min="1036" max="1036" width="14.625" style="533" customWidth="1"/>
    <col min="1037" max="1037" width="10.625" style="533" customWidth="1"/>
    <col min="1038" max="1038" width="10" style="533" customWidth="1"/>
    <col min="1039" max="1039" width="9" style="533" bestFit="1" customWidth="1"/>
    <col min="1040" max="1280" width="9" style="533"/>
    <col min="1281" max="1283" width="2.875" style="533" customWidth="1"/>
    <col min="1284" max="1284" width="11.375" style="533" customWidth="1"/>
    <col min="1285" max="1285" width="14.625" style="533" customWidth="1"/>
    <col min="1286" max="1286" width="10.625" style="533" customWidth="1"/>
    <col min="1287" max="1287" width="7.625" style="533" customWidth="1"/>
    <col min="1288" max="1290" width="2.875" style="533" customWidth="1"/>
    <col min="1291" max="1291" width="11.375" style="533" customWidth="1"/>
    <col min="1292" max="1292" width="14.625" style="533" customWidth="1"/>
    <col min="1293" max="1293" width="10.625" style="533" customWidth="1"/>
    <col min="1294" max="1294" width="10" style="533" customWidth="1"/>
    <col min="1295" max="1295" width="9" style="533" bestFit="1" customWidth="1"/>
    <col min="1296" max="1536" width="9" style="533"/>
    <col min="1537" max="1539" width="2.875" style="533" customWidth="1"/>
    <col min="1540" max="1540" width="11.375" style="533" customWidth="1"/>
    <col min="1541" max="1541" width="14.625" style="533" customWidth="1"/>
    <col min="1542" max="1542" width="10.625" style="533" customWidth="1"/>
    <col min="1543" max="1543" width="7.625" style="533" customWidth="1"/>
    <col min="1544" max="1546" width="2.875" style="533" customWidth="1"/>
    <col min="1547" max="1547" width="11.375" style="533" customWidth="1"/>
    <col min="1548" max="1548" width="14.625" style="533" customWidth="1"/>
    <col min="1549" max="1549" width="10.625" style="533" customWidth="1"/>
    <col min="1550" max="1550" width="10" style="533" customWidth="1"/>
    <col min="1551" max="1551" width="9" style="533" bestFit="1" customWidth="1"/>
    <col min="1552" max="1792" width="9" style="533"/>
    <col min="1793" max="1795" width="2.875" style="533" customWidth="1"/>
    <col min="1796" max="1796" width="11.375" style="533" customWidth="1"/>
    <col min="1797" max="1797" width="14.625" style="533" customWidth="1"/>
    <col min="1798" max="1798" width="10.625" style="533" customWidth="1"/>
    <col min="1799" max="1799" width="7.625" style="533" customWidth="1"/>
    <col min="1800" max="1802" width="2.875" style="533" customWidth="1"/>
    <col min="1803" max="1803" width="11.375" style="533" customWidth="1"/>
    <col min="1804" max="1804" width="14.625" style="533" customWidth="1"/>
    <col min="1805" max="1805" width="10.625" style="533" customWidth="1"/>
    <col min="1806" max="1806" width="10" style="533" customWidth="1"/>
    <col min="1807" max="1807" width="9" style="533" bestFit="1" customWidth="1"/>
    <col min="1808" max="2048" width="9" style="533"/>
    <col min="2049" max="2051" width="2.875" style="533" customWidth="1"/>
    <col min="2052" max="2052" width="11.375" style="533" customWidth="1"/>
    <col min="2053" max="2053" width="14.625" style="533" customWidth="1"/>
    <col min="2054" max="2054" width="10.625" style="533" customWidth="1"/>
    <col min="2055" max="2055" width="7.625" style="533" customWidth="1"/>
    <col min="2056" max="2058" width="2.875" style="533" customWidth="1"/>
    <col min="2059" max="2059" width="11.375" style="533" customWidth="1"/>
    <col min="2060" max="2060" width="14.625" style="533" customWidth="1"/>
    <col min="2061" max="2061" width="10.625" style="533" customWidth="1"/>
    <col min="2062" max="2062" width="10" style="533" customWidth="1"/>
    <col min="2063" max="2063" width="9" style="533" bestFit="1" customWidth="1"/>
    <col min="2064" max="2304" width="9" style="533"/>
    <col min="2305" max="2307" width="2.875" style="533" customWidth="1"/>
    <col min="2308" max="2308" width="11.375" style="533" customWidth="1"/>
    <col min="2309" max="2309" width="14.625" style="533" customWidth="1"/>
    <col min="2310" max="2310" width="10.625" style="533" customWidth="1"/>
    <col min="2311" max="2311" width="7.625" style="533" customWidth="1"/>
    <col min="2312" max="2314" width="2.875" style="533" customWidth="1"/>
    <col min="2315" max="2315" width="11.375" style="533" customWidth="1"/>
    <col min="2316" max="2316" width="14.625" style="533" customWidth="1"/>
    <col min="2317" max="2317" width="10.625" style="533" customWidth="1"/>
    <col min="2318" max="2318" width="10" style="533" customWidth="1"/>
    <col min="2319" max="2319" width="9" style="533" bestFit="1" customWidth="1"/>
    <col min="2320" max="2560" width="9" style="533"/>
    <col min="2561" max="2563" width="2.875" style="533" customWidth="1"/>
    <col min="2564" max="2564" width="11.375" style="533" customWidth="1"/>
    <col min="2565" max="2565" width="14.625" style="533" customWidth="1"/>
    <col min="2566" max="2566" width="10.625" style="533" customWidth="1"/>
    <col min="2567" max="2567" width="7.625" style="533" customWidth="1"/>
    <col min="2568" max="2570" width="2.875" style="533" customWidth="1"/>
    <col min="2571" max="2571" width="11.375" style="533" customWidth="1"/>
    <col min="2572" max="2572" width="14.625" style="533" customWidth="1"/>
    <col min="2573" max="2573" width="10.625" style="533" customWidth="1"/>
    <col min="2574" max="2574" width="10" style="533" customWidth="1"/>
    <col min="2575" max="2575" width="9" style="533" bestFit="1" customWidth="1"/>
    <col min="2576" max="2816" width="9" style="533"/>
    <col min="2817" max="2819" width="2.875" style="533" customWidth="1"/>
    <col min="2820" max="2820" width="11.375" style="533" customWidth="1"/>
    <col min="2821" max="2821" width="14.625" style="533" customWidth="1"/>
    <col min="2822" max="2822" width="10.625" style="533" customWidth="1"/>
    <col min="2823" max="2823" width="7.625" style="533" customWidth="1"/>
    <col min="2824" max="2826" width="2.875" style="533" customWidth="1"/>
    <col min="2827" max="2827" width="11.375" style="533" customWidth="1"/>
    <col min="2828" max="2828" width="14.625" style="533" customWidth="1"/>
    <col min="2829" max="2829" width="10.625" style="533" customWidth="1"/>
    <col min="2830" max="2830" width="10" style="533" customWidth="1"/>
    <col min="2831" max="2831" width="9" style="533" bestFit="1" customWidth="1"/>
    <col min="2832" max="3072" width="9" style="533"/>
    <col min="3073" max="3075" width="2.875" style="533" customWidth="1"/>
    <col min="3076" max="3076" width="11.375" style="533" customWidth="1"/>
    <col min="3077" max="3077" width="14.625" style="533" customWidth="1"/>
    <col min="3078" max="3078" width="10.625" style="533" customWidth="1"/>
    <col min="3079" max="3079" width="7.625" style="533" customWidth="1"/>
    <col min="3080" max="3082" width="2.875" style="533" customWidth="1"/>
    <col min="3083" max="3083" width="11.375" style="533" customWidth="1"/>
    <col min="3084" max="3084" width="14.625" style="533" customWidth="1"/>
    <col min="3085" max="3085" width="10.625" style="533" customWidth="1"/>
    <col min="3086" max="3086" width="10" style="533" customWidth="1"/>
    <col min="3087" max="3087" width="9" style="533" bestFit="1" customWidth="1"/>
    <col min="3088" max="3328" width="9" style="533"/>
    <col min="3329" max="3331" width="2.875" style="533" customWidth="1"/>
    <col min="3332" max="3332" width="11.375" style="533" customWidth="1"/>
    <col min="3333" max="3333" width="14.625" style="533" customWidth="1"/>
    <col min="3334" max="3334" width="10.625" style="533" customWidth="1"/>
    <col min="3335" max="3335" width="7.625" style="533" customWidth="1"/>
    <col min="3336" max="3338" width="2.875" style="533" customWidth="1"/>
    <col min="3339" max="3339" width="11.375" style="533" customWidth="1"/>
    <col min="3340" max="3340" width="14.625" style="533" customWidth="1"/>
    <col min="3341" max="3341" width="10.625" style="533" customWidth="1"/>
    <col min="3342" max="3342" width="10" style="533" customWidth="1"/>
    <col min="3343" max="3343" width="9" style="533" bestFit="1" customWidth="1"/>
    <col min="3344" max="3584" width="9" style="533"/>
    <col min="3585" max="3587" width="2.875" style="533" customWidth="1"/>
    <col min="3588" max="3588" width="11.375" style="533" customWidth="1"/>
    <col min="3589" max="3589" width="14.625" style="533" customWidth="1"/>
    <col min="3590" max="3590" width="10.625" style="533" customWidth="1"/>
    <col min="3591" max="3591" width="7.625" style="533" customWidth="1"/>
    <col min="3592" max="3594" width="2.875" style="533" customWidth="1"/>
    <col min="3595" max="3595" width="11.375" style="533" customWidth="1"/>
    <col min="3596" max="3596" width="14.625" style="533" customWidth="1"/>
    <col min="3597" max="3597" width="10.625" style="533" customWidth="1"/>
    <col min="3598" max="3598" width="10" style="533" customWidth="1"/>
    <col min="3599" max="3599" width="9" style="533" bestFit="1" customWidth="1"/>
    <col min="3600" max="3840" width="9" style="533"/>
    <col min="3841" max="3843" width="2.875" style="533" customWidth="1"/>
    <col min="3844" max="3844" width="11.375" style="533" customWidth="1"/>
    <col min="3845" max="3845" width="14.625" style="533" customWidth="1"/>
    <col min="3846" max="3846" width="10.625" style="533" customWidth="1"/>
    <col min="3847" max="3847" width="7.625" style="533" customWidth="1"/>
    <col min="3848" max="3850" width="2.875" style="533" customWidth="1"/>
    <col min="3851" max="3851" width="11.375" style="533" customWidth="1"/>
    <col min="3852" max="3852" width="14.625" style="533" customWidth="1"/>
    <col min="3853" max="3853" width="10.625" style="533" customWidth="1"/>
    <col min="3854" max="3854" width="10" style="533" customWidth="1"/>
    <col min="3855" max="3855" width="9" style="533" bestFit="1" customWidth="1"/>
    <col min="3856" max="4096" width="9" style="533"/>
    <col min="4097" max="4099" width="2.875" style="533" customWidth="1"/>
    <col min="4100" max="4100" width="11.375" style="533" customWidth="1"/>
    <col min="4101" max="4101" width="14.625" style="533" customWidth="1"/>
    <col min="4102" max="4102" width="10.625" style="533" customWidth="1"/>
    <col min="4103" max="4103" width="7.625" style="533" customWidth="1"/>
    <col min="4104" max="4106" width="2.875" style="533" customWidth="1"/>
    <col min="4107" max="4107" width="11.375" style="533" customWidth="1"/>
    <col min="4108" max="4108" width="14.625" style="533" customWidth="1"/>
    <col min="4109" max="4109" width="10.625" style="533" customWidth="1"/>
    <col min="4110" max="4110" width="10" style="533" customWidth="1"/>
    <col min="4111" max="4111" width="9" style="533" bestFit="1" customWidth="1"/>
    <col min="4112" max="4352" width="9" style="533"/>
    <col min="4353" max="4355" width="2.875" style="533" customWidth="1"/>
    <col min="4356" max="4356" width="11.375" style="533" customWidth="1"/>
    <col min="4357" max="4357" width="14.625" style="533" customWidth="1"/>
    <col min="4358" max="4358" width="10.625" style="533" customWidth="1"/>
    <col min="4359" max="4359" width="7.625" style="533" customWidth="1"/>
    <col min="4360" max="4362" width="2.875" style="533" customWidth="1"/>
    <col min="4363" max="4363" width="11.375" style="533" customWidth="1"/>
    <col min="4364" max="4364" width="14.625" style="533" customWidth="1"/>
    <col min="4365" max="4365" width="10.625" style="533" customWidth="1"/>
    <col min="4366" max="4366" width="10" style="533" customWidth="1"/>
    <col min="4367" max="4367" width="9" style="533" bestFit="1" customWidth="1"/>
    <col min="4368" max="4608" width="9" style="533"/>
    <col min="4609" max="4611" width="2.875" style="533" customWidth="1"/>
    <col min="4612" max="4612" width="11.375" style="533" customWidth="1"/>
    <col min="4613" max="4613" width="14.625" style="533" customWidth="1"/>
    <col min="4614" max="4614" width="10.625" style="533" customWidth="1"/>
    <col min="4615" max="4615" width="7.625" style="533" customWidth="1"/>
    <col min="4616" max="4618" width="2.875" style="533" customWidth="1"/>
    <col min="4619" max="4619" width="11.375" style="533" customWidth="1"/>
    <col min="4620" max="4620" width="14.625" style="533" customWidth="1"/>
    <col min="4621" max="4621" width="10.625" style="533" customWidth="1"/>
    <col min="4622" max="4622" width="10" style="533" customWidth="1"/>
    <col min="4623" max="4623" width="9" style="533" bestFit="1" customWidth="1"/>
    <col min="4624" max="4864" width="9" style="533"/>
    <col min="4865" max="4867" width="2.875" style="533" customWidth="1"/>
    <col min="4868" max="4868" width="11.375" style="533" customWidth="1"/>
    <col min="4869" max="4869" width="14.625" style="533" customWidth="1"/>
    <col min="4870" max="4870" width="10.625" style="533" customWidth="1"/>
    <col min="4871" max="4871" width="7.625" style="533" customWidth="1"/>
    <col min="4872" max="4874" width="2.875" style="533" customWidth="1"/>
    <col min="4875" max="4875" width="11.375" style="533" customWidth="1"/>
    <col min="4876" max="4876" width="14.625" style="533" customWidth="1"/>
    <col min="4877" max="4877" width="10.625" style="533" customWidth="1"/>
    <col min="4878" max="4878" width="10" style="533" customWidth="1"/>
    <col min="4879" max="4879" width="9" style="533" bestFit="1" customWidth="1"/>
    <col min="4880" max="5120" width="9" style="533"/>
    <col min="5121" max="5123" width="2.875" style="533" customWidth="1"/>
    <col min="5124" max="5124" width="11.375" style="533" customWidth="1"/>
    <col min="5125" max="5125" width="14.625" style="533" customWidth="1"/>
    <col min="5126" max="5126" width="10.625" style="533" customWidth="1"/>
    <col min="5127" max="5127" width="7.625" style="533" customWidth="1"/>
    <col min="5128" max="5130" width="2.875" style="533" customWidth="1"/>
    <col min="5131" max="5131" width="11.375" style="533" customWidth="1"/>
    <col min="5132" max="5132" width="14.625" style="533" customWidth="1"/>
    <col min="5133" max="5133" width="10.625" style="533" customWidth="1"/>
    <col min="5134" max="5134" width="10" style="533" customWidth="1"/>
    <col min="5135" max="5135" width="9" style="533" bestFit="1" customWidth="1"/>
    <col min="5136" max="5376" width="9" style="533"/>
    <col min="5377" max="5379" width="2.875" style="533" customWidth="1"/>
    <col min="5380" max="5380" width="11.375" style="533" customWidth="1"/>
    <col min="5381" max="5381" width="14.625" style="533" customWidth="1"/>
    <col min="5382" max="5382" width="10.625" style="533" customWidth="1"/>
    <col min="5383" max="5383" width="7.625" style="533" customWidth="1"/>
    <col min="5384" max="5386" width="2.875" style="533" customWidth="1"/>
    <col min="5387" max="5387" width="11.375" style="533" customWidth="1"/>
    <col min="5388" max="5388" width="14.625" style="533" customWidth="1"/>
    <col min="5389" max="5389" width="10.625" style="533" customWidth="1"/>
    <col min="5390" max="5390" width="10" style="533" customWidth="1"/>
    <col min="5391" max="5391" width="9" style="533" bestFit="1" customWidth="1"/>
    <col min="5392" max="5632" width="9" style="533"/>
    <col min="5633" max="5635" width="2.875" style="533" customWidth="1"/>
    <col min="5636" max="5636" width="11.375" style="533" customWidth="1"/>
    <col min="5637" max="5637" width="14.625" style="533" customWidth="1"/>
    <col min="5638" max="5638" width="10.625" style="533" customWidth="1"/>
    <col min="5639" max="5639" width="7.625" style="533" customWidth="1"/>
    <col min="5640" max="5642" width="2.875" style="533" customWidth="1"/>
    <col min="5643" max="5643" width="11.375" style="533" customWidth="1"/>
    <col min="5644" max="5644" width="14.625" style="533" customWidth="1"/>
    <col min="5645" max="5645" width="10.625" style="533" customWidth="1"/>
    <col min="5646" max="5646" width="10" style="533" customWidth="1"/>
    <col min="5647" max="5647" width="9" style="533" bestFit="1" customWidth="1"/>
    <col min="5648" max="5888" width="9" style="533"/>
    <col min="5889" max="5891" width="2.875" style="533" customWidth="1"/>
    <col min="5892" max="5892" width="11.375" style="533" customWidth="1"/>
    <col min="5893" max="5893" width="14.625" style="533" customWidth="1"/>
    <col min="5894" max="5894" width="10.625" style="533" customWidth="1"/>
    <col min="5895" max="5895" width="7.625" style="533" customWidth="1"/>
    <col min="5896" max="5898" width="2.875" style="533" customWidth="1"/>
    <col min="5899" max="5899" width="11.375" style="533" customWidth="1"/>
    <col min="5900" max="5900" width="14.625" style="533" customWidth="1"/>
    <col min="5901" max="5901" width="10.625" style="533" customWidth="1"/>
    <col min="5902" max="5902" width="10" style="533" customWidth="1"/>
    <col min="5903" max="5903" width="9" style="533" bestFit="1" customWidth="1"/>
    <col min="5904" max="6144" width="9" style="533"/>
    <col min="6145" max="6147" width="2.875" style="533" customWidth="1"/>
    <col min="6148" max="6148" width="11.375" style="533" customWidth="1"/>
    <col min="6149" max="6149" width="14.625" style="533" customWidth="1"/>
    <col min="6150" max="6150" width="10.625" style="533" customWidth="1"/>
    <col min="6151" max="6151" width="7.625" style="533" customWidth="1"/>
    <col min="6152" max="6154" width="2.875" style="533" customWidth="1"/>
    <col min="6155" max="6155" width="11.375" style="533" customWidth="1"/>
    <col min="6156" max="6156" width="14.625" style="533" customWidth="1"/>
    <col min="6157" max="6157" width="10.625" style="533" customWidth="1"/>
    <col min="6158" max="6158" width="10" style="533" customWidth="1"/>
    <col min="6159" max="6159" width="9" style="533" bestFit="1" customWidth="1"/>
    <col min="6160" max="6400" width="9" style="533"/>
    <col min="6401" max="6403" width="2.875" style="533" customWidth="1"/>
    <col min="6404" max="6404" width="11.375" style="533" customWidth="1"/>
    <col min="6405" max="6405" width="14.625" style="533" customWidth="1"/>
    <col min="6406" max="6406" width="10.625" style="533" customWidth="1"/>
    <col min="6407" max="6407" width="7.625" style="533" customWidth="1"/>
    <col min="6408" max="6410" width="2.875" style="533" customWidth="1"/>
    <col min="6411" max="6411" width="11.375" style="533" customWidth="1"/>
    <col min="6412" max="6412" width="14.625" style="533" customWidth="1"/>
    <col min="6413" max="6413" width="10.625" style="533" customWidth="1"/>
    <col min="6414" max="6414" width="10" style="533" customWidth="1"/>
    <col min="6415" max="6415" width="9" style="533" bestFit="1" customWidth="1"/>
    <col min="6416" max="6656" width="9" style="533"/>
    <col min="6657" max="6659" width="2.875" style="533" customWidth="1"/>
    <col min="6660" max="6660" width="11.375" style="533" customWidth="1"/>
    <col min="6661" max="6661" width="14.625" style="533" customWidth="1"/>
    <col min="6662" max="6662" width="10.625" style="533" customWidth="1"/>
    <col min="6663" max="6663" width="7.625" style="533" customWidth="1"/>
    <col min="6664" max="6666" width="2.875" style="533" customWidth="1"/>
    <col min="6667" max="6667" width="11.375" style="533" customWidth="1"/>
    <col min="6668" max="6668" width="14.625" style="533" customWidth="1"/>
    <col min="6669" max="6669" width="10.625" style="533" customWidth="1"/>
    <col min="6670" max="6670" width="10" style="533" customWidth="1"/>
    <col min="6671" max="6671" width="9" style="533" bestFit="1" customWidth="1"/>
    <col min="6672" max="6912" width="9" style="533"/>
    <col min="6913" max="6915" width="2.875" style="533" customWidth="1"/>
    <col min="6916" max="6916" width="11.375" style="533" customWidth="1"/>
    <col min="6917" max="6917" width="14.625" style="533" customWidth="1"/>
    <col min="6918" max="6918" width="10.625" style="533" customWidth="1"/>
    <col min="6919" max="6919" width="7.625" style="533" customWidth="1"/>
    <col min="6920" max="6922" width="2.875" style="533" customWidth="1"/>
    <col min="6923" max="6923" width="11.375" style="533" customWidth="1"/>
    <col min="6924" max="6924" width="14.625" style="533" customWidth="1"/>
    <col min="6925" max="6925" width="10.625" style="533" customWidth="1"/>
    <col min="6926" max="6926" width="10" style="533" customWidth="1"/>
    <col min="6927" max="6927" width="9" style="533" bestFit="1" customWidth="1"/>
    <col min="6928" max="7168" width="9" style="533"/>
    <col min="7169" max="7171" width="2.875" style="533" customWidth="1"/>
    <col min="7172" max="7172" width="11.375" style="533" customWidth="1"/>
    <col min="7173" max="7173" width="14.625" style="533" customWidth="1"/>
    <col min="7174" max="7174" width="10.625" style="533" customWidth="1"/>
    <col min="7175" max="7175" width="7.625" style="533" customWidth="1"/>
    <col min="7176" max="7178" width="2.875" style="533" customWidth="1"/>
    <col min="7179" max="7179" width="11.375" style="533" customWidth="1"/>
    <col min="7180" max="7180" width="14.625" style="533" customWidth="1"/>
    <col min="7181" max="7181" width="10.625" style="533" customWidth="1"/>
    <col min="7182" max="7182" width="10" style="533" customWidth="1"/>
    <col min="7183" max="7183" width="9" style="533" bestFit="1" customWidth="1"/>
    <col min="7184" max="7424" width="9" style="533"/>
    <col min="7425" max="7427" width="2.875" style="533" customWidth="1"/>
    <col min="7428" max="7428" width="11.375" style="533" customWidth="1"/>
    <col min="7429" max="7429" width="14.625" style="533" customWidth="1"/>
    <col min="7430" max="7430" width="10.625" style="533" customWidth="1"/>
    <col min="7431" max="7431" width="7.625" style="533" customWidth="1"/>
    <col min="7432" max="7434" width="2.875" style="533" customWidth="1"/>
    <col min="7435" max="7435" width="11.375" style="533" customWidth="1"/>
    <col min="7436" max="7436" width="14.625" style="533" customWidth="1"/>
    <col min="7437" max="7437" width="10.625" style="533" customWidth="1"/>
    <col min="7438" max="7438" width="10" style="533" customWidth="1"/>
    <col min="7439" max="7439" width="9" style="533" bestFit="1" customWidth="1"/>
    <col min="7440" max="7680" width="9" style="533"/>
    <col min="7681" max="7683" width="2.875" style="533" customWidth="1"/>
    <col min="7684" max="7684" width="11.375" style="533" customWidth="1"/>
    <col min="7685" max="7685" width="14.625" style="533" customWidth="1"/>
    <col min="7686" max="7686" width="10.625" style="533" customWidth="1"/>
    <col min="7687" max="7687" width="7.625" style="533" customWidth="1"/>
    <col min="7688" max="7690" width="2.875" style="533" customWidth="1"/>
    <col min="7691" max="7691" width="11.375" style="533" customWidth="1"/>
    <col min="7692" max="7692" width="14.625" style="533" customWidth="1"/>
    <col min="7693" max="7693" width="10.625" style="533" customWidth="1"/>
    <col min="7694" max="7694" width="10" style="533" customWidth="1"/>
    <col min="7695" max="7695" width="9" style="533" bestFit="1" customWidth="1"/>
    <col min="7696" max="7936" width="9" style="533"/>
    <col min="7937" max="7939" width="2.875" style="533" customWidth="1"/>
    <col min="7940" max="7940" width="11.375" style="533" customWidth="1"/>
    <col min="7941" max="7941" width="14.625" style="533" customWidth="1"/>
    <col min="7942" max="7942" width="10.625" style="533" customWidth="1"/>
    <col min="7943" max="7943" width="7.625" style="533" customWidth="1"/>
    <col min="7944" max="7946" width="2.875" style="533" customWidth="1"/>
    <col min="7947" max="7947" width="11.375" style="533" customWidth="1"/>
    <col min="7948" max="7948" width="14.625" style="533" customWidth="1"/>
    <col min="7949" max="7949" width="10.625" style="533" customWidth="1"/>
    <col min="7950" max="7950" width="10" style="533" customWidth="1"/>
    <col min="7951" max="7951" width="9" style="533" bestFit="1" customWidth="1"/>
    <col min="7952" max="8192" width="9" style="533"/>
    <col min="8193" max="8195" width="2.875" style="533" customWidth="1"/>
    <col min="8196" max="8196" width="11.375" style="533" customWidth="1"/>
    <col min="8197" max="8197" width="14.625" style="533" customWidth="1"/>
    <col min="8198" max="8198" width="10.625" style="533" customWidth="1"/>
    <col min="8199" max="8199" width="7.625" style="533" customWidth="1"/>
    <col min="8200" max="8202" width="2.875" style="533" customWidth="1"/>
    <col min="8203" max="8203" width="11.375" style="533" customWidth="1"/>
    <col min="8204" max="8204" width="14.625" style="533" customWidth="1"/>
    <col min="8205" max="8205" width="10.625" style="533" customWidth="1"/>
    <col min="8206" max="8206" width="10" style="533" customWidth="1"/>
    <col min="8207" max="8207" width="9" style="533" bestFit="1" customWidth="1"/>
    <col min="8208" max="8448" width="9" style="533"/>
    <col min="8449" max="8451" width="2.875" style="533" customWidth="1"/>
    <col min="8452" max="8452" width="11.375" style="533" customWidth="1"/>
    <col min="8453" max="8453" width="14.625" style="533" customWidth="1"/>
    <col min="8454" max="8454" width="10.625" style="533" customWidth="1"/>
    <col min="8455" max="8455" width="7.625" style="533" customWidth="1"/>
    <col min="8456" max="8458" width="2.875" style="533" customWidth="1"/>
    <col min="8459" max="8459" width="11.375" style="533" customWidth="1"/>
    <col min="8460" max="8460" width="14.625" style="533" customWidth="1"/>
    <col min="8461" max="8461" width="10.625" style="533" customWidth="1"/>
    <col min="8462" max="8462" width="10" style="533" customWidth="1"/>
    <col min="8463" max="8463" width="9" style="533" bestFit="1" customWidth="1"/>
    <col min="8464" max="8704" width="9" style="533"/>
    <col min="8705" max="8707" width="2.875" style="533" customWidth="1"/>
    <col min="8708" max="8708" width="11.375" style="533" customWidth="1"/>
    <col min="8709" max="8709" width="14.625" style="533" customWidth="1"/>
    <col min="8710" max="8710" width="10.625" style="533" customWidth="1"/>
    <col min="8711" max="8711" width="7.625" style="533" customWidth="1"/>
    <col min="8712" max="8714" width="2.875" style="533" customWidth="1"/>
    <col min="8715" max="8715" width="11.375" style="533" customWidth="1"/>
    <col min="8716" max="8716" width="14.625" style="533" customWidth="1"/>
    <col min="8717" max="8717" width="10.625" style="533" customWidth="1"/>
    <col min="8718" max="8718" width="10" style="533" customWidth="1"/>
    <col min="8719" max="8719" width="9" style="533" bestFit="1" customWidth="1"/>
    <col min="8720" max="8960" width="9" style="533"/>
    <col min="8961" max="8963" width="2.875" style="533" customWidth="1"/>
    <col min="8964" max="8964" width="11.375" style="533" customWidth="1"/>
    <col min="8965" max="8965" width="14.625" style="533" customWidth="1"/>
    <col min="8966" max="8966" width="10.625" style="533" customWidth="1"/>
    <col min="8967" max="8967" width="7.625" style="533" customWidth="1"/>
    <col min="8968" max="8970" width="2.875" style="533" customWidth="1"/>
    <col min="8971" max="8971" width="11.375" style="533" customWidth="1"/>
    <col min="8972" max="8972" width="14.625" style="533" customWidth="1"/>
    <col min="8973" max="8973" width="10.625" style="533" customWidth="1"/>
    <col min="8974" max="8974" width="10" style="533" customWidth="1"/>
    <col min="8975" max="8975" width="9" style="533" bestFit="1" customWidth="1"/>
    <col min="8976" max="9216" width="9" style="533"/>
    <col min="9217" max="9219" width="2.875" style="533" customWidth="1"/>
    <col min="9220" max="9220" width="11.375" style="533" customWidth="1"/>
    <col min="9221" max="9221" width="14.625" style="533" customWidth="1"/>
    <col min="9222" max="9222" width="10.625" style="533" customWidth="1"/>
    <col min="9223" max="9223" width="7.625" style="533" customWidth="1"/>
    <col min="9224" max="9226" width="2.875" style="533" customWidth="1"/>
    <col min="9227" max="9227" width="11.375" style="533" customWidth="1"/>
    <col min="9228" max="9228" width="14.625" style="533" customWidth="1"/>
    <col min="9229" max="9229" width="10.625" style="533" customWidth="1"/>
    <col min="9230" max="9230" width="10" style="533" customWidth="1"/>
    <col min="9231" max="9231" width="9" style="533" bestFit="1" customWidth="1"/>
    <col min="9232" max="9472" width="9" style="533"/>
    <col min="9473" max="9475" width="2.875" style="533" customWidth="1"/>
    <col min="9476" max="9476" width="11.375" style="533" customWidth="1"/>
    <col min="9477" max="9477" width="14.625" style="533" customWidth="1"/>
    <col min="9478" max="9478" width="10.625" style="533" customWidth="1"/>
    <col min="9479" max="9479" width="7.625" style="533" customWidth="1"/>
    <col min="9480" max="9482" width="2.875" style="533" customWidth="1"/>
    <col min="9483" max="9483" width="11.375" style="533" customWidth="1"/>
    <col min="9484" max="9484" width="14.625" style="533" customWidth="1"/>
    <col min="9485" max="9485" width="10.625" style="533" customWidth="1"/>
    <col min="9486" max="9486" width="10" style="533" customWidth="1"/>
    <col min="9487" max="9487" width="9" style="533" bestFit="1" customWidth="1"/>
    <col min="9488" max="9728" width="9" style="533"/>
    <col min="9729" max="9731" width="2.875" style="533" customWidth="1"/>
    <col min="9732" max="9732" width="11.375" style="533" customWidth="1"/>
    <col min="9733" max="9733" width="14.625" style="533" customWidth="1"/>
    <col min="9734" max="9734" width="10.625" style="533" customWidth="1"/>
    <col min="9735" max="9735" width="7.625" style="533" customWidth="1"/>
    <col min="9736" max="9738" width="2.875" style="533" customWidth="1"/>
    <col min="9739" max="9739" width="11.375" style="533" customWidth="1"/>
    <col min="9740" max="9740" width="14.625" style="533" customWidth="1"/>
    <col min="9741" max="9741" width="10.625" style="533" customWidth="1"/>
    <col min="9742" max="9742" width="10" style="533" customWidth="1"/>
    <col min="9743" max="9743" width="9" style="533" bestFit="1" customWidth="1"/>
    <col min="9744" max="9984" width="9" style="533"/>
    <col min="9985" max="9987" width="2.875" style="533" customWidth="1"/>
    <col min="9988" max="9988" width="11.375" style="533" customWidth="1"/>
    <col min="9989" max="9989" width="14.625" style="533" customWidth="1"/>
    <col min="9990" max="9990" width="10.625" style="533" customWidth="1"/>
    <col min="9991" max="9991" width="7.625" style="533" customWidth="1"/>
    <col min="9992" max="9994" width="2.875" style="533" customWidth="1"/>
    <col min="9995" max="9995" width="11.375" style="533" customWidth="1"/>
    <col min="9996" max="9996" width="14.625" style="533" customWidth="1"/>
    <col min="9997" max="9997" width="10.625" style="533" customWidth="1"/>
    <col min="9998" max="9998" width="10" style="533" customWidth="1"/>
    <col min="9999" max="9999" width="9" style="533" bestFit="1" customWidth="1"/>
    <col min="10000" max="10240" width="9" style="533"/>
    <col min="10241" max="10243" width="2.875" style="533" customWidth="1"/>
    <col min="10244" max="10244" width="11.375" style="533" customWidth="1"/>
    <col min="10245" max="10245" width="14.625" style="533" customWidth="1"/>
    <col min="10246" max="10246" width="10.625" style="533" customWidth="1"/>
    <col min="10247" max="10247" width="7.625" style="533" customWidth="1"/>
    <col min="10248" max="10250" width="2.875" style="533" customWidth="1"/>
    <col min="10251" max="10251" width="11.375" style="533" customWidth="1"/>
    <col min="10252" max="10252" width="14.625" style="533" customWidth="1"/>
    <col min="10253" max="10253" width="10.625" style="533" customWidth="1"/>
    <col min="10254" max="10254" width="10" style="533" customWidth="1"/>
    <col min="10255" max="10255" width="9" style="533" bestFit="1" customWidth="1"/>
    <col min="10256" max="10496" width="9" style="533"/>
    <col min="10497" max="10499" width="2.875" style="533" customWidth="1"/>
    <col min="10500" max="10500" width="11.375" style="533" customWidth="1"/>
    <col min="10501" max="10501" width="14.625" style="533" customWidth="1"/>
    <col min="10502" max="10502" width="10.625" style="533" customWidth="1"/>
    <col min="10503" max="10503" width="7.625" style="533" customWidth="1"/>
    <col min="10504" max="10506" width="2.875" style="533" customWidth="1"/>
    <col min="10507" max="10507" width="11.375" style="533" customWidth="1"/>
    <col min="10508" max="10508" width="14.625" style="533" customWidth="1"/>
    <col min="10509" max="10509" width="10.625" style="533" customWidth="1"/>
    <col min="10510" max="10510" width="10" style="533" customWidth="1"/>
    <col min="10511" max="10511" width="9" style="533" bestFit="1" customWidth="1"/>
    <col min="10512" max="10752" width="9" style="533"/>
    <col min="10753" max="10755" width="2.875" style="533" customWidth="1"/>
    <col min="10756" max="10756" width="11.375" style="533" customWidth="1"/>
    <col min="10757" max="10757" width="14.625" style="533" customWidth="1"/>
    <col min="10758" max="10758" width="10.625" style="533" customWidth="1"/>
    <col min="10759" max="10759" width="7.625" style="533" customWidth="1"/>
    <col min="10760" max="10762" width="2.875" style="533" customWidth="1"/>
    <col min="10763" max="10763" width="11.375" style="533" customWidth="1"/>
    <col min="10764" max="10764" width="14.625" style="533" customWidth="1"/>
    <col min="10765" max="10765" width="10.625" style="533" customWidth="1"/>
    <col min="10766" max="10766" width="10" style="533" customWidth="1"/>
    <col min="10767" max="10767" width="9" style="533" bestFit="1" customWidth="1"/>
    <col min="10768" max="11008" width="9" style="533"/>
    <col min="11009" max="11011" width="2.875" style="533" customWidth="1"/>
    <col min="11012" max="11012" width="11.375" style="533" customWidth="1"/>
    <col min="11013" max="11013" width="14.625" style="533" customWidth="1"/>
    <col min="11014" max="11014" width="10.625" style="533" customWidth="1"/>
    <col min="11015" max="11015" width="7.625" style="533" customWidth="1"/>
    <col min="11016" max="11018" width="2.875" style="533" customWidth="1"/>
    <col min="11019" max="11019" width="11.375" style="533" customWidth="1"/>
    <col min="11020" max="11020" width="14.625" style="533" customWidth="1"/>
    <col min="11021" max="11021" width="10.625" style="533" customWidth="1"/>
    <col min="11022" max="11022" width="10" style="533" customWidth="1"/>
    <col min="11023" max="11023" width="9" style="533" bestFit="1" customWidth="1"/>
    <col min="11024" max="11264" width="9" style="533"/>
    <col min="11265" max="11267" width="2.875" style="533" customWidth="1"/>
    <col min="11268" max="11268" width="11.375" style="533" customWidth="1"/>
    <col min="11269" max="11269" width="14.625" style="533" customWidth="1"/>
    <col min="11270" max="11270" width="10.625" style="533" customWidth="1"/>
    <col min="11271" max="11271" width="7.625" style="533" customWidth="1"/>
    <col min="11272" max="11274" width="2.875" style="533" customWidth="1"/>
    <col min="11275" max="11275" width="11.375" style="533" customWidth="1"/>
    <col min="11276" max="11276" width="14.625" style="533" customWidth="1"/>
    <col min="11277" max="11277" width="10.625" style="533" customWidth="1"/>
    <col min="11278" max="11278" width="10" style="533" customWidth="1"/>
    <col min="11279" max="11279" width="9" style="533" bestFit="1" customWidth="1"/>
    <col min="11280" max="11520" width="9" style="533"/>
    <col min="11521" max="11523" width="2.875" style="533" customWidth="1"/>
    <col min="11524" max="11524" width="11.375" style="533" customWidth="1"/>
    <col min="11525" max="11525" width="14.625" style="533" customWidth="1"/>
    <col min="11526" max="11526" width="10.625" style="533" customWidth="1"/>
    <col min="11527" max="11527" width="7.625" style="533" customWidth="1"/>
    <col min="11528" max="11530" width="2.875" style="533" customWidth="1"/>
    <col min="11531" max="11531" width="11.375" style="533" customWidth="1"/>
    <col min="11532" max="11532" width="14.625" style="533" customWidth="1"/>
    <col min="11533" max="11533" width="10.625" style="533" customWidth="1"/>
    <col min="11534" max="11534" width="10" style="533" customWidth="1"/>
    <col min="11535" max="11535" width="9" style="533" bestFit="1" customWidth="1"/>
    <col min="11536" max="11776" width="9" style="533"/>
    <col min="11777" max="11779" width="2.875" style="533" customWidth="1"/>
    <col min="11780" max="11780" width="11.375" style="533" customWidth="1"/>
    <col min="11781" max="11781" width="14.625" style="533" customWidth="1"/>
    <col min="11782" max="11782" width="10.625" style="533" customWidth="1"/>
    <col min="11783" max="11783" width="7.625" style="533" customWidth="1"/>
    <col min="11784" max="11786" width="2.875" style="533" customWidth="1"/>
    <col min="11787" max="11787" width="11.375" style="533" customWidth="1"/>
    <col min="11788" max="11788" width="14.625" style="533" customWidth="1"/>
    <col min="11789" max="11789" width="10.625" style="533" customWidth="1"/>
    <col min="11790" max="11790" width="10" style="533" customWidth="1"/>
    <col min="11791" max="11791" width="9" style="533" bestFit="1" customWidth="1"/>
    <col min="11792" max="12032" width="9" style="533"/>
    <col min="12033" max="12035" width="2.875" style="533" customWidth="1"/>
    <col min="12036" max="12036" width="11.375" style="533" customWidth="1"/>
    <col min="12037" max="12037" width="14.625" style="533" customWidth="1"/>
    <col min="12038" max="12038" width="10.625" style="533" customWidth="1"/>
    <col min="12039" max="12039" width="7.625" style="533" customWidth="1"/>
    <col min="12040" max="12042" width="2.875" style="533" customWidth="1"/>
    <col min="12043" max="12043" width="11.375" style="533" customWidth="1"/>
    <col min="12044" max="12044" width="14.625" style="533" customWidth="1"/>
    <col min="12045" max="12045" width="10.625" style="533" customWidth="1"/>
    <col min="12046" max="12046" width="10" style="533" customWidth="1"/>
    <col min="12047" max="12047" width="9" style="533" bestFit="1" customWidth="1"/>
    <col min="12048" max="12288" width="9" style="533"/>
    <col min="12289" max="12291" width="2.875" style="533" customWidth="1"/>
    <col min="12292" max="12292" width="11.375" style="533" customWidth="1"/>
    <col min="12293" max="12293" width="14.625" style="533" customWidth="1"/>
    <col min="12294" max="12294" width="10.625" style="533" customWidth="1"/>
    <col min="12295" max="12295" width="7.625" style="533" customWidth="1"/>
    <col min="12296" max="12298" width="2.875" style="533" customWidth="1"/>
    <col min="12299" max="12299" width="11.375" style="533" customWidth="1"/>
    <col min="12300" max="12300" width="14.625" style="533" customWidth="1"/>
    <col min="12301" max="12301" width="10.625" style="533" customWidth="1"/>
    <col min="12302" max="12302" width="10" style="533" customWidth="1"/>
    <col min="12303" max="12303" width="9" style="533" bestFit="1" customWidth="1"/>
    <col min="12304" max="12544" width="9" style="533"/>
    <col min="12545" max="12547" width="2.875" style="533" customWidth="1"/>
    <col min="12548" max="12548" width="11.375" style="533" customWidth="1"/>
    <col min="12549" max="12549" width="14.625" style="533" customWidth="1"/>
    <col min="12550" max="12550" width="10.625" style="533" customWidth="1"/>
    <col min="12551" max="12551" width="7.625" style="533" customWidth="1"/>
    <col min="12552" max="12554" width="2.875" style="533" customWidth="1"/>
    <col min="12555" max="12555" width="11.375" style="533" customWidth="1"/>
    <col min="12556" max="12556" width="14.625" style="533" customWidth="1"/>
    <col min="12557" max="12557" width="10.625" style="533" customWidth="1"/>
    <col min="12558" max="12558" width="10" style="533" customWidth="1"/>
    <col min="12559" max="12559" width="9" style="533" bestFit="1" customWidth="1"/>
    <col min="12560" max="12800" width="9" style="533"/>
    <col min="12801" max="12803" width="2.875" style="533" customWidth="1"/>
    <col min="12804" max="12804" width="11.375" style="533" customWidth="1"/>
    <col min="12805" max="12805" width="14.625" style="533" customWidth="1"/>
    <col min="12806" max="12806" width="10.625" style="533" customWidth="1"/>
    <col min="12807" max="12807" width="7.625" style="533" customWidth="1"/>
    <col min="12808" max="12810" width="2.875" style="533" customWidth="1"/>
    <col min="12811" max="12811" width="11.375" style="533" customWidth="1"/>
    <col min="12812" max="12812" width="14.625" style="533" customWidth="1"/>
    <col min="12813" max="12813" width="10.625" style="533" customWidth="1"/>
    <col min="12814" max="12814" width="10" style="533" customWidth="1"/>
    <col min="12815" max="12815" width="9" style="533" bestFit="1" customWidth="1"/>
    <col min="12816" max="13056" width="9" style="533"/>
    <col min="13057" max="13059" width="2.875" style="533" customWidth="1"/>
    <col min="13060" max="13060" width="11.375" style="533" customWidth="1"/>
    <col min="13061" max="13061" width="14.625" style="533" customWidth="1"/>
    <col min="13062" max="13062" width="10.625" style="533" customWidth="1"/>
    <col min="13063" max="13063" width="7.625" style="533" customWidth="1"/>
    <col min="13064" max="13066" width="2.875" style="533" customWidth="1"/>
    <col min="13067" max="13067" width="11.375" style="533" customWidth="1"/>
    <col min="13068" max="13068" width="14.625" style="533" customWidth="1"/>
    <col min="13069" max="13069" width="10.625" style="533" customWidth="1"/>
    <col min="13070" max="13070" width="10" style="533" customWidth="1"/>
    <col min="13071" max="13071" width="9" style="533" bestFit="1" customWidth="1"/>
    <col min="13072" max="13312" width="9" style="533"/>
    <col min="13313" max="13315" width="2.875" style="533" customWidth="1"/>
    <col min="13316" max="13316" width="11.375" style="533" customWidth="1"/>
    <col min="13317" max="13317" width="14.625" style="533" customWidth="1"/>
    <col min="13318" max="13318" width="10.625" style="533" customWidth="1"/>
    <col min="13319" max="13319" width="7.625" style="533" customWidth="1"/>
    <col min="13320" max="13322" width="2.875" style="533" customWidth="1"/>
    <col min="13323" max="13323" width="11.375" style="533" customWidth="1"/>
    <col min="13324" max="13324" width="14.625" style="533" customWidth="1"/>
    <col min="13325" max="13325" width="10.625" style="533" customWidth="1"/>
    <col min="13326" max="13326" width="10" style="533" customWidth="1"/>
    <col min="13327" max="13327" width="9" style="533" bestFit="1" customWidth="1"/>
    <col min="13328" max="13568" width="9" style="533"/>
    <col min="13569" max="13571" width="2.875" style="533" customWidth="1"/>
    <col min="13572" max="13572" width="11.375" style="533" customWidth="1"/>
    <col min="13573" max="13573" width="14.625" style="533" customWidth="1"/>
    <col min="13574" max="13574" width="10.625" style="533" customWidth="1"/>
    <col min="13575" max="13575" width="7.625" style="533" customWidth="1"/>
    <col min="13576" max="13578" width="2.875" style="533" customWidth="1"/>
    <col min="13579" max="13579" width="11.375" style="533" customWidth="1"/>
    <col min="13580" max="13580" width="14.625" style="533" customWidth="1"/>
    <col min="13581" max="13581" width="10.625" style="533" customWidth="1"/>
    <col min="13582" max="13582" width="10" style="533" customWidth="1"/>
    <col min="13583" max="13583" width="9" style="533" bestFit="1" customWidth="1"/>
    <col min="13584" max="13824" width="9" style="533"/>
    <col min="13825" max="13827" width="2.875" style="533" customWidth="1"/>
    <col min="13828" max="13828" width="11.375" style="533" customWidth="1"/>
    <col min="13829" max="13829" width="14.625" style="533" customWidth="1"/>
    <col min="13830" max="13830" width="10.625" style="533" customWidth="1"/>
    <col min="13831" max="13831" width="7.625" style="533" customWidth="1"/>
    <col min="13832" max="13834" width="2.875" style="533" customWidth="1"/>
    <col min="13835" max="13835" width="11.375" style="533" customWidth="1"/>
    <col min="13836" max="13836" width="14.625" style="533" customWidth="1"/>
    <col min="13837" max="13837" width="10.625" style="533" customWidth="1"/>
    <col min="13838" max="13838" width="10" style="533" customWidth="1"/>
    <col min="13839" max="13839" width="9" style="533" bestFit="1" customWidth="1"/>
    <col min="13840" max="14080" width="9" style="533"/>
    <col min="14081" max="14083" width="2.875" style="533" customWidth="1"/>
    <col min="14084" max="14084" width="11.375" style="533" customWidth="1"/>
    <col min="14085" max="14085" width="14.625" style="533" customWidth="1"/>
    <col min="14086" max="14086" width="10.625" style="533" customWidth="1"/>
    <col min="14087" max="14087" width="7.625" style="533" customWidth="1"/>
    <col min="14088" max="14090" width="2.875" style="533" customWidth="1"/>
    <col min="14091" max="14091" width="11.375" style="533" customWidth="1"/>
    <col min="14092" max="14092" width="14.625" style="533" customWidth="1"/>
    <col min="14093" max="14093" width="10.625" style="533" customWidth="1"/>
    <col min="14094" max="14094" width="10" style="533" customWidth="1"/>
    <col min="14095" max="14095" width="9" style="533" bestFit="1" customWidth="1"/>
    <col min="14096" max="14336" width="9" style="533"/>
    <col min="14337" max="14339" width="2.875" style="533" customWidth="1"/>
    <col min="14340" max="14340" width="11.375" style="533" customWidth="1"/>
    <col min="14341" max="14341" width="14.625" style="533" customWidth="1"/>
    <col min="14342" max="14342" width="10.625" style="533" customWidth="1"/>
    <col min="14343" max="14343" width="7.625" style="533" customWidth="1"/>
    <col min="14344" max="14346" width="2.875" style="533" customWidth="1"/>
    <col min="14347" max="14347" width="11.375" style="533" customWidth="1"/>
    <col min="14348" max="14348" width="14.625" style="533" customWidth="1"/>
    <col min="14349" max="14349" width="10.625" style="533" customWidth="1"/>
    <col min="14350" max="14350" width="10" style="533" customWidth="1"/>
    <col min="14351" max="14351" width="9" style="533" bestFit="1" customWidth="1"/>
    <col min="14352" max="14592" width="9" style="533"/>
    <col min="14593" max="14595" width="2.875" style="533" customWidth="1"/>
    <col min="14596" max="14596" width="11.375" style="533" customWidth="1"/>
    <col min="14597" max="14597" width="14.625" style="533" customWidth="1"/>
    <col min="14598" max="14598" width="10.625" style="533" customWidth="1"/>
    <col min="14599" max="14599" width="7.625" style="533" customWidth="1"/>
    <col min="14600" max="14602" width="2.875" style="533" customWidth="1"/>
    <col min="14603" max="14603" width="11.375" style="533" customWidth="1"/>
    <col min="14604" max="14604" width="14.625" style="533" customWidth="1"/>
    <col min="14605" max="14605" width="10.625" style="533" customWidth="1"/>
    <col min="14606" max="14606" width="10" style="533" customWidth="1"/>
    <col min="14607" max="14607" width="9" style="533" bestFit="1" customWidth="1"/>
    <col min="14608" max="14848" width="9" style="533"/>
    <col min="14849" max="14851" width="2.875" style="533" customWidth="1"/>
    <col min="14852" max="14852" width="11.375" style="533" customWidth="1"/>
    <col min="14853" max="14853" width="14.625" style="533" customWidth="1"/>
    <col min="14854" max="14854" width="10.625" style="533" customWidth="1"/>
    <col min="14855" max="14855" width="7.625" style="533" customWidth="1"/>
    <col min="14856" max="14858" width="2.875" style="533" customWidth="1"/>
    <col min="14859" max="14859" width="11.375" style="533" customWidth="1"/>
    <col min="14860" max="14860" width="14.625" style="533" customWidth="1"/>
    <col min="14861" max="14861" width="10.625" style="533" customWidth="1"/>
    <col min="14862" max="14862" width="10" style="533" customWidth="1"/>
    <col min="14863" max="14863" width="9" style="533" bestFit="1" customWidth="1"/>
    <col min="14864" max="15104" width="9" style="533"/>
    <col min="15105" max="15107" width="2.875" style="533" customWidth="1"/>
    <col min="15108" max="15108" width="11.375" style="533" customWidth="1"/>
    <col min="15109" max="15109" width="14.625" style="533" customWidth="1"/>
    <col min="15110" max="15110" width="10.625" style="533" customWidth="1"/>
    <col min="15111" max="15111" width="7.625" style="533" customWidth="1"/>
    <col min="15112" max="15114" width="2.875" style="533" customWidth="1"/>
    <col min="15115" max="15115" width="11.375" style="533" customWidth="1"/>
    <col min="15116" max="15116" width="14.625" style="533" customWidth="1"/>
    <col min="15117" max="15117" width="10.625" style="533" customWidth="1"/>
    <col min="15118" max="15118" width="10" style="533" customWidth="1"/>
    <col min="15119" max="15119" width="9" style="533" bestFit="1" customWidth="1"/>
    <col min="15120" max="15360" width="9" style="533"/>
    <col min="15361" max="15363" width="2.875" style="533" customWidth="1"/>
    <col min="15364" max="15364" width="11.375" style="533" customWidth="1"/>
    <col min="15365" max="15365" width="14.625" style="533" customWidth="1"/>
    <col min="15366" max="15366" width="10.625" style="533" customWidth="1"/>
    <col min="15367" max="15367" width="7.625" style="533" customWidth="1"/>
    <col min="15368" max="15370" width="2.875" style="533" customWidth="1"/>
    <col min="15371" max="15371" width="11.375" style="533" customWidth="1"/>
    <col min="15372" max="15372" width="14.625" style="533" customWidth="1"/>
    <col min="15373" max="15373" width="10.625" style="533" customWidth="1"/>
    <col min="15374" max="15374" width="10" style="533" customWidth="1"/>
    <col min="15375" max="15375" width="9" style="533" bestFit="1" customWidth="1"/>
    <col min="15376" max="15616" width="9" style="533"/>
    <col min="15617" max="15619" width="2.875" style="533" customWidth="1"/>
    <col min="15620" max="15620" width="11.375" style="533" customWidth="1"/>
    <col min="15621" max="15621" width="14.625" style="533" customWidth="1"/>
    <col min="15622" max="15622" width="10.625" style="533" customWidth="1"/>
    <col min="15623" max="15623" width="7.625" style="533" customWidth="1"/>
    <col min="15624" max="15626" width="2.875" style="533" customWidth="1"/>
    <col min="15627" max="15627" width="11.375" style="533" customWidth="1"/>
    <col min="15628" max="15628" width="14.625" style="533" customWidth="1"/>
    <col min="15629" max="15629" width="10.625" style="533" customWidth="1"/>
    <col min="15630" max="15630" width="10" style="533" customWidth="1"/>
    <col min="15631" max="15631" width="9" style="533" bestFit="1" customWidth="1"/>
    <col min="15632" max="15872" width="9" style="533"/>
    <col min="15873" max="15875" width="2.875" style="533" customWidth="1"/>
    <col min="15876" max="15876" width="11.375" style="533" customWidth="1"/>
    <col min="15877" max="15877" width="14.625" style="533" customWidth="1"/>
    <col min="15878" max="15878" width="10.625" style="533" customWidth="1"/>
    <col min="15879" max="15879" width="7.625" style="533" customWidth="1"/>
    <col min="15880" max="15882" width="2.875" style="533" customWidth="1"/>
    <col min="15883" max="15883" width="11.375" style="533" customWidth="1"/>
    <col min="15884" max="15884" width="14.625" style="533" customWidth="1"/>
    <col min="15885" max="15885" width="10.625" style="533" customWidth="1"/>
    <col min="15886" max="15886" width="10" style="533" customWidth="1"/>
    <col min="15887" max="15887" width="9" style="533" bestFit="1" customWidth="1"/>
    <col min="15888" max="16128" width="9" style="533"/>
    <col min="16129" max="16131" width="2.875" style="533" customWidth="1"/>
    <col min="16132" max="16132" width="11.375" style="533" customWidth="1"/>
    <col min="16133" max="16133" width="14.625" style="533" customWidth="1"/>
    <col min="16134" max="16134" width="10.625" style="533" customWidth="1"/>
    <col min="16135" max="16135" width="7.625" style="533" customWidth="1"/>
    <col min="16136" max="16138" width="2.875" style="533" customWidth="1"/>
    <col min="16139" max="16139" width="11.375" style="533" customWidth="1"/>
    <col min="16140" max="16140" width="14.625" style="533" customWidth="1"/>
    <col min="16141" max="16141" width="10.625" style="533" customWidth="1"/>
    <col min="16142" max="16142" width="10" style="533" customWidth="1"/>
    <col min="16143" max="16143" width="9" style="533" bestFit="1" customWidth="1"/>
    <col min="16144" max="16384" width="9" style="533"/>
  </cols>
  <sheetData>
    <row r="1" spans="1:15" ht="18" customHeight="1" x14ac:dyDescent="0.15">
      <c r="A1" s="1809" t="s">
        <v>1099</v>
      </c>
      <c r="B1" s="1809"/>
      <c r="C1" s="1809"/>
      <c r="D1" s="1809"/>
      <c r="E1" s="1809"/>
      <c r="F1" s="1809"/>
      <c r="G1" s="1809"/>
      <c r="H1" s="1810" t="s">
        <v>1100</v>
      </c>
      <c r="I1" s="1810"/>
      <c r="J1" s="1810"/>
      <c r="K1" s="1810"/>
      <c r="L1" s="1810"/>
      <c r="M1" s="1810"/>
      <c r="N1" s="1810"/>
    </row>
    <row r="2" spans="1:15" ht="22.5" customHeight="1" x14ac:dyDescent="0.15">
      <c r="A2" s="1811" t="s">
        <v>1101</v>
      </c>
      <c r="B2" s="1811"/>
      <c r="C2" s="1811"/>
      <c r="D2" s="1811"/>
      <c r="E2" s="1812"/>
      <c r="F2" s="686" t="s">
        <v>1102</v>
      </c>
      <c r="G2" s="687" t="s">
        <v>1103</v>
      </c>
      <c r="H2" s="1813" t="s">
        <v>1104</v>
      </c>
      <c r="I2" s="1814"/>
      <c r="J2" s="1814"/>
      <c r="K2" s="1814"/>
      <c r="L2" s="1815"/>
      <c r="M2" s="686" t="s">
        <v>1102</v>
      </c>
      <c r="N2" s="688" t="s">
        <v>1103</v>
      </c>
      <c r="O2" s="341"/>
    </row>
    <row r="3" spans="1:15" ht="14.25" customHeight="1" x14ac:dyDescent="0.15">
      <c r="A3" s="689" t="s">
        <v>124</v>
      </c>
      <c r="B3" s="689"/>
      <c r="C3" s="689"/>
      <c r="D3" s="689"/>
      <c r="E3" s="690"/>
      <c r="F3" s="691">
        <v>228512382</v>
      </c>
      <c r="G3" s="692">
        <v>103.11634601</v>
      </c>
      <c r="H3" s="693" t="s">
        <v>124</v>
      </c>
      <c r="I3" s="689"/>
      <c r="J3" s="689"/>
      <c r="K3" s="689"/>
      <c r="L3" s="689"/>
      <c r="M3" s="691">
        <v>110224622</v>
      </c>
      <c r="N3" s="694">
        <v>103.33548689</v>
      </c>
      <c r="O3" s="341"/>
    </row>
    <row r="4" spans="1:15" ht="14.25" customHeight="1" x14ac:dyDescent="0.15">
      <c r="A4" s="695" t="s">
        <v>344</v>
      </c>
      <c r="B4" s="696"/>
      <c r="C4" s="696"/>
      <c r="D4" s="696"/>
      <c r="E4" s="696"/>
      <c r="F4" s="697">
        <v>1668564</v>
      </c>
      <c r="G4" s="698">
        <v>86.247590610000003</v>
      </c>
      <c r="H4" s="699" t="s">
        <v>344</v>
      </c>
      <c r="I4" s="700"/>
      <c r="J4" s="700"/>
      <c r="K4" s="700"/>
      <c r="L4" s="700"/>
      <c r="M4" s="701">
        <v>24424388</v>
      </c>
      <c r="N4" s="702">
        <v>102.93683949</v>
      </c>
      <c r="O4" s="341"/>
    </row>
    <row r="5" spans="1:15" ht="14.25" customHeight="1" x14ac:dyDescent="0.15">
      <c r="A5" s="703"/>
      <c r="B5" s="703" t="s">
        <v>509</v>
      </c>
      <c r="C5" s="703"/>
      <c r="D5" s="700"/>
      <c r="E5" s="700"/>
      <c r="F5" s="704">
        <v>426253</v>
      </c>
      <c r="G5" s="705">
        <v>118.22004166000001</v>
      </c>
      <c r="H5" s="699"/>
      <c r="I5" s="703" t="s">
        <v>509</v>
      </c>
      <c r="J5" s="700"/>
      <c r="K5" s="700"/>
      <c r="L5" s="700"/>
      <c r="M5" s="704">
        <v>14661837</v>
      </c>
      <c r="N5" s="706">
        <v>97.422850569999994</v>
      </c>
      <c r="O5" s="341"/>
    </row>
    <row r="6" spans="1:15" ht="14.25" customHeight="1" x14ac:dyDescent="0.15">
      <c r="A6" s="703"/>
      <c r="B6" s="703" t="s">
        <v>91</v>
      </c>
      <c r="C6" s="703"/>
      <c r="D6" s="700"/>
      <c r="E6" s="700"/>
      <c r="F6" s="704">
        <v>609056</v>
      </c>
      <c r="G6" s="705">
        <v>71.020727050000005</v>
      </c>
      <c r="H6" s="699"/>
      <c r="I6" s="700"/>
      <c r="J6" s="703"/>
      <c r="K6" s="700" t="s">
        <v>511</v>
      </c>
      <c r="L6" s="700"/>
      <c r="M6" s="704">
        <v>11052025</v>
      </c>
      <c r="N6" s="706">
        <v>94.459887159999994</v>
      </c>
      <c r="O6" s="341"/>
    </row>
    <row r="7" spans="1:15" ht="14.25" customHeight="1" x14ac:dyDescent="0.15">
      <c r="A7" s="703"/>
      <c r="B7" s="703"/>
      <c r="C7" s="703" t="s">
        <v>29</v>
      </c>
      <c r="D7" s="700"/>
      <c r="E7" s="700"/>
      <c r="F7" s="704">
        <v>401203</v>
      </c>
      <c r="G7" s="705">
        <v>99.447983539999996</v>
      </c>
      <c r="H7" s="699"/>
      <c r="I7" s="703"/>
      <c r="J7" s="700" t="s">
        <v>513</v>
      </c>
      <c r="K7" s="700"/>
      <c r="L7" s="700"/>
      <c r="M7" s="704">
        <v>526720</v>
      </c>
      <c r="N7" s="706">
        <v>215.15812521000001</v>
      </c>
      <c r="O7" s="341"/>
    </row>
    <row r="8" spans="1:15" ht="14.25" customHeight="1" x14ac:dyDescent="0.15">
      <c r="A8" s="707" t="s">
        <v>515</v>
      </c>
      <c r="B8" s="707"/>
      <c r="C8" s="707"/>
      <c r="D8" s="708"/>
      <c r="E8" s="708"/>
      <c r="F8" s="1212">
        <v>202491</v>
      </c>
      <c r="G8" s="692">
        <v>102.91582382</v>
      </c>
      <c r="H8" s="699"/>
      <c r="I8" s="703"/>
      <c r="J8" s="700" t="s">
        <v>516</v>
      </c>
      <c r="K8" s="700"/>
      <c r="L8" s="700"/>
      <c r="M8" s="704">
        <v>2842397</v>
      </c>
      <c r="N8" s="706">
        <v>159.39267648000001</v>
      </c>
      <c r="O8" s="341"/>
    </row>
    <row r="9" spans="1:15" ht="14.25" customHeight="1" x14ac:dyDescent="0.15">
      <c r="A9" s="703" t="s">
        <v>472</v>
      </c>
      <c r="B9" s="703"/>
      <c r="C9" s="703"/>
      <c r="D9" s="700"/>
      <c r="E9" s="700"/>
      <c r="F9" s="701">
        <v>1330223</v>
      </c>
      <c r="G9" s="709">
        <v>130.47452397000001</v>
      </c>
      <c r="H9" s="699"/>
      <c r="I9" s="703"/>
      <c r="J9" s="700" t="s">
        <v>489</v>
      </c>
      <c r="K9" s="700"/>
      <c r="L9" s="700"/>
      <c r="M9" s="704">
        <v>857206</v>
      </c>
      <c r="N9" s="706">
        <v>76.908224869999998</v>
      </c>
      <c r="O9" s="341"/>
    </row>
    <row r="10" spans="1:15" ht="14.25" customHeight="1" x14ac:dyDescent="0.15">
      <c r="A10" s="703"/>
      <c r="B10" s="703" t="s">
        <v>238</v>
      </c>
      <c r="C10" s="703"/>
      <c r="D10" s="700"/>
      <c r="E10" s="700"/>
      <c r="F10" s="704">
        <v>597230</v>
      </c>
      <c r="G10" s="705">
        <v>68.115978389999995</v>
      </c>
      <c r="H10" s="699"/>
      <c r="I10" s="703"/>
      <c r="J10" s="700" t="s">
        <v>101</v>
      </c>
      <c r="K10" s="700"/>
      <c r="L10" s="700"/>
      <c r="M10" s="704">
        <v>877122</v>
      </c>
      <c r="N10" s="706">
        <v>91.920022889999998</v>
      </c>
      <c r="O10" s="341"/>
    </row>
    <row r="11" spans="1:15" ht="14.25" customHeight="1" x14ac:dyDescent="0.15">
      <c r="A11" s="695" t="s">
        <v>53</v>
      </c>
      <c r="B11" s="695"/>
      <c r="C11" s="695"/>
      <c r="D11" s="696"/>
      <c r="E11" s="696"/>
      <c r="F11" s="697">
        <v>121490</v>
      </c>
      <c r="G11" s="698">
        <v>62.694808549999998</v>
      </c>
      <c r="H11" s="699"/>
      <c r="I11" s="703"/>
      <c r="J11" s="700" t="s">
        <v>190</v>
      </c>
      <c r="K11" s="700"/>
      <c r="L11" s="710"/>
      <c r="M11" s="704">
        <v>353978</v>
      </c>
      <c r="N11" s="706">
        <v>81.468831629999997</v>
      </c>
      <c r="O11" s="341"/>
    </row>
    <row r="12" spans="1:15" ht="14.25" customHeight="1" x14ac:dyDescent="0.15">
      <c r="A12" s="711"/>
      <c r="B12" s="712"/>
      <c r="C12" s="712" t="s">
        <v>39</v>
      </c>
      <c r="D12" s="711"/>
      <c r="E12" s="712"/>
      <c r="F12" s="713">
        <v>119126</v>
      </c>
      <c r="G12" s="714">
        <v>66.903670759999997</v>
      </c>
      <c r="H12" s="715"/>
      <c r="I12" s="712" t="s">
        <v>517</v>
      </c>
      <c r="J12" s="712"/>
      <c r="K12" s="712"/>
      <c r="L12" s="712"/>
      <c r="M12" s="713">
        <v>1700563</v>
      </c>
      <c r="N12" s="716">
        <v>107.38392641</v>
      </c>
      <c r="O12" s="341"/>
    </row>
    <row r="13" spans="1:15" ht="14.25" customHeight="1" x14ac:dyDescent="0.15">
      <c r="A13" s="707" t="s">
        <v>518</v>
      </c>
      <c r="B13" s="708"/>
      <c r="C13" s="708"/>
      <c r="D13" s="708"/>
      <c r="E13" s="708"/>
      <c r="F13" s="691">
        <v>14182</v>
      </c>
      <c r="G13" s="692">
        <v>261.75710593999997</v>
      </c>
      <c r="H13" s="699" t="s">
        <v>515</v>
      </c>
      <c r="I13" s="700"/>
      <c r="J13" s="700"/>
      <c r="K13" s="700"/>
      <c r="L13" s="700"/>
      <c r="M13" s="701">
        <v>434435</v>
      </c>
      <c r="N13" s="702">
        <v>61.6602064</v>
      </c>
      <c r="O13" s="341"/>
    </row>
    <row r="14" spans="1:15" ht="14.25" customHeight="1" x14ac:dyDescent="0.15">
      <c r="A14" s="703" t="s">
        <v>519</v>
      </c>
      <c r="B14" s="703"/>
      <c r="C14" s="703"/>
      <c r="D14" s="700"/>
      <c r="E14" s="700"/>
      <c r="F14" s="697">
        <v>19187273</v>
      </c>
      <c r="G14" s="698">
        <v>73.331750299999996</v>
      </c>
      <c r="H14" s="715"/>
      <c r="I14" s="711" t="s">
        <v>520</v>
      </c>
      <c r="J14" s="712"/>
      <c r="K14" s="712"/>
      <c r="L14" s="712"/>
      <c r="M14" s="713">
        <v>434435</v>
      </c>
      <c r="N14" s="716">
        <v>61.6602064</v>
      </c>
      <c r="O14" s="341"/>
    </row>
    <row r="15" spans="1:15" ht="14.25" customHeight="1" x14ac:dyDescent="0.15">
      <c r="A15" s="703"/>
      <c r="B15" s="700"/>
      <c r="C15" s="700" t="s">
        <v>279</v>
      </c>
      <c r="D15" s="700"/>
      <c r="E15" s="700"/>
      <c r="F15" s="704">
        <v>1412326</v>
      </c>
      <c r="G15" s="705">
        <v>131.89693493999999</v>
      </c>
      <c r="H15" s="699" t="s">
        <v>472</v>
      </c>
      <c r="I15" s="703"/>
      <c r="J15" s="700"/>
      <c r="K15" s="700"/>
      <c r="L15" s="700"/>
      <c r="M15" s="701">
        <v>10129070</v>
      </c>
      <c r="N15" s="702">
        <v>114.98946382</v>
      </c>
      <c r="O15" s="341"/>
    </row>
    <row r="16" spans="1:15" ht="14.25" customHeight="1" x14ac:dyDescent="0.15">
      <c r="A16" s="703"/>
      <c r="B16" s="703"/>
      <c r="C16" s="703" t="s">
        <v>521</v>
      </c>
      <c r="D16" s="700"/>
      <c r="E16" s="700"/>
      <c r="F16" s="704">
        <v>5085606</v>
      </c>
      <c r="G16" s="705">
        <v>56.65760624</v>
      </c>
      <c r="H16" s="699"/>
      <c r="I16" s="700"/>
      <c r="J16" s="703" t="s">
        <v>224</v>
      </c>
      <c r="K16" s="700"/>
      <c r="L16" s="700"/>
      <c r="M16" s="704">
        <v>1272159</v>
      </c>
      <c r="N16" s="706">
        <v>168.10356105</v>
      </c>
      <c r="O16" s="341"/>
    </row>
    <row r="17" spans="1:15" ht="14.25" customHeight="1" x14ac:dyDescent="0.15">
      <c r="A17" s="703"/>
      <c r="B17" s="700" t="s">
        <v>523</v>
      </c>
      <c r="C17" s="700"/>
      <c r="D17" s="700"/>
      <c r="E17" s="700"/>
      <c r="F17" s="704">
        <v>376956</v>
      </c>
      <c r="G17" s="705">
        <v>68.988892770000007</v>
      </c>
      <c r="H17" s="699"/>
      <c r="I17" s="703"/>
      <c r="J17" s="700" t="s">
        <v>524</v>
      </c>
      <c r="K17" s="700"/>
      <c r="L17" s="700"/>
      <c r="M17" s="704">
        <v>472717</v>
      </c>
      <c r="N17" s="706">
        <v>60.339250890000002</v>
      </c>
      <c r="O17" s="341"/>
    </row>
    <row r="18" spans="1:15" ht="14.25" customHeight="1" x14ac:dyDescent="0.15">
      <c r="A18" s="703"/>
      <c r="B18" s="703" t="s">
        <v>501</v>
      </c>
      <c r="C18" s="703"/>
      <c r="D18" s="700"/>
      <c r="E18" s="700"/>
      <c r="F18" s="704">
        <v>746829</v>
      </c>
      <c r="G18" s="705">
        <v>113.63956597000001</v>
      </c>
      <c r="H18" s="699"/>
      <c r="I18" s="717"/>
      <c r="J18" s="703"/>
      <c r="K18" s="703" t="s">
        <v>1094</v>
      </c>
      <c r="L18" s="700"/>
      <c r="M18" s="704">
        <v>465967</v>
      </c>
      <c r="N18" s="706">
        <v>59.662868119999999</v>
      </c>
      <c r="O18" s="341"/>
    </row>
    <row r="19" spans="1:15" ht="14.25" customHeight="1" x14ac:dyDescent="0.15">
      <c r="A19" s="703"/>
      <c r="B19" s="703" t="s">
        <v>525</v>
      </c>
      <c r="C19" s="703"/>
      <c r="D19" s="700"/>
      <c r="E19" s="700"/>
      <c r="F19" s="704">
        <v>388733</v>
      </c>
      <c r="G19" s="705">
        <v>51.890429320000003</v>
      </c>
      <c r="H19" s="699"/>
      <c r="I19" s="700"/>
      <c r="J19" s="703" t="s">
        <v>526</v>
      </c>
      <c r="K19" s="700"/>
      <c r="L19" s="700"/>
      <c r="M19" s="704">
        <v>713646</v>
      </c>
      <c r="N19" s="706">
        <v>125.02864470999999</v>
      </c>
      <c r="O19" s="341"/>
    </row>
    <row r="20" spans="1:15" ht="14.25" customHeight="1" x14ac:dyDescent="0.15">
      <c r="A20" s="711"/>
      <c r="B20" s="711" t="s">
        <v>527</v>
      </c>
      <c r="C20" s="711"/>
      <c r="D20" s="712"/>
      <c r="E20" s="712"/>
      <c r="F20" s="713">
        <v>5685172</v>
      </c>
      <c r="G20" s="714">
        <v>115.11006193</v>
      </c>
      <c r="H20" s="699"/>
      <c r="I20" s="703"/>
      <c r="J20" s="700"/>
      <c r="K20" s="700" t="s">
        <v>1095</v>
      </c>
      <c r="L20" s="700"/>
      <c r="M20" s="704">
        <v>639270</v>
      </c>
      <c r="N20" s="706">
        <v>121.37361970000001</v>
      </c>
      <c r="O20" s="341"/>
    </row>
    <row r="21" spans="1:15" ht="14.25" customHeight="1" x14ac:dyDescent="0.15">
      <c r="A21" s="703" t="s">
        <v>233</v>
      </c>
      <c r="B21" s="703"/>
      <c r="C21" s="703"/>
      <c r="D21" s="700"/>
      <c r="E21" s="700"/>
      <c r="F21" s="697">
        <v>17875721</v>
      </c>
      <c r="G21" s="698">
        <v>102.47016805</v>
      </c>
      <c r="H21" s="699"/>
      <c r="I21" s="703"/>
      <c r="J21" s="700" t="s">
        <v>528</v>
      </c>
      <c r="K21" s="700"/>
      <c r="L21" s="710"/>
      <c r="M21" s="704">
        <v>4726389</v>
      </c>
      <c r="N21" s="706">
        <v>192.70925030000001</v>
      </c>
      <c r="O21" s="341"/>
    </row>
    <row r="22" spans="1:15" ht="14.25" customHeight="1" x14ac:dyDescent="0.15">
      <c r="A22" s="703"/>
      <c r="B22" s="703" t="s">
        <v>340</v>
      </c>
      <c r="C22" s="703"/>
      <c r="D22" s="718"/>
      <c r="E22" s="718"/>
      <c r="F22" s="704">
        <v>1421413</v>
      </c>
      <c r="G22" s="705">
        <v>91.659299300000001</v>
      </c>
      <c r="H22" s="715"/>
      <c r="I22" s="711" t="s">
        <v>238</v>
      </c>
      <c r="J22" s="712"/>
      <c r="K22" s="712"/>
      <c r="L22" s="712"/>
      <c r="M22" s="713">
        <v>2477763</v>
      </c>
      <c r="N22" s="716">
        <v>64.469120939999996</v>
      </c>
      <c r="O22" s="341"/>
    </row>
    <row r="23" spans="1:15" ht="14.25" customHeight="1" x14ac:dyDescent="0.15">
      <c r="A23" s="703"/>
      <c r="B23" s="700" t="s">
        <v>420</v>
      </c>
      <c r="C23" s="700"/>
      <c r="D23" s="700"/>
      <c r="E23" s="700"/>
      <c r="F23" s="704">
        <v>3230029</v>
      </c>
      <c r="G23" s="705">
        <v>100.00811204</v>
      </c>
      <c r="H23" s="699" t="s">
        <v>53</v>
      </c>
      <c r="I23" s="700"/>
      <c r="J23" s="703"/>
      <c r="K23" s="700"/>
      <c r="L23" s="700"/>
      <c r="M23" s="701">
        <v>6453866</v>
      </c>
      <c r="N23" s="702">
        <v>131.11444513000001</v>
      </c>
      <c r="O23" s="341"/>
    </row>
    <row r="24" spans="1:15" ht="14.25" customHeight="1" x14ac:dyDescent="0.15">
      <c r="A24" s="703"/>
      <c r="B24" s="703"/>
      <c r="C24" s="703" t="s">
        <v>504</v>
      </c>
      <c r="D24" s="700"/>
      <c r="E24" s="700"/>
      <c r="F24" s="704">
        <v>2975280</v>
      </c>
      <c r="G24" s="705">
        <v>101.6702769</v>
      </c>
      <c r="H24" s="715"/>
      <c r="I24" s="712" t="s">
        <v>17</v>
      </c>
      <c r="J24" s="712"/>
      <c r="K24" s="712"/>
      <c r="L24" s="712"/>
      <c r="M24" s="713">
        <v>6023022</v>
      </c>
      <c r="N24" s="716">
        <v>140.06835720000001</v>
      </c>
      <c r="O24" s="341"/>
    </row>
    <row r="25" spans="1:15" ht="14.25" customHeight="1" x14ac:dyDescent="0.15">
      <c r="A25" s="703"/>
      <c r="B25" s="703" t="s">
        <v>499</v>
      </c>
      <c r="C25" s="703"/>
      <c r="D25" s="700"/>
      <c r="E25" s="700"/>
      <c r="F25" s="704">
        <v>2013248</v>
      </c>
      <c r="G25" s="705">
        <v>106.78196779</v>
      </c>
      <c r="H25" s="719" t="s">
        <v>518</v>
      </c>
      <c r="I25" s="707"/>
      <c r="J25" s="708"/>
      <c r="K25" s="708"/>
      <c r="L25" s="708"/>
      <c r="M25" s="691">
        <v>378703</v>
      </c>
      <c r="N25" s="720">
        <v>160.35254415</v>
      </c>
      <c r="O25" s="341"/>
    </row>
    <row r="26" spans="1:15" ht="14.25" customHeight="1" x14ac:dyDescent="0.15">
      <c r="A26" s="703"/>
      <c r="B26" s="703" t="s">
        <v>448</v>
      </c>
      <c r="C26" s="703"/>
      <c r="D26" s="700"/>
      <c r="E26" s="700"/>
      <c r="F26" s="704">
        <v>1631795</v>
      </c>
      <c r="G26" s="705">
        <v>153.33580155000001</v>
      </c>
      <c r="H26" s="699" t="s">
        <v>519</v>
      </c>
      <c r="I26" s="703"/>
      <c r="J26" s="700"/>
      <c r="K26" s="700"/>
      <c r="L26" s="700"/>
      <c r="M26" s="701">
        <v>15411923</v>
      </c>
      <c r="N26" s="702">
        <v>118.95388137</v>
      </c>
      <c r="O26" s="341"/>
    </row>
    <row r="27" spans="1:15" ht="14.25" customHeight="1" x14ac:dyDescent="0.15">
      <c r="A27" s="703"/>
      <c r="B27" s="703"/>
      <c r="C27" s="703" t="s">
        <v>465</v>
      </c>
      <c r="D27" s="700"/>
      <c r="E27" s="700"/>
      <c r="F27" s="704">
        <v>588106</v>
      </c>
      <c r="G27" s="705">
        <v>352.43785507000001</v>
      </c>
      <c r="H27" s="699"/>
      <c r="I27" s="703"/>
      <c r="J27" s="700" t="s">
        <v>279</v>
      </c>
      <c r="K27" s="700"/>
      <c r="L27" s="700"/>
      <c r="M27" s="704">
        <v>5420643</v>
      </c>
      <c r="N27" s="706">
        <v>110.98857178999999</v>
      </c>
      <c r="O27" s="341"/>
    </row>
    <row r="28" spans="1:15" ht="14.25" customHeight="1" x14ac:dyDescent="0.15">
      <c r="A28" s="703"/>
      <c r="B28" s="700" t="s">
        <v>502</v>
      </c>
      <c r="C28" s="700"/>
      <c r="D28" s="703"/>
      <c r="E28" s="700"/>
      <c r="F28" s="704">
        <v>1954603</v>
      </c>
      <c r="G28" s="705">
        <v>107.34251082999999</v>
      </c>
      <c r="H28" s="699"/>
      <c r="I28" s="703"/>
      <c r="J28" s="700" t="s">
        <v>521</v>
      </c>
      <c r="K28" s="700"/>
      <c r="L28" s="700"/>
      <c r="M28" s="704">
        <v>412545</v>
      </c>
      <c r="N28" s="706">
        <v>59.305830890000003</v>
      </c>
      <c r="O28" s="341"/>
    </row>
    <row r="29" spans="1:15" ht="14.25" customHeight="1" x14ac:dyDescent="0.15">
      <c r="A29" s="703"/>
      <c r="B29" s="703"/>
      <c r="C29" s="703" t="s">
        <v>529</v>
      </c>
      <c r="D29" s="700"/>
      <c r="E29" s="700"/>
      <c r="F29" s="704">
        <v>1373587</v>
      </c>
      <c r="G29" s="705">
        <v>103.03790669999999</v>
      </c>
      <c r="H29" s="699"/>
      <c r="I29" s="703" t="s">
        <v>523</v>
      </c>
      <c r="J29" s="700"/>
      <c r="K29" s="700"/>
      <c r="L29" s="700"/>
      <c r="M29" s="704">
        <v>873902</v>
      </c>
      <c r="N29" s="721">
        <v>129.89359124999999</v>
      </c>
      <c r="O29" s="341"/>
    </row>
    <row r="30" spans="1:15" ht="14.25" customHeight="1" x14ac:dyDescent="0.15">
      <c r="A30" s="703"/>
      <c r="B30" s="703" t="s">
        <v>530</v>
      </c>
      <c r="C30" s="703"/>
      <c r="D30" s="700"/>
      <c r="E30" s="700"/>
      <c r="F30" s="704">
        <v>3387538</v>
      </c>
      <c r="G30" s="705">
        <v>104.27698612</v>
      </c>
      <c r="H30" s="699"/>
      <c r="I30" s="700" t="s">
        <v>501</v>
      </c>
      <c r="J30" s="700"/>
      <c r="K30" s="700"/>
      <c r="L30" s="700"/>
      <c r="M30" s="704">
        <v>1114015</v>
      </c>
      <c r="N30" s="721">
        <v>136.5144196</v>
      </c>
      <c r="O30" s="341"/>
    </row>
    <row r="31" spans="1:15" ht="14.25" customHeight="1" x14ac:dyDescent="0.15">
      <c r="A31" s="703"/>
      <c r="B31" s="700"/>
      <c r="C31" s="700" t="s">
        <v>531</v>
      </c>
      <c r="D31" s="703"/>
      <c r="E31" s="700"/>
      <c r="F31" s="704">
        <v>2630040</v>
      </c>
      <c r="G31" s="705">
        <v>125.82755476</v>
      </c>
      <c r="H31" s="699"/>
      <c r="I31" s="700" t="s">
        <v>525</v>
      </c>
      <c r="J31" s="700"/>
      <c r="K31" s="700"/>
      <c r="L31" s="700"/>
      <c r="M31" s="704">
        <v>977807</v>
      </c>
      <c r="N31" s="721">
        <v>114.69863377999999</v>
      </c>
      <c r="O31" s="341"/>
    </row>
    <row r="32" spans="1:15" ht="14.25" customHeight="1" x14ac:dyDescent="0.15">
      <c r="A32" s="703"/>
      <c r="B32" s="703" t="s">
        <v>532</v>
      </c>
      <c r="C32" s="703"/>
      <c r="D32" s="700"/>
      <c r="E32" s="700"/>
      <c r="F32" s="704">
        <v>4169256</v>
      </c>
      <c r="G32" s="705">
        <v>90.601374519999993</v>
      </c>
      <c r="H32" s="699"/>
      <c r="I32" s="700" t="s">
        <v>527</v>
      </c>
      <c r="J32" s="700"/>
      <c r="K32" s="700"/>
      <c r="L32" s="700"/>
      <c r="M32" s="704">
        <v>3971931</v>
      </c>
      <c r="N32" s="706">
        <v>131.69746458</v>
      </c>
      <c r="O32" s="341"/>
    </row>
    <row r="33" spans="1:15" ht="14.25" customHeight="1" x14ac:dyDescent="0.15">
      <c r="A33" s="703"/>
      <c r="B33" s="700"/>
      <c r="C33" s="700" t="s">
        <v>533</v>
      </c>
      <c r="D33" s="703"/>
      <c r="E33" s="700"/>
      <c r="F33" s="704">
        <v>2022913</v>
      </c>
      <c r="G33" s="705">
        <v>102.21404228</v>
      </c>
      <c r="H33" s="715"/>
      <c r="I33" s="711"/>
      <c r="J33" s="712" t="s">
        <v>379</v>
      </c>
      <c r="K33" s="712"/>
      <c r="L33" s="712"/>
      <c r="M33" s="713">
        <v>789020</v>
      </c>
      <c r="N33" s="716">
        <v>123.69023358</v>
      </c>
      <c r="O33" s="341"/>
    </row>
    <row r="34" spans="1:15" ht="14.25" customHeight="1" x14ac:dyDescent="0.15">
      <c r="A34" s="711"/>
      <c r="B34" s="712"/>
      <c r="C34" s="712" t="s">
        <v>534</v>
      </c>
      <c r="D34" s="711"/>
      <c r="E34" s="712"/>
      <c r="F34" s="713">
        <v>743319</v>
      </c>
      <c r="G34" s="714">
        <v>59.717767850000001</v>
      </c>
      <c r="H34" s="699" t="s">
        <v>233</v>
      </c>
      <c r="I34" s="703"/>
      <c r="J34" s="700"/>
      <c r="K34" s="700"/>
      <c r="L34" s="700"/>
      <c r="M34" s="701">
        <v>13400260</v>
      </c>
      <c r="N34" s="702">
        <v>119.75993425</v>
      </c>
      <c r="O34" s="341"/>
    </row>
    <row r="35" spans="1:15" ht="14.25" customHeight="1" x14ac:dyDescent="0.15">
      <c r="A35" s="703" t="s">
        <v>22</v>
      </c>
      <c r="B35" s="700"/>
      <c r="C35" s="700"/>
      <c r="D35" s="700"/>
      <c r="E35" s="710"/>
      <c r="F35" s="697">
        <v>153435694</v>
      </c>
      <c r="G35" s="698">
        <v>109.65268580999999</v>
      </c>
      <c r="H35" s="699"/>
      <c r="I35" s="703" t="s">
        <v>340</v>
      </c>
      <c r="J35" s="700"/>
      <c r="K35" s="700"/>
      <c r="L35" s="700"/>
      <c r="M35" s="704">
        <v>432465</v>
      </c>
      <c r="N35" s="706">
        <v>131.34492907000001</v>
      </c>
      <c r="O35" s="341"/>
    </row>
    <row r="36" spans="1:15" ht="14.25" customHeight="1" x14ac:dyDescent="0.15">
      <c r="A36" s="703"/>
      <c r="B36" s="703" t="s">
        <v>382</v>
      </c>
      <c r="C36" s="703"/>
      <c r="D36" s="700"/>
      <c r="E36" s="710"/>
      <c r="F36" s="704">
        <v>62070314</v>
      </c>
      <c r="G36" s="705">
        <v>115.70170005</v>
      </c>
      <c r="H36" s="699"/>
      <c r="I36" s="703"/>
      <c r="J36" s="700" t="s">
        <v>150</v>
      </c>
      <c r="K36" s="700"/>
      <c r="L36" s="700"/>
      <c r="M36" s="704">
        <v>640282</v>
      </c>
      <c r="N36" s="706">
        <v>182.82488520999999</v>
      </c>
      <c r="O36" s="341"/>
    </row>
    <row r="37" spans="1:15" ht="14.25" customHeight="1" x14ac:dyDescent="0.15">
      <c r="A37" s="703"/>
      <c r="B37" s="703"/>
      <c r="C37" s="703" t="s">
        <v>70</v>
      </c>
      <c r="D37" s="700"/>
      <c r="E37" s="710"/>
      <c r="F37" s="704">
        <v>28687198</v>
      </c>
      <c r="G37" s="705">
        <v>117.51217541</v>
      </c>
      <c r="H37" s="699"/>
      <c r="I37" s="703"/>
      <c r="J37" s="700" t="s">
        <v>536</v>
      </c>
      <c r="K37" s="700"/>
      <c r="L37" s="700"/>
      <c r="M37" s="704">
        <v>485151</v>
      </c>
      <c r="N37" s="706">
        <v>216.39206066</v>
      </c>
      <c r="O37" s="341"/>
    </row>
    <row r="38" spans="1:15" ht="14.25" customHeight="1" x14ac:dyDescent="0.15">
      <c r="A38" s="703"/>
      <c r="B38" s="703"/>
      <c r="C38" s="703" t="s">
        <v>537</v>
      </c>
      <c r="D38" s="700"/>
      <c r="E38" s="710"/>
      <c r="F38" s="704">
        <v>1625865</v>
      </c>
      <c r="G38" s="705">
        <v>105.26934291000001</v>
      </c>
      <c r="H38" s="699"/>
      <c r="I38" s="703"/>
      <c r="J38" s="700" t="s">
        <v>539</v>
      </c>
      <c r="K38" s="700"/>
      <c r="L38" s="700"/>
      <c r="M38" s="704">
        <v>1514910</v>
      </c>
      <c r="N38" s="706">
        <v>183.67398901000001</v>
      </c>
      <c r="O38" s="341"/>
    </row>
    <row r="39" spans="1:15" ht="14.25" customHeight="1" x14ac:dyDescent="0.15">
      <c r="A39" s="703"/>
      <c r="B39" s="700"/>
      <c r="C39" s="700" t="s">
        <v>540</v>
      </c>
      <c r="D39" s="703"/>
      <c r="E39" s="710"/>
      <c r="F39" s="704">
        <v>1953196</v>
      </c>
      <c r="G39" s="705">
        <v>188.70766097000001</v>
      </c>
      <c r="H39" s="699"/>
      <c r="I39" s="703" t="s">
        <v>542</v>
      </c>
      <c r="J39" s="700"/>
      <c r="K39" s="700"/>
      <c r="L39" s="700"/>
      <c r="M39" s="704">
        <v>1169532</v>
      </c>
      <c r="N39" s="706">
        <v>82.835378489999997</v>
      </c>
      <c r="O39" s="341"/>
    </row>
    <row r="40" spans="1:15" ht="14.25" customHeight="1" x14ac:dyDescent="0.15">
      <c r="A40" s="703"/>
      <c r="B40" s="703"/>
      <c r="C40" s="703"/>
      <c r="D40" s="700" t="s">
        <v>341</v>
      </c>
      <c r="E40" s="710"/>
      <c r="F40" s="704">
        <v>1293581</v>
      </c>
      <c r="G40" s="705">
        <v>362.93217367</v>
      </c>
      <c r="H40" s="699"/>
      <c r="I40" s="703"/>
      <c r="J40" s="700" t="s">
        <v>543</v>
      </c>
      <c r="K40" s="700"/>
      <c r="L40" s="700"/>
      <c r="M40" s="704">
        <v>934448</v>
      </c>
      <c r="N40" s="706">
        <v>79.424069079999995</v>
      </c>
      <c r="O40" s="341"/>
    </row>
    <row r="41" spans="1:15" ht="14.25" customHeight="1" x14ac:dyDescent="0.15">
      <c r="A41" s="703"/>
      <c r="B41" s="703"/>
      <c r="C41" s="703" t="s">
        <v>544</v>
      </c>
      <c r="D41" s="700"/>
      <c r="E41" s="710"/>
      <c r="F41" s="704">
        <v>6293166</v>
      </c>
      <c r="G41" s="705">
        <v>147.51881677</v>
      </c>
      <c r="H41" s="699"/>
      <c r="I41" s="703" t="s">
        <v>339</v>
      </c>
      <c r="J41" s="700"/>
      <c r="K41" s="700"/>
      <c r="L41" s="700"/>
      <c r="M41" s="704">
        <v>1563736</v>
      </c>
      <c r="N41" s="706">
        <v>102.33298388</v>
      </c>
      <c r="O41" s="341"/>
    </row>
    <row r="42" spans="1:15" ht="14.25" customHeight="1" x14ac:dyDescent="0.15">
      <c r="A42" s="703"/>
      <c r="B42" s="700"/>
      <c r="C42" s="700" t="s">
        <v>97</v>
      </c>
      <c r="D42" s="703"/>
      <c r="E42" s="710"/>
      <c r="F42" s="704">
        <v>7640418</v>
      </c>
      <c r="G42" s="705">
        <v>114.90646313000001</v>
      </c>
      <c r="H42" s="699"/>
      <c r="I42" s="703" t="s">
        <v>290</v>
      </c>
      <c r="J42" s="700"/>
      <c r="K42" s="700"/>
      <c r="L42" s="700"/>
      <c r="M42" s="704">
        <v>1408369</v>
      </c>
      <c r="N42" s="706">
        <v>89.00906037</v>
      </c>
      <c r="O42" s="341"/>
    </row>
    <row r="43" spans="1:15" ht="14.25" customHeight="1" x14ac:dyDescent="0.15">
      <c r="A43" s="703"/>
      <c r="B43" s="703"/>
      <c r="C43" s="703"/>
      <c r="D43" s="700" t="s">
        <v>23</v>
      </c>
      <c r="E43" s="710"/>
      <c r="F43" s="704">
        <v>5296686</v>
      </c>
      <c r="G43" s="705">
        <v>114.52264340000001</v>
      </c>
      <c r="H43" s="699"/>
      <c r="I43" s="700" t="s">
        <v>545</v>
      </c>
      <c r="J43" s="700"/>
      <c r="K43" s="700"/>
      <c r="L43" s="700"/>
      <c r="M43" s="704">
        <v>1377633</v>
      </c>
      <c r="N43" s="706">
        <v>119.04460696</v>
      </c>
      <c r="O43" s="341"/>
    </row>
    <row r="44" spans="1:15" ht="14.25" customHeight="1" x14ac:dyDescent="0.15">
      <c r="A44" s="703"/>
      <c r="B44" s="703"/>
      <c r="C44" s="703" t="s">
        <v>535</v>
      </c>
      <c r="D44" s="700"/>
      <c r="E44" s="710"/>
      <c r="F44" s="704">
        <v>4061191</v>
      </c>
      <c r="G44" s="705">
        <v>116.31331345</v>
      </c>
      <c r="H44" s="699"/>
      <c r="I44" s="703"/>
      <c r="J44" s="700" t="s">
        <v>546</v>
      </c>
      <c r="K44" s="700"/>
      <c r="L44" s="700"/>
      <c r="M44" s="704">
        <v>2542641</v>
      </c>
      <c r="N44" s="706">
        <v>139.63833890999999</v>
      </c>
      <c r="O44" s="341"/>
    </row>
    <row r="45" spans="1:15" ht="14.25" customHeight="1" x14ac:dyDescent="0.15">
      <c r="A45" s="703"/>
      <c r="B45" s="700"/>
      <c r="C45" s="700" t="s">
        <v>548</v>
      </c>
      <c r="D45" s="700"/>
      <c r="E45" s="710"/>
      <c r="F45" s="704">
        <v>390731</v>
      </c>
      <c r="G45" s="705">
        <v>120.85074401</v>
      </c>
      <c r="H45" s="715"/>
      <c r="I45" s="711" t="s">
        <v>522</v>
      </c>
      <c r="J45" s="712"/>
      <c r="K45" s="712"/>
      <c r="L45" s="712"/>
      <c r="M45" s="713">
        <v>1122748</v>
      </c>
      <c r="N45" s="716">
        <v>97.745430490000004</v>
      </c>
      <c r="O45" s="341"/>
    </row>
    <row r="46" spans="1:15" ht="14.25" customHeight="1" x14ac:dyDescent="0.15">
      <c r="A46" s="703"/>
      <c r="B46" s="700"/>
      <c r="C46" s="700" t="s">
        <v>549</v>
      </c>
      <c r="D46" s="700"/>
      <c r="E46" s="710"/>
      <c r="F46" s="704">
        <v>828392</v>
      </c>
      <c r="G46" s="705">
        <v>120.79030634999999</v>
      </c>
      <c r="H46" s="699" t="s">
        <v>22</v>
      </c>
      <c r="I46" s="700"/>
      <c r="J46" s="703"/>
      <c r="K46" s="700"/>
      <c r="L46" s="700"/>
      <c r="M46" s="701">
        <v>28287664</v>
      </c>
      <c r="N46" s="702">
        <v>108.51992834000001</v>
      </c>
      <c r="O46" s="341"/>
    </row>
    <row r="47" spans="1:15" ht="14.25" customHeight="1" x14ac:dyDescent="0.15">
      <c r="A47" s="703"/>
      <c r="B47" s="703"/>
      <c r="C47" s="703" t="s">
        <v>364</v>
      </c>
      <c r="D47" s="700"/>
      <c r="E47" s="710"/>
      <c r="F47" s="704">
        <v>323440</v>
      </c>
      <c r="G47" s="705">
        <v>246.64846645</v>
      </c>
      <c r="H47" s="699"/>
      <c r="I47" s="703" t="s">
        <v>382</v>
      </c>
      <c r="J47" s="700"/>
      <c r="K47" s="700"/>
      <c r="L47" s="700"/>
      <c r="M47" s="704">
        <v>9747706</v>
      </c>
      <c r="N47" s="706">
        <v>108.19195884</v>
      </c>
      <c r="O47" s="341"/>
    </row>
    <row r="48" spans="1:15" ht="14.25" customHeight="1" x14ac:dyDescent="0.15">
      <c r="A48" s="703"/>
      <c r="B48" s="703" t="s">
        <v>550</v>
      </c>
      <c r="C48" s="703"/>
      <c r="D48" s="700"/>
      <c r="E48" s="710"/>
      <c r="F48" s="704">
        <v>34330689</v>
      </c>
      <c r="G48" s="705">
        <v>105.71866773000001</v>
      </c>
      <c r="H48" s="699"/>
      <c r="I48" s="703"/>
      <c r="J48" s="700" t="s">
        <v>70</v>
      </c>
      <c r="K48" s="700"/>
      <c r="L48" s="700"/>
      <c r="M48" s="704">
        <v>1534082</v>
      </c>
      <c r="N48" s="706">
        <v>262.18649111000002</v>
      </c>
      <c r="O48" s="341"/>
    </row>
    <row r="49" spans="1:15" ht="14.25" customHeight="1" x14ac:dyDescent="0.15">
      <c r="A49" s="703"/>
      <c r="B49" s="703"/>
      <c r="C49" s="703" t="s">
        <v>239</v>
      </c>
      <c r="D49" s="700"/>
      <c r="E49" s="710"/>
      <c r="F49" s="704">
        <v>4927843</v>
      </c>
      <c r="G49" s="705">
        <v>94.426620720000003</v>
      </c>
      <c r="H49" s="699"/>
      <c r="I49" s="703"/>
      <c r="J49" s="700" t="s">
        <v>537</v>
      </c>
      <c r="K49" s="700"/>
      <c r="L49" s="700"/>
      <c r="M49" s="704">
        <v>783726</v>
      </c>
      <c r="N49" s="706">
        <v>67.417058350000005</v>
      </c>
      <c r="O49" s="341"/>
    </row>
    <row r="50" spans="1:15" ht="14.25" customHeight="1" x14ac:dyDescent="0.15">
      <c r="A50" s="703"/>
      <c r="B50" s="703"/>
      <c r="C50" s="703" t="s">
        <v>551</v>
      </c>
      <c r="D50" s="700"/>
      <c r="E50" s="710"/>
      <c r="F50" s="704">
        <v>6777661</v>
      </c>
      <c r="G50" s="705">
        <v>101.71619013</v>
      </c>
      <c r="H50" s="699"/>
      <c r="I50" s="703"/>
      <c r="J50" s="700" t="s">
        <v>540</v>
      </c>
      <c r="K50" s="700"/>
      <c r="L50" s="700"/>
      <c r="M50" s="704">
        <v>691601</v>
      </c>
      <c r="N50" s="706">
        <v>146.07688246000001</v>
      </c>
      <c r="O50" s="341"/>
    </row>
    <row r="51" spans="1:15" ht="14.25" customHeight="1" x14ac:dyDescent="0.15">
      <c r="A51" s="703"/>
      <c r="B51" s="703"/>
      <c r="C51" s="703" t="s">
        <v>433</v>
      </c>
      <c r="D51" s="700"/>
      <c r="E51" s="710"/>
      <c r="F51" s="704">
        <v>2552335</v>
      </c>
      <c r="G51" s="705">
        <v>104.73898097</v>
      </c>
      <c r="H51" s="699"/>
      <c r="I51" s="700"/>
      <c r="J51" s="700" t="s">
        <v>163</v>
      </c>
      <c r="K51" s="700"/>
      <c r="L51" s="700"/>
      <c r="M51" s="704">
        <v>563561</v>
      </c>
      <c r="N51" s="706">
        <v>63.692883219999999</v>
      </c>
      <c r="O51" s="341"/>
    </row>
    <row r="52" spans="1:15" ht="14.25" customHeight="1" x14ac:dyDescent="0.15">
      <c r="A52" s="703"/>
      <c r="B52" s="700"/>
      <c r="C52" s="700" t="s">
        <v>552</v>
      </c>
      <c r="D52" s="703"/>
      <c r="E52" s="722"/>
      <c r="F52" s="704">
        <v>801857</v>
      </c>
      <c r="G52" s="705">
        <v>156.77406235999999</v>
      </c>
      <c r="H52" s="699"/>
      <c r="I52" s="703"/>
      <c r="J52" s="700" t="s">
        <v>553</v>
      </c>
      <c r="K52" s="700"/>
      <c r="L52" s="700"/>
      <c r="M52" s="704">
        <v>2236113</v>
      </c>
      <c r="N52" s="721">
        <v>114.92151708999999</v>
      </c>
      <c r="O52" s="341"/>
    </row>
    <row r="53" spans="1:15" ht="14.25" customHeight="1" x14ac:dyDescent="0.15">
      <c r="A53" s="703"/>
      <c r="B53" s="700"/>
      <c r="C53" s="700" t="s">
        <v>1096</v>
      </c>
      <c r="D53" s="703"/>
      <c r="E53" s="722"/>
      <c r="F53" s="704">
        <v>232333</v>
      </c>
      <c r="G53" s="705">
        <v>61.029286220000003</v>
      </c>
      <c r="H53" s="699"/>
      <c r="I53" s="703"/>
      <c r="J53" s="700"/>
      <c r="K53" s="700" t="s">
        <v>164</v>
      </c>
      <c r="L53" s="700"/>
      <c r="M53" s="704">
        <v>1603855</v>
      </c>
      <c r="N53" s="706">
        <v>128.43107737</v>
      </c>
      <c r="O53" s="341"/>
    </row>
    <row r="54" spans="1:15" ht="14.25" customHeight="1" x14ac:dyDescent="0.15">
      <c r="A54" s="703"/>
      <c r="B54" s="703"/>
      <c r="C54" s="703" t="s">
        <v>356</v>
      </c>
      <c r="D54" s="700"/>
      <c r="E54" s="710"/>
      <c r="F54" s="704">
        <v>526087</v>
      </c>
      <c r="G54" s="705">
        <v>99.767122119999996</v>
      </c>
      <c r="H54" s="699"/>
      <c r="I54" s="703"/>
      <c r="J54" s="700" t="s">
        <v>555</v>
      </c>
      <c r="K54" s="700"/>
      <c r="L54" s="700"/>
      <c r="M54" s="704">
        <v>2024985</v>
      </c>
      <c r="N54" s="706">
        <v>104.26474276</v>
      </c>
      <c r="O54" s="341"/>
    </row>
    <row r="55" spans="1:15" ht="14.25" customHeight="1" x14ac:dyDescent="0.15">
      <c r="A55" s="703"/>
      <c r="B55" s="703"/>
      <c r="C55" s="703" t="s">
        <v>214</v>
      </c>
      <c r="D55" s="700"/>
      <c r="E55" s="710"/>
      <c r="F55" s="704">
        <v>4575584</v>
      </c>
      <c r="G55" s="705">
        <v>100.14368511000001</v>
      </c>
      <c r="H55" s="699"/>
      <c r="I55" s="703"/>
      <c r="J55" s="700" t="s">
        <v>556</v>
      </c>
      <c r="K55" s="700"/>
      <c r="L55" s="700"/>
      <c r="M55" s="704">
        <v>687294</v>
      </c>
      <c r="N55" s="706">
        <v>83.654643160000006</v>
      </c>
      <c r="O55" s="341"/>
    </row>
    <row r="56" spans="1:15" ht="14.25" customHeight="1" x14ac:dyDescent="0.15">
      <c r="A56" s="703"/>
      <c r="B56" s="703"/>
      <c r="C56" s="703"/>
      <c r="D56" s="700" t="s">
        <v>226</v>
      </c>
      <c r="E56" s="710"/>
      <c r="F56" s="704">
        <v>1616366</v>
      </c>
      <c r="G56" s="705">
        <v>72.390166300000004</v>
      </c>
      <c r="H56" s="699"/>
      <c r="I56" s="703" t="s">
        <v>550</v>
      </c>
      <c r="J56" s="700"/>
      <c r="K56" s="700"/>
      <c r="L56" s="700"/>
      <c r="M56" s="704">
        <v>14204860</v>
      </c>
      <c r="N56" s="706">
        <v>117.57684845999999</v>
      </c>
      <c r="O56" s="341"/>
    </row>
    <row r="57" spans="1:15" ht="14.25" customHeight="1" x14ac:dyDescent="0.15">
      <c r="A57" s="703"/>
      <c r="B57" s="700"/>
      <c r="C57" s="700"/>
      <c r="D57" s="703" t="s">
        <v>361</v>
      </c>
      <c r="E57" s="710"/>
      <c r="F57" s="704">
        <v>1832657</v>
      </c>
      <c r="G57" s="705">
        <v>146.06406024</v>
      </c>
      <c r="H57" s="699"/>
      <c r="I57" s="700"/>
      <c r="J57" s="700" t="s">
        <v>239</v>
      </c>
      <c r="K57" s="700"/>
      <c r="L57" s="700"/>
      <c r="M57" s="704">
        <v>2880383</v>
      </c>
      <c r="N57" s="706">
        <v>171.12073932999999</v>
      </c>
      <c r="O57" s="341"/>
    </row>
    <row r="58" spans="1:15" ht="14.25" customHeight="1" x14ac:dyDescent="0.15">
      <c r="A58" s="703"/>
      <c r="B58" s="700"/>
      <c r="C58" s="700" t="s">
        <v>557</v>
      </c>
      <c r="D58" s="703"/>
      <c r="E58" s="710"/>
      <c r="F58" s="704">
        <v>2017818</v>
      </c>
      <c r="G58" s="705">
        <v>101.66569426</v>
      </c>
      <c r="H58" s="699"/>
      <c r="I58" s="703"/>
      <c r="J58" s="723" t="s">
        <v>551</v>
      </c>
      <c r="K58" s="723"/>
      <c r="L58" s="723"/>
      <c r="M58" s="704">
        <v>1145128</v>
      </c>
      <c r="N58" s="706">
        <v>84.324781279999996</v>
      </c>
      <c r="O58" s="341"/>
    </row>
    <row r="59" spans="1:15" ht="14.25" customHeight="1" x14ac:dyDescent="0.15">
      <c r="A59" s="703"/>
      <c r="B59" s="703"/>
      <c r="C59" s="703" t="s">
        <v>558</v>
      </c>
      <c r="D59" s="700"/>
      <c r="E59" s="710"/>
      <c r="F59" s="704">
        <v>4368534</v>
      </c>
      <c r="G59" s="705">
        <v>136.52748170000001</v>
      </c>
      <c r="H59" s="699"/>
      <c r="I59" s="703"/>
      <c r="J59" s="723" t="s">
        <v>560</v>
      </c>
      <c r="K59" s="723"/>
      <c r="L59" s="723"/>
      <c r="M59" s="704">
        <v>4006534</v>
      </c>
      <c r="N59" s="706">
        <v>102.14371229</v>
      </c>
      <c r="O59" s="341"/>
    </row>
    <row r="60" spans="1:15" ht="14.25" customHeight="1" x14ac:dyDescent="0.15">
      <c r="A60" s="703"/>
      <c r="B60" s="703" t="s">
        <v>559</v>
      </c>
      <c r="C60" s="703"/>
      <c r="D60" s="700"/>
      <c r="E60" s="710"/>
      <c r="F60" s="704">
        <v>57034691</v>
      </c>
      <c r="G60" s="705">
        <v>105.99602711999999</v>
      </c>
      <c r="H60" s="699"/>
      <c r="I60" s="703"/>
      <c r="J60" s="723" t="s">
        <v>1097</v>
      </c>
      <c r="K60" s="723"/>
      <c r="L60" s="723"/>
      <c r="M60" s="704">
        <v>671271</v>
      </c>
      <c r="N60" s="706">
        <v>138.89122234999999</v>
      </c>
      <c r="O60" s="341"/>
    </row>
    <row r="61" spans="1:15" ht="14.25" customHeight="1" x14ac:dyDescent="0.15">
      <c r="A61" s="703"/>
      <c r="B61" s="700"/>
      <c r="C61" s="700" t="s">
        <v>262</v>
      </c>
      <c r="D61" s="700"/>
      <c r="E61" s="700"/>
      <c r="F61" s="704">
        <v>11279167</v>
      </c>
      <c r="G61" s="705">
        <v>60.579562580000001</v>
      </c>
      <c r="H61" s="699"/>
      <c r="I61" s="723"/>
      <c r="J61" s="723" t="s">
        <v>471</v>
      </c>
      <c r="K61" s="723"/>
      <c r="L61" s="723"/>
      <c r="M61" s="704">
        <v>558069</v>
      </c>
      <c r="N61" s="706">
        <v>199.71406486000001</v>
      </c>
      <c r="O61" s="341"/>
    </row>
    <row r="62" spans="1:15" x14ac:dyDescent="0.15">
      <c r="A62" s="703"/>
      <c r="B62" s="703"/>
      <c r="C62" s="703"/>
      <c r="D62" s="700" t="s">
        <v>62</v>
      </c>
      <c r="E62" s="700"/>
      <c r="F62" s="704">
        <v>10005874</v>
      </c>
      <c r="G62" s="705">
        <v>62.856226409999998</v>
      </c>
      <c r="H62" s="699"/>
      <c r="I62" s="703"/>
      <c r="J62" s="723" t="s">
        <v>561</v>
      </c>
      <c r="K62" s="723"/>
      <c r="L62" s="723"/>
      <c r="M62" s="704">
        <v>963851</v>
      </c>
      <c r="N62" s="706">
        <v>188.25361917000001</v>
      </c>
      <c r="O62" s="341"/>
    </row>
    <row r="63" spans="1:15" x14ac:dyDescent="0.15">
      <c r="A63" s="703"/>
      <c r="B63" s="700"/>
      <c r="C63" s="700"/>
      <c r="D63" s="703" t="s">
        <v>258</v>
      </c>
      <c r="E63" s="700"/>
      <c r="F63" s="704">
        <v>1273293</v>
      </c>
      <c r="G63" s="705">
        <v>47.157288370000003</v>
      </c>
      <c r="H63" s="699"/>
      <c r="I63" s="703"/>
      <c r="J63" s="723" t="s">
        <v>562</v>
      </c>
      <c r="K63" s="723"/>
      <c r="L63" s="723"/>
      <c r="M63" s="704">
        <v>512001</v>
      </c>
      <c r="N63" s="706">
        <v>75.979194800000002</v>
      </c>
      <c r="O63" s="341"/>
    </row>
    <row r="64" spans="1:15" x14ac:dyDescent="0.15">
      <c r="A64" s="703"/>
      <c r="B64" s="700"/>
      <c r="C64" s="700" t="s">
        <v>134</v>
      </c>
      <c r="D64" s="703"/>
      <c r="E64" s="700"/>
      <c r="F64" s="704">
        <v>23295347</v>
      </c>
      <c r="G64" s="705">
        <v>129.81447089</v>
      </c>
      <c r="H64" s="699"/>
      <c r="I64" s="703" t="s">
        <v>559</v>
      </c>
      <c r="J64" s="723"/>
      <c r="K64" s="723"/>
      <c r="L64" s="723"/>
      <c r="M64" s="704">
        <v>4335098</v>
      </c>
      <c r="N64" s="706">
        <v>87.123445810000007</v>
      </c>
      <c r="O64" s="341"/>
    </row>
    <row r="65" spans="1:15" x14ac:dyDescent="0.15">
      <c r="A65" s="703"/>
      <c r="B65" s="703"/>
      <c r="C65" s="703" t="s">
        <v>563</v>
      </c>
      <c r="D65" s="700"/>
      <c r="E65" s="700"/>
      <c r="F65" s="704">
        <v>21616575</v>
      </c>
      <c r="G65" s="705">
        <v>132.34710140999999</v>
      </c>
      <c r="H65" s="699"/>
      <c r="I65" s="703"/>
      <c r="J65" s="723" t="s">
        <v>1098</v>
      </c>
      <c r="K65" s="723"/>
      <c r="L65" s="723"/>
      <c r="M65" s="704">
        <v>19431</v>
      </c>
      <c r="N65" s="706">
        <v>43.197278910000001</v>
      </c>
      <c r="O65" s="341"/>
    </row>
    <row r="66" spans="1:15" x14ac:dyDescent="0.15">
      <c r="A66" s="703"/>
      <c r="B66" s="703"/>
      <c r="C66" s="703"/>
      <c r="D66" s="700" t="s">
        <v>178</v>
      </c>
      <c r="E66" s="700"/>
      <c r="F66" s="704">
        <v>19089669</v>
      </c>
      <c r="G66" s="705">
        <v>132.79784520000001</v>
      </c>
      <c r="H66" s="699"/>
      <c r="I66" s="703"/>
      <c r="J66" s="717" t="s">
        <v>345</v>
      </c>
      <c r="K66" s="717"/>
      <c r="L66" s="717"/>
      <c r="M66" s="704">
        <v>2046087</v>
      </c>
      <c r="N66" s="706">
        <v>73.462259020000005</v>
      </c>
      <c r="O66" s="341"/>
    </row>
    <row r="67" spans="1:15" x14ac:dyDescent="0.15">
      <c r="A67" s="703"/>
      <c r="B67" s="700"/>
      <c r="C67" s="700" t="s">
        <v>564</v>
      </c>
      <c r="D67" s="703"/>
      <c r="E67" s="700"/>
      <c r="F67" s="704">
        <v>585472</v>
      </c>
      <c r="G67" s="705">
        <v>88.150261599999993</v>
      </c>
      <c r="H67" s="715"/>
      <c r="I67" s="711"/>
      <c r="J67" s="724" t="s">
        <v>73</v>
      </c>
      <c r="K67" s="724"/>
      <c r="L67" s="724"/>
      <c r="M67" s="713">
        <v>2171012</v>
      </c>
      <c r="N67" s="716">
        <v>115.81633796</v>
      </c>
      <c r="O67" s="341"/>
    </row>
    <row r="68" spans="1:15" x14ac:dyDescent="0.15">
      <c r="A68" s="711"/>
      <c r="B68" s="712"/>
      <c r="C68" s="712" t="s">
        <v>565</v>
      </c>
      <c r="D68" s="711"/>
      <c r="E68" s="712"/>
      <c r="F68" s="713">
        <v>210431</v>
      </c>
      <c r="G68" s="714">
        <v>159.6678124</v>
      </c>
      <c r="H68" s="699" t="s">
        <v>255</v>
      </c>
      <c r="I68" s="703"/>
      <c r="J68" s="717"/>
      <c r="K68" s="717"/>
      <c r="L68" s="717"/>
      <c r="M68" s="701">
        <v>10850191</v>
      </c>
      <c r="N68" s="702">
        <v>62.108315220000001</v>
      </c>
      <c r="O68" s="341"/>
    </row>
    <row r="69" spans="1:15" x14ac:dyDescent="0.15">
      <c r="A69" s="703" t="s">
        <v>255</v>
      </c>
      <c r="B69" s="703"/>
      <c r="C69" s="703"/>
      <c r="D69" s="700"/>
      <c r="E69" s="700"/>
      <c r="F69" s="697">
        <v>24072144</v>
      </c>
      <c r="G69" s="698">
        <v>112.89127447</v>
      </c>
      <c r="H69" s="699"/>
      <c r="I69" s="703" t="s">
        <v>297</v>
      </c>
      <c r="J69" s="717"/>
      <c r="K69" s="717"/>
      <c r="L69" s="717"/>
      <c r="M69" s="704">
        <v>784674</v>
      </c>
      <c r="N69" s="706">
        <v>85.081924020000002</v>
      </c>
      <c r="O69" s="341"/>
    </row>
    <row r="70" spans="1:15" x14ac:dyDescent="0.15">
      <c r="A70" s="703"/>
      <c r="B70" s="700"/>
      <c r="C70" s="700" t="s">
        <v>566</v>
      </c>
      <c r="D70" s="700"/>
      <c r="E70" s="710"/>
      <c r="F70" s="704">
        <v>11412177</v>
      </c>
      <c r="G70" s="705">
        <v>129.92766538999999</v>
      </c>
      <c r="H70" s="699"/>
      <c r="I70" s="717" t="s">
        <v>157</v>
      </c>
      <c r="J70" s="717"/>
      <c r="K70" s="717"/>
      <c r="L70" s="717"/>
      <c r="M70" s="1213">
        <v>379022</v>
      </c>
      <c r="N70" s="725">
        <v>63.403446670000001</v>
      </c>
    </row>
    <row r="71" spans="1:15" x14ac:dyDescent="0.15">
      <c r="A71" s="703"/>
      <c r="B71" s="703"/>
      <c r="C71" s="703" t="s">
        <v>547</v>
      </c>
      <c r="D71" s="723"/>
      <c r="E71" s="726"/>
      <c r="F71" s="704">
        <v>4490614</v>
      </c>
      <c r="G71" s="705">
        <v>109.35497665</v>
      </c>
      <c r="H71" s="727"/>
      <c r="I71" s="717" t="s">
        <v>350</v>
      </c>
      <c r="J71" s="717"/>
      <c r="K71" s="717"/>
      <c r="L71" s="717"/>
      <c r="M71" s="1214">
        <v>286003</v>
      </c>
      <c r="N71" s="728">
        <v>95.077307680000004</v>
      </c>
    </row>
    <row r="72" spans="1:15" x14ac:dyDescent="0.15">
      <c r="A72" s="703"/>
      <c r="B72" s="703"/>
      <c r="C72" s="703" t="s">
        <v>243</v>
      </c>
      <c r="D72" s="723"/>
      <c r="E72" s="729"/>
      <c r="F72" s="704">
        <v>3323480</v>
      </c>
      <c r="G72" s="705">
        <v>111.21842044</v>
      </c>
      <c r="H72" s="717"/>
      <c r="I72" s="717"/>
      <c r="J72" s="717" t="s">
        <v>566</v>
      </c>
      <c r="K72" s="730"/>
      <c r="L72" s="730"/>
      <c r="M72" s="1213">
        <v>838300</v>
      </c>
      <c r="N72" s="725">
        <v>75.292033939999996</v>
      </c>
      <c r="O72" s="731"/>
    </row>
    <row r="73" spans="1:15" x14ac:dyDescent="0.15">
      <c r="A73" s="703"/>
      <c r="B73" s="703"/>
      <c r="C73" s="703" t="s">
        <v>567</v>
      </c>
      <c r="D73" s="723"/>
      <c r="E73" s="729"/>
      <c r="F73" s="704">
        <v>2485995</v>
      </c>
      <c r="G73" s="705">
        <v>92.728137410000002</v>
      </c>
      <c r="H73" s="717"/>
      <c r="I73" s="717"/>
      <c r="J73" s="717" t="s">
        <v>568</v>
      </c>
      <c r="K73" s="730"/>
      <c r="L73" s="730"/>
      <c r="M73" s="1215">
        <v>1955266</v>
      </c>
      <c r="N73" s="725">
        <v>116.03036674000001</v>
      </c>
      <c r="O73" s="731"/>
    </row>
    <row r="74" spans="1:15" x14ac:dyDescent="0.15">
      <c r="A74" s="711"/>
      <c r="B74" s="711"/>
      <c r="C74" s="711" t="s">
        <v>250</v>
      </c>
      <c r="D74" s="732"/>
      <c r="E74" s="733"/>
      <c r="F74" s="713">
        <v>1184293</v>
      </c>
      <c r="G74" s="714">
        <v>80.176683560000001</v>
      </c>
      <c r="H74" s="717"/>
      <c r="I74" s="717"/>
      <c r="J74" s="717" t="s">
        <v>293</v>
      </c>
      <c r="K74" s="730"/>
      <c r="L74" s="730"/>
      <c r="M74" s="1215">
        <v>3748497</v>
      </c>
      <c r="N74" s="725">
        <v>37.831021700000001</v>
      </c>
      <c r="O74" s="731"/>
    </row>
    <row r="75" spans="1:15" x14ac:dyDescent="0.15">
      <c r="A75" s="695" t="s">
        <v>1</v>
      </c>
      <c r="B75" s="695"/>
      <c r="C75" s="695"/>
      <c r="D75" s="734"/>
      <c r="E75" s="288"/>
      <c r="F75" s="697">
        <v>10604600</v>
      </c>
      <c r="G75" s="698">
        <v>79.172347869999996</v>
      </c>
      <c r="H75" s="735"/>
      <c r="I75" s="724"/>
      <c r="J75" s="724" t="s">
        <v>569</v>
      </c>
      <c r="K75" s="736"/>
      <c r="L75" s="736"/>
      <c r="M75" s="1216">
        <v>637032</v>
      </c>
      <c r="N75" s="725">
        <v>145.64326736999999</v>
      </c>
      <c r="O75" s="731"/>
    </row>
    <row r="76" spans="1:15" x14ac:dyDescent="0.15">
      <c r="A76" s="629"/>
      <c r="B76" s="629"/>
      <c r="C76" s="629"/>
      <c r="D76" s="629"/>
      <c r="E76" s="629"/>
      <c r="F76" s="1217"/>
      <c r="G76" s="1218"/>
      <c r="H76" s="737" t="s">
        <v>1</v>
      </c>
      <c r="I76" s="738"/>
      <c r="J76" s="738"/>
      <c r="K76" s="739"/>
      <c r="L76" s="739"/>
      <c r="M76" s="1219">
        <v>454122</v>
      </c>
      <c r="N76" s="740">
        <v>77.573059659999998</v>
      </c>
    </row>
    <row r="84" spans="5:5" x14ac:dyDescent="0.15">
      <c r="E84" s="628"/>
    </row>
  </sheetData>
  <mergeCells count="4">
    <mergeCell ref="A1:G1"/>
    <mergeCell ref="H1:N1"/>
    <mergeCell ref="A2:E2"/>
    <mergeCell ref="H2:L2"/>
  </mergeCells>
  <phoneticPr fontId="53"/>
  <printOptions horizontalCentered="1"/>
  <pageMargins left="0.39370078740157483" right="0" top="0.59055118110236227" bottom="0.39370078740157483" header="0.19685039370078741" footer="0.19685039370078741"/>
  <pageSetup paperSize="9" scale="79" firstPageNumber="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41"/>
  <sheetViews>
    <sheetView zoomScaleNormal="100" zoomScaleSheetLayoutView="100" workbookViewId="0">
      <selection activeCell="Q38" sqref="Q38"/>
    </sheetView>
  </sheetViews>
  <sheetFormatPr defaultRowHeight="12" x14ac:dyDescent="0.15"/>
  <cols>
    <col min="1" max="1" width="7.25" style="741" customWidth="1"/>
    <col min="2" max="3" width="3.125" style="741" customWidth="1"/>
    <col min="4" max="15" width="6.625" style="741" customWidth="1"/>
    <col min="16" max="16" width="7.25" style="741" customWidth="1"/>
    <col min="17" max="18" width="3.125" style="741" customWidth="1"/>
    <col min="19" max="33" width="5.625" style="741" customWidth="1"/>
    <col min="34" max="34" width="6.625" style="741" customWidth="1"/>
    <col min="35" max="35" width="6.75" style="741" customWidth="1"/>
    <col min="36" max="50" width="5.625" style="741" customWidth="1"/>
    <col min="51" max="51" width="9" style="741" bestFit="1"/>
    <col min="52" max="16384" width="9" style="741"/>
  </cols>
  <sheetData>
    <row r="1" spans="1:18" ht="18" customHeight="1" x14ac:dyDescent="0.15"/>
    <row r="2" spans="1:18" ht="21" customHeight="1" x14ac:dyDescent="0.2">
      <c r="F2" s="1150" t="s">
        <v>348</v>
      </c>
    </row>
    <row r="3" spans="1:18" ht="15" customHeight="1" x14ac:dyDescent="0.15">
      <c r="A3" s="741" t="s">
        <v>295</v>
      </c>
      <c r="O3" s="744" t="s">
        <v>570</v>
      </c>
    </row>
    <row r="4" spans="1:18" ht="15" customHeight="1" x14ac:dyDescent="0.15">
      <c r="A4" s="1819" t="s">
        <v>442</v>
      </c>
      <c r="B4" s="1819"/>
      <c r="C4" s="1820"/>
      <c r="D4" s="1816" t="s">
        <v>375</v>
      </c>
      <c r="E4" s="1817"/>
      <c r="F4" s="1816" t="s">
        <v>571</v>
      </c>
      <c r="G4" s="1817"/>
      <c r="H4" s="1816" t="s">
        <v>572</v>
      </c>
      <c r="I4" s="1817"/>
      <c r="J4" s="1816" t="s">
        <v>145</v>
      </c>
      <c r="K4" s="1817"/>
      <c r="L4" s="1816" t="s">
        <v>575</v>
      </c>
      <c r="M4" s="1817"/>
      <c r="N4" s="1816" t="s">
        <v>514</v>
      </c>
      <c r="O4" s="1818"/>
    </row>
    <row r="5" spans="1:18" ht="15" customHeight="1" x14ac:dyDescent="0.15">
      <c r="A5" s="1821"/>
      <c r="B5" s="1821"/>
      <c r="C5" s="1822"/>
      <c r="D5" s="745" t="s">
        <v>576</v>
      </c>
      <c r="E5" s="745" t="s">
        <v>577</v>
      </c>
      <c r="F5" s="745" t="s">
        <v>576</v>
      </c>
      <c r="G5" s="745" t="s">
        <v>577</v>
      </c>
      <c r="H5" s="745" t="s">
        <v>576</v>
      </c>
      <c r="I5" s="745" t="s">
        <v>577</v>
      </c>
      <c r="J5" s="745" t="s">
        <v>576</v>
      </c>
      <c r="K5" s="745" t="s">
        <v>577</v>
      </c>
      <c r="L5" s="745" t="s">
        <v>576</v>
      </c>
      <c r="M5" s="745" t="s">
        <v>577</v>
      </c>
      <c r="N5" s="745" t="s">
        <v>576</v>
      </c>
      <c r="O5" s="745" t="s">
        <v>577</v>
      </c>
    </row>
    <row r="6" spans="1:18" ht="17.25" customHeight="1" x14ac:dyDescent="0.15">
      <c r="A6" s="1220" t="s">
        <v>1105</v>
      </c>
      <c r="B6" s="1221" t="s">
        <v>578</v>
      </c>
      <c r="C6" s="1220" t="s">
        <v>1058</v>
      </c>
      <c r="D6" s="1157">
        <v>8097</v>
      </c>
      <c r="E6" s="1158">
        <v>47275</v>
      </c>
      <c r="F6" s="1158">
        <v>1849</v>
      </c>
      <c r="G6" s="1158">
        <v>37240</v>
      </c>
      <c r="H6" s="1158">
        <v>5385</v>
      </c>
      <c r="I6" s="1158">
        <v>9650</v>
      </c>
      <c r="J6" s="1159">
        <v>131</v>
      </c>
      <c r="K6" s="1159">
        <v>55</v>
      </c>
      <c r="L6" s="1160" t="s">
        <v>131</v>
      </c>
      <c r="M6" s="1160" t="s">
        <v>131</v>
      </c>
      <c r="N6" s="1159">
        <v>732</v>
      </c>
      <c r="O6" s="1159">
        <v>330</v>
      </c>
    </row>
    <row r="7" spans="1:18" ht="17.25" customHeight="1" x14ac:dyDescent="0.15">
      <c r="A7" s="1222" t="s">
        <v>398</v>
      </c>
      <c r="B7" s="974" t="s">
        <v>1057</v>
      </c>
      <c r="C7" s="974" t="s">
        <v>1058</v>
      </c>
      <c r="D7" s="1161">
        <v>8237</v>
      </c>
      <c r="E7" s="1103">
        <v>49671.413</v>
      </c>
      <c r="F7" s="1103">
        <v>1960</v>
      </c>
      <c r="G7" s="1103">
        <v>38371.652000000002</v>
      </c>
      <c r="H7" s="1103">
        <v>5356</v>
      </c>
      <c r="I7" s="1103">
        <v>10308.101999999999</v>
      </c>
      <c r="J7" s="1104">
        <v>148</v>
      </c>
      <c r="K7" s="45">
        <v>63.878</v>
      </c>
      <c r="L7" s="1105" t="s">
        <v>131</v>
      </c>
      <c r="M7" s="1105" t="s">
        <v>131</v>
      </c>
      <c r="N7" s="1103">
        <v>773</v>
      </c>
      <c r="O7" s="1103">
        <v>927.78100000000006</v>
      </c>
    </row>
    <row r="8" spans="1:18" s="742" customFormat="1" ht="17.25" customHeight="1" x14ac:dyDescent="0.15">
      <c r="A8" s="1223"/>
      <c r="B8" s="975">
        <v>2</v>
      </c>
      <c r="C8" s="975"/>
      <c r="D8" s="1152">
        <v>7709</v>
      </c>
      <c r="E8" s="1153">
        <v>43854.962</v>
      </c>
      <c r="F8" s="1153">
        <v>1790</v>
      </c>
      <c r="G8" s="1153">
        <v>33145.603000000003</v>
      </c>
      <c r="H8" s="1153">
        <v>5052</v>
      </c>
      <c r="I8" s="1153">
        <v>9858.5990000000002</v>
      </c>
      <c r="J8" s="1153">
        <v>134</v>
      </c>
      <c r="K8" s="1153">
        <v>56.378</v>
      </c>
      <c r="L8" s="1154" t="s">
        <v>131</v>
      </c>
      <c r="M8" s="1154" t="s">
        <v>131</v>
      </c>
      <c r="N8" s="1153">
        <v>733</v>
      </c>
      <c r="O8" s="1153">
        <v>794.38200000000006</v>
      </c>
    </row>
    <row r="9" spans="1:18" ht="17.25" customHeight="1" x14ac:dyDescent="0.15">
      <c r="A9" s="1224" t="s">
        <v>1074</v>
      </c>
      <c r="B9" s="1225" t="s">
        <v>579</v>
      </c>
      <c r="C9" s="1226" t="s">
        <v>1068</v>
      </c>
      <c r="D9" s="1155">
        <v>645</v>
      </c>
      <c r="E9" s="617">
        <v>3699</v>
      </c>
      <c r="F9" s="617">
        <v>142</v>
      </c>
      <c r="G9" s="617">
        <v>2768</v>
      </c>
      <c r="H9" s="617">
        <v>446</v>
      </c>
      <c r="I9" s="617">
        <v>822</v>
      </c>
      <c r="J9" s="56">
        <v>10</v>
      </c>
      <c r="K9" s="56">
        <v>5</v>
      </c>
      <c r="L9" s="56" t="s">
        <v>131</v>
      </c>
      <c r="M9" s="56" t="s">
        <v>131</v>
      </c>
      <c r="N9" s="56">
        <v>47</v>
      </c>
      <c r="O9" s="56">
        <v>105</v>
      </c>
      <c r="P9" s="746"/>
    </row>
    <row r="10" spans="1:18" ht="17.25" customHeight="1" x14ac:dyDescent="0.15">
      <c r="A10" s="1227" t="s">
        <v>1106</v>
      </c>
      <c r="B10" s="979">
        <v>1</v>
      </c>
      <c r="C10" s="1228" t="s">
        <v>1068</v>
      </c>
      <c r="D10" s="135">
        <v>545</v>
      </c>
      <c r="E10" s="56">
        <v>3254</v>
      </c>
      <c r="F10" s="56">
        <v>125</v>
      </c>
      <c r="G10" s="56">
        <v>2376</v>
      </c>
      <c r="H10" s="56">
        <v>365</v>
      </c>
      <c r="I10" s="56">
        <v>772</v>
      </c>
      <c r="J10" s="56">
        <v>6</v>
      </c>
      <c r="K10" s="56">
        <v>3</v>
      </c>
      <c r="L10" s="56" t="s">
        <v>131</v>
      </c>
      <c r="M10" s="56" t="s">
        <v>131</v>
      </c>
      <c r="N10" s="56">
        <v>49</v>
      </c>
      <c r="O10" s="56">
        <v>103</v>
      </c>
    </row>
    <row r="11" spans="1:18" ht="17.25" customHeight="1" x14ac:dyDescent="0.15">
      <c r="A11" s="1229"/>
      <c r="B11" s="980">
        <v>2</v>
      </c>
      <c r="C11" s="980"/>
      <c r="D11" s="1162">
        <v>588</v>
      </c>
      <c r="E11" s="1163">
        <v>3027</v>
      </c>
      <c r="F11" s="1163">
        <v>117</v>
      </c>
      <c r="G11" s="1163">
        <v>2190</v>
      </c>
      <c r="H11" s="1163">
        <v>408</v>
      </c>
      <c r="I11" s="1163">
        <v>773</v>
      </c>
      <c r="J11" s="1156">
        <v>11</v>
      </c>
      <c r="K11" s="1156">
        <v>5</v>
      </c>
      <c r="L11" s="1156" t="s">
        <v>131</v>
      </c>
      <c r="M11" s="1156" t="s">
        <v>131</v>
      </c>
      <c r="N11" s="1156">
        <v>52</v>
      </c>
      <c r="O11" s="1156">
        <v>59</v>
      </c>
      <c r="P11" s="742"/>
      <c r="Q11" s="742"/>
      <c r="R11" s="742"/>
    </row>
    <row r="12" spans="1:18" ht="15.75" hidden="1" customHeight="1" x14ac:dyDescent="0.15">
      <c r="A12" s="748"/>
      <c r="B12" s="748"/>
      <c r="C12" s="748"/>
      <c r="D12" s="749"/>
      <c r="E12" s="750"/>
      <c r="F12" s="750"/>
      <c r="G12" s="750"/>
      <c r="H12" s="750"/>
      <c r="I12" s="750"/>
      <c r="J12" s="750"/>
      <c r="K12" s="750"/>
      <c r="L12" s="751"/>
      <c r="M12" s="751"/>
      <c r="N12" s="750"/>
      <c r="O12" s="750"/>
    </row>
    <row r="13" spans="1:18" ht="21" customHeight="1" x14ac:dyDescent="0.15">
      <c r="A13" s="741" t="s">
        <v>679</v>
      </c>
      <c r="B13" s="748"/>
      <c r="C13" s="748"/>
      <c r="D13" s="752"/>
      <c r="E13" s="753"/>
      <c r="F13" s="753"/>
      <c r="G13" s="753"/>
      <c r="H13" s="753"/>
      <c r="I13" s="753"/>
      <c r="J13" s="753"/>
      <c r="K13" s="753"/>
      <c r="L13" s="751"/>
      <c r="M13" s="751"/>
      <c r="N13" s="753"/>
      <c r="O13" s="753"/>
    </row>
    <row r="14" spans="1:18" ht="24" customHeight="1" x14ac:dyDescent="0.15">
      <c r="F14" s="754" t="s">
        <v>581</v>
      </c>
    </row>
    <row r="15" spans="1:18" ht="15" customHeight="1" x14ac:dyDescent="0.15">
      <c r="A15" s="741" t="s">
        <v>295</v>
      </c>
      <c r="O15" s="744" t="s">
        <v>541</v>
      </c>
    </row>
    <row r="16" spans="1:18" ht="15" customHeight="1" x14ac:dyDescent="0.15">
      <c r="A16" s="1819" t="s">
        <v>442</v>
      </c>
      <c r="B16" s="1819"/>
      <c r="C16" s="1820"/>
      <c r="D16" s="1816" t="s">
        <v>375</v>
      </c>
      <c r="E16" s="1817"/>
      <c r="F16" s="1816" t="s">
        <v>571</v>
      </c>
      <c r="G16" s="1817"/>
      <c r="H16" s="1816" t="s">
        <v>572</v>
      </c>
      <c r="I16" s="1817"/>
      <c r="J16" s="1816" t="s">
        <v>145</v>
      </c>
      <c r="K16" s="1817"/>
      <c r="L16" s="1816" t="s">
        <v>575</v>
      </c>
      <c r="M16" s="1817"/>
      <c r="N16" s="1816" t="s">
        <v>514</v>
      </c>
      <c r="O16" s="1818"/>
    </row>
    <row r="17" spans="1:15" ht="15" customHeight="1" x14ac:dyDescent="0.15">
      <c r="A17" s="1821"/>
      <c r="B17" s="1821"/>
      <c r="C17" s="1822"/>
      <c r="D17" s="745" t="s">
        <v>576</v>
      </c>
      <c r="E17" s="745" t="s">
        <v>577</v>
      </c>
      <c r="F17" s="745" t="s">
        <v>576</v>
      </c>
      <c r="G17" s="745" t="s">
        <v>577</v>
      </c>
      <c r="H17" s="745" t="s">
        <v>576</v>
      </c>
      <c r="I17" s="745" t="s">
        <v>577</v>
      </c>
      <c r="J17" s="745" t="s">
        <v>576</v>
      </c>
      <c r="K17" s="745" t="s">
        <v>577</v>
      </c>
      <c r="L17" s="745" t="s">
        <v>576</v>
      </c>
      <c r="M17" s="745" t="s">
        <v>577</v>
      </c>
      <c r="N17" s="745" t="s">
        <v>576</v>
      </c>
      <c r="O17" s="745" t="s">
        <v>577</v>
      </c>
    </row>
    <row r="18" spans="1:15" ht="17.25" customHeight="1" x14ac:dyDescent="0.15">
      <c r="A18" s="1220" t="s">
        <v>1105</v>
      </c>
      <c r="B18" s="1221" t="s">
        <v>1107</v>
      </c>
      <c r="C18" s="1220" t="s">
        <v>1058</v>
      </c>
      <c r="D18" s="1151">
        <v>1687</v>
      </c>
      <c r="E18" s="1103">
        <v>3403</v>
      </c>
      <c r="F18" s="1103">
        <v>116</v>
      </c>
      <c r="G18" s="1103">
        <v>1455</v>
      </c>
      <c r="H18" s="1103">
        <v>1571</v>
      </c>
      <c r="I18" s="1103">
        <v>1949</v>
      </c>
      <c r="J18" s="45" t="s">
        <v>131</v>
      </c>
      <c r="K18" s="45" t="s">
        <v>131</v>
      </c>
      <c r="L18" s="45" t="s">
        <v>131</v>
      </c>
      <c r="M18" s="45" t="s">
        <v>131</v>
      </c>
      <c r="N18" s="45" t="s">
        <v>131</v>
      </c>
      <c r="O18" s="45" t="s">
        <v>131</v>
      </c>
    </row>
    <row r="19" spans="1:15" ht="17.25" customHeight="1" x14ac:dyDescent="0.15">
      <c r="A19" s="1223" t="s">
        <v>1108</v>
      </c>
      <c r="B19" s="975" t="s">
        <v>1057</v>
      </c>
      <c r="C19" s="975" t="s">
        <v>1058</v>
      </c>
      <c r="D19" s="1151">
        <v>1651</v>
      </c>
      <c r="E19" s="1103">
        <v>2935</v>
      </c>
      <c r="F19" s="1103">
        <v>97</v>
      </c>
      <c r="G19" s="1103">
        <v>1008</v>
      </c>
      <c r="H19" s="1103">
        <v>1551</v>
      </c>
      <c r="I19" s="1103">
        <v>1920</v>
      </c>
      <c r="J19" s="45" t="s">
        <v>131</v>
      </c>
      <c r="K19" s="45" t="s">
        <v>131</v>
      </c>
      <c r="L19" s="45" t="s">
        <v>131</v>
      </c>
      <c r="M19" s="45" t="s">
        <v>131</v>
      </c>
      <c r="N19" s="45">
        <v>3</v>
      </c>
      <c r="O19" s="45">
        <v>7</v>
      </c>
    </row>
    <row r="20" spans="1:15" s="742" customFormat="1" ht="17.25" customHeight="1" x14ac:dyDescent="0.15">
      <c r="A20" s="981"/>
      <c r="B20" s="982">
        <v>2</v>
      </c>
      <c r="C20" s="982"/>
      <c r="D20" s="1152">
        <v>1497</v>
      </c>
      <c r="E20" s="1153">
        <v>2767</v>
      </c>
      <c r="F20" s="1153">
        <v>89</v>
      </c>
      <c r="G20" s="1153">
        <v>1038</v>
      </c>
      <c r="H20" s="1153">
        <v>1374</v>
      </c>
      <c r="I20" s="1153">
        <v>1708</v>
      </c>
      <c r="J20" s="1154" t="s">
        <v>131</v>
      </c>
      <c r="K20" s="1154" t="s">
        <v>131</v>
      </c>
      <c r="L20" s="1154" t="s">
        <v>131</v>
      </c>
      <c r="M20" s="1154" t="s">
        <v>131</v>
      </c>
      <c r="N20" s="1153">
        <v>34</v>
      </c>
      <c r="O20" s="1153">
        <v>21</v>
      </c>
    </row>
    <row r="21" spans="1:15" ht="17.25" customHeight="1" x14ac:dyDescent="0.15">
      <c r="A21" s="1224" t="s">
        <v>1109</v>
      </c>
      <c r="B21" s="1225" t="s">
        <v>1110</v>
      </c>
      <c r="C21" s="1226" t="s">
        <v>1068</v>
      </c>
      <c r="D21" s="1155">
        <v>132</v>
      </c>
      <c r="E21" s="617">
        <v>203</v>
      </c>
      <c r="F21" s="617">
        <v>4</v>
      </c>
      <c r="G21" s="617">
        <v>42</v>
      </c>
      <c r="H21" s="617">
        <v>125</v>
      </c>
      <c r="I21" s="617">
        <v>158</v>
      </c>
      <c r="J21" s="56" t="s">
        <v>131</v>
      </c>
      <c r="K21" s="56" t="s">
        <v>131</v>
      </c>
      <c r="L21" s="56" t="s">
        <v>131</v>
      </c>
      <c r="M21" s="56" t="s">
        <v>131</v>
      </c>
      <c r="N21" s="56">
        <v>3</v>
      </c>
      <c r="O21" s="56">
        <v>3</v>
      </c>
    </row>
    <row r="22" spans="1:15" ht="17.25" customHeight="1" x14ac:dyDescent="0.15">
      <c r="A22" s="1227" t="s">
        <v>1111</v>
      </c>
      <c r="B22" s="979">
        <v>1</v>
      </c>
      <c r="C22" s="1228" t="s">
        <v>1068</v>
      </c>
      <c r="D22" s="1155">
        <v>122</v>
      </c>
      <c r="E22" s="617">
        <v>175</v>
      </c>
      <c r="F22" s="617">
        <v>4</v>
      </c>
      <c r="G22" s="617">
        <v>40</v>
      </c>
      <c r="H22" s="617">
        <v>118</v>
      </c>
      <c r="I22" s="617">
        <v>135</v>
      </c>
      <c r="J22" s="56" t="s">
        <v>131</v>
      </c>
      <c r="K22" s="56" t="s">
        <v>131</v>
      </c>
      <c r="L22" s="56" t="s">
        <v>131</v>
      </c>
      <c r="M22" s="56" t="s">
        <v>131</v>
      </c>
      <c r="N22" s="56" t="s">
        <v>131</v>
      </c>
      <c r="O22" s="56" t="s">
        <v>131</v>
      </c>
    </row>
    <row r="23" spans="1:15" ht="17.25" customHeight="1" x14ac:dyDescent="0.15">
      <c r="A23" s="1229"/>
      <c r="B23" s="1230">
        <v>2</v>
      </c>
      <c r="C23" s="980"/>
      <c r="D23" s="139">
        <v>120</v>
      </c>
      <c r="E23" s="1156">
        <v>154</v>
      </c>
      <c r="F23" s="1156">
        <v>3</v>
      </c>
      <c r="G23" s="1156">
        <v>11</v>
      </c>
      <c r="H23" s="1156">
        <v>117</v>
      </c>
      <c r="I23" s="1156">
        <v>142</v>
      </c>
      <c r="J23" s="1156" t="s">
        <v>131</v>
      </c>
      <c r="K23" s="1156" t="s">
        <v>131</v>
      </c>
      <c r="L23" s="1156" t="s">
        <v>131</v>
      </c>
      <c r="M23" s="1156" t="s">
        <v>131</v>
      </c>
      <c r="N23" s="1156">
        <v>2</v>
      </c>
      <c r="O23" s="1156">
        <v>2</v>
      </c>
    </row>
    <row r="24" spans="1:15" ht="15" customHeight="1" x14ac:dyDescent="0.15">
      <c r="A24" s="741" t="s">
        <v>679</v>
      </c>
    </row>
    <row r="25" spans="1:15" ht="24" customHeight="1" x14ac:dyDescent="0.15"/>
    <row r="26" spans="1:15" x14ac:dyDescent="0.15">
      <c r="A26" s="747"/>
      <c r="B26" s="747"/>
      <c r="C26" s="747"/>
      <c r="D26" s="760"/>
      <c r="E26" s="760"/>
      <c r="F26" s="760"/>
      <c r="G26" s="760"/>
      <c r="H26" s="760"/>
      <c r="I26" s="760"/>
      <c r="J26" s="760"/>
      <c r="K26" s="760"/>
      <c r="L26" s="760"/>
      <c r="M26" s="760"/>
      <c r="N26" s="760"/>
      <c r="O26" s="760"/>
    </row>
    <row r="27" spans="1:15" x14ac:dyDescent="0.15">
      <c r="A27" s="747"/>
      <c r="B27" s="747"/>
      <c r="C27" s="747"/>
      <c r="D27" s="750"/>
      <c r="E27" s="750"/>
      <c r="F27" s="750"/>
      <c r="G27" s="750"/>
      <c r="H27" s="750"/>
      <c r="I27" s="750"/>
      <c r="J27" s="750"/>
      <c r="K27" s="750"/>
      <c r="L27" s="750"/>
      <c r="M27" s="750"/>
      <c r="N27" s="750"/>
      <c r="O27" s="750"/>
    </row>
    <row r="28" spans="1:15" x14ac:dyDescent="0.15">
      <c r="A28" s="747"/>
      <c r="B28" s="747"/>
      <c r="C28" s="747"/>
      <c r="D28" s="750"/>
      <c r="E28" s="750"/>
      <c r="F28" s="750"/>
      <c r="G28" s="750"/>
      <c r="H28" s="750"/>
      <c r="I28" s="750"/>
      <c r="J28" s="750"/>
      <c r="K28" s="750"/>
      <c r="L28" s="750"/>
      <c r="M28" s="750"/>
      <c r="N28" s="750"/>
      <c r="O28" s="750"/>
    </row>
    <row r="29" spans="1:15" x14ac:dyDescent="0.15">
      <c r="A29" s="747"/>
      <c r="B29" s="747"/>
      <c r="C29" s="747"/>
      <c r="D29" s="750"/>
      <c r="E29" s="750"/>
      <c r="F29" s="750"/>
      <c r="G29" s="750"/>
      <c r="H29" s="750"/>
      <c r="I29" s="750"/>
      <c r="J29" s="750"/>
      <c r="K29" s="750"/>
      <c r="L29" s="750"/>
      <c r="M29" s="750"/>
      <c r="N29" s="750"/>
      <c r="O29" s="750"/>
    </row>
    <row r="30" spans="1:15" x14ac:dyDescent="0.15">
      <c r="A30" s="747"/>
      <c r="B30" s="747"/>
      <c r="C30" s="747"/>
      <c r="D30" s="759"/>
      <c r="E30" s="759"/>
      <c r="F30" s="759"/>
      <c r="G30" s="759"/>
      <c r="H30" s="759"/>
      <c r="I30" s="759"/>
      <c r="J30" s="759"/>
      <c r="K30" s="759"/>
      <c r="L30" s="759"/>
      <c r="M30" s="759"/>
      <c r="N30" s="759"/>
      <c r="O30" s="759"/>
    </row>
    <row r="31" spans="1:15" x14ac:dyDescent="0.15">
      <c r="A31" s="747"/>
      <c r="B31" s="747"/>
      <c r="C31" s="747"/>
      <c r="D31" s="750"/>
      <c r="E31" s="750"/>
      <c r="F31" s="750"/>
      <c r="G31" s="750"/>
      <c r="H31" s="750"/>
      <c r="I31" s="750"/>
      <c r="J31" s="750"/>
      <c r="K31" s="750"/>
      <c r="L31" s="750"/>
      <c r="M31" s="750"/>
      <c r="N31" s="750"/>
      <c r="O31" s="750"/>
    </row>
    <row r="32" spans="1:15" x14ac:dyDescent="0.15">
      <c r="A32" s="747"/>
      <c r="B32" s="747"/>
      <c r="C32" s="747"/>
      <c r="D32" s="750"/>
      <c r="E32" s="750"/>
      <c r="F32" s="750"/>
      <c r="G32" s="750"/>
      <c r="H32" s="750"/>
      <c r="I32" s="750"/>
      <c r="J32" s="750"/>
      <c r="K32" s="750"/>
      <c r="L32" s="750"/>
      <c r="M32" s="750"/>
      <c r="N32" s="750"/>
      <c r="O32" s="750"/>
    </row>
    <row r="33" spans="1:15" x14ac:dyDescent="0.15">
      <c r="A33" s="747"/>
      <c r="B33" s="747"/>
      <c r="C33" s="747"/>
      <c r="D33" s="750"/>
      <c r="E33" s="750"/>
      <c r="F33" s="750"/>
      <c r="G33" s="750"/>
      <c r="H33" s="750"/>
      <c r="I33" s="750"/>
      <c r="J33" s="750"/>
      <c r="K33" s="750"/>
      <c r="L33" s="750"/>
      <c r="M33" s="750"/>
      <c r="N33" s="750"/>
      <c r="O33" s="750"/>
    </row>
    <row r="34" spans="1:15" x14ac:dyDescent="0.15">
      <c r="A34" s="747"/>
      <c r="B34" s="747"/>
      <c r="C34" s="747"/>
      <c r="D34" s="750"/>
      <c r="E34" s="750"/>
      <c r="F34" s="750"/>
      <c r="G34" s="750"/>
      <c r="H34" s="750"/>
      <c r="I34" s="750"/>
      <c r="J34" s="759"/>
      <c r="K34" s="759"/>
      <c r="L34" s="759"/>
      <c r="M34" s="759"/>
      <c r="N34" s="759"/>
      <c r="O34" s="759"/>
    </row>
    <row r="35" spans="1:15" x14ac:dyDescent="0.15">
      <c r="A35" s="747"/>
      <c r="B35" s="747"/>
      <c r="C35" s="747"/>
      <c r="D35" s="759"/>
      <c r="E35" s="759"/>
      <c r="F35" s="759"/>
      <c r="G35" s="759"/>
      <c r="H35" s="759"/>
      <c r="I35" s="759"/>
      <c r="J35" s="759"/>
      <c r="K35" s="759"/>
      <c r="L35" s="759"/>
      <c r="M35" s="759"/>
      <c r="N35" s="759"/>
      <c r="O35" s="759"/>
    </row>
    <row r="36" spans="1:15" x14ac:dyDescent="0.15">
      <c r="A36" s="747"/>
      <c r="B36" s="747"/>
      <c r="C36" s="747"/>
      <c r="D36" s="747"/>
      <c r="E36" s="747"/>
      <c r="F36" s="747"/>
      <c r="G36" s="747"/>
      <c r="H36" s="747"/>
      <c r="I36" s="747"/>
      <c r="J36" s="747"/>
      <c r="K36" s="747"/>
      <c r="L36" s="747"/>
      <c r="M36" s="747"/>
      <c r="N36" s="747"/>
      <c r="O36" s="747"/>
    </row>
    <row r="37" spans="1:15" x14ac:dyDescent="0.15">
      <c r="A37" s="747"/>
      <c r="B37" s="747"/>
      <c r="C37" s="747"/>
      <c r="D37" s="747"/>
      <c r="E37" s="747"/>
      <c r="F37" s="747"/>
      <c r="G37" s="747"/>
      <c r="H37" s="747"/>
      <c r="I37" s="747"/>
      <c r="J37" s="747"/>
      <c r="K37" s="747"/>
      <c r="L37" s="747"/>
      <c r="M37" s="747"/>
      <c r="N37" s="747"/>
      <c r="O37" s="747"/>
    </row>
    <row r="38" spans="1:15" x14ac:dyDescent="0.15">
      <c r="A38" s="747"/>
      <c r="B38" s="747"/>
      <c r="C38" s="747"/>
      <c r="D38" s="747"/>
      <c r="E38" s="747"/>
      <c r="F38" s="747"/>
      <c r="G38" s="747"/>
      <c r="H38" s="747"/>
      <c r="I38" s="747"/>
      <c r="J38" s="747"/>
      <c r="K38" s="747"/>
      <c r="L38" s="747"/>
      <c r="M38" s="747"/>
      <c r="N38" s="747"/>
      <c r="O38" s="747"/>
    </row>
    <row r="39" spans="1:15" x14ac:dyDescent="0.15">
      <c r="A39" s="747"/>
      <c r="B39" s="747"/>
      <c r="C39" s="747"/>
      <c r="D39" s="747"/>
      <c r="E39" s="747"/>
      <c r="F39" s="747"/>
      <c r="G39" s="747"/>
      <c r="H39" s="747"/>
      <c r="I39" s="747"/>
      <c r="J39" s="747"/>
      <c r="K39" s="747"/>
      <c r="L39" s="747"/>
      <c r="M39" s="747"/>
      <c r="N39" s="747"/>
      <c r="O39" s="747"/>
    </row>
    <row r="40" spans="1:15" x14ac:dyDescent="0.15">
      <c r="A40" s="747"/>
      <c r="B40" s="747"/>
      <c r="C40" s="747"/>
      <c r="D40" s="747"/>
      <c r="E40" s="747"/>
      <c r="F40" s="747"/>
      <c r="G40" s="747"/>
      <c r="H40" s="747"/>
      <c r="I40" s="747"/>
      <c r="J40" s="747"/>
      <c r="K40" s="747"/>
      <c r="L40" s="747"/>
      <c r="M40" s="747"/>
      <c r="N40" s="747"/>
      <c r="O40" s="747"/>
    </row>
    <row r="41" spans="1:15" x14ac:dyDescent="0.15">
      <c r="A41" s="747"/>
      <c r="B41" s="747"/>
      <c r="C41" s="747"/>
      <c r="D41" s="747"/>
      <c r="E41" s="747"/>
      <c r="F41" s="747"/>
      <c r="G41" s="747"/>
      <c r="H41" s="747"/>
      <c r="I41" s="747"/>
      <c r="J41" s="747"/>
      <c r="K41" s="747"/>
      <c r="L41" s="747"/>
      <c r="M41" s="747"/>
      <c r="N41" s="747"/>
      <c r="O41" s="747"/>
    </row>
  </sheetData>
  <mergeCells count="14">
    <mergeCell ref="L4:M4"/>
    <mergeCell ref="N4:O4"/>
    <mergeCell ref="A16:C17"/>
    <mergeCell ref="D16:E16"/>
    <mergeCell ref="F16:G16"/>
    <mergeCell ref="H16:I16"/>
    <mergeCell ref="J16:K16"/>
    <mergeCell ref="L16:M16"/>
    <mergeCell ref="N16:O16"/>
    <mergeCell ref="A4:C5"/>
    <mergeCell ref="D4:E4"/>
    <mergeCell ref="F4:G4"/>
    <mergeCell ref="H4:I4"/>
    <mergeCell ref="J4:K4"/>
  </mergeCells>
  <phoneticPr fontId="53"/>
  <dataValidations count="1">
    <dataValidation imeMode="off" allowBlank="1" showInputMessage="1" showErrorMessage="1" sqref="D9:O11 D21:O23 D6:O7 B6:B11 D18:O19 B18:B19 B21:B23"/>
  </dataValidations>
  <printOptions horizontalCentered="1"/>
  <pageMargins left="0.19685039370078741" right="0.59055118110236227" top="0.78740157480314965" bottom="0.39370078740157483" header="0.19685039370078741" footer="0.19685039370078741"/>
  <pageSetup paperSize="9" scale="96" firstPageNumber="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R31"/>
  <sheetViews>
    <sheetView zoomScaleNormal="100" zoomScaleSheetLayoutView="100" workbookViewId="0">
      <selection activeCell="Q38" sqref="Q38"/>
    </sheetView>
  </sheetViews>
  <sheetFormatPr defaultRowHeight="12" x14ac:dyDescent="0.15"/>
  <cols>
    <col min="1" max="1" width="7.25" style="741" customWidth="1"/>
    <col min="2" max="3" width="3.125" style="741" customWidth="1"/>
    <col min="4" max="18" width="5.625" style="741" customWidth="1"/>
    <col min="19" max="16384" width="9" style="741"/>
  </cols>
  <sheetData>
    <row r="1" spans="1:18" ht="24" customHeight="1" x14ac:dyDescent="0.15">
      <c r="G1" s="754" t="s">
        <v>111</v>
      </c>
    </row>
    <row r="2" spans="1:18" ht="15" customHeight="1" x14ac:dyDescent="0.15">
      <c r="A2" s="747" t="s">
        <v>295</v>
      </c>
      <c r="R2" s="756" t="s">
        <v>142</v>
      </c>
    </row>
    <row r="3" spans="1:18" ht="15" customHeight="1" x14ac:dyDescent="0.15">
      <c r="A3" s="1819" t="s">
        <v>442</v>
      </c>
      <c r="B3" s="1819"/>
      <c r="C3" s="1820"/>
      <c r="D3" s="1816" t="s">
        <v>33</v>
      </c>
      <c r="E3" s="1818"/>
      <c r="F3" s="1818"/>
      <c r="G3" s="1818"/>
      <c r="H3" s="1817"/>
      <c r="I3" s="1816" t="s">
        <v>582</v>
      </c>
      <c r="J3" s="1818"/>
      <c r="K3" s="1818"/>
      <c r="L3" s="1818"/>
      <c r="M3" s="1817"/>
      <c r="N3" s="1816" t="s">
        <v>343</v>
      </c>
      <c r="O3" s="1818"/>
      <c r="P3" s="1818"/>
      <c r="Q3" s="1818"/>
      <c r="R3" s="1818"/>
    </row>
    <row r="4" spans="1:18" ht="15" customHeight="1" x14ac:dyDescent="0.15">
      <c r="A4" s="1832"/>
      <c r="B4" s="1832"/>
      <c r="C4" s="1833"/>
      <c r="D4" s="1834" t="s">
        <v>127</v>
      </c>
      <c r="E4" s="1816" t="s">
        <v>128</v>
      </c>
      <c r="F4" s="1817"/>
      <c r="G4" s="1816" t="s">
        <v>583</v>
      </c>
      <c r="H4" s="1817"/>
      <c r="I4" s="1834" t="s">
        <v>127</v>
      </c>
      <c r="J4" s="1816" t="s">
        <v>128</v>
      </c>
      <c r="K4" s="1817"/>
      <c r="L4" s="1816" t="s">
        <v>583</v>
      </c>
      <c r="M4" s="1817"/>
      <c r="N4" s="1834" t="s">
        <v>127</v>
      </c>
      <c r="O4" s="1816" t="s">
        <v>128</v>
      </c>
      <c r="P4" s="1817"/>
      <c r="Q4" s="1816" t="s">
        <v>583</v>
      </c>
      <c r="R4" s="1818"/>
    </row>
    <row r="5" spans="1:18" ht="15" customHeight="1" x14ac:dyDescent="0.15">
      <c r="A5" s="1821"/>
      <c r="B5" s="1821"/>
      <c r="C5" s="1822"/>
      <c r="D5" s="1835"/>
      <c r="E5" s="745" t="s">
        <v>392</v>
      </c>
      <c r="F5" s="745" t="s">
        <v>58</v>
      </c>
      <c r="G5" s="745" t="s">
        <v>584</v>
      </c>
      <c r="H5" s="745" t="s">
        <v>370</v>
      </c>
      <c r="I5" s="1835"/>
      <c r="J5" s="745" t="s">
        <v>63</v>
      </c>
      <c r="K5" s="745" t="s">
        <v>58</v>
      </c>
      <c r="L5" s="745" t="s">
        <v>584</v>
      </c>
      <c r="M5" s="745" t="s">
        <v>370</v>
      </c>
      <c r="N5" s="1835"/>
      <c r="O5" s="745" t="s">
        <v>63</v>
      </c>
      <c r="P5" s="745" t="s">
        <v>58</v>
      </c>
      <c r="Q5" s="745" t="s">
        <v>584</v>
      </c>
      <c r="R5" s="745" t="s">
        <v>370</v>
      </c>
    </row>
    <row r="6" spans="1:18" ht="17.25" customHeight="1" x14ac:dyDescent="0.15">
      <c r="A6" s="983" t="s">
        <v>1119</v>
      </c>
      <c r="B6" s="974" t="s">
        <v>1057</v>
      </c>
      <c r="C6" s="975" t="s">
        <v>1058</v>
      </c>
      <c r="D6" s="984">
        <v>16527</v>
      </c>
      <c r="E6" s="985">
        <v>3492</v>
      </c>
      <c r="F6" s="985">
        <v>6223</v>
      </c>
      <c r="G6" s="985">
        <v>2006</v>
      </c>
      <c r="H6" s="985">
        <v>4805</v>
      </c>
      <c r="I6" s="986">
        <v>3297</v>
      </c>
      <c r="J6" s="987">
        <v>57</v>
      </c>
      <c r="K6" s="987">
        <v>853</v>
      </c>
      <c r="L6" s="987">
        <v>264</v>
      </c>
      <c r="M6" s="987">
        <v>2123</v>
      </c>
      <c r="N6" s="986">
        <v>2861</v>
      </c>
      <c r="O6" s="987">
        <v>1480</v>
      </c>
      <c r="P6" s="987">
        <v>176</v>
      </c>
      <c r="Q6" s="987">
        <v>799</v>
      </c>
      <c r="R6" s="987">
        <v>405</v>
      </c>
    </row>
    <row r="7" spans="1:18" ht="17.25" customHeight="1" x14ac:dyDescent="0.15">
      <c r="A7" s="981"/>
      <c r="B7" s="982">
        <v>2</v>
      </c>
      <c r="C7" s="981"/>
      <c r="D7" s="976">
        <v>15963</v>
      </c>
      <c r="E7" s="977">
        <v>3369.1250000000005</v>
      </c>
      <c r="F7" s="977">
        <v>6020.6210000000001</v>
      </c>
      <c r="G7" s="977">
        <v>1850.4</v>
      </c>
      <c r="H7" s="977">
        <v>4722.9120000000003</v>
      </c>
      <c r="I7" s="976">
        <v>3017</v>
      </c>
      <c r="J7" s="977">
        <v>51</v>
      </c>
      <c r="K7" s="977">
        <v>902</v>
      </c>
      <c r="L7" s="977">
        <v>262</v>
      </c>
      <c r="M7" s="977">
        <v>1802</v>
      </c>
      <c r="N7" s="976">
        <v>2566</v>
      </c>
      <c r="O7" s="977">
        <v>1483</v>
      </c>
      <c r="P7" s="977">
        <v>124</v>
      </c>
      <c r="Q7" s="977">
        <v>611</v>
      </c>
      <c r="R7" s="981">
        <v>348</v>
      </c>
    </row>
    <row r="8" spans="1:18" ht="17.25" customHeight="1" x14ac:dyDescent="0.15">
      <c r="A8" s="988" t="s">
        <v>1120</v>
      </c>
      <c r="B8" s="979">
        <v>11</v>
      </c>
      <c r="C8" s="989" t="s">
        <v>1068</v>
      </c>
      <c r="D8" s="990">
        <v>1326</v>
      </c>
      <c r="E8" s="991">
        <v>312</v>
      </c>
      <c r="F8" s="991">
        <v>416</v>
      </c>
      <c r="G8" s="991">
        <v>158</v>
      </c>
      <c r="H8" s="991">
        <v>440</v>
      </c>
      <c r="I8" s="992">
        <v>268750</v>
      </c>
      <c r="J8" s="993">
        <v>0.1</v>
      </c>
      <c r="K8" s="993">
        <v>115607</v>
      </c>
      <c r="L8" s="993">
        <v>16183</v>
      </c>
      <c r="M8" s="993">
        <v>136960</v>
      </c>
      <c r="N8" s="994">
        <v>157704</v>
      </c>
      <c r="O8" s="995">
        <v>70405</v>
      </c>
      <c r="P8" s="995">
        <v>9782</v>
      </c>
      <c r="Q8" s="995">
        <v>55279</v>
      </c>
      <c r="R8" s="995">
        <v>22238</v>
      </c>
    </row>
    <row r="9" spans="1:18" ht="17.25" customHeight="1" x14ac:dyDescent="0.15">
      <c r="A9" s="988" t="s">
        <v>160</v>
      </c>
      <c r="B9" s="979">
        <v>12</v>
      </c>
      <c r="C9" s="989" t="s">
        <v>160</v>
      </c>
      <c r="D9" s="990">
        <v>1618</v>
      </c>
      <c r="E9" s="991">
        <v>316</v>
      </c>
      <c r="F9" s="991">
        <v>702</v>
      </c>
      <c r="G9" s="991">
        <v>174</v>
      </c>
      <c r="H9" s="991">
        <v>426</v>
      </c>
      <c r="I9" s="992">
        <v>223435</v>
      </c>
      <c r="J9" s="993">
        <v>0</v>
      </c>
      <c r="K9" s="993">
        <v>33403</v>
      </c>
      <c r="L9" s="993">
        <v>23462</v>
      </c>
      <c r="M9" s="993">
        <v>166570</v>
      </c>
      <c r="N9" s="994">
        <v>229357</v>
      </c>
      <c r="O9" s="995">
        <v>122441</v>
      </c>
      <c r="P9" s="995">
        <v>7161</v>
      </c>
      <c r="Q9" s="995">
        <v>69483</v>
      </c>
      <c r="R9" s="995">
        <v>30272</v>
      </c>
    </row>
    <row r="10" spans="1:18" ht="17.25" customHeight="1" x14ac:dyDescent="0.15">
      <c r="A10" s="988" t="s">
        <v>1121</v>
      </c>
      <c r="B10" s="979">
        <v>1</v>
      </c>
      <c r="C10" s="989" t="s">
        <v>1068</v>
      </c>
      <c r="D10" s="990">
        <v>1354</v>
      </c>
      <c r="E10" s="991">
        <v>265</v>
      </c>
      <c r="F10" s="991">
        <v>516</v>
      </c>
      <c r="G10" s="991">
        <v>132</v>
      </c>
      <c r="H10" s="991">
        <v>440</v>
      </c>
      <c r="I10" s="992">
        <v>231</v>
      </c>
      <c r="J10" s="993" t="s">
        <v>68</v>
      </c>
      <c r="K10" s="993" t="s">
        <v>1112</v>
      </c>
      <c r="L10" s="993" t="s">
        <v>1113</v>
      </c>
      <c r="M10" s="993">
        <v>166</v>
      </c>
      <c r="N10" s="994" t="s">
        <v>1114</v>
      </c>
      <c r="O10" s="995" t="s">
        <v>1115</v>
      </c>
      <c r="P10" s="995" t="s">
        <v>1116</v>
      </c>
      <c r="Q10" s="995" t="s">
        <v>1117</v>
      </c>
      <c r="R10" s="995" t="s">
        <v>1118</v>
      </c>
    </row>
    <row r="11" spans="1:18" ht="17.25" customHeight="1" x14ac:dyDescent="0.15">
      <c r="A11" s="996"/>
      <c r="B11" s="980">
        <v>2</v>
      </c>
      <c r="C11" s="997"/>
      <c r="D11" s="998">
        <v>1262</v>
      </c>
      <c r="E11" s="999">
        <v>343</v>
      </c>
      <c r="F11" s="999">
        <v>402</v>
      </c>
      <c r="G11" s="999">
        <v>125</v>
      </c>
      <c r="H11" s="999">
        <v>391</v>
      </c>
      <c r="I11" s="1000">
        <v>176</v>
      </c>
      <c r="J11" s="1001">
        <v>0</v>
      </c>
      <c r="K11" s="1001">
        <v>8</v>
      </c>
      <c r="L11" s="1001">
        <v>21</v>
      </c>
      <c r="M11" s="1001">
        <v>146</v>
      </c>
      <c r="N11" s="1002">
        <v>180</v>
      </c>
      <c r="O11" s="1003">
        <v>73</v>
      </c>
      <c r="P11" s="1003">
        <v>12</v>
      </c>
      <c r="Q11" s="1003">
        <v>65</v>
      </c>
      <c r="R11" s="1003">
        <v>30</v>
      </c>
    </row>
    <row r="12" spans="1:18" ht="14.25" customHeight="1" x14ac:dyDescent="0.15">
      <c r="A12" s="747" t="s">
        <v>585</v>
      </c>
      <c r="B12" s="755"/>
      <c r="C12" s="755"/>
      <c r="D12" s="755"/>
      <c r="E12" s="755"/>
      <c r="F12" s="755"/>
      <c r="G12" s="755"/>
      <c r="H12" s="755"/>
      <c r="I12" s="755"/>
      <c r="J12" s="755"/>
      <c r="K12" s="755"/>
      <c r="L12" s="755"/>
      <c r="M12" s="755"/>
      <c r="N12" s="755"/>
      <c r="O12" s="755"/>
      <c r="P12" s="755"/>
      <c r="Q12" s="755"/>
      <c r="R12" s="755"/>
    </row>
    <row r="13" spans="1:18" ht="15.75" customHeight="1" x14ac:dyDescent="0.15">
      <c r="A13" s="741" t="s">
        <v>678</v>
      </c>
      <c r="B13" s="755"/>
      <c r="C13" s="755"/>
      <c r="D13" s="755"/>
      <c r="E13" s="755"/>
      <c r="F13" s="755"/>
      <c r="G13" s="755"/>
      <c r="H13" s="755"/>
      <c r="I13" s="755"/>
      <c r="J13" s="755"/>
      <c r="K13" s="755"/>
      <c r="L13" s="755"/>
      <c r="M13" s="755"/>
      <c r="N13" s="755"/>
      <c r="O13" s="755"/>
      <c r="P13" s="755"/>
      <c r="Q13" s="755"/>
      <c r="R13" s="755"/>
    </row>
    <row r="14" spans="1:18" s="579" customFormat="1" ht="24" customHeight="1" x14ac:dyDescent="0.15">
      <c r="A14" s="755"/>
      <c r="B14" s="755"/>
      <c r="C14" s="755"/>
      <c r="D14" s="755"/>
      <c r="E14" s="771"/>
      <c r="F14" s="771"/>
      <c r="G14" s="769" t="s">
        <v>83</v>
      </c>
      <c r="H14" s="771"/>
      <c r="I14" s="755"/>
      <c r="J14" s="771"/>
      <c r="K14" s="771"/>
      <c r="L14" s="771"/>
      <c r="M14" s="771"/>
      <c r="N14" s="755"/>
      <c r="O14" s="771"/>
      <c r="P14" s="771"/>
      <c r="Q14" s="771"/>
      <c r="R14" s="771"/>
    </row>
    <row r="15" spans="1:18" s="579" customFormat="1" ht="14.25" customHeight="1" x14ac:dyDescent="0.15">
      <c r="B15" s="741"/>
      <c r="C15" s="741"/>
      <c r="D15" s="741"/>
      <c r="E15" s="741"/>
      <c r="F15" s="741"/>
      <c r="G15" s="741"/>
      <c r="H15" s="741"/>
      <c r="I15" s="741"/>
      <c r="J15" s="741"/>
      <c r="K15" s="741"/>
      <c r="L15" s="741"/>
      <c r="M15" s="741"/>
      <c r="N15" s="741"/>
      <c r="O15" s="741"/>
      <c r="P15" s="741"/>
      <c r="R15" s="756" t="s">
        <v>142</v>
      </c>
    </row>
    <row r="16" spans="1:18" ht="14.25" customHeight="1" x14ac:dyDescent="0.15">
      <c r="A16" s="747" t="s">
        <v>295</v>
      </c>
      <c r="D16" s="1823" t="s">
        <v>1131</v>
      </c>
      <c r="E16" s="1823"/>
      <c r="F16" s="1823"/>
      <c r="G16" s="1823"/>
      <c r="H16" s="1823"/>
      <c r="I16" s="1823" t="s">
        <v>1131</v>
      </c>
      <c r="J16" s="1823"/>
      <c r="K16" s="1823"/>
      <c r="L16" s="1823"/>
      <c r="M16" s="1823"/>
      <c r="N16" s="1823" t="s">
        <v>1131</v>
      </c>
      <c r="O16" s="1823"/>
      <c r="P16" s="1823"/>
      <c r="Q16" s="1823"/>
      <c r="R16" s="1823"/>
    </row>
    <row r="17" spans="1:18" ht="13.5" customHeight="1" x14ac:dyDescent="0.15">
      <c r="A17" s="1819" t="s">
        <v>512</v>
      </c>
      <c r="B17" s="1819"/>
      <c r="C17" s="1820"/>
      <c r="D17" s="1816" t="s">
        <v>586</v>
      </c>
      <c r="E17" s="1818"/>
      <c r="F17" s="1818"/>
      <c r="G17" s="1818"/>
      <c r="H17" s="1817"/>
      <c r="I17" s="1816" t="s">
        <v>587</v>
      </c>
      <c r="J17" s="1818"/>
      <c r="K17" s="1818"/>
      <c r="L17" s="1818"/>
      <c r="M17" s="1817"/>
      <c r="N17" s="1816" t="s">
        <v>384</v>
      </c>
      <c r="O17" s="1818"/>
      <c r="P17" s="1818"/>
      <c r="Q17" s="1818"/>
      <c r="R17" s="1818"/>
    </row>
    <row r="18" spans="1:18" ht="12" customHeight="1" x14ac:dyDescent="0.15">
      <c r="A18" s="1821"/>
      <c r="B18" s="1821"/>
      <c r="C18" s="1822"/>
      <c r="D18" s="757" t="s">
        <v>588</v>
      </c>
      <c r="E18" s="757" t="s">
        <v>590</v>
      </c>
      <c r="F18" s="757" t="s">
        <v>236</v>
      </c>
      <c r="G18" s="757" t="s">
        <v>589</v>
      </c>
      <c r="H18" s="757" t="s">
        <v>591</v>
      </c>
      <c r="I18" s="745" t="s">
        <v>588</v>
      </c>
      <c r="J18" s="745" t="s">
        <v>590</v>
      </c>
      <c r="K18" s="745" t="s">
        <v>236</v>
      </c>
      <c r="L18" s="745" t="s">
        <v>589</v>
      </c>
      <c r="M18" s="745" t="s">
        <v>591</v>
      </c>
      <c r="N18" s="745" t="s">
        <v>588</v>
      </c>
      <c r="O18" s="745" t="s">
        <v>590</v>
      </c>
      <c r="P18" s="745" t="s">
        <v>236</v>
      </c>
      <c r="Q18" s="745" t="s">
        <v>589</v>
      </c>
      <c r="R18" s="745" t="s">
        <v>591</v>
      </c>
    </row>
    <row r="19" spans="1:18" x14ac:dyDescent="0.15">
      <c r="A19" s="1830" t="s">
        <v>331</v>
      </c>
      <c r="B19" s="1830"/>
      <c r="C19" s="1831"/>
      <c r="D19" s="1004">
        <v>1255</v>
      </c>
      <c r="E19" s="1005">
        <v>343</v>
      </c>
      <c r="F19" s="1005">
        <v>402</v>
      </c>
      <c r="G19" s="1005">
        <v>122</v>
      </c>
      <c r="H19" s="1006">
        <v>388</v>
      </c>
      <c r="I19" s="1004" t="s">
        <v>1122</v>
      </c>
      <c r="J19" s="1007" t="s">
        <v>68</v>
      </c>
      <c r="K19" s="1005" t="s">
        <v>710</v>
      </c>
      <c r="L19" s="1005" t="s">
        <v>1123</v>
      </c>
      <c r="M19" s="1006" t="s">
        <v>1124</v>
      </c>
      <c r="N19" s="1008">
        <v>180</v>
      </c>
      <c r="O19" s="1009">
        <v>73</v>
      </c>
      <c r="P19" s="1010">
        <v>12</v>
      </c>
      <c r="Q19" s="1011">
        <v>65</v>
      </c>
      <c r="R19" s="1011">
        <v>30</v>
      </c>
    </row>
    <row r="20" spans="1:18" x14ac:dyDescent="0.15">
      <c r="A20" s="1012"/>
      <c r="B20" s="1012"/>
      <c r="C20" s="1012"/>
      <c r="D20" s="1013"/>
      <c r="E20" s="1014"/>
      <c r="F20" s="1014"/>
      <c r="G20" s="1014"/>
      <c r="H20" s="1015"/>
      <c r="I20" s="1013"/>
      <c r="J20" s="1014"/>
      <c r="K20" s="1014"/>
      <c r="L20" s="1014"/>
      <c r="M20" s="1015"/>
      <c r="N20" s="1016"/>
      <c r="O20" s="1017"/>
      <c r="P20" s="1017"/>
      <c r="Q20" s="1018"/>
      <c r="R20" s="1018"/>
    </row>
    <row r="21" spans="1:18" ht="12" customHeight="1" x14ac:dyDescent="0.15">
      <c r="A21" s="1826" t="s">
        <v>580</v>
      </c>
      <c r="B21" s="1826"/>
      <c r="C21" s="1827"/>
      <c r="D21" s="1013">
        <v>94</v>
      </c>
      <c r="E21" s="1014">
        <v>2</v>
      </c>
      <c r="F21" s="1014">
        <v>71</v>
      </c>
      <c r="G21" s="1014">
        <v>0</v>
      </c>
      <c r="H21" s="1015">
        <v>20</v>
      </c>
      <c r="I21" s="1019" t="s">
        <v>1125</v>
      </c>
      <c r="J21" s="1020" t="s">
        <v>68</v>
      </c>
      <c r="K21" s="1020" t="s">
        <v>68</v>
      </c>
      <c r="L21" s="1020" t="s">
        <v>68</v>
      </c>
      <c r="M21" s="1021" t="s">
        <v>1125</v>
      </c>
      <c r="N21" s="1016">
        <v>0</v>
      </c>
      <c r="O21" s="1018" t="s">
        <v>68</v>
      </c>
      <c r="P21" s="1018" t="s">
        <v>68</v>
      </c>
      <c r="Q21" s="1018" t="s">
        <v>68</v>
      </c>
      <c r="R21" s="1018">
        <v>0</v>
      </c>
    </row>
    <row r="22" spans="1:18" ht="13.5" customHeight="1" x14ac:dyDescent="0.15">
      <c r="A22" s="1826" t="s">
        <v>32</v>
      </c>
      <c r="B22" s="1826"/>
      <c r="C22" s="1827"/>
      <c r="D22" s="1013">
        <v>48</v>
      </c>
      <c r="E22" s="1014">
        <v>10</v>
      </c>
      <c r="F22" s="1014">
        <v>9</v>
      </c>
      <c r="G22" s="1014">
        <v>5</v>
      </c>
      <c r="H22" s="1015">
        <v>24</v>
      </c>
      <c r="I22" s="1019" t="s">
        <v>1126</v>
      </c>
      <c r="J22" s="1020" t="s">
        <v>68</v>
      </c>
      <c r="K22" s="1020" t="s">
        <v>68</v>
      </c>
      <c r="L22" s="1020" t="s">
        <v>68</v>
      </c>
      <c r="M22" s="1021" t="s">
        <v>1126</v>
      </c>
      <c r="N22" s="1016" t="s">
        <v>68</v>
      </c>
      <c r="O22" s="1018" t="s">
        <v>68</v>
      </c>
      <c r="P22" s="1018" t="s">
        <v>68</v>
      </c>
      <c r="Q22" s="1018" t="s">
        <v>68</v>
      </c>
      <c r="R22" s="1018" t="s">
        <v>68</v>
      </c>
    </row>
    <row r="23" spans="1:18" ht="13.5" customHeight="1" x14ac:dyDescent="0.15">
      <c r="A23" s="1826" t="s">
        <v>437</v>
      </c>
      <c r="B23" s="1826"/>
      <c r="C23" s="1827"/>
      <c r="D23" s="1013">
        <v>5</v>
      </c>
      <c r="E23" s="1014">
        <v>0</v>
      </c>
      <c r="F23" s="1014">
        <v>2</v>
      </c>
      <c r="G23" s="1020">
        <v>0</v>
      </c>
      <c r="H23" s="1015">
        <v>3</v>
      </c>
      <c r="I23" s="1019" t="s">
        <v>1127</v>
      </c>
      <c r="J23" s="1020" t="s">
        <v>68</v>
      </c>
      <c r="K23" s="1020" t="s">
        <v>24</v>
      </c>
      <c r="L23" s="1020" t="s">
        <v>30</v>
      </c>
      <c r="M23" s="1021" t="s">
        <v>720</v>
      </c>
      <c r="N23" s="1016">
        <v>27</v>
      </c>
      <c r="O23" s="1018" t="s">
        <v>68</v>
      </c>
      <c r="P23" s="1018" t="s">
        <v>68</v>
      </c>
      <c r="Q23" s="1018">
        <v>17</v>
      </c>
      <c r="R23" s="1018">
        <v>10</v>
      </c>
    </row>
    <row r="24" spans="1:18" ht="12" customHeight="1" x14ac:dyDescent="0.15">
      <c r="A24" s="1828" t="s">
        <v>592</v>
      </c>
      <c r="B24" s="1828"/>
      <c r="C24" s="1829"/>
      <c r="D24" s="1013">
        <v>395</v>
      </c>
      <c r="E24" s="1014">
        <v>213</v>
      </c>
      <c r="F24" s="1014">
        <v>22</v>
      </c>
      <c r="G24" s="1014">
        <v>40</v>
      </c>
      <c r="H24" s="1015">
        <v>119</v>
      </c>
      <c r="I24" s="1019">
        <v>21</v>
      </c>
      <c r="J24" s="1020" t="s">
        <v>68</v>
      </c>
      <c r="K24" s="1020" t="s">
        <v>68</v>
      </c>
      <c r="L24" s="1020" t="s">
        <v>68</v>
      </c>
      <c r="M24" s="1021">
        <v>21</v>
      </c>
      <c r="N24" s="1016">
        <v>125</v>
      </c>
      <c r="O24" s="1017">
        <v>73</v>
      </c>
      <c r="P24" s="1017">
        <v>6</v>
      </c>
      <c r="Q24" s="1018">
        <v>36</v>
      </c>
      <c r="R24" s="1018">
        <v>10</v>
      </c>
    </row>
    <row r="25" spans="1:18" ht="13.5" customHeight="1" x14ac:dyDescent="0.15">
      <c r="A25" s="1826" t="s">
        <v>18</v>
      </c>
      <c r="B25" s="1826"/>
      <c r="C25" s="1827"/>
      <c r="D25" s="1013">
        <v>431</v>
      </c>
      <c r="E25" s="1014">
        <v>16</v>
      </c>
      <c r="F25" s="1014">
        <v>198</v>
      </c>
      <c r="G25" s="1014">
        <v>14</v>
      </c>
      <c r="H25" s="1015">
        <v>203</v>
      </c>
      <c r="I25" s="1019" t="s">
        <v>1128</v>
      </c>
      <c r="J25" s="1020" t="s">
        <v>68</v>
      </c>
      <c r="K25" s="1020" t="s">
        <v>8</v>
      </c>
      <c r="L25" s="1020" t="s">
        <v>8</v>
      </c>
      <c r="M25" s="1021" t="s">
        <v>1129</v>
      </c>
      <c r="N25" s="1016">
        <v>6</v>
      </c>
      <c r="O25" s="1018">
        <v>0</v>
      </c>
      <c r="P25" s="1018">
        <v>2</v>
      </c>
      <c r="Q25" s="1018">
        <v>1</v>
      </c>
      <c r="R25" s="1018">
        <v>3</v>
      </c>
    </row>
    <row r="26" spans="1:18" ht="13.5" customHeight="1" x14ac:dyDescent="0.15">
      <c r="A26" s="1826" t="s">
        <v>593</v>
      </c>
      <c r="B26" s="1826"/>
      <c r="C26" s="1827"/>
      <c r="D26" s="1013">
        <v>148</v>
      </c>
      <c r="E26" s="1014">
        <v>47</v>
      </c>
      <c r="F26" s="1014">
        <v>69</v>
      </c>
      <c r="G26" s="1014">
        <v>18</v>
      </c>
      <c r="H26" s="1015">
        <v>14</v>
      </c>
      <c r="I26" s="1019" t="s">
        <v>1113</v>
      </c>
      <c r="J26" s="1020" t="s">
        <v>68</v>
      </c>
      <c r="K26" s="1020" t="s">
        <v>30</v>
      </c>
      <c r="L26" s="1020" t="s">
        <v>8</v>
      </c>
      <c r="M26" s="1021" t="s">
        <v>720</v>
      </c>
      <c r="N26" s="1016">
        <v>4</v>
      </c>
      <c r="O26" s="1018" t="s">
        <v>68</v>
      </c>
      <c r="P26" s="1018">
        <v>0</v>
      </c>
      <c r="Q26" s="1018">
        <v>4</v>
      </c>
      <c r="R26" s="1018">
        <v>0</v>
      </c>
    </row>
    <row r="27" spans="1:18" ht="13.5" customHeight="1" x14ac:dyDescent="0.15">
      <c r="A27" s="1826" t="s">
        <v>500</v>
      </c>
      <c r="B27" s="1826"/>
      <c r="C27" s="1827"/>
      <c r="D27" s="1013">
        <v>58</v>
      </c>
      <c r="E27" s="1014">
        <v>34</v>
      </c>
      <c r="F27" s="1014">
        <v>17</v>
      </c>
      <c r="G27" s="1014">
        <v>6</v>
      </c>
      <c r="H27" s="1015">
        <v>2</v>
      </c>
      <c r="I27" s="1019" t="s">
        <v>68</v>
      </c>
      <c r="J27" s="1020" t="s">
        <v>68</v>
      </c>
      <c r="K27" s="1020" t="s">
        <v>68</v>
      </c>
      <c r="L27" s="1020" t="s">
        <v>68</v>
      </c>
      <c r="M27" s="1021" t="s">
        <v>68</v>
      </c>
      <c r="N27" s="1016">
        <v>3</v>
      </c>
      <c r="O27" s="1018" t="s">
        <v>68</v>
      </c>
      <c r="P27" s="1018" t="s">
        <v>68</v>
      </c>
      <c r="Q27" s="1018">
        <v>0</v>
      </c>
      <c r="R27" s="1018">
        <v>3</v>
      </c>
    </row>
    <row r="28" spans="1:18" ht="13.5" customHeight="1" x14ac:dyDescent="0.15">
      <c r="A28" s="1826" t="s">
        <v>594</v>
      </c>
      <c r="B28" s="1826"/>
      <c r="C28" s="1827"/>
      <c r="D28" s="1013">
        <v>75</v>
      </c>
      <c r="E28" s="1014">
        <v>20</v>
      </c>
      <c r="F28" s="1014">
        <v>13</v>
      </c>
      <c r="G28" s="1014">
        <v>39</v>
      </c>
      <c r="H28" s="1015">
        <v>3</v>
      </c>
      <c r="I28" s="1019" t="s">
        <v>1130</v>
      </c>
      <c r="J28" s="1020" t="s">
        <v>68</v>
      </c>
      <c r="K28" s="1020" t="s">
        <v>68</v>
      </c>
      <c r="L28" s="1020" t="s">
        <v>1130</v>
      </c>
      <c r="M28" s="1021" t="s">
        <v>68</v>
      </c>
      <c r="N28" s="1016">
        <v>14</v>
      </c>
      <c r="O28" s="1018" t="s">
        <v>68</v>
      </c>
      <c r="P28" s="1018">
        <v>4</v>
      </c>
      <c r="Q28" s="1018">
        <v>6</v>
      </c>
      <c r="R28" s="1018">
        <v>4</v>
      </c>
    </row>
    <row r="29" spans="1:18" ht="12" customHeight="1" x14ac:dyDescent="0.15">
      <c r="A29" s="1824" t="s">
        <v>69</v>
      </c>
      <c r="B29" s="1824"/>
      <c r="C29" s="1825"/>
      <c r="D29" s="1022" t="s">
        <v>68</v>
      </c>
      <c r="E29" s="1023" t="s">
        <v>68</v>
      </c>
      <c r="F29" s="1023" t="s">
        <v>68</v>
      </c>
      <c r="G29" s="1023" t="s">
        <v>68</v>
      </c>
      <c r="H29" s="1024" t="s">
        <v>68</v>
      </c>
      <c r="I29" s="1022" t="s">
        <v>68</v>
      </c>
      <c r="J29" s="1023" t="s">
        <v>68</v>
      </c>
      <c r="K29" s="1023" t="s">
        <v>68</v>
      </c>
      <c r="L29" s="1023" t="s">
        <v>68</v>
      </c>
      <c r="M29" s="1024" t="s">
        <v>68</v>
      </c>
      <c r="N29" s="1025" t="s">
        <v>68</v>
      </c>
      <c r="O29" s="1026" t="s">
        <v>68</v>
      </c>
      <c r="P29" s="1026" t="s">
        <v>68</v>
      </c>
      <c r="Q29" s="1026" t="s">
        <v>68</v>
      </c>
      <c r="R29" s="1027" t="s">
        <v>68</v>
      </c>
    </row>
    <row r="30" spans="1:18" x14ac:dyDescent="0.15">
      <c r="A30" s="747" t="s">
        <v>574</v>
      </c>
      <c r="C30" s="742"/>
      <c r="D30" s="742"/>
      <c r="E30" s="742"/>
      <c r="F30" s="742"/>
      <c r="G30" s="742"/>
    </row>
    <row r="31" spans="1:18" x14ac:dyDescent="0.15">
      <c r="A31" s="741" t="s">
        <v>677</v>
      </c>
    </row>
  </sheetData>
  <mergeCells count="30">
    <mergeCell ref="Q4:R4"/>
    <mergeCell ref="I3:M3"/>
    <mergeCell ref="N3:R3"/>
    <mergeCell ref="A3:C5"/>
    <mergeCell ref="D3:H3"/>
    <mergeCell ref="D4:D5"/>
    <mergeCell ref="E4:F4"/>
    <mergeCell ref="G4:H4"/>
    <mergeCell ref="I4:I5"/>
    <mergeCell ref="J4:K4"/>
    <mergeCell ref="L4:M4"/>
    <mergeCell ref="N4:N5"/>
    <mergeCell ref="O4:P4"/>
    <mergeCell ref="A24:C24"/>
    <mergeCell ref="A23:C23"/>
    <mergeCell ref="A22:C22"/>
    <mergeCell ref="A21:C21"/>
    <mergeCell ref="I17:M17"/>
    <mergeCell ref="A19:C19"/>
    <mergeCell ref="A29:C29"/>
    <mergeCell ref="A28:C28"/>
    <mergeCell ref="A27:C27"/>
    <mergeCell ref="A26:C26"/>
    <mergeCell ref="A25:C25"/>
    <mergeCell ref="N16:R16"/>
    <mergeCell ref="I16:M16"/>
    <mergeCell ref="D16:H16"/>
    <mergeCell ref="D17:H17"/>
    <mergeCell ref="A17:C18"/>
    <mergeCell ref="N17:R17"/>
  </mergeCells>
  <phoneticPr fontId="53"/>
  <dataValidations count="1">
    <dataValidation imeMode="off" allowBlank="1" showInputMessage="1" showErrorMessage="1" sqref="N8:R10 D8:M11 D6:R6 B8:B11 B6"/>
  </dataValidations>
  <printOptions horizontalCentered="1"/>
  <pageMargins left="0.19685039370078741" right="0.59055118110236227" top="0.78740157480314965" bottom="0.39370078740157483" header="0.19685039370078741" footer="0.19685039370078741"/>
  <pageSetup paperSize="9" scale="96" firstPageNumber="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F51"/>
  <sheetViews>
    <sheetView zoomScaleNormal="100" zoomScaleSheetLayoutView="100" workbookViewId="0">
      <selection activeCell="Q38" sqref="Q38"/>
    </sheetView>
  </sheetViews>
  <sheetFormatPr defaultRowHeight="12" x14ac:dyDescent="0.15"/>
  <cols>
    <col min="1" max="1" width="7.125" style="1" customWidth="1"/>
    <col min="2" max="2" width="3.25" style="1" customWidth="1"/>
    <col min="3" max="3" width="3.75" style="1" customWidth="1"/>
    <col min="4" max="10" width="13.625" style="1" customWidth="1"/>
    <col min="11" max="11" width="7.5" style="1" customWidth="1"/>
    <col min="12" max="12" width="3.125" style="1" customWidth="1"/>
    <col min="13" max="13" width="3.25" style="1" customWidth="1"/>
    <col min="14" max="14" width="8.875" style="1" customWidth="1"/>
    <col min="15" max="25" width="7.625" style="1" customWidth="1"/>
    <col min="26" max="26" width="7.25" style="579" customWidth="1"/>
    <col min="27" max="27" width="3.125" style="579" customWidth="1"/>
    <col min="28" max="28" width="3.625" style="579" customWidth="1"/>
    <col min="29" max="38" width="8.625" style="579" customWidth="1"/>
    <col min="39" max="52" width="4.625" style="579" customWidth="1"/>
    <col min="53" max="56" width="8.625" style="579" customWidth="1"/>
    <col min="57" max="146" width="10.625" style="1" customWidth="1"/>
    <col min="147" max="16384" width="9" style="1"/>
  </cols>
  <sheetData>
    <row r="1" spans="1:162" ht="15" customHeight="1" x14ac:dyDescent="0.15">
      <c r="A1" s="742"/>
      <c r="B1" s="742"/>
      <c r="C1" s="742"/>
    </row>
    <row r="2" spans="1:162" ht="24" customHeight="1" x14ac:dyDescent="0.15">
      <c r="A2" s="1836" t="s">
        <v>595</v>
      </c>
      <c r="B2" s="1836"/>
      <c r="C2" s="1836"/>
      <c r="D2" s="1836"/>
      <c r="E2" s="1836"/>
      <c r="F2" s="1836"/>
      <c r="G2" s="1836"/>
      <c r="H2" s="1836"/>
      <c r="I2" s="1836"/>
      <c r="J2" s="1836"/>
    </row>
    <row r="3" spans="1:162" ht="15" customHeight="1" x14ac:dyDescent="0.15">
      <c r="A3" s="758" t="s">
        <v>596</v>
      </c>
      <c r="B3" s="762"/>
      <c r="C3" s="762"/>
      <c r="D3" s="763"/>
      <c r="E3" s="763"/>
      <c r="F3" s="763"/>
      <c r="G3" s="763"/>
      <c r="H3" s="763"/>
      <c r="I3" s="763"/>
      <c r="J3" s="761" t="s">
        <v>354</v>
      </c>
    </row>
    <row r="4" spans="1:162" ht="15" customHeight="1" x14ac:dyDescent="0.15">
      <c r="A4" s="1819" t="s">
        <v>597</v>
      </c>
      <c r="B4" s="1819"/>
      <c r="C4" s="1820"/>
      <c r="D4" s="1834" t="s">
        <v>598</v>
      </c>
      <c r="E4" s="1839" t="s">
        <v>599</v>
      </c>
      <c r="F4" s="1840"/>
      <c r="G4" s="1841"/>
      <c r="H4" s="1834" t="s">
        <v>100</v>
      </c>
      <c r="I4" s="1834" t="s">
        <v>600</v>
      </c>
      <c r="J4" s="1837" t="s">
        <v>601</v>
      </c>
    </row>
    <row r="5" spans="1:162" ht="18.75" customHeight="1" x14ac:dyDescent="0.15">
      <c r="A5" s="1821"/>
      <c r="B5" s="1821"/>
      <c r="C5" s="1822"/>
      <c r="D5" s="1835"/>
      <c r="E5" s="745" t="s">
        <v>349</v>
      </c>
      <c r="F5" s="745" t="s">
        <v>602</v>
      </c>
      <c r="G5" s="745" t="s">
        <v>45</v>
      </c>
      <c r="H5" s="1835"/>
      <c r="I5" s="1835"/>
      <c r="J5" s="1838"/>
      <c r="K5" s="583"/>
      <c r="L5" s="583"/>
      <c r="M5" s="583"/>
      <c r="N5" s="583"/>
      <c r="O5" s="583"/>
      <c r="P5" s="583"/>
      <c r="Q5" s="583"/>
      <c r="R5" s="583"/>
      <c r="S5" s="583"/>
      <c r="T5" s="583"/>
      <c r="U5" s="583"/>
      <c r="V5" s="583"/>
      <c r="W5" s="583"/>
      <c r="X5" s="583"/>
      <c r="Y5" s="583"/>
      <c r="Z5" s="584"/>
      <c r="AA5" s="584"/>
      <c r="AB5" s="584"/>
      <c r="AC5" s="584"/>
      <c r="AD5" s="584"/>
      <c r="AE5" s="584"/>
      <c r="AF5" s="584"/>
      <c r="AG5" s="584"/>
      <c r="AH5" s="584"/>
      <c r="AI5" s="584"/>
      <c r="AJ5" s="584"/>
      <c r="AK5" s="584"/>
      <c r="AL5" s="584"/>
      <c r="AM5" s="584"/>
      <c r="AN5" s="584"/>
      <c r="AO5" s="584"/>
      <c r="AP5" s="584"/>
      <c r="AQ5" s="584"/>
      <c r="AR5" s="584"/>
      <c r="AS5" s="584"/>
      <c r="AT5" s="584"/>
      <c r="AU5" s="584"/>
      <c r="AV5" s="584"/>
      <c r="AW5" s="584"/>
      <c r="AX5" s="584"/>
      <c r="AY5" s="584"/>
      <c r="AZ5" s="584"/>
      <c r="BA5" s="584"/>
      <c r="BB5" s="584"/>
      <c r="BC5" s="584"/>
      <c r="BD5" s="584"/>
      <c r="BE5" s="583"/>
      <c r="BF5" s="583"/>
      <c r="BG5" s="583"/>
      <c r="BH5" s="583"/>
      <c r="BI5" s="583"/>
      <c r="BJ5" s="583"/>
      <c r="BK5" s="583"/>
      <c r="BL5" s="583"/>
      <c r="BM5" s="583"/>
      <c r="BN5" s="583"/>
      <c r="BO5" s="583"/>
      <c r="BP5" s="583"/>
      <c r="BQ5" s="583"/>
      <c r="BR5" s="583"/>
      <c r="BS5" s="583"/>
      <c r="BT5" s="583"/>
      <c r="BU5" s="583"/>
      <c r="BV5" s="583"/>
      <c r="BW5" s="583"/>
      <c r="BX5" s="583"/>
      <c r="BY5" s="583"/>
      <c r="BZ5" s="583"/>
      <c r="CA5" s="583"/>
      <c r="CB5" s="583"/>
      <c r="CC5" s="583"/>
      <c r="CD5" s="583"/>
      <c r="CE5" s="583"/>
      <c r="CF5" s="583"/>
      <c r="CG5" s="583"/>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83"/>
      <c r="DG5" s="583"/>
      <c r="DH5" s="583"/>
      <c r="DI5" s="583"/>
      <c r="DJ5" s="583"/>
      <c r="DK5" s="583"/>
      <c r="DL5" s="583"/>
      <c r="DM5" s="583"/>
      <c r="DN5" s="583"/>
      <c r="DO5" s="583"/>
      <c r="DP5" s="583"/>
      <c r="DQ5" s="583"/>
      <c r="DR5" s="583"/>
      <c r="DS5" s="583"/>
      <c r="DT5" s="583"/>
      <c r="DU5" s="583"/>
      <c r="DV5" s="583"/>
      <c r="DW5" s="583"/>
      <c r="DX5" s="583"/>
      <c r="DY5" s="583"/>
      <c r="DZ5" s="583"/>
      <c r="EA5" s="583"/>
      <c r="EB5" s="583"/>
      <c r="EC5" s="583"/>
      <c r="ED5" s="583"/>
      <c r="EE5" s="583"/>
      <c r="EF5" s="583"/>
      <c r="EG5" s="583"/>
      <c r="EH5" s="583"/>
      <c r="EI5" s="583"/>
      <c r="EJ5" s="583"/>
      <c r="EK5" s="583"/>
      <c r="EL5" s="583"/>
      <c r="EM5" s="583"/>
      <c r="EN5" s="583"/>
      <c r="EO5" s="583"/>
      <c r="EP5" s="583"/>
      <c r="EQ5" s="583"/>
      <c r="ER5" s="583"/>
      <c r="ES5" s="583"/>
      <c r="ET5" s="583"/>
      <c r="EU5" s="583"/>
      <c r="EV5" s="583"/>
      <c r="EW5" s="583"/>
      <c r="EX5" s="583"/>
      <c r="EY5" s="583"/>
      <c r="EZ5" s="583"/>
      <c r="FA5" s="583"/>
      <c r="FB5" s="583"/>
      <c r="FC5" s="583"/>
      <c r="FD5" s="583"/>
      <c r="FE5" s="583"/>
      <c r="FF5" s="583"/>
    </row>
    <row r="6" spans="1:162" ht="14.45" customHeight="1" x14ac:dyDescent="0.15">
      <c r="A6" s="1028" t="s">
        <v>1119</v>
      </c>
      <c r="B6" s="975">
        <v>2</v>
      </c>
      <c r="C6" s="1029" t="s">
        <v>1132</v>
      </c>
      <c r="D6" s="986">
        <v>179588</v>
      </c>
      <c r="E6" s="987">
        <v>86718</v>
      </c>
      <c r="F6" s="987">
        <v>38096</v>
      </c>
      <c r="G6" s="987">
        <v>48622</v>
      </c>
      <c r="H6" s="987">
        <v>13805</v>
      </c>
      <c r="I6" s="987">
        <v>108</v>
      </c>
      <c r="J6" s="987">
        <v>78957</v>
      </c>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583"/>
      <c r="BG6" s="583"/>
      <c r="BH6" s="583"/>
      <c r="BI6" s="583"/>
      <c r="BJ6" s="583"/>
      <c r="BK6" s="583"/>
      <c r="BL6" s="583"/>
      <c r="BM6" s="583"/>
      <c r="BN6" s="583"/>
      <c r="BO6" s="583"/>
      <c r="BP6" s="583"/>
      <c r="BQ6" s="583"/>
      <c r="BR6" s="583"/>
      <c r="BS6" s="583"/>
      <c r="BT6" s="583"/>
      <c r="BU6" s="583"/>
      <c r="BV6" s="583"/>
      <c r="BW6" s="583"/>
      <c r="BX6" s="583"/>
      <c r="BY6" s="583"/>
      <c r="BZ6" s="583"/>
      <c r="CA6" s="583"/>
      <c r="CB6" s="583"/>
      <c r="CC6" s="583"/>
      <c r="CD6" s="583"/>
      <c r="CE6" s="583"/>
      <c r="CF6" s="583"/>
      <c r="CG6" s="583"/>
      <c r="CH6" s="583"/>
      <c r="CI6" s="583"/>
      <c r="CJ6" s="583"/>
      <c r="CK6" s="583"/>
      <c r="CL6" s="583"/>
      <c r="CM6" s="583"/>
      <c r="CN6" s="583"/>
      <c r="CO6" s="583"/>
      <c r="CP6" s="583"/>
      <c r="CQ6" s="583"/>
      <c r="CR6" s="583"/>
      <c r="CS6" s="583"/>
      <c r="CT6" s="583"/>
      <c r="CU6" s="583"/>
      <c r="CV6" s="583"/>
      <c r="CW6" s="583"/>
      <c r="CX6" s="583"/>
      <c r="CY6" s="583"/>
      <c r="CZ6" s="583"/>
      <c r="DA6" s="583"/>
      <c r="DB6" s="583"/>
      <c r="DC6" s="583"/>
      <c r="DD6" s="583"/>
      <c r="DE6" s="583"/>
      <c r="DF6" s="583"/>
      <c r="DG6" s="583"/>
      <c r="DH6" s="583"/>
      <c r="DI6" s="583"/>
      <c r="DJ6" s="583"/>
      <c r="DK6" s="583"/>
      <c r="DL6" s="583"/>
      <c r="DM6" s="583"/>
      <c r="DN6" s="583"/>
      <c r="DO6" s="583"/>
      <c r="DP6" s="583"/>
      <c r="DQ6" s="583"/>
      <c r="DR6" s="583"/>
      <c r="DS6" s="583"/>
      <c r="DT6" s="583"/>
      <c r="DU6" s="583"/>
      <c r="DV6" s="583"/>
      <c r="DW6" s="583"/>
      <c r="DX6" s="583"/>
      <c r="DY6" s="583"/>
      <c r="DZ6" s="583"/>
      <c r="EA6" s="583"/>
      <c r="EB6" s="583"/>
      <c r="EC6" s="583"/>
      <c r="ED6" s="583"/>
      <c r="EE6" s="583"/>
      <c r="EF6" s="583"/>
      <c r="EG6" s="583"/>
      <c r="EH6" s="583"/>
      <c r="EI6" s="583"/>
      <c r="EJ6" s="583"/>
      <c r="EK6" s="583"/>
      <c r="EL6" s="583"/>
      <c r="EM6" s="583"/>
      <c r="EN6" s="583"/>
      <c r="EO6" s="583"/>
      <c r="EP6" s="583"/>
      <c r="EQ6" s="583"/>
      <c r="ER6" s="583"/>
      <c r="ES6" s="583"/>
      <c r="ET6" s="583"/>
      <c r="EU6" s="583"/>
      <c r="EV6" s="583"/>
      <c r="EW6" s="583"/>
      <c r="EX6" s="583"/>
      <c r="EY6" s="583"/>
      <c r="EZ6" s="583"/>
      <c r="FA6" s="583"/>
      <c r="FB6" s="583"/>
      <c r="FC6" s="583"/>
      <c r="FD6" s="583"/>
      <c r="FE6" s="583"/>
      <c r="FF6" s="583"/>
    </row>
    <row r="7" spans="1:162" ht="14.45" customHeight="1" x14ac:dyDescent="0.15">
      <c r="A7" s="1030"/>
      <c r="B7" s="1031">
        <v>3</v>
      </c>
      <c r="C7" s="1032"/>
      <c r="D7" s="977">
        <v>161439</v>
      </c>
      <c r="E7" s="977">
        <v>76975</v>
      </c>
      <c r="F7" s="977">
        <v>31190</v>
      </c>
      <c r="G7" s="977">
        <v>45785</v>
      </c>
      <c r="H7" s="977">
        <v>13420</v>
      </c>
      <c r="I7" s="977">
        <v>118</v>
      </c>
      <c r="J7" s="977">
        <v>70926</v>
      </c>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83"/>
      <c r="CB7" s="583"/>
      <c r="CC7" s="583"/>
      <c r="CD7" s="583"/>
      <c r="CE7" s="583"/>
      <c r="CF7" s="583"/>
      <c r="CG7" s="583"/>
      <c r="CH7" s="583"/>
      <c r="CI7" s="583"/>
      <c r="CJ7" s="583"/>
      <c r="CK7" s="583"/>
      <c r="CL7" s="583"/>
      <c r="CM7" s="583"/>
      <c r="CN7" s="583"/>
      <c r="CO7" s="583"/>
      <c r="CP7" s="583"/>
      <c r="CQ7" s="583"/>
      <c r="CR7" s="583"/>
      <c r="CS7" s="583"/>
      <c r="CT7" s="583"/>
      <c r="CU7" s="583"/>
      <c r="CV7" s="583"/>
      <c r="CW7" s="583"/>
      <c r="CX7" s="583"/>
      <c r="CY7" s="583"/>
      <c r="CZ7" s="583"/>
      <c r="DA7" s="583"/>
      <c r="DB7" s="583"/>
      <c r="DC7" s="583"/>
      <c r="DD7" s="583"/>
      <c r="DE7" s="583"/>
      <c r="DF7" s="583"/>
      <c r="DG7" s="583"/>
      <c r="DH7" s="583"/>
      <c r="DI7" s="583"/>
      <c r="DJ7" s="583"/>
      <c r="DK7" s="583"/>
      <c r="DL7" s="583"/>
      <c r="DM7" s="583"/>
      <c r="DN7" s="583"/>
      <c r="DO7" s="583"/>
      <c r="DP7" s="583"/>
      <c r="DQ7" s="583"/>
      <c r="DR7" s="583"/>
      <c r="DS7" s="583"/>
      <c r="DT7" s="583"/>
      <c r="DU7" s="583"/>
      <c r="DV7" s="583"/>
      <c r="DW7" s="583"/>
      <c r="DX7" s="583"/>
      <c r="DY7" s="583"/>
      <c r="DZ7" s="583"/>
      <c r="EA7" s="583"/>
      <c r="EB7" s="583"/>
      <c r="EC7" s="583"/>
      <c r="ED7" s="583"/>
      <c r="EE7" s="583"/>
      <c r="EF7" s="583"/>
      <c r="EG7" s="583"/>
      <c r="EH7" s="583"/>
      <c r="EI7" s="583"/>
      <c r="EJ7" s="583"/>
      <c r="EK7" s="583"/>
      <c r="EL7" s="583"/>
      <c r="EM7" s="583"/>
      <c r="EN7" s="583"/>
      <c r="EO7" s="583"/>
      <c r="EP7" s="583"/>
      <c r="EQ7" s="583"/>
      <c r="ER7" s="583"/>
      <c r="ES7" s="583"/>
      <c r="ET7" s="583"/>
      <c r="EU7" s="583"/>
      <c r="EV7" s="583"/>
      <c r="EW7" s="583"/>
      <c r="EX7" s="583"/>
      <c r="EY7" s="583"/>
      <c r="EZ7" s="583"/>
      <c r="FA7" s="583"/>
      <c r="FB7" s="583"/>
      <c r="FC7" s="583"/>
      <c r="FD7" s="583"/>
      <c r="FE7" s="583"/>
      <c r="FF7" s="583"/>
    </row>
    <row r="8" spans="1:162" ht="4.5" customHeight="1" x14ac:dyDescent="0.15">
      <c r="A8" s="1012"/>
      <c r="B8" s="1012"/>
      <c r="C8" s="1033"/>
      <c r="D8" s="916"/>
      <c r="E8" s="917"/>
      <c r="F8" s="917"/>
      <c r="G8" s="917"/>
      <c r="H8" s="917"/>
      <c r="I8" s="917"/>
      <c r="J8" s="917"/>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3"/>
      <c r="AZ8" s="583"/>
      <c r="BA8" s="583"/>
      <c r="BB8" s="583"/>
      <c r="BC8" s="583"/>
      <c r="BD8" s="583"/>
      <c r="BE8" s="583"/>
      <c r="BF8" s="583"/>
      <c r="BG8" s="583"/>
      <c r="BH8" s="583"/>
      <c r="BI8" s="583"/>
      <c r="BJ8" s="583"/>
      <c r="BK8" s="583"/>
      <c r="BL8" s="583"/>
      <c r="BM8" s="583"/>
      <c r="BN8" s="583"/>
      <c r="BO8" s="583"/>
      <c r="BP8" s="583"/>
      <c r="BQ8" s="583"/>
      <c r="BR8" s="583"/>
      <c r="BS8" s="583"/>
      <c r="BT8" s="583"/>
      <c r="BU8" s="583"/>
      <c r="BV8" s="583"/>
      <c r="BW8" s="583"/>
      <c r="BX8" s="583"/>
      <c r="BY8" s="583"/>
      <c r="BZ8" s="583"/>
      <c r="CA8" s="583"/>
      <c r="CB8" s="583"/>
      <c r="CC8" s="583"/>
      <c r="CD8" s="583"/>
      <c r="CE8" s="583"/>
      <c r="CF8" s="583"/>
      <c r="CG8" s="583"/>
      <c r="CH8" s="583"/>
      <c r="CI8" s="583"/>
      <c r="CJ8" s="583"/>
      <c r="CK8" s="583"/>
      <c r="CL8" s="583"/>
      <c r="CM8" s="583"/>
      <c r="CN8" s="583"/>
      <c r="CO8" s="583"/>
      <c r="CP8" s="583"/>
      <c r="CQ8" s="583"/>
      <c r="CR8" s="583"/>
      <c r="CS8" s="583"/>
      <c r="CT8" s="583"/>
      <c r="CU8" s="583"/>
      <c r="CV8" s="583"/>
      <c r="CW8" s="583"/>
      <c r="CX8" s="583"/>
      <c r="CY8" s="583"/>
      <c r="CZ8" s="583"/>
      <c r="DA8" s="583"/>
      <c r="DB8" s="583"/>
      <c r="DC8" s="583"/>
      <c r="DD8" s="583"/>
      <c r="DE8" s="583"/>
      <c r="DF8" s="583"/>
      <c r="DG8" s="583"/>
      <c r="DH8" s="583"/>
      <c r="DI8" s="583"/>
      <c r="DJ8" s="583"/>
      <c r="DK8" s="583"/>
      <c r="DL8" s="583"/>
      <c r="DM8" s="583"/>
      <c r="DN8" s="583"/>
      <c r="DO8" s="583"/>
      <c r="DP8" s="583"/>
      <c r="DQ8" s="583"/>
      <c r="DR8" s="583"/>
      <c r="DS8" s="583"/>
      <c r="DT8" s="583"/>
      <c r="DU8" s="583"/>
      <c r="DV8" s="583"/>
      <c r="DW8" s="583"/>
      <c r="DX8" s="583"/>
      <c r="DY8" s="583"/>
      <c r="DZ8" s="583"/>
      <c r="EA8" s="583"/>
      <c r="EB8" s="583"/>
      <c r="EC8" s="583"/>
      <c r="ED8" s="583"/>
      <c r="EE8" s="583"/>
      <c r="EF8" s="583"/>
      <c r="EG8" s="583"/>
      <c r="EH8" s="583"/>
      <c r="EI8" s="583"/>
      <c r="EJ8" s="583"/>
      <c r="EK8" s="583"/>
      <c r="EL8" s="583"/>
      <c r="EM8" s="583"/>
      <c r="EN8" s="583"/>
      <c r="EO8" s="583"/>
      <c r="EP8" s="583"/>
      <c r="EQ8" s="583"/>
      <c r="ER8" s="583"/>
      <c r="ES8" s="583"/>
      <c r="ET8" s="583"/>
      <c r="EU8" s="583"/>
      <c r="EV8" s="583"/>
      <c r="EW8" s="583"/>
      <c r="EX8" s="583"/>
      <c r="EY8" s="583"/>
      <c r="EZ8" s="583"/>
      <c r="FA8" s="583"/>
      <c r="FB8" s="583"/>
      <c r="FC8" s="583"/>
      <c r="FD8" s="583"/>
      <c r="FE8" s="583"/>
      <c r="FF8" s="583"/>
    </row>
    <row r="9" spans="1:162" ht="14.25" customHeight="1" x14ac:dyDescent="0.15">
      <c r="A9" s="1034" t="s">
        <v>1133</v>
      </c>
      <c r="B9" s="1035">
        <v>12</v>
      </c>
      <c r="C9" s="1036" t="s">
        <v>1068</v>
      </c>
      <c r="D9" s="1037">
        <v>13236</v>
      </c>
      <c r="E9" s="917">
        <v>6616</v>
      </c>
      <c r="F9" s="917">
        <v>2533</v>
      </c>
      <c r="G9" s="917">
        <v>4083</v>
      </c>
      <c r="H9" s="917">
        <v>1049</v>
      </c>
      <c r="I9" s="1037">
        <v>12</v>
      </c>
      <c r="J9" s="1037">
        <v>5559</v>
      </c>
      <c r="K9" s="583"/>
      <c r="L9" s="583"/>
      <c r="M9" s="583"/>
      <c r="N9" s="583"/>
      <c r="O9" s="583"/>
      <c r="P9" s="583"/>
      <c r="Q9" s="583"/>
      <c r="R9" s="583"/>
      <c r="S9" s="583"/>
      <c r="T9" s="583"/>
      <c r="U9" s="583"/>
      <c r="V9" s="583"/>
      <c r="W9" s="583"/>
      <c r="X9" s="583"/>
      <c r="Y9" s="583"/>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4"/>
      <c r="AY9" s="584"/>
      <c r="AZ9" s="584"/>
      <c r="BA9" s="584"/>
      <c r="BB9" s="584"/>
      <c r="BC9" s="584"/>
      <c r="BD9" s="584"/>
      <c r="BE9" s="583"/>
      <c r="BF9" s="583"/>
      <c r="BG9" s="583"/>
      <c r="BH9" s="583"/>
      <c r="BI9" s="583"/>
      <c r="BJ9" s="583"/>
      <c r="BK9" s="583"/>
      <c r="BL9" s="583"/>
      <c r="BM9" s="583"/>
      <c r="BN9" s="583"/>
      <c r="BO9" s="583"/>
      <c r="BP9" s="583"/>
      <c r="BQ9" s="583"/>
      <c r="BR9" s="583"/>
      <c r="BS9" s="583"/>
      <c r="BT9" s="583"/>
      <c r="BU9" s="583"/>
      <c r="BV9" s="583"/>
      <c r="BW9" s="583"/>
      <c r="BX9" s="583"/>
      <c r="BY9" s="583"/>
      <c r="BZ9" s="583"/>
      <c r="CA9" s="583"/>
      <c r="CB9" s="583"/>
      <c r="CC9" s="583"/>
      <c r="CD9" s="583"/>
      <c r="CE9" s="583"/>
      <c r="CF9" s="583"/>
      <c r="CG9" s="583"/>
      <c r="CH9" s="583"/>
      <c r="CI9" s="583"/>
      <c r="CJ9" s="583"/>
      <c r="CK9" s="583"/>
      <c r="CL9" s="583"/>
      <c r="CM9" s="583"/>
      <c r="CN9" s="583"/>
      <c r="CO9" s="583"/>
      <c r="CP9" s="583"/>
      <c r="CQ9" s="583"/>
      <c r="CR9" s="583"/>
      <c r="CS9" s="583"/>
      <c r="CT9" s="583"/>
      <c r="CU9" s="583"/>
      <c r="CV9" s="583"/>
      <c r="CW9" s="583"/>
      <c r="CX9" s="583"/>
      <c r="CY9" s="583"/>
      <c r="CZ9" s="583"/>
      <c r="DA9" s="583"/>
      <c r="DB9" s="583"/>
      <c r="DC9" s="583"/>
      <c r="DD9" s="583"/>
      <c r="DE9" s="583"/>
      <c r="DF9" s="583"/>
      <c r="DG9" s="583"/>
      <c r="DH9" s="583"/>
      <c r="DI9" s="583"/>
      <c r="DJ9" s="583"/>
      <c r="DK9" s="583"/>
      <c r="DL9" s="583"/>
      <c r="DM9" s="583"/>
      <c r="DN9" s="583"/>
      <c r="DO9" s="583"/>
      <c r="DP9" s="583"/>
      <c r="DQ9" s="583"/>
      <c r="DR9" s="583"/>
      <c r="DS9" s="583"/>
      <c r="DT9" s="583"/>
      <c r="DU9" s="583"/>
      <c r="DV9" s="583"/>
      <c r="DW9" s="583"/>
      <c r="DX9" s="583"/>
      <c r="DY9" s="583"/>
      <c r="DZ9" s="583"/>
      <c r="EA9" s="583"/>
      <c r="EB9" s="583"/>
      <c r="EC9" s="583"/>
      <c r="ED9" s="583"/>
      <c r="EE9" s="583"/>
      <c r="EF9" s="583"/>
      <c r="EG9" s="583"/>
      <c r="EH9" s="583"/>
      <c r="EI9" s="583"/>
      <c r="EJ9" s="583"/>
      <c r="EK9" s="583"/>
      <c r="EL9" s="583"/>
      <c r="EM9" s="583"/>
      <c r="EN9" s="583"/>
      <c r="EO9" s="583"/>
      <c r="EP9" s="583"/>
      <c r="EQ9" s="583"/>
      <c r="ER9" s="583"/>
      <c r="ES9" s="583"/>
      <c r="ET9" s="583"/>
      <c r="EU9" s="583"/>
      <c r="EV9" s="583"/>
      <c r="EW9" s="583"/>
      <c r="EX9" s="583"/>
      <c r="EY9" s="583"/>
      <c r="EZ9" s="583"/>
      <c r="FA9" s="583"/>
      <c r="FB9" s="583"/>
      <c r="FC9" s="583"/>
      <c r="FD9" s="583"/>
      <c r="FE9" s="583"/>
      <c r="FF9" s="583"/>
    </row>
    <row r="10" spans="1:162" s="580" customFormat="1" ht="14.45" customHeight="1" x14ac:dyDescent="0.15">
      <c r="A10" s="1034" t="s">
        <v>1134</v>
      </c>
      <c r="B10" s="1035">
        <v>1</v>
      </c>
      <c r="C10" s="1036" t="s">
        <v>1068</v>
      </c>
      <c r="D10" s="1038">
        <v>13430</v>
      </c>
      <c r="E10" s="978">
        <v>6507</v>
      </c>
      <c r="F10" s="978">
        <v>2691</v>
      </c>
      <c r="G10" s="978">
        <v>3816</v>
      </c>
      <c r="H10" s="978">
        <v>872</v>
      </c>
      <c r="I10" s="1038">
        <v>13</v>
      </c>
      <c r="J10" s="1038">
        <v>6038</v>
      </c>
      <c r="K10" s="764"/>
      <c r="L10" s="764"/>
      <c r="M10" s="764"/>
      <c r="N10" s="764"/>
      <c r="O10" s="764"/>
      <c r="P10" s="764"/>
      <c r="Q10" s="764"/>
      <c r="R10" s="764"/>
      <c r="S10" s="764"/>
      <c r="T10" s="764"/>
      <c r="U10" s="764"/>
      <c r="V10" s="764"/>
      <c r="W10" s="764"/>
      <c r="X10" s="764"/>
      <c r="Y10" s="764"/>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764"/>
      <c r="BF10" s="764"/>
      <c r="BG10" s="764"/>
      <c r="BH10" s="764"/>
      <c r="BI10" s="764"/>
      <c r="BJ10" s="764"/>
      <c r="BK10" s="764"/>
      <c r="BL10" s="764"/>
      <c r="BM10" s="764"/>
      <c r="BN10" s="764"/>
      <c r="BO10" s="764"/>
      <c r="BP10" s="764"/>
      <c r="BQ10" s="764"/>
      <c r="BR10" s="764"/>
      <c r="BS10" s="764"/>
      <c r="BT10" s="764"/>
      <c r="BU10" s="764"/>
      <c r="BV10" s="764"/>
      <c r="BW10" s="764"/>
      <c r="BX10" s="764"/>
      <c r="BY10" s="764"/>
      <c r="BZ10" s="764"/>
      <c r="CA10" s="764"/>
      <c r="CB10" s="764"/>
      <c r="CC10" s="764"/>
      <c r="CD10" s="764"/>
      <c r="CE10" s="764"/>
      <c r="CF10" s="764"/>
      <c r="CG10" s="764"/>
      <c r="CH10" s="764"/>
      <c r="CI10" s="764"/>
      <c r="CJ10" s="764"/>
      <c r="CK10" s="764"/>
      <c r="CL10" s="764"/>
      <c r="CM10" s="764"/>
      <c r="CN10" s="764"/>
      <c r="CO10" s="764"/>
      <c r="CP10" s="764"/>
      <c r="CQ10" s="764"/>
      <c r="CR10" s="764"/>
      <c r="CS10" s="764"/>
      <c r="CT10" s="764"/>
      <c r="CU10" s="764"/>
      <c r="CV10" s="764"/>
      <c r="CW10" s="764"/>
      <c r="CX10" s="764"/>
      <c r="CY10" s="764"/>
      <c r="CZ10" s="764"/>
      <c r="DA10" s="764"/>
      <c r="DB10" s="764"/>
      <c r="DC10" s="764"/>
      <c r="DD10" s="764"/>
      <c r="DE10" s="764"/>
      <c r="DF10" s="764"/>
      <c r="DG10" s="764"/>
      <c r="DH10" s="764"/>
      <c r="DI10" s="764"/>
      <c r="DJ10" s="764"/>
      <c r="DK10" s="764"/>
      <c r="DL10" s="764"/>
      <c r="DM10" s="764"/>
      <c r="DN10" s="764"/>
      <c r="DO10" s="764"/>
      <c r="DP10" s="764"/>
      <c r="DQ10" s="764"/>
      <c r="DR10" s="764"/>
      <c r="DS10" s="764"/>
      <c r="DT10" s="764"/>
      <c r="DU10" s="764"/>
      <c r="DV10" s="764"/>
      <c r="DW10" s="764"/>
      <c r="DX10" s="764"/>
      <c r="DY10" s="764"/>
      <c r="DZ10" s="764"/>
      <c r="EA10" s="764"/>
      <c r="EB10" s="764"/>
      <c r="EC10" s="764"/>
      <c r="ED10" s="764"/>
      <c r="EE10" s="764"/>
      <c r="EF10" s="764"/>
      <c r="EG10" s="764"/>
      <c r="EH10" s="764"/>
      <c r="EI10" s="764"/>
      <c r="EJ10" s="764"/>
      <c r="EK10" s="764"/>
      <c r="EL10" s="764"/>
      <c r="EM10" s="764"/>
      <c r="EN10" s="764"/>
      <c r="EO10" s="764"/>
      <c r="EP10" s="764"/>
      <c r="EQ10" s="764"/>
      <c r="ER10" s="764"/>
      <c r="ES10" s="764"/>
      <c r="ET10" s="764"/>
      <c r="EU10" s="764"/>
      <c r="EV10" s="764"/>
      <c r="EW10" s="764"/>
      <c r="EX10" s="764"/>
      <c r="EY10" s="764"/>
      <c r="EZ10" s="764"/>
      <c r="FA10" s="764"/>
      <c r="FB10" s="764"/>
      <c r="FC10" s="764"/>
      <c r="FD10" s="764"/>
      <c r="FE10" s="764"/>
      <c r="FF10" s="764"/>
    </row>
    <row r="11" spans="1:162" s="580" customFormat="1" ht="14.45" customHeight="1" x14ac:dyDescent="0.15">
      <c r="A11" s="1034"/>
      <c r="B11" s="1035">
        <v>2</v>
      </c>
      <c r="C11" s="1036"/>
      <c r="D11" s="1038">
        <v>14522</v>
      </c>
      <c r="E11" s="978">
        <v>6548</v>
      </c>
      <c r="F11" s="978">
        <v>2738</v>
      </c>
      <c r="G11" s="978">
        <v>3810</v>
      </c>
      <c r="H11" s="978">
        <v>1095</v>
      </c>
      <c r="I11" s="1038">
        <v>13</v>
      </c>
      <c r="J11" s="1038">
        <v>6866</v>
      </c>
      <c r="K11" s="764"/>
      <c r="L11" s="764"/>
      <c r="M11" s="764"/>
      <c r="N11" s="764"/>
      <c r="O11" s="764"/>
      <c r="P11" s="764"/>
      <c r="Q11" s="764"/>
      <c r="R11" s="764"/>
      <c r="S11" s="764"/>
      <c r="T11" s="764"/>
      <c r="U11" s="764"/>
      <c r="V11" s="764"/>
      <c r="W11" s="764"/>
      <c r="X11" s="764"/>
      <c r="Y11" s="764"/>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3"/>
      <c r="BD11" s="593"/>
      <c r="BE11" s="764"/>
      <c r="BF11" s="764"/>
      <c r="BG11" s="764"/>
      <c r="BH11" s="764"/>
      <c r="BI11" s="764"/>
      <c r="BJ11" s="764"/>
      <c r="BK11" s="764"/>
      <c r="BL11" s="764"/>
      <c r="BM11" s="764"/>
      <c r="BN11" s="764"/>
      <c r="BO11" s="764"/>
      <c r="BP11" s="764"/>
      <c r="BQ11" s="764"/>
      <c r="BR11" s="764"/>
      <c r="BS11" s="764"/>
      <c r="BT11" s="764"/>
      <c r="BU11" s="764"/>
      <c r="BV11" s="764"/>
      <c r="BW11" s="764"/>
      <c r="BX11" s="764"/>
      <c r="BY11" s="764"/>
      <c r="BZ11" s="764"/>
      <c r="CA11" s="764"/>
      <c r="CB11" s="764"/>
      <c r="CC11" s="764"/>
      <c r="CD11" s="764"/>
      <c r="CE11" s="764"/>
      <c r="CF11" s="764"/>
      <c r="CG11" s="764"/>
      <c r="CH11" s="764"/>
      <c r="CI11" s="764"/>
      <c r="CJ11" s="764"/>
      <c r="CK11" s="764"/>
      <c r="CL11" s="764"/>
      <c r="CM11" s="764"/>
      <c r="CN11" s="764"/>
      <c r="CO11" s="764"/>
      <c r="CP11" s="764"/>
      <c r="CQ11" s="764"/>
      <c r="CR11" s="764"/>
      <c r="CS11" s="764"/>
      <c r="CT11" s="764"/>
      <c r="CU11" s="764"/>
      <c r="CV11" s="764"/>
      <c r="CW11" s="764"/>
      <c r="CX11" s="764"/>
      <c r="CY11" s="764"/>
      <c r="CZ11" s="764"/>
      <c r="DA11" s="764"/>
      <c r="DB11" s="764"/>
      <c r="DC11" s="764"/>
      <c r="DD11" s="764"/>
      <c r="DE11" s="764"/>
      <c r="DF11" s="764"/>
      <c r="DG11" s="764"/>
      <c r="DH11" s="764"/>
      <c r="DI11" s="764"/>
      <c r="DJ11" s="764"/>
      <c r="DK11" s="764"/>
      <c r="DL11" s="764"/>
      <c r="DM11" s="764"/>
      <c r="DN11" s="764"/>
      <c r="DO11" s="764"/>
      <c r="DP11" s="764"/>
      <c r="DQ11" s="764"/>
      <c r="DR11" s="764"/>
      <c r="DS11" s="764"/>
      <c r="DT11" s="764"/>
      <c r="DU11" s="764"/>
      <c r="DV11" s="764"/>
      <c r="DW11" s="764"/>
      <c r="DX11" s="764"/>
      <c r="DY11" s="764"/>
      <c r="DZ11" s="764"/>
      <c r="EA11" s="764"/>
      <c r="EB11" s="764"/>
      <c r="EC11" s="764"/>
      <c r="ED11" s="764"/>
      <c r="EE11" s="764"/>
      <c r="EF11" s="764"/>
      <c r="EG11" s="764"/>
      <c r="EH11" s="764"/>
      <c r="EI11" s="764"/>
      <c r="EJ11" s="764"/>
      <c r="EK11" s="764"/>
      <c r="EL11" s="764"/>
      <c r="EM11" s="764"/>
      <c r="EN11" s="764"/>
      <c r="EO11" s="764"/>
      <c r="EP11" s="764"/>
      <c r="EQ11" s="764"/>
      <c r="ER11" s="764"/>
      <c r="ES11" s="764"/>
      <c r="ET11" s="764"/>
      <c r="EU11" s="764"/>
      <c r="EV11" s="764"/>
      <c r="EW11" s="764"/>
      <c r="EX11" s="764"/>
      <c r="EY11" s="764"/>
      <c r="EZ11" s="764"/>
      <c r="FA11" s="764"/>
      <c r="FB11" s="764"/>
      <c r="FC11" s="764"/>
      <c r="FD11" s="764"/>
      <c r="FE11" s="764"/>
      <c r="FF11" s="764"/>
    </row>
    <row r="12" spans="1:162" s="580" customFormat="1" ht="14.45" customHeight="1" x14ac:dyDescent="0.15">
      <c r="A12" s="1039" t="s">
        <v>160</v>
      </c>
      <c r="B12" s="1040">
        <v>3</v>
      </c>
      <c r="C12" s="1041" t="s">
        <v>160</v>
      </c>
      <c r="D12" s="1042">
        <v>19606</v>
      </c>
      <c r="E12" s="1043">
        <v>9138</v>
      </c>
      <c r="F12" s="1043">
        <v>3695</v>
      </c>
      <c r="G12" s="1043">
        <v>5443</v>
      </c>
      <c r="H12" s="1043">
        <v>1502</v>
      </c>
      <c r="I12" s="1044">
        <v>13</v>
      </c>
      <c r="J12" s="1044">
        <v>8953</v>
      </c>
      <c r="K12" s="764"/>
      <c r="L12" s="764"/>
      <c r="M12" s="764"/>
      <c r="N12" s="764"/>
      <c r="O12" s="764"/>
      <c r="P12" s="764"/>
      <c r="Q12" s="764"/>
      <c r="R12" s="764"/>
      <c r="S12" s="764"/>
      <c r="T12" s="764"/>
      <c r="U12" s="764"/>
      <c r="V12" s="764"/>
      <c r="W12" s="764"/>
      <c r="X12" s="764"/>
      <c r="Y12" s="764"/>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3"/>
      <c r="AY12" s="593"/>
      <c r="AZ12" s="593"/>
      <c r="BA12" s="593"/>
      <c r="BB12" s="593"/>
      <c r="BC12" s="593"/>
      <c r="BD12" s="593"/>
      <c r="BE12" s="764"/>
      <c r="BF12" s="764"/>
      <c r="BG12" s="764"/>
      <c r="BH12" s="764"/>
      <c r="BI12" s="764"/>
      <c r="BJ12" s="764"/>
      <c r="BK12" s="764"/>
      <c r="BL12" s="764"/>
      <c r="BM12" s="764"/>
      <c r="BN12" s="764"/>
      <c r="BO12" s="764"/>
      <c r="BP12" s="764"/>
      <c r="BQ12" s="764"/>
      <c r="BR12" s="764"/>
      <c r="BS12" s="764"/>
      <c r="BT12" s="764"/>
      <c r="BU12" s="764"/>
      <c r="BV12" s="764"/>
      <c r="BW12" s="764"/>
      <c r="BX12" s="764"/>
      <c r="BY12" s="764"/>
      <c r="BZ12" s="764"/>
      <c r="CA12" s="764"/>
      <c r="CB12" s="764"/>
      <c r="CC12" s="764"/>
      <c r="CD12" s="764"/>
      <c r="CE12" s="764"/>
      <c r="CF12" s="764"/>
      <c r="CG12" s="764"/>
      <c r="CH12" s="764"/>
      <c r="CI12" s="764"/>
      <c r="CJ12" s="764"/>
      <c r="CK12" s="764"/>
      <c r="CL12" s="764"/>
      <c r="CM12" s="764"/>
      <c r="CN12" s="764"/>
      <c r="CO12" s="764"/>
      <c r="CP12" s="764"/>
      <c r="CQ12" s="764"/>
      <c r="CR12" s="764"/>
      <c r="CS12" s="764"/>
      <c r="CT12" s="764"/>
      <c r="CU12" s="764"/>
      <c r="CV12" s="764"/>
      <c r="CW12" s="764"/>
      <c r="CX12" s="764"/>
      <c r="CY12" s="764"/>
      <c r="CZ12" s="764"/>
      <c r="DA12" s="764"/>
      <c r="DB12" s="764"/>
      <c r="DC12" s="764"/>
      <c r="DD12" s="764"/>
      <c r="DE12" s="764"/>
      <c r="DF12" s="764"/>
      <c r="DG12" s="764"/>
      <c r="DH12" s="764"/>
      <c r="DI12" s="764"/>
      <c r="DJ12" s="764"/>
      <c r="DK12" s="764"/>
      <c r="DL12" s="764"/>
      <c r="DM12" s="764"/>
      <c r="DN12" s="764"/>
      <c r="DO12" s="764"/>
      <c r="DP12" s="764"/>
      <c r="DQ12" s="764"/>
      <c r="DR12" s="764"/>
      <c r="DS12" s="764"/>
      <c r="DT12" s="764"/>
      <c r="DU12" s="764"/>
      <c r="DV12" s="764"/>
      <c r="DW12" s="764"/>
      <c r="DX12" s="764"/>
      <c r="DY12" s="764"/>
      <c r="DZ12" s="764"/>
      <c r="EA12" s="764"/>
      <c r="EB12" s="764"/>
      <c r="EC12" s="764"/>
      <c r="ED12" s="764"/>
      <c r="EE12" s="764"/>
      <c r="EF12" s="764"/>
      <c r="EG12" s="764"/>
      <c r="EH12" s="764"/>
      <c r="EI12" s="764"/>
      <c r="EJ12" s="764"/>
      <c r="EK12" s="764"/>
      <c r="EL12" s="764"/>
      <c r="EM12" s="764"/>
      <c r="EN12" s="764"/>
      <c r="EO12" s="764"/>
      <c r="EP12" s="764"/>
      <c r="EQ12" s="764"/>
      <c r="ER12" s="764"/>
      <c r="ES12" s="764"/>
      <c r="ET12" s="764"/>
      <c r="EU12" s="764"/>
      <c r="EV12" s="764"/>
      <c r="EW12" s="764"/>
      <c r="EX12" s="764"/>
      <c r="EY12" s="764"/>
      <c r="EZ12" s="764"/>
      <c r="FA12" s="764"/>
      <c r="FB12" s="764"/>
      <c r="FC12" s="764"/>
      <c r="FD12" s="764"/>
      <c r="FE12" s="764"/>
      <c r="FF12" s="764"/>
    </row>
    <row r="13" spans="1:162" s="580" customFormat="1" ht="14.45" customHeight="1" x14ac:dyDescent="0.15">
      <c r="A13" s="765"/>
      <c r="B13" s="766"/>
      <c r="C13" s="765"/>
      <c r="D13" s="767" t="s">
        <v>79</v>
      </c>
      <c r="E13" s="54"/>
      <c r="F13" s="54"/>
      <c r="G13" s="54"/>
      <c r="H13" s="54"/>
      <c r="I13" s="767"/>
      <c r="J13" s="767"/>
      <c r="K13" s="764"/>
      <c r="L13" s="764"/>
      <c r="M13" s="764"/>
      <c r="N13" s="764"/>
      <c r="O13" s="764"/>
      <c r="P13" s="764"/>
      <c r="Q13" s="764"/>
      <c r="R13" s="764"/>
      <c r="S13" s="764"/>
      <c r="T13" s="764"/>
      <c r="U13" s="764"/>
      <c r="V13" s="764"/>
      <c r="W13" s="764"/>
      <c r="X13" s="764"/>
      <c r="Y13" s="764"/>
      <c r="Z13" s="593"/>
      <c r="AA13" s="593"/>
      <c r="AB13" s="593"/>
      <c r="AC13" s="593"/>
      <c r="AD13" s="593"/>
      <c r="AE13" s="593"/>
      <c r="AF13" s="593"/>
      <c r="AG13" s="593"/>
      <c r="AH13" s="593"/>
      <c r="AI13" s="593"/>
      <c r="AJ13" s="593"/>
      <c r="AK13" s="593"/>
      <c r="AL13" s="593"/>
      <c r="AM13" s="593"/>
      <c r="AN13" s="593"/>
      <c r="AO13" s="593"/>
      <c r="AP13" s="593"/>
      <c r="AQ13" s="593"/>
      <c r="AR13" s="593"/>
      <c r="AS13" s="593"/>
      <c r="AT13" s="593"/>
      <c r="AU13" s="593"/>
      <c r="AV13" s="593"/>
      <c r="AW13" s="593"/>
      <c r="AX13" s="593"/>
      <c r="AY13" s="593"/>
      <c r="AZ13" s="593"/>
      <c r="BA13" s="593"/>
      <c r="BB13" s="593"/>
      <c r="BC13" s="593"/>
      <c r="BD13" s="593"/>
      <c r="BE13" s="764"/>
      <c r="BF13" s="764"/>
      <c r="BG13" s="764"/>
      <c r="BH13" s="764"/>
      <c r="BI13" s="764"/>
      <c r="BJ13" s="764"/>
      <c r="BK13" s="764"/>
      <c r="BL13" s="764"/>
      <c r="BM13" s="764"/>
      <c r="BN13" s="764"/>
      <c r="BO13" s="764"/>
      <c r="BP13" s="764"/>
      <c r="BQ13" s="764"/>
      <c r="BR13" s="764"/>
      <c r="BS13" s="764"/>
      <c r="BT13" s="764"/>
      <c r="BU13" s="764"/>
      <c r="BV13" s="764"/>
      <c r="BW13" s="764"/>
      <c r="BX13" s="764"/>
      <c r="BY13" s="764"/>
      <c r="BZ13" s="764"/>
      <c r="CA13" s="764"/>
      <c r="CB13" s="764"/>
      <c r="CC13" s="764"/>
      <c r="CD13" s="764"/>
      <c r="CE13" s="764"/>
      <c r="CF13" s="764"/>
      <c r="CG13" s="764"/>
      <c r="CH13" s="764"/>
      <c r="CI13" s="764"/>
      <c r="CJ13" s="764"/>
      <c r="CK13" s="764"/>
      <c r="CL13" s="764"/>
      <c r="CM13" s="764"/>
      <c r="CN13" s="764"/>
      <c r="CO13" s="764"/>
      <c r="CP13" s="764"/>
      <c r="CQ13" s="764"/>
      <c r="CR13" s="764"/>
      <c r="CS13" s="764"/>
      <c r="CT13" s="764"/>
      <c r="CU13" s="764"/>
      <c r="CV13" s="764"/>
      <c r="CW13" s="764"/>
      <c r="CX13" s="764"/>
      <c r="CY13" s="764"/>
      <c r="CZ13" s="764"/>
      <c r="DA13" s="764"/>
      <c r="DB13" s="764"/>
      <c r="DC13" s="764"/>
      <c r="DD13" s="764"/>
      <c r="DE13" s="764"/>
      <c r="DF13" s="764"/>
      <c r="DG13" s="764"/>
      <c r="DH13" s="764"/>
      <c r="DI13" s="764"/>
      <c r="DJ13" s="764"/>
      <c r="DK13" s="764"/>
      <c r="DL13" s="764"/>
      <c r="DM13" s="764"/>
      <c r="DN13" s="764"/>
      <c r="DO13" s="764"/>
      <c r="DP13" s="764"/>
      <c r="DQ13" s="764"/>
      <c r="DR13" s="764"/>
      <c r="DS13" s="764"/>
      <c r="DT13" s="764"/>
      <c r="DU13" s="764"/>
      <c r="DV13" s="764"/>
      <c r="DW13" s="764"/>
      <c r="DX13" s="764"/>
      <c r="DY13" s="764"/>
      <c r="DZ13" s="764"/>
      <c r="EA13" s="764"/>
      <c r="EB13" s="764"/>
      <c r="EC13" s="764"/>
      <c r="ED13" s="764"/>
      <c r="EE13" s="764"/>
      <c r="EF13" s="764"/>
      <c r="EG13" s="764"/>
      <c r="EH13" s="764"/>
      <c r="EI13" s="764"/>
      <c r="EJ13" s="764"/>
      <c r="EK13" s="764"/>
      <c r="EL13" s="764"/>
      <c r="EM13" s="764"/>
      <c r="EN13" s="764"/>
      <c r="EO13" s="764"/>
      <c r="EP13" s="764"/>
      <c r="EQ13" s="764"/>
      <c r="ER13" s="764"/>
      <c r="ES13" s="764"/>
      <c r="ET13" s="764"/>
      <c r="EU13" s="764"/>
      <c r="EV13" s="764"/>
      <c r="EW13" s="764"/>
      <c r="EX13" s="764"/>
      <c r="EY13" s="764"/>
      <c r="EZ13" s="764"/>
      <c r="FA13" s="764"/>
      <c r="FB13" s="764"/>
      <c r="FC13" s="764"/>
      <c r="FD13" s="764"/>
      <c r="FE13" s="764"/>
      <c r="FF13" s="764"/>
    </row>
    <row r="14" spans="1:162" ht="15" customHeight="1" x14ac:dyDescent="0.15">
      <c r="A14" s="742"/>
      <c r="B14" s="742"/>
      <c r="C14" s="742"/>
      <c r="U14" s="583"/>
      <c r="V14" s="583"/>
      <c r="W14" s="583"/>
      <c r="X14" s="583"/>
      <c r="Y14" s="583"/>
      <c r="Z14" s="584"/>
      <c r="AA14" s="584"/>
      <c r="AB14" s="584"/>
      <c r="AC14" s="584"/>
      <c r="AD14" s="584"/>
      <c r="AE14" s="584"/>
      <c r="AF14" s="584"/>
      <c r="AG14" s="584"/>
      <c r="AH14" s="584"/>
      <c r="AI14" s="584"/>
      <c r="AJ14" s="584"/>
      <c r="AK14" s="584"/>
      <c r="AL14" s="584"/>
      <c r="AM14" s="584"/>
      <c r="AN14" s="584"/>
      <c r="AO14" s="584"/>
      <c r="AP14" s="584"/>
      <c r="AQ14" s="584"/>
      <c r="AR14" s="584"/>
      <c r="AS14" s="584"/>
      <c r="AT14" s="584"/>
      <c r="AU14" s="584"/>
      <c r="AV14" s="584"/>
      <c r="AW14" s="584"/>
      <c r="AX14" s="584"/>
      <c r="AY14" s="584"/>
      <c r="AZ14" s="584"/>
      <c r="BA14" s="584"/>
      <c r="BB14" s="584"/>
      <c r="BC14" s="584"/>
      <c r="BD14" s="584"/>
      <c r="BE14" s="583"/>
      <c r="BF14" s="583"/>
      <c r="BG14" s="583"/>
      <c r="BH14" s="583"/>
      <c r="BI14" s="583"/>
      <c r="BJ14" s="583"/>
      <c r="BK14" s="583"/>
      <c r="BL14" s="583"/>
      <c r="BM14" s="583"/>
      <c r="BN14" s="583"/>
      <c r="BO14" s="583"/>
      <c r="BP14" s="583"/>
      <c r="BQ14" s="583"/>
      <c r="BR14" s="583"/>
      <c r="BS14" s="583"/>
      <c r="BT14" s="583"/>
      <c r="BU14" s="583"/>
      <c r="BV14" s="583"/>
      <c r="BW14" s="583"/>
      <c r="BX14" s="583"/>
      <c r="BY14" s="583"/>
      <c r="BZ14" s="583"/>
      <c r="CA14" s="583"/>
      <c r="CB14" s="583"/>
      <c r="CC14" s="583"/>
      <c r="CD14" s="583"/>
      <c r="CE14" s="583"/>
      <c r="CF14" s="583"/>
      <c r="CG14" s="583"/>
      <c r="CH14" s="583"/>
      <c r="CI14" s="583"/>
      <c r="CJ14" s="583"/>
      <c r="CK14" s="583"/>
      <c r="CL14" s="583"/>
      <c r="CM14" s="583"/>
      <c r="CN14" s="583"/>
      <c r="CO14" s="583"/>
      <c r="CP14" s="583"/>
      <c r="CQ14" s="583"/>
      <c r="CR14" s="583"/>
      <c r="CS14" s="583"/>
      <c r="CT14" s="583"/>
      <c r="CU14" s="583"/>
      <c r="CV14" s="583"/>
      <c r="CW14" s="583"/>
      <c r="CX14" s="583"/>
      <c r="CY14" s="583"/>
      <c r="CZ14" s="583"/>
      <c r="DA14" s="583"/>
      <c r="DB14" s="583"/>
      <c r="DC14" s="583"/>
      <c r="DD14" s="583"/>
      <c r="DE14" s="583"/>
      <c r="DF14" s="583"/>
      <c r="DG14" s="583"/>
      <c r="DH14" s="583"/>
      <c r="DI14" s="583"/>
      <c r="DJ14" s="583"/>
      <c r="DK14" s="583"/>
      <c r="DL14" s="583"/>
      <c r="DM14" s="583"/>
      <c r="DN14" s="583"/>
      <c r="DO14" s="583"/>
      <c r="DP14" s="583"/>
      <c r="DQ14" s="583"/>
      <c r="DR14" s="583"/>
      <c r="DS14" s="583"/>
      <c r="DT14" s="583"/>
      <c r="DU14" s="583"/>
      <c r="DV14" s="583"/>
      <c r="DW14" s="583"/>
      <c r="DX14" s="583"/>
      <c r="DY14" s="583"/>
      <c r="DZ14" s="583"/>
      <c r="EA14" s="583"/>
      <c r="EB14" s="583"/>
      <c r="EC14" s="583"/>
      <c r="ED14" s="583"/>
      <c r="EE14" s="583"/>
      <c r="EF14" s="583"/>
      <c r="EG14" s="583"/>
      <c r="EH14" s="583"/>
      <c r="EI14" s="583"/>
      <c r="EJ14" s="583"/>
      <c r="EK14" s="583"/>
      <c r="EL14" s="583"/>
      <c r="EM14" s="583"/>
      <c r="EN14" s="583"/>
      <c r="EO14" s="583"/>
      <c r="EP14" s="583"/>
      <c r="EQ14" s="583"/>
      <c r="ER14" s="583"/>
      <c r="ES14" s="583"/>
      <c r="ET14" s="583"/>
      <c r="EU14" s="583"/>
      <c r="EV14" s="583"/>
      <c r="EW14" s="583"/>
      <c r="EX14" s="583"/>
      <c r="EY14" s="583"/>
      <c r="EZ14" s="583"/>
      <c r="FA14" s="583"/>
      <c r="FB14" s="583"/>
      <c r="FC14" s="583"/>
      <c r="FD14" s="583"/>
      <c r="FE14" s="583"/>
      <c r="FF14" s="583"/>
    </row>
    <row r="15" spans="1:162" ht="17.25" customHeight="1" x14ac:dyDescent="0.15">
      <c r="A15" s="742"/>
      <c r="B15" s="742"/>
      <c r="C15" s="742"/>
      <c r="U15" s="583"/>
      <c r="V15" s="583"/>
      <c r="W15" s="583"/>
      <c r="X15" s="583"/>
      <c r="Y15" s="583"/>
      <c r="Z15" s="584"/>
      <c r="AA15" s="584"/>
      <c r="AB15" s="584"/>
      <c r="AC15" s="584"/>
      <c r="AD15" s="584"/>
      <c r="AE15" s="584"/>
      <c r="AF15" s="584"/>
      <c r="AG15" s="584"/>
      <c r="AH15" s="584"/>
      <c r="AI15" s="584"/>
      <c r="AJ15" s="584"/>
      <c r="AK15" s="584"/>
      <c r="AL15" s="584"/>
      <c r="AM15" s="584"/>
      <c r="AN15" s="584"/>
      <c r="AO15" s="584"/>
      <c r="AP15" s="584"/>
      <c r="AQ15" s="584"/>
      <c r="AR15" s="584"/>
      <c r="AS15" s="584"/>
      <c r="AT15" s="584"/>
      <c r="AU15" s="584"/>
      <c r="AV15" s="584"/>
      <c r="AW15" s="584"/>
      <c r="AX15" s="584"/>
      <c r="AY15" s="584"/>
      <c r="AZ15" s="584"/>
      <c r="BA15" s="584"/>
      <c r="BB15" s="584"/>
      <c r="BC15" s="584"/>
      <c r="BD15" s="584"/>
      <c r="BE15" s="583"/>
      <c r="BF15" s="583"/>
      <c r="BG15" s="583"/>
      <c r="BH15" s="583"/>
      <c r="BI15" s="583"/>
      <c r="BJ15" s="583"/>
      <c r="BK15" s="583"/>
      <c r="BL15" s="583"/>
      <c r="BM15" s="583"/>
      <c r="BN15" s="583"/>
      <c r="BO15" s="583"/>
      <c r="BP15" s="583"/>
      <c r="BQ15" s="583"/>
      <c r="BR15" s="583"/>
      <c r="BS15" s="583"/>
      <c r="BT15" s="583"/>
      <c r="BU15" s="583"/>
      <c r="BV15" s="583"/>
      <c r="BW15" s="583"/>
      <c r="BX15" s="583"/>
      <c r="BY15" s="583"/>
      <c r="BZ15" s="583"/>
      <c r="CA15" s="583"/>
      <c r="CB15" s="583"/>
      <c r="CC15" s="583"/>
      <c r="CD15" s="583"/>
      <c r="CE15" s="583"/>
      <c r="CF15" s="583"/>
      <c r="CG15" s="583"/>
      <c r="CH15" s="583"/>
      <c r="CI15" s="583"/>
      <c r="CJ15" s="583"/>
      <c r="CK15" s="583"/>
      <c r="CL15" s="583"/>
      <c r="CM15" s="583"/>
      <c r="CN15" s="583"/>
      <c r="CO15" s="583"/>
      <c r="CP15" s="583"/>
      <c r="CQ15" s="583"/>
      <c r="CR15" s="583"/>
      <c r="CS15" s="583"/>
      <c r="CT15" s="583"/>
      <c r="CU15" s="583"/>
      <c r="CV15" s="583"/>
      <c r="CW15" s="583"/>
      <c r="CX15" s="583"/>
      <c r="CY15" s="583"/>
      <c r="CZ15" s="583"/>
      <c r="DA15" s="583"/>
      <c r="DB15" s="583"/>
      <c r="DC15" s="583"/>
      <c r="DD15" s="583"/>
      <c r="DE15" s="583"/>
      <c r="DF15" s="583"/>
      <c r="DG15" s="583"/>
      <c r="DH15" s="583"/>
      <c r="DI15" s="583"/>
      <c r="DJ15" s="583"/>
      <c r="DK15" s="583"/>
      <c r="DL15" s="583"/>
      <c r="DM15" s="583"/>
      <c r="DN15" s="583"/>
      <c r="DO15" s="583"/>
      <c r="DP15" s="583"/>
      <c r="DQ15" s="583"/>
      <c r="DR15" s="583"/>
      <c r="DS15" s="583"/>
      <c r="DT15" s="583"/>
      <c r="DU15" s="583"/>
      <c r="DV15" s="583"/>
      <c r="DW15" s="583"/>
      <c r="DX15" s="583"/>
      <c r="DY15" s="583"/>
      <c r="DZ15" s="583"/>
      <c r="EA15" s="583"/>
      <c r="EB15" s="583"/>
      <c r="EC15" s="583"/>
      <c r="ED15" s="583"/>
      <c r="EE15" s="583"/>
      <c r="EF15" s="583"/>
      <c r="EG15" s="583"/>
      <c r="EH15" s="583"/>
      <c r="EI15" s="583"/>
      <c r="EJ15" s="583"/>
      <c r="EK15" s="583"/>
      <c r="EL15" s="583"/>
      <c r="EM15" s="583"/>
      <c r="EN15" s="583"/>
      <c r="EO15" s="583"/>
      <c r="EP15" s="583"/>
      <c r="EQ15" s="583"/>
      <c r="ER15" s="583"/>
      <c r="ES15" s="583"/>
      <c r="ET15" s="583"/>
      <c r="EU15" s="583"/>
      <c r="EV15" s="583"/>
      <c r="EW15" s="583"/>
      <c r="EX15" s="583"/>
      <c r="EY15" s="583"/>
      <c r="EZ15" s="583"/>
      <c r="FA15" s="583"/>
      <c r="FB15" s="583"/>
      <c r="FC15" s="583"/>
      <c r="FD15" s="583"/>
      <c r="FE15" s="583"/>
      <c r="FF15" s="583"/>
    </row>
    <row r="16" spans="1:162" x14ac:dyDescent="0.15">
      <c r="A16" s="583"/>
      <c r="B16" s="583"/>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4"/>
      <c r="AA16" s="584"/>
      <c r="AB16" s="584"/>
      <c r="AC16" s="584"/>
      <c r="AD16" s="584"/>
      <c r="AE16" s="584"/>
      <c r="AF16" s="584"/>
      <c r="AG16" s="584"/>
      <c r="AH16" s="584"/>
      <c r="AI16" s="584"/>
      <c r="AJ16" s="584"/>
      <c r="AK16" s="584"/>
      <c r="AL16" s="584"/>
      <c r="AM16" s="584"/>
      <c r="AN16" s="584"/>
      <c r="AO16" s="584"/>
      <c r="AP16" s="584"/>
      <c r="AQ16" s="584"/>
      <c r="AR16" s="584"/>
      <c r="AS16" s="584"/>
      <c r="AT16" s="584"/>
      <c r="AU16" s="584"/>
      <c r="AV16" s="584"/>
      <c r="AW16" s="584"/>
      <c r="AX16" s="584"/>
      <c r="AY16" s="583"/>
      <c r="AZ16" s="583"/>
      <c r="BA16" s="583"/>
      <c r="BB16" s="583"/>
      <c r="BC16" s="583"/>
      <c r="BD16" s="583"/>
      <c r="BE16" s="583"/>
      <c r="BF16" s="583"/>
      <c r="BG16" s="583"/>
      <c r="BH16" s="583"/>
      <c r="BI16" s="583"/>
      <c r="BJ16" s="583"/>
      <c r="BK16" s="583"/>
      <c r="BL16" s="583"/>
      <c r="BM16" s="583"/>
      <c r="BN16" s="583"/>
      <c r="BO16" s="583"/>
      <c r="BP16" s="583"/>
      <c r="BQ16" s="583"/>
      <c r="BR16" s="583"/>
      <c r="BS16" s="583"/>
      <c r="BT16" s="583"/>
      <c r="BU16" s="583"/>
      <c r="BV16" s="583"/>
      <c r="BW16" s="583"/>
      <c r="BX16" s="583"/>
      <c r="BY16" s="583"/>
      <c r="BZ16" s="583"/>
      <c r="CA16" s="583"/>
      <c r="CB16" s="583"/>
      <c r="CC16" s="583"/>
      <c r="CD16" s="583"/>
      <c r="CE16" s="583"/>
      <c r="CF16" s="583"/>
      <c r="CG16" s="583"/>
      <c r="CH16" s="583"/>
      <c r="CI16" s="583"/>
      <c r="CJ16" s="583"/>
      <c r="CK16" s="583"/>
      <c r="CL16" s="583"/>
      <c r="CM16" s="583"/>
      <c r="CN16" s="583"/>
      <c r="CO16" s="583"/>
      <c r="CP16" s="583"/>
      <c r="CQ16" s="583"/>
      <c r="CR16" s="583"/>
      <c r="CS16" s="583"/>
      <c r="CT16" s="583"/>
      <c r="CU16" s="583"/>
      <c r="CV16" s="583"/>
      <c r="CW16" s="583"/>
      <c r="CX16" s="583"/>
      <c r="CY16" s="583"/>
      <c r="CZ16" s="583"/>
      <c r="DA16" s="583"/>
      <c r="DB16" s="583"/>
      <c r="DC16" s="583"/>
      <c r="DD16" s="583"/>
      <c r="DE16" s="583"/>
      <c r="DF16" s="583"/>
      <c r="DG16" s="583"/>
      <c r="DH16" s="583"/>
      <c r="DI16" s="583"/>
      <c r="DJ16" s="583"/>
      <c r="DK16" s="583"/>
      <c r="DL16" s="583"/>
      <c r="DM16" s="583"/>
      <c r="DN16" s="583"/>
      <c r="DO16" s="583"/>
      <c r="DP16" s="583"/>
      <c r="DQ16" s="583"/>
      <c r="DR16" s="583"/>
      <c r="DS16" s="583"/>
      <c r="DT16" s="583"/>
      <c r="DU16" s="583"/>
      <c r="DV16" s="583"/>
      <c r="DW16" s="583"/>
      <c r="DX16" s="583"/>
      <c r="DY16" s="583"/>
      <c r="DZ16" s="583"/>
      <c r="EA16" s="583"/>
      <c r="EB16" s="583"/>
      <c r="EC16" s="583"/>
      <c r="ED16" s="583"/>
      <c r="EE16" s="583"/>
      <c r="EF16" s="583"/>
      <c r="EG16" s="583"/>
      <c r="EH16" s="583"/>
      <c r="EI16" s="583"/>
      <c r="EJ16" s="583"/>
      <c r="EK16" s="583"/>
      <c r="EL16" s="583"/>
      <c r="EM16" s="583"/>
      <c r="EN16" s="583"/>
      <c r="EO16" s="583"/>
      <c r="EP16" s="583"/>
      <c r="EQ16" s="583"/>
      <c r="ER16" s="583"/>
      <c r="ES16" s="583"/>
      <c r="ET16" s="583"/>
      <c r="EU16" s="583"/>
      <c r="EV16" s="583"/>
      <c r="EW16" s="583"/>
      <c r="EX16" s="583"/>
      <c r="EY16" s="583"/>
      <c r="EZ16" s="583"/>
      <c r="FA16" s="583"/>
      <c r="FB16" s="583"/>
      <c r="FC16" s="583"/>
      <c r="FD16" s="583"/>
      <c r="FE16" s="583"/>
      <c r="FF16" s="583"/>
    </row>
    <row r="17" spans="1:162" x14ac:dyDescent="0.15">
      <c r="A17" s="583"/>
      <c r="B17" s="583"/>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4"/>
      <c r="AA17" s="584"/>
      <c r="AB17" s="584"/>
      <c r="AC17" s="584"/>
      <c r="AD17" s="584"/>
      <c r="AE17" s="584"/>
      <c r="AF17" s="584"/>
      <c r="AG17" s="584"/>
      <c r="AH17" s="584"/>
      <c r="AI17" s="584"/>
      <c r="AJ17" s="584"/>
      <c r="AK17" s="584"/>
      <c r="AL17" s="584"/>
      <c r="AM17" s="584"/>
      <c r="AN17" s="584"/>
      <c r="AO17" s="584"/>
      <c r="AP17" s="584"/>
      <c r="AQ17" s="584"/>
      <c r="AR17" s="584"/>
      <c r="AS17" s="584"/>
      <c r="AT17" s="584"/>
      <c r="AU17" s="584"/>
      <c r="AV17" s="584"/>
      <c r="AW17" s="584"/>
      <c r="AX17" s="584"/>
      <c r="AY17" s="583"/>
      <c r="AZ17" s="583"/>
      <c r="BA17" s="583"/>
      <c r="BB17" s="583"/>
      <c r="BC17" s="583"/>
      <c r="BD17" s="583"/>
      <c r="BE17" s="583"/>
      <c r="BF17" s="583"/>
      <c r="BG17" s="583"/>
      <c r="BH17" s="583"/>
      <c r="BI17" s="583"/>
      <c r="BJ17" s="583"/>
      <c r="BK17" s="583"/>
      <c r="BL17" s="583"/>
      <c r="BM17" s="583"/>
      <c r="BN17" s="583"/>
      <c r="BO17" s="583"/>
      <c r="BP17" s="583"/>
      <c r="BQ17" s="583"/>
      <c r="BR17" s="583"/>
      <c r="BS17" s="583"/>
      <c r="BT17" s="583"/>
      <c r="BU17" s="583"/>
      <c r="BV17" s="583"/>
      <c r="BW17" s="583"/>
      <c r="BX17" s="583"/>
      <c r="BY17" s="583"/>
      <c r="BZ17" s="583"/>
      <c r="CA17" s="583"/>
      <c r="CB17" s="583"/>
      <c r="CC17" s="583"/>
      <c r="CD17" s="583"/>
      <c r="CE17" s="583"/>
      <c r="CF17" s="583"/>
      <c r="CG17" s="583"/>
      <c r="CH17" s="583"/>
      <c r="CI17" s="583"/>
      <c r="CJ17" s="583"/>
      <c r="CK17" s="583"/>
      <c r="CL17" s="583"/>
      <c r="CM17" s="583"/>
      <c r="CN17" s="583"/>
      <c r="CO17" s="583"/>
      <c r="CP17" s="583"/>
      <c r="CQ17" s="583"/>
      <c r="CR17" s="583"/>
      <c r="CS17" s="583"/>
      <c r="CT17" s="583"/>
      <c r="CU17" s="583"/>
      <c r="CV17" s="583"/>
      <c r="CW17" s="583"/>
      <c r="CX17" s="583"/>
      <c r="CY17" s="583"/>
      <c r="CZ17" s="583"/>
      <c r="DA17" s="583"/>
      <c r="DB17" s="583"/>
      <c r="DC17" s="583"/>
      <c r="DD17" s="583"/>
      <c r="DE17" s="583"/>
      <c r="DF17" s="583"/>
      <c r="DG17" s="583"/>
      <c r="DH17" s="583"/>
      <c r="DI17" s="583"/>
      <c r="DJ17" s="583"/>
      <c r="DK17" s="583"/>
      <c r="DL17" s="583"/>
      <c r="DM17" s="583"/>
      <c r="DN17" s="583"/>
      <c r="DO17" s="583"/>
      <c r="DP17" s="583"/>
      <c r="DQ17" s="583"/>
      <c r="DR17" s="583"/>
      <c r="DS17" s="583"/>
      <c r="DT17" s="583"/>
      <c r="DU17" s="583"/>
      <c r="DV17" s="583"/>
      <c r="DW17" s="583"/>
      <c r="DX17" s="583"/>
      <c r="DY17" s="583"/>
      <c r="DZ17" s="583"/>
      <c r="EA17" s="583"/>
      <c r="EB17" s="583"/>
      <c r="EC17" s="583"/>
      <c r="ED17" s="583"/>
      <c r="EE17" s="583"/>
      <c r="EF17" s="583"/>
      <c r="EG17" s="583"/>
      <c r="EH17" s="583"/>
      <c r="EI17" s="583"/>
      <c r="EJ17" s="583"/>
      <c r="EK17" s="583"/>
      <c r="EL17" s="583"/>
      <c r="EM17" s="583"/>
      <c r="EN17" s="583"/>
      <c r="EO17" s="583"/>
      <c r="EP17" s="583"/>
      <c r="EQ17" s="583"/>
      <c r="ER17" s="583"/>
      <c r="ES17" s="583"/>
      <c r="ET17" s="583"/>
      <c r="EU17" s="583"/>
      <c r="EV17" s="583"/>
      <c r="EW17" s="583"/>
      <c r="EX17" s="583"/>
      <c r="EY17" s="583"/>
      <c r="EZ17" s="583"/>
      <c r="FA17" s="583"/>
      <c r="FB17" s="583"/>
      <c r="FC17" s="583"/>
      <c r="FD17" s="583"/>
      <c r="FE17" s="583"/>
      <c r="FF17" s="583"/>
    </row>
    <row r="18" spans="1:162" x14ac:dyDescent="0.15">
      <c r="A18" s="583"/>
      <c r="B18" s="583"/>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584"/>
      <c r="AV18" s="584"/>
      <c r="AW18" s="584"/>
      <c r="AX18" s="584"/>
      <c r="AY18" s="583"/>
      <c r="AZ18" s="583"/>
      <c r="BA18" s="583"/>
      <c r="BB18" s="583"/>
      <c r="BC18" s="583"/>
      <c r="BD18" s="583"/>
      <c r="BE18" s="583"/>
      <c r="BF18" s="583"/>
      <c r="BG18" s="583"/>
      <c r="BH18" s="583"/>
      <c r="BI18" s="583"/>
      <c r="BJ18" s="583"/>
      <c r="BK18" s="583"/>
      <c r="BL18" s="583"/>
      <c r="BM18" s="583"/>
      <c r="BN18" s="583"/>
      <c r="BO18" s="583"/>
      <c r="BP18" s="583"/>
      <c r="BQ18" s="583"/>
      <c r="BR18" s="583"/>
      <c r="BS18" s="583"/>
      <c r="BT18" s="583"/>
      <c r="BU18" s="583"/>
      <c r="BV18" s="583"/>
      <c r="BW18" s="583"/>
      <c r="BX18" s="583"/>
      <c r="BY18" s="583"/>
      <c r="BZ18" s="583"/>
      <c r="CA18" s="583"/>
      <c r="CB18" s="583"/>
      <c r="CC18" s="583"/>
      <c r="CD18" s="583"/>
      <c r="CE18" s="583"/>
      <c r="CF18" s="583"/>
      <c r="CG18" s="583"/>
      <c r="CH18" s="583"/>
      <c r="CI18" s="583"/>
      <c r="CJ18" s="583"/>
      <c r="CK18" s="583"/>
      <c r="CL18" s="583"/>
      <c r="CM18" s="583"/>
      <c r="CN18" s="583"/>
      <c r="CO18" s="583"/>
      <c r="CP18" s="583"/>
      <c r="CQ18" s="583"/>
      <c r="CR18" s="583"/>
      <c r="CS18" s="583"/>
      <c r="CT18" s="583"/>
      <c r="CU18" s="583"/>
      <c r="CV18" s="583"/>
      <c r="CW18" s="583"/>
      <c r="CX18" s="583"/>
      <c r="CY18" s="583"/>
      <c r="CZ18" s="583"/>
      <c r="DA18" s="583"/>
      <c r="DB18" s="583"/>
      <c r="DC18" s="583"/>
      <c r="DD18" s="583"/>
      <c r="DE18" s="583"/>
      <c r="DF18" s="583"/>
      <c r="DG18" s="583"/>
      <c r="DH18" s="583"/>
      <c r="DI18" s="583"/>
      <c r="DJ18" s="583"/>
      <c r="DK18" s="583"/>
      <c r="DL18" s="583"/>
      <c r="DM18" s="583"/>
      <c r="DN18" s="583"/>
      <c r="DO18" s="583"/>
      <c r="DP18" s="583"/>
      <c r="DQ18" s="583"/>
      <c r="DR18" s="583"/>
      <c r="DS18" s="583"/>
      <c r="DT18" s="583"/>
      <c r="DU18" s="583"/>
      <c r="DV18" s="583"/>
      <c r="DW18" s="583"/>
      <c r="DX18" s="583"/>
      <c r="DY18" s="583"/>
      <c r="DZ18" s="583"/>
      <c r="EA18" s="583"/>
      <c r="EB18" s="583"/>
      <c r="EC18" s="583"/>
      <c r="ED18" s="583"/>
      <c r="EE18" s="583"/>
      <c r="EF18" s="583"/>
      <c r="EG18" s="583"/>
      <c r="EH18" s="583"/>
      <c r="EI18" s="583"/>
      <c r="EJ18" s="583"/>
      <c r="EK18" s="583"/>
      <c r="EL18" s="583"/>
      <c r="EM18" s="583"/>
      <c r="EN18" s="583"/>
      <c r="EO18" s="583"/>
      <c r="EP18" s="583"/>
      <c r="EQ18" s="583"/>
      <c r="ER18" s="583"/>
      <c r="ES18" s="583"/>
      <c r="ET18" s="583"/>
      <c r="EU18" s="583"/>
      <c r="EV18" s="583"/>
      <c r="EW18" s="583"/>
      <c r="EX18" s="583"/>
      <c r="EY18" s="583"/>
      <c r="EZ18" s="583"/>
      <c r="FA18" s="583"/>
      <c r="FB18" s="583"/>
      <c r="FC18" s="583"/>
      <c r="FD18" s="583"/>
      <c r="FE18" s="583"/>
      <c r="FF18" s="583"/>
    </row>
    <row r="19" spans="1:162" x14ac:dyDescent="0.15">
      <c r="U19" s="583"/>
      <c r="V19" s="583"/>
      <c r="W19" s="583"/>
      <c r="X19" s="583"/>
      <c r="Y19" s="583"/>
      <c r="Z19" s="584"/>
      <c r="AA19" s="584"/>
      <c r="AB19" s="584"/>
      <c r="AC19" s="584"/>
      <c r="AD19" s="584"/>
      <c r="AE19" s="584"/>
      <c r="AF19" s="584"/>
      <c r="AG19" s="584"/>
      <c r="AH19" s="584"/>
      <c r="AI19" s="584"/>
      <c r="AJ19" s="584"/>
      <c r="AK19" s="584"/>
      <c r="AL19" s="584"/>
      <c r="AM19" s="584"/>
      <c r="AN19" s="584"/>
      <c r="AO19" s="584"/>
      <c r="AP19" s="584"/>
      <c r="AQ19" s="584"/>
      <c r="AR19" s="584"/>
      <c r="AS19" s="584"/>
      <c r="AT19" s="584"/>
      <c r="AU19" s="584"/>
      <c r="AV19" s="584"/>
      <c r="AW19" s="584"/>
      <c r="AX19" s="584"/>
      <c r="AY19" s="584"/>
      <c r="AZ19" s="584"/>
      <c r="BA19" s="584"/>
      <c r="BB19" s="584"/>
      <c r="BC19" s="584"/>
      <c r="BD19" s="584"/>
      <c r="BE19" s="583"/>
      <c r="BF19" s="583"/>
      <c r="BG19" s="583"/>
      <c r="BH19" s="583"/>
      <c r="BI19" s="583"/>
      <c r="BJ19" s="583"/>
      <c r="BK19" s="583"/>
      <c r="BL19" s="583"/>
      <c r="BM19" s="583"/>
      <c r="BN19" s="583"/>
      <c r="BO19" s="583"/>
      <c r="BP19" s="583"/>
      <c r="BQ19" s="583"/>
      <c r="BR19" s="583"/>
      <c r="BS19" s="583"/>
      <c r="BT19" s="583"/>
      <c r="BU19" s="583"/>
      <c r="BV19" s="583"/>
      <c r="BW19" s="583"/>
      <c r="BX19" s="583"/>
      <c r="BY19" s="583"/>
      <c r="BZ19" s="583"/>
      <c r="CA19" s="583"/>
      <c r="CB19" s="583"/>
      <c r="CC19" s="583"/>
      <c r="CD19" s="583"/>
      <c r="CE19" s="583"/>
      <c r="CF19" s="583"/>
      <c r="CG19" s="583"/>
      <c r="CH19" s="583"/>
      <c r="CI19" s="583"/>
      <c r="CJ19" s="583"/>
      <c r="CK19" s="583"/>
      <c r="CL19" s="583"/>
      <c r="CM19" s="583"/>
      <c r="CN19" s="583"/>
      <c r="CO19" s="583"/>
      <c r="CP19" s="583"/>
      <c r="CQ19" s="583"/>
      <c r="CR19" s="583"/>
      <c r="CS19" s="583"/>
      <c r="CT19" s="583"/>
      <c r="CU19" s="583"/>
      <c r="CV19" s="583"/>
      <c r="CW19" s="583"/>
      <c r="CX19" s="583"/>
      <c r="CY19" s="583"/>
      <c r="CZ19" s="583"/>
      <c r="DA19" s="583"/>
      <c r="DB19" s="583"/>
      <c r="DC19" s="583"/>
      <c r="DD19" s="583"/>
      <c r="DE19" s="583"/>
      <c r="DF19" s="583"/>
      <c r="DG19" s="583"/>
      <c r="DH19" s="583"/>
      <c r="DI19" s="583"/>
      <c r="DJ19" s="583"/>
      <c r="DK19" s="583"/>
      <c r="DL19" s="583"/>
      <c r="DM19" s="583"/>
      <c r="DN19" s="583"/>
      <c r="DO19" s="583"/>
      <c r="DP19" s="583"/>
      <c r="DQ19" s="583"/>
      <c r="DR19" s="583"/>
      <c r="DS19" s="583"/>
      <c r="DT19" s="583"/>
      <c r="DU19" s="583"/>
      <c r="DV19" s="583"/>
      <c r="DW19" s="583"/>
      <c r="DX19" s="583"/>
      <c r="DY19" s="583"/>
      <c r="DZ19" s="583"/>
      <c r="EA19" s="583"/>
      <c r="EB19" s="583"/>
      <c r="EC19" s="583"/>
      <c r="ED19" s="583"/>
      <c r="EE19" s="583"/>
      <c r="EF19" s="583"/>
      <c r="EG19" s="583"/>
      <c r="EH19" s="583"/>
      <c r="EI19" s="583"/>
      <c r="EJ19" s="583"/>
      <c r="EK19" s="583"/>
      <c r="EL19" s="583"/>
      <c r="EM19" s="583"/>
      <c r="EN19" s="583"/>
      <c r="EO19" s="583"/>
      <c r="EP19" s="583"/>
      <c r="EQ19" s="583"/>
      <c r="ER19" s="583"/>
      <c r="ES19" s="583"/>
      <c r="ET19" s="583"/>
      <c r="EU19" s="583"/>
      <c r="EV19" s="583"/>
      <c r="EW19" s="583"/>
      <c r="EX19" s="583"/>
      <c r="EY19" s="583"/>
      <c r="EZ19" s="583"/>
      <c r="FA19" s="583"/>
      <c r="FB19" s="583"/>
      <c r="FC19" s="583"/>
      <c r="FD19" s="583"/>
      <c r="FE19" s="583"/>
      <c r="FF19" s="583"/>
    </row>
    <row r="20" spans="1:162" x14ac:dyDescent="0.15">
      <c r="U20" s="583"/>
      <c r="V20" s="583"/>
      <c r="W20" s="583"/>
      <c r="X20" s="583"/>
      <c r="Y20" s="583"/>
      <c r="Z20" s="584"/>
      <c r="AA20" s="584"/>
      <c r="AB20" s="584"/>
      <c r="AC20" s="584"/>
      <c r="AD20" s="584"/>
      <c r="AE20" s="584"/>
      <c r="AF20" s="584"/>
      <c r="AG20" s="584"/>
      <c r="AH20" s="584"/>
      <c r="AI20" s="584"/>
      <c r="AJ20" s="584"/>
      <c r="AK20" s="584"/>
      <c r="AL20" s="584"/>
      <c r="AM20" s="584"/>
      <c r="AN20" s="584"/>
      <c r="AO20" s="584"/>
      <c r="AP20" s="584"/>
      <c r="AQ20" s="584"/>
      <c r="AR20" s="584"/>
      <c r="AS20" s="584"/>
      <c r="AT20" s="584"/>
      <c r="AU20" s="584"/>
      <c r="AV20" s="584"/>
      <c r="AW20" s="584"/>
      <c r="AX20" s="584"/>
      <c r="AY20" s="584"/>
      <c r="AZ20" s="584"/>
      <c r="BA20" s="584"/>
      <c r="BB20" s="584"/>
      <c r="BC20" s="584"/>
      <c r="BD20" s="584"/>
      <c r="BE20" s="583"/>
      <c r="BF20" s="583"/>
      <c r="BG20" s="583"/>
      <c r="BH20" s="583"/>
      <c r="BI20" s="583"/>
      <c r="BJ20" s="583"/>
      <c r="BK20" s="583"/>
      <c r="BL20" s="583"/>
      <c r="BM20" s="583"/>
      <c r="BN20" s="583"/>
      <c r="BO20" s="583"/>
      <c r="BP20" s="583"/>
      <c r="BQ20" s="583"/>
      <c r="BR20" s="583"/>
      <c r="BS20" s="583"/>
      <c r="BT20" s="583"/>
      <c r="BU20" s="583"/>
      <c r="BV20" s="583"/>
      <c r="BW20" s="583"/>
      <c r="BX20" s="583"/>
      <c r="BY20" s="583"/>
      <c r="BZ20" s="583"/>
      <c r="CA20" s="583"/>
      <c r="CB20" s="583"/>
      <c r="CC20" s="583"/>
      <c r="CD20" s="583"/>
      <c r="CE20" s="583"/>
      <c r="CF20" s="583"/>
      <c r="CG20" s="583"/>
      <c r="CH20" s="583"/>
      <c r="CI20" s="583"/>
      <c r="CJ20" s="583"/>
      <c r="CK20" s="583"/>
      <c r="CL20" s="583"/>
      <c r="CM20" s="583"/>
      <c r="CN20" s="583"/>
      <c r="CO20" s="583"/>
      <c r="CP20" s="583"/>
      <c r="CQ20" s="583"/>
      <c r="CR20" s="583"/>
      <c r="CS20" s="583"/>
      <c r="CT20" s="583"/>
      <c r="CU20" s="583"/>
      <c r="CV20" s="583"/>
      <c r="CW20" s="583"/>
      <c r="CX20" s="583"/>
      <c r="CY20" s="583"/>
      <c r="CZ20" s="583"/>
      <c r="DA20" s="583"/>
      <c r="DB20" s="583"/>
      <c r="DC20" s="583"/>
      <c r="DD20" s="583"/>
      <c r="DE20" s="583"/>
      <c r="DF20" s="583"/>
      <c r="DG20" s="583"/>
      <c r="DH20" s="583"/>
      <c r="DI20" s="583"/>
      <c r="DJ20" s="583"/>
      <c r="DK20" s="583"/>
      <c r="DL20" s="583"/>
      <c r="DM20" s="583"/>
      <c r="DN20" s="583"/>
      <c r="DO20" s="583"/>
      <c r="DP20" s="583"/>
      <c r="DQ20" s="583"/>
      <c r="DR20" s="583"/>
      <c r="DS20" s="583"/>
      <c r="DT20" s="583"/>
      <c r="DU20" s="583"/>
      <c r="DV20" s="583"/>
      <c r="DW20" s="583"/>
      <c r="DX20" s="583"/>
      <c r="DY20" s="583"/>
      <c r="DZ20" s="583"/>
      <c r="EA20" s="583"/>
      <c r="EB20" s="583"/>
      <c r="EC20" s="583"/>
      <c r="ED20" s="583"/>
      <c r="EE20" s="583"/>
      <c r="EF20" s="583"/>
      <c r="EG20" s="583"/>
      <c r="EH20" s="583"/>
      <c r="EI20" s="583"/>
      <c r="EJ20" s="583"/>
      <c r="EK20" s="583"/>
      <c r="EL20" s="583"/>
      <c r="EM20" s="583"/>
      <c r="EN20" s="583"/>
      <c r="EO20" s="583"/>
      <c r="EP20" s="583"/>
      <c r="EQ20" s="583"/>
      <c r="ER20" s="583"/>
      <c r="ES20" s="583"/>
      <c r="ET20" s="583"/>
      <c r="EU20" s="583"/>
      <c r="EV20" s="583"/>
      <c r="EW20" s="583"/>
      <c r="EX20" s="583"/>
      <c r="EY20" s="583"/>
      <c r="EZ20" s="583"/>
      <c r="FA20" s="583"/>
      <c r="FB20" s="583"/>
      <c r="FC20" s="583"/>
      <c r="FD20" s="583"/>
      <c r="FE20" s="583"/>
      <c r="FF20" s="583"/>
    </row>
    <row r="21" spans="1:162" x14ac:dyDescent="0.15">
      <c r="U21" s="583"/>
      <c r="V21" s="583"/>
      <c r="W21" s="583"/>
      <c r="X21" s="583"/>
      <c r="Y21" s="583"/>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4"/>
      <c r="AZ21" s="584"/>
      <c r="BA21" s="584"/>
      <c r="BB21" s="584"/>
      <c r="BC21" s="584"/>
      <c r="BD21" s="584"/>
      <c r="BE21" s="583"/>
      <c r="BF21" s="583"/>
      <c r="BG21" s="583"/>
      <c r="BH21" s="583"/>
      <c r="BI21" s="583"/>
      <c r="BJ21" s="583"/>
      <c r="BK21" s="583"/>
      <c r="BL21" s="583"/>
      <c r="BM21" s="583"/>
      <c r="BN21" s="583"/>
      <c r="BO21" s="583"/>
      <c r="BP21" s="583"/>
      <c r="BQ21" s="583"/>
      <c r="BR21" s="583"/>
      <c r="BS21" s="583"/>
      <c r="BT21" s="583"/>
      <c r="BU21" s="583"/>
      <c r="BV21" s="583"/>
      <c r="BW21" s="583"/>
      <c r="BX21" s="583"/>
      <c r="BY21" s="583"/>
      <c r="BZ21" s="583"/>
      <c r="CA21" s="583"/>
      <c r="CB21" s="583"/>
      <c r="CC21" s="583"/>
      <c r="CD21" s="583"/>
      <c r="CE21" s="583"/>
      <c r="CF21" s="583"/>
      <c r="CG21" s="583"/>
      <c r="CH21" s="583"/>
      <c r="CI21" s="583"/>
      <c r="CJ21" s="583"/>
      <c r="CK21" s="583"/>
      <c r="CL21" s="583"/>
      <c r="CM21" s="583"/>
      <c r="CN21" s="583"/>
      <c r="CO21" s="583"/>
      <c r="CP21" s="583"/>
      <c r="CQ21" s="583"/>
      <c r="CR21" s="583"/>
      <c r="CS21" s="583"/>
      <c r="CT21" s="583"/>
      <c r="CU21" s="583"/>
      <c r="CV21" s="583"/>
      <c r="CW21" s="583"/>
      <c r="CX21" s="583"/>
      <c r="CY21" s="583"/>
      <c r="CZ21" s="583"/>
      <c r="DA21" s="583"/>
      <c r="DB21" s="583"/>
      <c r="DC21" s="583"/>
      <c r="DD21" s="583"/>
      <c r="DE21" s="583"/>
      <c r="DF21" s="583"/>
      <c r="DG21" s="583"/>
      <c r="DH21" s="583"/>
      <c r="DI21" s="583"/>
      <c r="DJ21" s="583"/>
      <c r="DK21" s="583"/>
      <c r="DL21" s="583"/>
      <c r="DM21" s="583"/>
      <c r="DN21" s="583"/>
      <c r="DO21" s="583"/>
      <c r="DP21" s="583"/>
      <c r="DQ21" s="583"/>
      <c r="DR21" s="583"/>
      <c r="DS21" s="583"/>
      <c r="DT21" s="583"/>
      <c r="DU21" s="583"/>
      <c r="DV21" s="583"/>
      <c r="DW21" s="583"/>
      <c r="DX21" s="583"/>
      <c r="DY21" s="583"/>
      <c r="DZ21" s="583"/>
      <c r="EA21" s="583"/>
      <c r="EB21" s="583"/>
      <c r="EC21" s="583"/>
      <c r="ED21" s="583"/>
      <c r="EE21" s="583"/>
      <c r="EF21" s="583"/>
      <c r="EG21" s="583"/>
      <c r="EH21" s="583"/>
      <c r="EI21" s="583"/>
      <c r="EJ21" s="583"/>
      <c r="EK21" s="583"/>
      <c r="EL21" s="583"/>
      <c r="EM21" s="583"/>
      <c r="EN21" s="583"/>
      <c r="EO21" s="583"/>
      <c r="EP21" s="583"/>
      <c r="EQ21" s="583"/>
      <c r="ER21" s="583"/>
      <c r="ES21" s="583"/>
      <c r="ET21" s="583"/>
      <c r="EU21" s="583"/>
      <c r="EV21" s="583"/>
      <c r="EW21" s="583"/>
      <c r="EX21" s="583"/>
      <c r="EY21" s="583"/>
      <c r="EZ21" s="583"/>
      <c r="FA21" s="583"/>
      <c r="FB21" s="583"/>
      <c r="FC21" s="583"/>
      <c r="FD21" s="583"/>
      <c r="FE21" s="583"/>
      <c r="FF21" s="583"/>
    </row>
    <row r="22" spans="1:162" x14ac:dyDescent="0.15">
      <c r="U22" s="583"/>
      <c r="V22" s="583"/>
      <c r="W22" s="583"/>
      <c r="X22" s="583"/>
      <c r="Y22" s="583"/>
      <c r="Z22" s="584"/>
      <c r="AA22" s="584"/>
      <c r="AB22" s="584"/>
      <c r="AC22" s="584"/>
      <c r="AD22" s="584"/>
      <c r="AE22" s="584"/>
      <c r="AF22" s="584"/>
      <c r="AG22" s="584"/>
      <c r="AH22" s="584"/>
      <c r="AI22" s="584"/>
      <c r="AJ22" s="584"/>
      <c r="AK22" s="584"/>
      <c r="AL22" s="584"/>
      <c r="AM22" s="584"/>
      <c r="AN22" s="584"/>
      <c r="AO22" s="584"/>
      <c r="AP22" s="584"/>
      <c r="AQ22" s="584"/>
      <c r="AR22" s="584"/>
      <c r="AS22" s="584"/>
      <c r="AT22" s="584"/>
      <c r="AU22" s="584"/>
      <c r="AV22" s="584"/>
      <c r="AW22" s="584"/>
      <c r="AX22" s="584"/>
      <c r="AY22" s="584"/>
      <c r="AZ22" s="584"/>
      <c r="BA22" s="584"/>
      <c r="BB22" s="584"/>
      <c r="BC22" s="584"/>
      <c r="BD22" s="584"/>
      <c r="BE22" s="583"/>
      <c r="BF22" s="583"/>
      <c r="BG22" s="583"/>
      <c r="BH22" s="583"/>
      <c r="BI22" s="583"/>
      <c r="BJ22" s="583"/>
      <c r="BK22" s="583"/>
      <c r="BL22" s="583"/>
      <c r="BM22" s="583"/>
      <c r="BN22" s="583"/>
      <c r="BO22" s="583"/>
      <c r="BP22" s="583"/>
      <c r="BQ22" s="583"/>
      <c r="BR22" s="583"/>
      <c r="BS22" s="583"/>
      <c r="BT22" s="583"/>
      <c r="BU22" s="583"/>
      <c r="BV22" s="583"/>
      <c r="BW22" s="583"/>
      <c r="BX22" s="583"/>
      <c r="BY22" s="583"/>
      <c r="BZ22" s="583"/>
      <c r="CA22" s="583"/>
      <c r="CB22" s="583"/>
      <c r="CC22" s="583"/>
      <c r="CD22" s="583"/>
      <c r="CE22" s="583"/>
      <c r="CF22" s="583"/>
      <c r="CG22" s="583"/>
      <c r="CH22" s="583"/>
      <c r="CI22" s="583"/>
      <c r="CJ22" s="583"/>
      <c r="CK22" s="583"/>
      <c r="CL22" s="583"/>
      <c r="CM22" s="583"/>
      <c r="CN22" s="583"/>
      <c r="CO22" s="583"/>
      <c r="CP22" s="583"/>
      <c r="CQ22" s="583"/>
      <c r="CR22" s="583"/>
      <c r="CS22" s="583"/>
      <c r="CT22" s="583"/>
      <c r="CU22" s="583"/>
      <c r="CV22" s="583"/>
      <c r="CW22" s="583"/>
      <c r="CX22" s="583"/>
      <c r="CY22" s="583"/>
      <c r="CZ22" s="583"/>
      <c r="DA22" s="583"/>
      <c r="DB22" s="583"/>
      <c r="DC22" s="583"/>
      <c r="DD22" s="583"/>
      <c r="DE22" s="583"/>
      <c r="DF22" s="583"/>
      <c r="DG22" s="583"/>
      <c r="DH22" s="583"/>
      <c r="DI22" s="583"/>
      <c r="DJ22" s="583"/>
      <c r="DK22" s="583"/>
      <c r="DL22" s="583"/>
      <c r="DM22" s="583"/>
      <c r="DN22" s="583"/>
      <c r="DO22" s="583"/>
      <c r="DP22" s="583"/>
      <c r="DQ22" s="583"/>
      <c r="DR22" s="583"/>
      <c r="DS22" s="583"/>
      <c r="DT22" s="583"/>
      <c r="DU22" s="583"/>
      <c r="DV22" s="583"/>
      <c r="DW22" s="583"/>
      <c r="DX22" s="583"/>
      <c r="DY22" s="583"/>
      <c r="DZ22" s="583"/>
      <c r="EA22" s="583"/>
      <c r="EB22" s="583"/>
      <c r="EC22" s="583"/>
      <c r="ED22" s="583"/>
      <c r="EE22" s="583"/>
      <c r="EF22" s="583"/>
      <c r="EG22" s="583"/>
      <c r="EH22" s="583"/>
      <c r="EI22" s="583"/>
      <c r="EJ22" s="583"/>
      <c r="EK22" s="583"/>
      <c r="EL22" s="583"/>
      <c r="EM22" s="583"/>
      <c r="EN22" s="583"/>
      <c r="EO22" s="583"/>
      <c r="EP22" s="583"/>
      <c r="EQ22" s="583"/>
      <c r="ER22" s="583"/>
      <c r="ES22" s="583"/>
      <c r="ET22" s="583"/>
      <c r="EU22" s="583"/>
      <c r="EV22" s="583"/>
      <c r="EW22" s="583"/>
      <c r="EX22" s="583"/>
      <c r="EY22" s="583"/>
      <c r="EZ22" s="583"/>
      <c r="FA22" s="583"/>
      <c r="FB22" s="583"/>
      <c r="FC22" s="583"/>
      <c r="FD22" s="583"/>
      <c r="FE22" s="583"/>
      <c r="FF22" s="583"/>
    </row>
    <row r="23" spans="1:162" x14ac:dyDescent="0.15">
      <c r="U23" s="583"/>
      <c r="V23" s="583"/>
      <c r="W23" s="583"/>
      <c r="X23" s="583"/>
      <c r="Y23" s="583"/>
      <c r="Z23" s="584"/>
      <c r="AA23" s="584"/>
      <c r="AB23" s="584"/>
      <c r="AC23" s="584"/>
      <c r="AD23" s="584"/>
      <c r="AE23" s="584"/>
      <c r="AF23" s="584"/>
      <c r="AG23" s="584"/>
      <c r="AH23" s="584"/>
      <c r="AI23" s="584"/>
      <c r="AJ23" s="584"/>
      <c r="AK23" s="584"/>
      <c r="AL23" s="584"/>
      <c r="AM23" s="584"/>
      <c r="AN23" s="584"/>
      <c r="AO23" s="584"/>
      <c r="AP23" s="584"/>
      <c r="AQ23" s="584"/>
      <c r="AR23" s="584"/>
      <c r="AS23" s="584"/>
      <c r="AT23" s="584"/>
      <c r="AU23" s="584"/>
      <c r="AV23" s="584"/>
      <c r="AW23" s="584"/>
      <c r="AX23" s="584"/>
      <c r="AY23" s="584"/>
      <c r="AZ23" s="584"/>
      <c r="BA23" s="584"/>
      <c r="BB23" s="584"/>
      <c r="BC23" s="584"/>
      <c r="BD23" s="584"/>
      <c r="BE23" s="583"/>
      <c r="BF23" s="583"/>
      <c r="BG23" s="583"/>
      <c r="BH23" s="583"/>
      <c r="BI23" s="583"/>
      <c r="BJ23" s="583"/>
      <c r="BK23" s="583"/>
      <c r="BL23" s="583"/>
      <c r="BM23" s="583"/>
      <c r="BN23" s="583"/>
      <c r="BO23" s="583"/>
      <c r="BP23" s="583"/>
      <c r="BQ23" s="583"/>
      <c r="BR23" s="583"/>
      <c r="BS23" s="583"/>
      <c r="BT23" s="583"/>
      <c r="BU23" s="583"/>
      <c r="BV23" s="583"/>
      <c r="BW23" s="583"/>
      <c r="BX23" s="583"/>
      <c r="BY23" s="583"/>
      <c r="BZ23" s="583"/>
      <c r="CA23" s="583"/>
      <c r="CB23" s="583"/>
      <c r="CC23" s="583"/>
      <c r="CD23" s="583"/>
      <c r="CE23" s="583"/>
      <c r="CF23" s="583"/>
      <c r="CG23" s="583"/>
      <c r="CH23" s="583"/>
      <c r="CI23" s="583"/>
      <c r="CJ23" s="583"/>
      <c r="CK23" s="583"/>
      <c r="CL23" s="583"/>
      <c r="CM23" s="583"/>
      <c r="CN23" s="583"/>
      <c r="CO23" s="583"/>
      <c r="CP23" s="583"/>
      <c r="CQ23" s="583"/>
      <c r="CR23" s="583"/>
      <c r="CS23" s="583"/>
      <c r="CT23" s="583"/>
      <c r="CU23" s="583"/>
      <c r="CV23" s="583"/>
      <c r="CW23" s="583"/>
      <c r="CX23" s="583"/>
      <c r="CY23" s="583"/>
      <c r="CZ23" s="583"/>
      <c r="DA23" s="583"/>
      <c r="DB23" s="583"/>
      <c r="DC23" s="583"/>
      <c r="DD23" s="583"/>
      <c r="DE23" s="583"/>
      <c r="DF23" s="583"/>
      <c r="DG23" s="583"/>
      <c r="DH23" s="583"/>
      <c r="DI23" s="583"/>
      <c r="DJ23" s="583"/>
      <c r="DK23" s="583"/>
      <c r="DL23" s="583"/>
      <c r="DM23" s="583"/>
      <c r="DN23" s="583"/>
      <c r="DO23" s="583"/>
      <c r="DP23" s="583"/>
      <c r="DQ23" s="583"/>
      <c r="DR23" s="583"/>
      <c r="DS23" s="583"/>
      <c r="DT23" s="583"/>
      <c r="DU23" s="583"/>
      <c r="DV23" s="583"/>
      <c r="DW23" s="583"/>
      <c r="DX23" s="583"/>
      <c r="DY23" s="583"/>
      <c r="DZ23" s="583"/>
      <c r="EA23" s="583"/>
      <c r="EB23" s="583"/>
      <c r="EC23" s="583"/>
      <c r="ED23" s="583"/>
      <c r="EE23" s="583"/>
      <c r="EF23" s="583"/>
      <c r="EG23" s="583"/>
      <c r="EH23" s="583"/>
      <c r="EI23" s="583"/>
      <c r="EJ23" s="583"/>
      <c r="EK23" s="583"/>
      <c r="EL23" s="583"/>
      <c r="EM23" s="583"/>
      <c r="EN23" s="583"/>
      <c r="EO23" s="583"/>
      <c r="EP23" s="583"/>
      <c r="EQ23" s="583"/>
      <c r="ER23" s="583"/>
      <c r="ES23" s="583"/>
      <c r="ET23" s="583"/>
      <c r="EU23" s="583"/>
      <c r="EV23" s="583"/>
      <c r="EW23" s="583"/>
      <c r="EX23" s="583"/>
      <c r="EY23" s="583"/>
      <c r="EZ23" s="583"/>
      <c r="FA23" s="583"/>
      <c r="FB23" s="583"/>
      <c r="FC23" s="583"/>
      <c r="FD23" s="583"/>
      <c r="FE23" s="583"/>
      <c r="FF23" s="583"/>
    </row>
    <row r="24" spans="1:162" x14ac:dyDescent="0.15">
      <c r="U24" s="583"/>
      <c r="V24" s="583"/>
      <c r="W24" s="583"/>
      <c r="X24" s="583"/>
      <c r="Y24" s="583"/>
      <c r="Z24" s="584"/>
      <c r="AA24" s="584"/>
      <c r="AB24" s="584"/>
      <c r="AC24" s="584"/>
      <c r="AD24" s="584"/>
      <c r="AE24" s="584"/>
      <c r="AF24" s="584"/>
      <c r="AG24" s="584"/>
      <c r="AH24" s="584"/>
      <c r="AI24" s="584"/>
      <c r="AJ24" s="584"/>
      <c r="AK24" s="584"/>
      <c r="AL24" s="584"/>
      <c r="AM24" s="584"/>
      <c r="AN24" s="584"/>
      <c r="AO24" s="584"/>
      <c r="AP24" s="584"/>
      <c r="AQ24" s="584"/>
      <c r="AR24" s="584"/>
      <c r="AS24" s="584"/>
      <c r="AT24" s="584"/>
      <c r="AU24" s="584"/>
      <c r="AV24" s="584"/>
      <c r="AW24" s="584"/>
      <c r="AX24" s="584"/>
      <c r="AY24" s="584"/>
      <c r="AZ24" s="584"/>
      <c r="BA24" s="584"/>
      <c r="BB24" s="584"/>
      <c r="BC24" s="584"/>
      <c r="BD24" s="584"/>
      <c r="BE24" s="583"/>
      <c r="BF24" s="583"/>
      <c r="BG24" s="583"/>
      <c r="BH24" s="583"/>
      <c r="BI24" s="583"/>
      <c r="BJ24" s="583"/>
      <c r="BK24" s="583"/>
      <c r="BL24" s="583"/>
      <c r="BM24" s="583"/>
      <c r="BN24" s="583"/>
      <c r="BO24" s="583"/>
      <c r="BP24" s="583"/>
      <c r="BQ24" s="583"/>
      <c r="BR24" s="583"/>
      <c r="BS24" s="583"/>
      <c r="BT24" s="583"/>
      <c r="BU24" s="583"/>
      <c r="BV24" s="583"/>
      <c r="BW24" s="583"/>
      <c r="BX24" s="583"/>
      <c r="BY24" s="583"/>
      <c r="BZ24" s="583"/>
      <c r="CA24" s="583"/>
      <c r="CB24" s="583"/>
      <c r="CC24" s="583"/>
      <c r="CD24" s="583"/>
      <c r="CE24" s="583"/>
      <c r="CF24" s="583"/>
      <c r="CG24" s="583"/>
      <c r="CH24" s="583"/>
      <c r="CI24" s="583"/>
      <c r="CJ24" s="583"/>
      <c r="CK24" s="583"/>
      <c r="CL24" s="583"/>
      <c r="CM24" s="583"/>
      <c r="CN24" s="583"/>
      <c r="CO24" s="583"/>
      <c r="CP24" s="583"/>
      <c r="CQ24" s="583"/>
      <c r="CR24" s="583"/>
      <c r="CS24" s="583"/>
      <c r="CT24" s="583"/>
      <c r="CU24" s="583"/>
      <c r="CV24" s="583"/>
      <c r="CW24" s="583"/>
      <c r="CX24" s="583"/>
      <c r="CY24" s="583"/>
      <c r="CZ24" s="583"/>
      <c r="DA24" s="583"/>
      <c r="DB24" s="583"/>
      <c r="DC24" s="583"/>
      <c r="DD24" s="583"/>
      <c r="DE24" s="583"/>
      <c r="DF24" s="583"/>
      <c r="DG24" s="583"/>
      <c r="DH24" s="583"/>
      <c r="DI24" s="583"/>
      <c r="DJ24" s="583"/>
      <c r="DK24" s="583"/>
      <c r="DL24" s="583"/>
      <c r="DM24" s="583"/>
      <c r="DN24" s="583"/>
      <c r="DO24" s="583"/>
      <c r="DP24" s="583"/>
      <c r="DQ24" s="583"/>
      <c r="DR24" s="583"/>
      <c r="DS24" s="583"/>
      <c r="DT24" s="583"/>
      <c r="DU24" s="583"/>
      <c r="DV24" s="583"/>
      <c r="DW24" s="583"/>
      <c r="DX24" s="583"/>
      <c r="DY24" s="583"/>
      <c r="DZ24" s="583"/>
      <c r="EA24" s="583"/>
      <c r="EB24" s="583"/>
      <c r="EC24" s="583"/>
      <c r="ED24" s="583"/>
      <c r="EE24" s="583"/>
      <c r="EF24" s="583"/>
      <c r="EG24" s="583"/>
      <c r="EH24" s="583"/>
      <c r="EI24" s="583"/>
      <c r="EJ24" s="583"/>
      <c r="EK24" s="583"/>
      <c r="EL24" s="583"/>
      <c r="EM24" s="583"/>
      <c r="EN24" s="583"/>
      <c r="EO24" s="583"/>
      <c r="EP24" s="583"/>
      <c r="EQ24" s="583"/>
      <c r="ER24" s="583"/>
      <c r="ES24" s="583"/>
      <c r="ET24" s="583"/>
      <c r="EU24" s="583"/>
      <c r="EV24" s="583"/>
      <c r="EW24" s="583"/>
      <c r="EX24" s="583"/>
      <c r="EY24" s="583"/>
      <c r="EZ24" s="583"/>
      <c r="FA24" s="583"/>
      <c r="FB24" s="583"/>
      <c r="FC24" s="583"/>
      <c r="FD24" s="583"/>
      <c r="FE24" s="583"/>
      <c r="FF24" s="583"/>
    </row>
    <row r="25" spans="1:162" x14ac:dyDescent="0.15">
      <c r="U25" s="583"/>
      <c r="V25" s="583"/>
      <c r="W25" s="583"/>
      <c r="X25" s="583"/>
      <c r="Y25" s="583"/>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4"/>
      <c r="AZ25" s="584"/>
      <c r="BA25" s="584"/>
      <c r="BB25" s="584"/>
      <c r="BC25" s="584"/>
      <c r="BD25" s="584"/>
      <c r="BE25" s="583"/>
      <c r="BF25" s="583"/>
      <c r="BG25" s="583"/>
      <c r="BH25" s="583"/>
      <c r="BI25" s="583"/>
      <c r="BJ25" s="583"/>
      <c r="BK25" s="583"/>
      <c r="BL25" s="583"/>
      <c r="BM25" s="583"/>
      <c r="BN25" s="583"/>
      <c r="BO25" s="583"/>
      <c r="BP25" s="583"/>
      <c r="BQ25" s="583"/>
      <c r="BR25" s="583"/>
      <c r="BS25" s="583"/>
      <c r="BT25" s="583"/>
      <c r="BU25" s="583"/>
      <c r="BV25" s="583"/>
      <c r="BW25" s="583"/>
      <c r="BX25" s="583"/>
      <c r="BY25" s="583"/>
      <c r="BZ25" s="583"/>
      <c r="CA25" s="583"/>
      <c r="CB25" s="583"/>
      <c r="CC25" s="583"/>
      <c r="CD25" s="583"/>
      <c r="CE25" s="583"/>
      <c r="CF25" s="583"/>
      <c r="CG25" s="583"/>
      <c r="CH25" s="583"/>
      <c r="CI25" s="583"/>
      <c r="CJ25" s="583"/>
      <c r="CK25" s="583"/>
      <c r="CL25" s="583"/>
      <c r="CM25" s="583"/>
      <c r="CN25" s="583"/>
      <c r="CO25" s="583"/>
      <c r="CP25" s="583"/>
      <c r="CQ25" s="583"/>
      <c r="CR25" s="583"/>
      <c r="CS25" s="583"/>
      <c r="CT25" s="583"/>
      <c r="CU25" s="583"/>
      <c r="CV25" s="583"/>
      <c r="CW25" s="583"/>
      <c r="CX25" s="583"/>
      <c r="CY25" s="583"/>
      <c r="CZ25" s="583"/>
      <c r="DA25" s="583"/>
      <c r="DB25" s="583"/>
      <c r="DC25" s="583"/>
      <c r="DD25" s="583"/>
      <c r="DE25" s="583"/>
      <c r="DF25" s="583"/>
      <c r="DG25" s="583"/>
      <c r="DH25" s="583"/>
      <c r="DI25" s="583"/>
      <c r="DJ25" s="583"/>
      <c r="DK25" s="583"/>
      <c r="DL25" s="583"/>
      <c r="DM25" s="583"/>
      <c r="DN25" s="583"/>
      <c r="DO25" s="583"/>
      <c r="DP25" s="583"/>
      <c r="DQ25" s="583"/>
      <c r="DR25" s="583"/>
      <c r="DS25" s="583"/>
      <c r="DT25" s="583"/>
      <c r="DU25" s="583"/>
      <c r="DV25" s="583"/>
      <c r="DW25" s="583"/>
      <c r="DX25" s="583"/>
      <c r="DY25" s="583"/>
      <c r="DZ25" s="583"/>
      <c r="EA25" s="583"/>
      <c r="EB25" s="583"/>
      <c r="EC25" s="583"/>
      <c r="ED25" s="583"/>
      <c r="EE25" s="583"/>
      <c r="EF25" s="583"/>
      <c r="EG25" s="583"/>
      <c r="EH25" s="583"/>
      <c r="EI25" s="583"/>
      <c r="EJ25" s="583"/>
      <c r="EK25" s="583"/>
      <c r="EL25" s="583"/>
      <c r="EM25" s="583"/>
      <c r="EN25" s="583"/>
      <c r="EO25" s="583"/>
      <c r="EP25" s="583"/>
      <c r="EQ25" s="583"/>
      <c r="ER25" s="583"/>
      <c r="ES25" s="583"/>
      <c r="ET25" s="583"/>
      <c r="EU25" s="583"/>
      <c r="EV25" s="583"/>
      <c r="EW25" s="583"/>
      <c r="EX25" s="583"/>
      <c r="EY25" s="583"/>
      <c r="EZ25" s="583"/>
      <c r="FA25" s="583"/>
      <c r="FB25" s="583"/>
      <c r="FC25" s="583"/>
      <c r="FD25" s="583"/>
      <c r="FE25" s="583"/>
      <c r="FF25" s="583"/>
    </row>
    <row r="26" spans="1:162" x14ac:dyDescent="0.15">
      <c r="U26" s="583"/>
      <c r="V26" s="583"/>
      <c r="W26" s="583"/>
      <c r="X26" s="583"/>
      <c r="Y26" s="583"/>
      <c r="Z26" s="584"/>
      <c r="AA26" s="584"/>
      <c r="AB26" s="584"/>
      <c r="AC26" s="584"/>
      <c r="AD26" s="584"/>
      <c r="AE26" s="584"/>
      <c r="AF26" s="584"/>
      <c r="AG26" s="584"/>
      <c r="AH26" s="584"/>
      <c r="AI26" s="584"/>
      <c r="AJ26" s="584"/>
      <c r="AK26" s="584"/>
      <c r="AL26" s="584"/>
      <c r="AM26" s="584"/>
      <c r="AN26" s="584"/>
      <c r="AO26" s="584"/>
      <c r="AP26" s="584"/>
      <c r="AQ26" s="584"/>
      <c r="AR26" s="584"/>
      <c r="AS26" s="584"/>
      <c r="AT26" s="584"/>
      <c r="AU26" s="584"/>
      <c r="AV26" s="584"/>
      <c r="AW26" s="584"/>
      <c r="AX26" s="584"/>
      <c r="AY26" s="584"/>
      <c r="AZ26" s="584"/>
      <c r="BA26" s="584"/>
      <c r="BB26" s="584"/>
      <c r="BC26" s="584"/>
      <c r="BD26" s="584"/>
      <c r="BE26" s="583"/>
      <c r="BF26" s="583"/>
      <c r="BG26" s="583"/>
      <c r="BH26" s="583"/>
      <c r="BI26" s="583"/>
      <c r="BJ26" s="583"/>
      <c r="BK26" s="583"/>
      <c r="BL26" s="583"/>
      <c r="BM26" s="583"/>
      <c r="BN26" s="583"/>
      <c r="BO26" s="583"/>
      <c r="BP26" s="583"/>
      <c r="BQ26" s="583"/>
      <c r="BR26" s="583"/>
      <c r="BS26" s="583"/>
      <c r="BT26" s="583"/>
      <c r="BU26" s="583"/>
      <c r="BV26" s="583"/>
      <c r="BW26" s="583"/>
      <c r="BX26" s="583"/>
      <c r="BY26" s="583"/>
      <c r="BZ26" s="583"/>
      <c r="CA26" s="583"/>
      <c r="CB26" s="583"/>
      <c r="CC26" s="583"/>
      <c r="CD26" s="583"/>
      <c r="CE26" s="583"/>
      <c r="CF26" s="583"/>
      <c r="CG26" s="583"/>
      <c r="CH26" s="583"/>
      <c r="CI26" s="583"/>
      <c r="CJ26" s="583"/>
      <c r="CK26" s="583"/>
      <c r="CL26" s="583"/>
      <c r="CM26" s="583"/>
      <c r="CN26" s="583"/>
      <c r="CO26" s="583"/>
      <c r="CP26" s="583"/>
      <c r="CQ26" s="583"/>
      <c r="CR26" s="583"/>
      <c r="CS26" s="583"/>
      <c r="CT26" s="583"/>
      <c r="CU26" s="583"/>
      <c r="CV26" s="583"/>
      <c r="CW26" s="583"/>
      <c r="CX26" s="583"/>
      <c r="CY26" s="583"/>
      <c r="CZ26" s="583"/>
      <c r="DA26" s="583"/>
      <c r="DB26" s="583"/>
      <c r="DC26" s="583"/>
      <c r="DD26" s="583"/>
      <c r="DE26" s="583"/>
      <c r="DF26" s="583"/>
      <c r="DG26" s="583"/>
      <c r="DH26" s="583"/>
      <c r="DI26" s="583"/>
      <c r="DJ26" s="583"/>
      <c r="DK26" s="583"/>
      <c r="DL26" s="583"/>
      <c r="DM26" s="583"/>
      <c r="DN26" s="583"/>
      <c r="DO26" s="583"/>
      <c r="DP26" s="583"/>
      <c r="DQ26" s="583"/>
      <c r="DR26" s="583"/>
      <c r="DS26" s="583"/>
      <c r="DT26" s="583"/>
      <c r="DU26" s="583"/>
      <c r="DV26" s="583"/>
      <c r="DW26" s="583"/>
      <c r="DX26" s="583"/>
      <c r="DY26" s="583"/>
      <c r="DZ26" s="583"/>
      <c r="EA26" s="583"/>
      <c r="EB26" s="583"/>
      <c r="EC26" s="583"/>
      <c r="ED26" s="583"/>
      <c r="EE26" s="583"/>
      <c r="EF26" s="583"/>
      <c r="EG26" s="583"/>
      <c r="EH26" s="583"/>
      <c r="EI26" s="583"/>
      <c r="EJ26" s="583"/>
      <c r="EK26" s="583"/>
      <c r="EL26" s="583"/>
      <c r="EM26" s="583"/>
      <c r="EN26" s="583"/>
      <c r="EO26" s="583"/>
      <c r="EP26" s="583"/>
      <c r="EQ26" s="583"/>
      <c r="ER26" s="583"/>
      <c r="ES26" s="583"/>
      <c r="ET26" s="583"/>
      <c r="EU26" s="583"/>
      <c r="EV26" s="583"/>
      <c r="EW26" s="583"/>
      <c r="EX26" s="583"/>
      <c r="EY26" s="583"/>
      <c r="EZ26" s="583"/>
      <c r="FA26" s="583"/>
      <c r="FB26" s="583"/>
      <c r="FC26" s="583"/>
      <c r="FD26" s="583"/>
      <c r="FE26" s="583"/>
      <c r="FF26" s="583"/>
    </row>
    <row r="27" spans="1:162" x14ac:dyDescent="0.15">
      <c r="U27" s="583"/>
      <c r="V27" s="583"/>
      <c r="W27" s="583"/>
      <c r="X27" s="583"/>
      <c r="Y27" s="583"/>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4"/>
      <c r="AY27" s="584"/>
      <c r="AZ27" s="584"/>
      <c r="BA27" s="584"/>
      <c r="BB27" s="584"/>
      <c r="BC27" s="584"/>
      <c r="BD27" s="584"/>
      <c r="BE27" s="583"/>
      <c r="BF27" s="583"/>
      <c r="BG27" s="583"/>
      <c r="BH27" s="583"/>
      <c r="BI27" s="583"/>
      <c r="BJ27" s="583"/>
      <c r="BK27" s="583"/>
      <c r="BL27" s="583"/>
      <c r="BM27" s="583"/>
      <c r="BN27" s="583"/>
      <c r="BO27" s="583"/>
      <c r="BP27" s="583"/>
      <c r="BQ27" s="583"/>
      <c r="BR27" s="583"/>
      <c r="BS27" s="583"/>
      <c r="BT27" s="583"/>
      <c r="BU27" s="583"/>
      <c r="BV27" s="583"/>
      <c r="BW27" s="583"/>
      <c r="BX27" s="583"/>
      <c r="BY27" s="583"/>
      <c r="BZ27" s="583"/>
      <c r="CA27" s="583"/>
      <c r="CB27" s="583"/>
      <c r="CC27" s="583"/>
      <c r="CD27" s="583"/>
      <c r="CE27" s="583"/>
      <c r="CF27" s="583"/>
      <c r="CG27" s="583"/>
      <c r="CH27" s="583"/>
      <c r="CI27" s="583"/>
      <c r="CJ27" s="583"/>
      <c r="CK27" s="583"/>
      <c r="CL27" s="583"/>
      <c r="CM27" s="583"/>
      <c r="CN27" s="583"/>
      <c r="CO27" s="583"/>
      <c r="CP27" s="583"/>
      <c r="CQ27" s="583"/>
      <c r="CR27" s="583"/>
      <c r="CS27" s="583"/>
      <c r="CT27" s="583"/>
      <c r="CU27" s="583"/>
      <c r="CV27" s="583"/>
      <c r="CW27" s="583"/>
      <c r="CX27" s="583"/>
      <c r="CY27" s="583"/>
      <c r="CZ27" s="583"/>
      <c r="DA27" s="583"/>
      <c r="DB27" s="583"/>
      <c r="DC27" s="583"/>
      <c r="DD27" s="583"/>
      <c r="DE27" s="583"/>
      <c r="DF27" s="583"/>
      <c r="DG27" s="583"/>
      <c r="DH27" s="583"/>
      <c r="DI27" s="583"/>
      <c r="DJ27" s="583"/>
      <c r="DK27" s="583"/>
      <c r="DL27" s="583"/>
      <c r="DM27" s="583"/>
      <c r="DN27" s="583"/>
      <c r="DO27" s="583"/>
      <c r="DP27" s="583"/>
      <c r="DQ27" s="583"/>
      <c r="DR27" s="583"/>
      <c r="DS27" s="583"/>
      <c r="DT27" s="583"/>
      <c r="DU27" s="583"/>
      <c r="DV27" s="583"/>
      <c r="DW27" s="583"/>
      <c r="DX27" s="583"/>
      <c r="DY27" s="583"/>
      <c r="DZ27" s="583"/>
      <c r="EA27" s="583"/>
      <c r="EB27" s="583"/>
      <c r="EC27" s="583"/>
      <c r="ED27" s="583"/>
      <c r="EE27" s="583"/>
      <c r="EF27" s="583"/>
      <c r="EG27" s="583"/>
      <c r="EH27" s="583"/>
      <c r="EI27" s="583"/>
      <c r="EJ27" s="583"/>
      <c r="EK27" s="583"/>
      <c r="EL27" s="583"/>
      <c r="EM27" s="583"/>
      <c r="EN27" s="583"/>
      <c r="EO27" s="583"/>
      <c r="EP27" s="583"/>
      <c r="EQ27" s="583"/>
      <c r="ER27" s="583"/>
      <c r="ES27" s="583"/>
      <c r="ET27" s="583"/>
      <c r="EU27" s="583"/>
      <c r="EV27" s="583"/>
      <c r="EW27" s="583"/>
      <c r="EX27" s="583"/>
      <c r="EY27" s="583"/>
      <c r="EZ27" s="583"/>
      <c r="FA27" s="583"/>
      <c r="FB27" s="583"/>
      <c r="FC27" s="583"/>
      <c r="FD27" s="583"/>
      <c r="FE27" s="583"/>
      <c r="FF27" s="583"/>
    </row>
    <row r="28" spans="1:162" x14ac:dyDescent="0.15">
      <c r="U28" s="583"/>
      <c r="V28" s="583"/>
      <c r="W28" s="583"/>
      <c r="X28" s="583"/>
      <c r="Y28" s="583"/>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4"/>
      <c r="AY28" s="584"/>
      <c r="AZ28" s="584"/>
      <c r="BA28" s="584"/>
      <c r="BB28" s="584"/>
      <c r="BC28" s="584"/>
      <c r="BD28" s="584"/>
      <c r="BE28" s="583"/>
      <c r="BF28" s="583"/>
      <c r="BG28" s="583"/>
      <c r="BH28" s="583"/>
      <c r="BI28" s="583"/>
      <c r="BJ28" s="583"/>
      <c r="BK28" s="583"/>
      <c r="BL28" s="583"/>
      <c r="BM28" s="583"/>
      <c r="BN28" s="583"/>
      <c r="BO28" s="583"/>
      <c r="BP28" s="583"/>
      <c r="BQ28" s="583"/>
      <c r="BR28" s="583"/>
      <c r="BS28" s="583"/>
      <c r="BT28" s="583"/>
      <c r="BU28" s="583"/>
      <c r="BV28" s="583"/>
      <c r="BW28" s="583"/>
      <c r="BX28" s="583"/>
      <c r="BY28" s="583"/>
      <c r="BZ28" s="583"/>
      <c r="CA28" s="583"/>
      <c r="CB28" s="583"/>
      <c r="CC28" s="583"/>
      <c r="CD28" s="583"/>
      <c r="CE28" s="583"/>
      <c r="CF28" s="583"/>
      <c r="CG28" s="583"/>
      <c r="CH28" s="583"/>
      <c r="CI28" s="583"/>
      <c r="CJ28" s="583"/>
      <c r="CK28" s="583"/>
      <c r="CL28" s="583"/>
      <c r="CM28" s="583"/>
      <c r="CN28" s="583"/>
      <c r="CO28" s="583"/>
      <c r="CP28" s="583"/>
      <c r="CQ28" s="583"/>
      <c r="CR28" s="583"/>
      <c r="CS28" s="583"/>
      <c r="CT28" s="583"/>
      <c r="CU28" s="583"/>
      <c r="CV28" s="583"/>
      <c r="CW28" s="583"/>
      <c r="CX28" s="583"/>
      <c r="CY28" s="583"/>
      <c r="CZ28" s="583"/>
      <c r="DA28" s="583"/>
      <c r="DB28" s="583"/>
      <c r="DC28" s="583"/>
      <c r="DD28" s="583"/>
      <c r="DE28" s="583"/>
      <c r="DF28" s="583"/>
      <c r="DG28" s="583"/>
      <c r="DH28" s="583"/>
      <c r="DI28" s="583"/>
      <c r="DJ28" s="583"/>
      <c r="DK28" s="583"/>
      <c r="DL28" s="583"/>
      <c r="DM28" s="583"/>
      <c r="DN28" s="583"/>
      <c r="DO28" s="583"/>
      <c r="DP28" s="583"/>
      <c r="DQ28" s="583"/>
      <c r="DR28" s="583"/>
      <c r="DS28" s="583"/>
      <c r="DT28" s="583"/>
      <c r="DU28" s="583"/>
      <c r="DV28" s="583"/>
      <c r="DW28" s="583"/>
      <c r="DX28" s="583"/>
      <c r="DY28" s="583"/>
      <c r="DZ28" s="583"/>
      <c r="EA28" s="583"/>
      <c r="EB28" s="583"/>
      <c r="EC28" s="583"/>
      <c r="ED28" s="583"/>
      <c r="EE28" s="583"/>
      <c r="EF28" s="583"/>
      <c r="EG28" s="583"/>
      <c r="EH28" s="583"/>
      <c r="EI28" s="583"/>
      <c r="EJ28" s="583"/>
      <c r="EK28" s="583"/>
      <c r="EL28" s="583"/>
      <c r="EM28" s="583"/>
      <c r="EN28" s="583"/>
      <c r="EO28" s="583"/>
      <c r="EP28" s="583"/>
      <c r="EQ28" s="583"/>
      <c r="ER28" s="583"/>
      <c r="ES28" s="583"/>
      <c r="ET28" s="583"/>
      <c r="EU28" s="583"/>
      <c r="EV28" s="583"/>
      <c r="EW28" s="583"/>
      <c r="EX28" s="583"/>
      <c r="EY28" s="583"/>
      <c r="EZ28" s="583"/>
      <c r="FA28" s="583"/>
      <c r="FB28" s="583"/>
      <c r="FC28" s="583"/>
      <c r="FD28" s="583"/>
      <c r="FE28" s="583"/>
      <c r="FF28" s="583"/>
    </row>
    <row r="29" spans="1:162" x14ac:dyDescent="0.15">
      <c r="U29" s="583"/>
      <c r="V29" s="583"/>
      <c r="W29" s="583"/>
      <c r="X29" s="583"/>
      <c r="Y29" s="583"/>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4"/>
      <c r="AZ29" s="584"/>
      <c r="BA29" s="584"/>
      <c r="BB29" s="584"/>
      <c r="BC29" s="584"/>
      <c r="BD29" s="584"/>
      <c r="BE29" s="583"/>
      <c r="BF29" s="583"/>
      <c r="BG29" s="583"/>
      <c r="BH29" s="583"/>
      <c r="BI29" s="583"/>
      <c r="BJ29" s="583"/>
      <c r="BK29" s="583"/>
      <c r="BL29" s="583"/>
      <c r="BM29" s="583"/>
      <c r="BN29" s="583"/>
      <c r="BO29" s="583"/>
      <c r="BP29" s="583"/>
      <c r="BQ29" s="583"/>
      <c r="BR29" s="583"/>
      <c r="BS29" s="583"/>
      <c r="BT29" s="583"/>
      <c r="BU29" s="583"/>
      <c r="BV29" s="583"/>
      <c r="BW29" s="583"/>
      <c r="BX29" s="583"/>
      <c r="BY29" s="583"/>
      <c r="BZ29" s="583"/>
      <c r="CA29" s="583"/>
      <c r="CB29" s="583"/>
      <c r="CC29" s="583"/>
      <c r="CD29" s="583"/>
      <c r="CE29" s="583"/>
      <c r="CF29" s="583"/>
      <c r="CG29" s="583"/>
      <c r="CH29" s="583"/>
      <c r="CI29" s="583"/>
      <c r="CJ29" s="583"/>
      <c r="CK29" s="583"/>
      <c r="CL29" s="583"/>
      <c r="CM29" s="583"/>
      <c r="CN29" s="583"/>
      <c r="CO29" s="583"/>
      <c r="CP29" s="583"/>
      <c r="CQ29" s="583"/>
      <c r="CR29" s="583"/>
      <c r="CS29" s="583"/>
      <c r="CT29" s="583"/>
      <c r="CU29" s="583"/>
      <c r="CV29" s="583"/>
      <c r="CW29" s="583"/>
      <c r="CX29" s="583"/>
      <c r="CY29" s="583"/>
      <c r="CZ29" s="583"/>
      <c r="DA29" s="583"/>
      <c r="DB29" s="583"/>
      <c r="DC29" s="583"/>
      <c r="DD29" s="583"/>
      <c r="DE29" s="583"/>
      <c r="DF29" s="583"/>
      <c r="DG29" s="583"/>
      <c r="DH29" s="583"/>
      <c r="DI29" s="583"/>
      <c r="DJ29" s="583"/>
      <c r="DK29" s="583"/>
      <c r="DL29" s="583"/>
      <c r="DM29" s="583"/>
      <c r="DN29" s="583"/>
      <c r="DO29" s="583"/>
      <c r="DP29" s="583"/>
      <c r="DQ29" s="583"/>
      <c r="DR29" s="583"/>
      <c r="DS29" s="583"/>
      <c r="DT29" s="583"/>
      <c r="DU29" s="583"/>
      <c r="DV29" s="583"/>
      <c r="DW29" s="583"/>
      <c r="DX29" s="583"/>
      <c r="DY29" s="583"/>
      <c r="DZ29" s="583"/>
      <c r="EA29" s="583"/>
      <c r="EB29" s="583"/>
      <c r="EC29" s="583"/>
      <c r="ED29" s="583"/>
      <c r="EE29" s="583"/>
      <c r="EF29" s="583"/>
      <c r="EG29" s="583"/>
      <c r="EH29" s="583"/>
      <c r="EI29" s="583"/>
      <c r="EJ29" s="583"/>
      <c r="EK29" s="583"/>
      <c r="EL29" s="583"/>
      <c r="EM29" s="583"/>
      <c r="EN29" s="583"/>
      <c r="EO29" s="583"/>
      <c r="EP29" s="583"/>
      <c r="EQ29" s="583"/>
      <c r="ER29" s="583"/>
      <c r="ES29" s="583"/>
      <c r="ET29" s="583"/>
      <c r="EU29" s="583"/>
      <c r="EV29" s="583"/>
      <c r="EW29" s="583"/>
      <c r="EX29" s="583"/>
      <c r="EY29" s="583"/>
      <c r="EZ29" s="583"/>
      <c r="FA29" s="583"/>
      <c r="FB29" s="583"/>
      <c r="FC29" s="583"/>
      <c r="FD29" s="583"/>
      <c r="FE29" s="583"/>
      <c r="FF29" s="583"/>
    </row>
    <row r="30" spans="1:162" x14ac:dyDescent="0.15">
      <c r="U30" s="583"/>
      <c r="V30" s="583"/>
      <c r="W30" s="583"/>
      <c r="X30" s="583"/>
      <c r="Y30" s="583"/>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4"/>
      <c r="AZ30" s="584"/>
      <c r="BA30" s="584"/>
      <c r="BB30" s="584"/>
      <c r="BC30" s="584"/>
      <c r="BD30" s="584"/>
      <c r="BE30" s="583"/>
      <c r="BF30" s="583"/>
      <c r="BG30" s="583"/>
      <c r="BH30" s="583"/>
      <c r="BI30" s="583"/>
      <c r="BJ30" s="583"/>
      <c r="BK30" s="583"/>
      <c r="BL30" s="583"/>
      <c r="BM30" s="583"/>
      <c r="BN30" s="583"/>
      <c r="BO30" s="583"/>
      <c r="BP30" s="583"/>
      <c r="BQ30" s="583"/>
      <c r="BR30" s="583"/>
      <c r="BS30" s="583"/>
      <c r="BT30" s="583"/>
      <c r="BU30" s="583"/>
      <c r="BV30" s="583"/>
      <c r="BW30" s="583"/>
      <c r="BX30" s="583"/>
      <c r="BY30" s="583"/>
      <c r="BZ30" s="583"/>
      <c r="CA30" s="583"/>
      <c r="CB30" s="583"/>
      <c r="CC30" s="583"/>
      <c r="CD30" s="583"/>
      <c r="CE30" s="583"/>
      <c r="CF30" s="583"/>
      <c r="CG30" s="583"/>
      <c r="CH30" s="583"/>
      <c r="CI30" s="583"/>
      <c r="CJ30" s="583"/>
      <c r="CK30" s="583"/>
      <c r="CL30" s="583"/>
      <c r="CM30" s="583"/>
      <c r="CN30" s="583"/>
      <c r="CO30" s="583"/>
      <c r="CP30" s="583"/>
      <c r="CQ30" s="583"/>
      <c r="CR30" s="583"/>
      <c r="CS30" s="583"/>
      <c r="CT30" s="583"/>
      <c r="CU30" s="583"/>
      <c r="CV30" s="583"/>
      <c r="CW30" s="583"/>
      <c r="CX30" s="583"/>
      <c r="CY30" s="583"/>
      <c r="CZ30" s="583"/>
      <c r="DA30" s="583"/>
      <c r="DB30" s="583"/>
      <c r="DC30" s="583"/>
      <c r="DD30" s="583"/>
      <c r="DE30" s="583"/>
      <c r="DF30" s="583"/>
      <c r="DG30" s="583"/>
      <c r="DH30" s="583"/>
      <c r="DI30" s="583"/>
      <c r="DJ30" s="583"/>
      <c r="DK30" s="583"/>
      <c r="DL30" s="583"/>
      <c r="DM30" s="583"/>
      <c r="DN30" s="583"/>
      <c r="DO30" s="583"/>
      <c r="DP30" s="583"/>
      <c r="DQ30" s="583"/>
      <c r="DR30" s="583"/>
      <c r="DS30" s="583"/>
      <c r="DT30" s="583"/>
      <c r="DU30" s="583"/>
      <c r="DV30" s="583"/>
      <c r="DW30" s="583"/>
      <c r="DX30" s="583"/>
      <c r="DY30" s="583"/>
      <c r="DZ30" s="583"/>
      <c r="EA30" s="583"/>
      <c r="EB30" s="583"/>
      <c r="EC30" s="583"/>
      <c r="ED30" s="583"/>
      <c r="EE30" s="583"/>
      <c r="EF30" s="583"/>
      <c r="EG30" s="583"/>
      <c r="EH30" s="583"/>
      <c r="EI30" s="583"/>
      <c r="EJ30" s="583"/>
      <c r="EK30" s="583"/>
      <c r="EL30" s="583"/>
      <c r="EM30" s="583"/>
      <c r="EN30" s="583"/>
      <c r="EO30" s="583"/>
      <c r="EP30" s="583"/>
      <c r="EQ30" s="583"/>
      <c r="ER30" s="583"/>
      <c r="ES30" s="583"/>
      <c r="ET30" s="583"/>
      <c r="EU30" s="583"/>
      <c r="EV30" s="583"/>
      <c r="EW30" s="583"/>
      <c r="EX30" s="583"/>
      <c r="EY30" s="583"/>
      <c r="EZ30" s="583"/>
      <c r="FA30" s="583"/>
      <c r="FB30" s="583"/>
      <c r="FC30" s="583"/>
      <c r="FD30" s="583"/>
      <c r="FE30" s="583"/>
      <c r="FF30" s="583"/>
    </row>
    <row r="31" spans="1:162" x14ac:dyDescent="0.15">
      <c r="U31" s="583"/>
      <c r="V31" s="583"/>
      <c r="W31" s="583"/>
      <c r="X31" s="583"/>
      <c r="Y31" s="583"/>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4"/>
      <c r="AY31" s="584"/>
      <c r="AZ31" s="584"/>
      <c r="BA31" s="584"/>
      <c r="BB31" s="584"/>
      <c r="BC31" s="584"/>
      <c r="BD31" s="584"/>
      <c r="BE31" s="583"/>
      <c r="BF31" s="583"/>
      <c r="BG31" s="583"/>
      <c r="BH31" s="583"/>
      <c r="BI31" s="583"/>
      <c r="BJ31" s="583"/>
      <c r="BK31" s="583"/>
      <c r="BL31" s="583"/>
      <c r="BM31" s="583"/>
      <c r="BN31" s="583"/>
      <c r="BO31" s="583"/>
      <c r="BP31" s="583"/>
      <c r="BQ31" s="583"/>
      <c r="BR31" s="583"/>
      <c r="BS31" s="583"/>
      <c r="BT31" s="583"/>
      <c r="BU31" s="583"/>
      <c r="BV31" s="583"/>
      <c r="BW31" s="583"/>
      <c r="BX31" s="583"/>
      <c r="BY31" s="583"/>
      <c r="BZ31" s="583"/>
      <c r="CA31" s="583"/>
      <c r="CB31" s="583"/>
      <c r="CC31" s="583"/>
      <c r="CD31" s="583"/>
      <c r="CE31" s="583"/>
      <c r="CF31" s="583"/>
      <c r="CG31" s="583"/>
      <c r="CH31" s="583"/>
      <c r="CI31" s="583"/>
      <c r="CJ31" s="583"/>
      <c r="CK31" s="583"/>
      <c r="CL31" s="583"/>
      <c r="CM31" s="583"/>
      <c r="CN31" s="583"/>
      <c r="CO31" s="583"/>
      <c r="CP31" s="583"/>
      <c r="CQ31" s="583"/>
      <c r="CR31" s="583"/>
      <c r="CS31" s="583"/>
      <c r="CT31" s="583"/>
      <c r="CU31" s="583"/>
      <c r="CV31" s="583"/>
      <c r="CW31" s="583"/>
      <c r="CX31" s="583"/>
      <c r="CY31" s="583"/>
      <c r="CZ31" s="583"/>
      <c r="DA31" s="583"/>
      <c r="DB31" s="583"/>
      <c r="DC31" s="583"/>
      <c r="DD31" s="583"/>
      <c r="DE31" s="583"/>
      <c r="DF31" s="583"/>
      <c r="DG31" s="583"/>
      <c r="DH31" s="583"/>
      <c r="DI31" s="583"/>
      <c r="DJ31" s="583"/>
      <c r="DK31" s="583"/>
      <c r="DL31" s="583"/>
      <c r="DM31" s="583"/>
      <c r="DN31" s="583"/>
      <c r="DO31" s="583"/>
      <c r="DP31" s="583"/>
      <c r="DQ31" s="583"/>
      <c r="DR31" s="583"/>
      <c r="DS31" s="583"/>
      <c r="DT31" s="583"/>
      <c r="DU31" s="583"/>
      <c r="DV31" s="583"/>
      <c r="DW31" s="583"/>
      <c r="DX31" s="583"/>
      <c r="DY31" s="583"/>
      <c r="DZ31" s="583"/>
      <c r="EA31" s="583"/>
      <c r="EB31" s="583"/>
      <c r="EC31" s="583"/>
      <c r="ED31" s="583"/>
      <c r="EE31" s="583"/>
      <c r="EF31" s="583"/>
      <c r="EG31" s="583"/>
      <c r="EH31" s="583"/>
      <c r="EI31" s="583"/>
      <c r="EJ31" s="583"/>
      <c r="EK31" s="583"/>
      <c r="EL31" s="583"/>
      <c r="EM31" s="583"/>
      <c r="EN31" s="583"/>
      <c r="EO31" s="583"/>
      <c r="EP31" s="583"/>
      <c r="EQ31" s="583"/>
      <c r="ER31" s="583"/>
      <c r="ES31" s="583"/>
      <c r="ET31" s="583"/>
      <c r="EU31" s="583"/>
      <c r="EV31" s="583"/>
      <c r="EW31" s="583"/>
      <c r="EX31" s="583"/>
      <c r="EY31" s="583"/>
      <c r="EZ31" s="583"/>
      <c r="FA31" s="583"/>
      <c r="FB31" s="583"/>
      <c r="FC31" s="583"/>
      <c r="FD31" s="583"/>
      <c r="FE31" s="583"/>
      <c r="FF31" s="583"/>
    </row>
    <row r="32" spans="1:162" x14ac:dyDescent="0.15">
      <c r="U32" s="583"/>
      <c r="V32" s="583"/>
      <c r="W32" s="583"/>
      <c r="X32" s="583"/>
      <c r="Y32" s="583"/>
      <c r="Z32" s="584"/>
      <c r="AA32" s="584"/>
      <c r="AB32" s="584"/>
      <c r="AC32" s="584"/>
      <c r="AD32" s="584"/>
      <c r="AE32" s="584"/>
      <c r="AF32" s="584"/>
      <c r="AG32" s="584"/>
      <c r="AH32" s="584"/>
      <c r="AI32" s="584"/>
      <c r="AJ32" s="584"/>
      <c r="AK32" s="584"/>
      <c r="AL32" s="584"/>
      <c r="AM32" s="584"/>
      <c r="AN32" s="584"/>
      <c r="AO32" s="584"/>
      <c r="AP32" s="584"/>
      <c r="AQ32" s="584"/>
      <c r="AR32" s="584"/>
      <c r="AS32" s="584"/>
      <c r="AT32" s="584"/>
      <c r="AU32" s="584"/>
      <c r="AV32" s="584"/>
      <c r="AW32" s="584"/>
      <c r="AX32" s="584"/>
      <c r="AY32" s="584"/>
      <c r="AZ32" s="584"/>
      <c r="BA32" s="584"/>
      <c r="BB32" s="584"/>
      <c r="BC32" s="584"/>
      <c r="BD32" s="584"/>
      <c r="BE32" s="583"/>
      <c r="BF32" s="583"/>
      <c r="BG32" s="583"/>
      <c r="BH32" s="583"/>
      <c r="BI32" s="583"/>
      <c r="BJ32" s="583"/>
      <c r="BK32" s="583"/>
      <c r="BL32" s="583"/>
      <c r="BM32" s="583"/>
      <c r="BN32" s="583"/>
      <c r="BO32" s="583"/>
      <c r="BP32" s="583"/>
      <c r="BQ32" s="583"/>
      <c r="BR32" s="583"/>
      <c r="BS32" s="583"/>
      <c r="BT32" s="583"/>
      <c r="BU32" s="583"/>
      <c r="BV32" s="583"/>
      <c r="BW32" s="583"/>
      <c r="BX32" s="583"/>
      <c r="BY32" s="583"/>
      <c r="BZ32" s="583"/>
      <c r="CA32" s="583"/>
      <c r="CB32" s="583"/>
      <c r="CC32" s="583"/>
      <c r="CD32" s="583"/>
      <c r="CE32" s="583"/>
      <c r="CF32" s="583"/>
      <c r="CG32" s="583"/>
      <c r="CH32" s="583"/>
      <c r="CI32" s="583"/>
      <c r="CJ32" s="583"/>
      <c r="CK32" s="583"/>
      <c r="CL32" s="583"/>
      <c r="CM32" s="583"/>
      <c r="CN32" s="583"/>
      <c r="CO32" s="583"/>
      <c r="CP32" s="583"/>
      <c r="CQ32" s="583"/>
      <c r="CR32" s="583"/>
      <c r="CS32" s="583"/>
      <c r="CT32" s="583"/>
      <c r="CU32" s="583"/>
      <c r="CV32" s="583"/>
      <c r="CW32" s="583"/>
      <c r="CX32" s="583"/>
      <c r="CY32" s="583"/>
      <c r="CZ32" s="583"/>
      <c r="DA32" s="583"/>
      <c r="DB32" s="583"/>
      <c r="DC32" s="583"/>
      <c r="DD32" s="583"/>
      <c r="DE32" s="583"/>
      <c r="DF32" s="583"/>
      <c r="DG32" s="583"/>
      <c r="DH32" s="583"/>
      <c r="DI32" s="583"/>
      <c r="DJ32" s="583"/>
      <c r="DK32" s="583"/>
      <c r="DL32" s="583"/>
      <c r="DM32" s="583"/>
      <c r="DN32" s="583"/>
      <c r="DO32" s="583"/>
      <c r="DP32" s="583"/>
      <c r="DQ32" s="583"/>
      <c r="DR32" s="583"/>
      <c r="DS32" s="583"/>
      <c r="DT32" s="583"/>
      <c r="DU32" s="583"/>
      <c r="DV32" s="583"/>
      <c r="DW32" s="583"/>
      <c r="DX32" s="583"/>
      <c r="DY32" s="583"/>
      <c r="DZ32" s="583"/>
      <c r="EA32" s="583"/>
      <c r="EB32" s="583"/>
      <c r="EC32" s="583"/>
      <c r="ED32" s="583"/>
      <c r="EE32" s="583"/>
      <c r="EF32" s="583"/>
      <c r="EG32" s="583"/>
      <c r="EH32" s="583"/>
      <c r="EI32" s="583"/>
      <c r="EJ32" s="583"/>
      <c r="EK32" s="583"/>
      <c r="EL32" s="583"/>
      <c r="EM32" s="583"/>
      <c r="EN32" s="583"/>
      <c r="EO32" s="583"/>
      <c r="EP32" s="583"/>
      <c r="EQ32" s="583"/>
      <c r="ER32" s="583"/>
      <c r="ES32" s="583"/>
      <c r="ET32" s="583"/>
      <c r="EU32" s="583"/>
      <c r="EV32" s="583"/>
      <c r="EW32" s="583"/>
      <c r="EX32" s="583"/>
      <c r="EY32" s="583"/>
      <c r="EZ32" s="583"/>
      <c r="FA32" s="583"/>
      <c r="FB32" s="583"/>
      <c r="FC32" s="583"/>
      <c r="FD32" s="583"/>
      <c r="FE32" s="583"/>
      <c r="FF32" s="583"/>
    </row>
    <row r="33" spans="21:162" x14ac:dyDescent="0.15">
      <c r="U33" s="583"/>
      <c r="V33" s="583"/>
      <c r="W33" s="583"/>
      <c r="X33" s="583"/>
      <c r="Y33" s="583"/>
      <c r="Z33" s="584"/>
      <c r="AA33" s="584"/>
      <c r="AB33" s="584"/>
      <c r="AC33" s="584"/>
      <c r="AD33" s="584"/>
      <c r="AE33" s="584"/>
      <c r="AF33" s="584"/>
      <c r="AG33" s="584"/>
      <c r="AH33" s="584"/>
      <c r="AI33" s="584"/>
      <c r="AJ33" s="584"/>
      <c r="AK33" s="584"/>
      <c r="AL33" s="584"/>
      <c r="AM33" s="584"/>
      <c r="AN33" s="584"/>
      <c r="AO33" s="584"/>
      <c r="AP33" s="584"/>
      <c r="AQ33" s="584"/>
      <c r="AR33" s="584"/>
      <c r="AS33" s="584"/>
      <c r="AT33" s="584"/>
      <c r="AU33" s="584"/>
      <c r="AV33" s="584"/>
      <c r="AW33" s="584"/>
      <c r="AX33" s="584"/>
      <c r="AY33" s="584"/>
      <c r="AZ33" s="584"/>
      <c r="BA33" s="584"/>
      <c r="BB33" s="584"/>
      <c r="BC33" s="584"/>
      <c r="BD33" s="584"/>
      <c r="BE33" s="583"/>
      <c r="BF33" s="583"/>
      <c r="BG33" s="583"/>
      <c r="BH33" s="583"/>
      <c r="BI33" s="583"/>
      <c r="BJ33" s="583"/>
      <c r="BK33" s="583"/>
      <c r="BL33" s="583"/>
      <c r="BM33" s="583"/>
      <c r="BN33" s="583"/>
      <c r="BO33" s="583"/>
      <c r="BP33" s="583"/>
      <c r="BQ33" s="583"/>
      <c r="BR33" s="583"/>
      <c r="BS33" s="583"/>
      <c r="BT33" s="583"/>
      <c r="BU33" s="583"/>
      <c r="BV33" s="583"/>
      <c r="BW33" s="583"/>
      <c r="BX33" s="583"/>
      <c r="BY33" s="583"/>
      <c r="BZ33" s="583"/>
      <c r="CA33" s="583"/>
      <c r="CB33" s="583"/>
      <c r="CC33" s="583"/>
      <c r="CD33" s="583"/>
      <c r="CE33" s="583"/>
      <c r="CF33" s="583"/>
      <c r="CG33" s="583"/>
      <c r="CH33" s="583"/>
      <c r="CI33" s="583"/>
      <c r="CJ33" s="583"/>
      <c r="CK33" s="583"/>
      <c r="CL33" s="583"/>
      <c r="CM33" s="583"/>
      <c r="CN33" s="583"/>
      <c r="CO33" s="583"/>
      <c r="CP33" s="583"/>
      <c r="CQ33" s="583"/>
      <c r="CR33" s="583"/>
      <c r="CS33" s="583"/>
      <c r="CT33" s="583"/>
      <c r="CU33" s="583"/>
      <c r="CV33" s="583"/>
      <c r="CW33" s="583"/>
      <c r="CX33" s="583"/>
      <c r="CY33" s="583"/>
      <c r="CZ33" s="583"/>
      <c r="DA33" s="583"/>
      <c r="DB33" s="583"/>
      <c r="DC33" s="583"/>
      <c r="DD33" s="583"/>
      <c r="DE33" s="583"/>
      <c r="DF33" s="583"/>
      <c r="DG33" s="583"/>
      <c r="DH33" s="583"/>
      <c r="DI33" s="583"/>
      <c r="DJ33" s="583"/>
      <c r="DK33" s="583"/>
      <c r="DL33" s="583"/>
      <c r="DM33" s="583"/>
      <c r="DN33" s="583"/>
      <c r="DO33" s="583"/>
      <c r="DP33" s="583"/>
      <c r="DQ33" s="583"/>
      <c r="DR33" s="583"/>
      <c r="DS33" s="583"/>
      <c r="DT33" s="583"/>
      <c r="DU33" s="583"/>
      <c r="DV33" s="583"/>
      <c r="DW33" s="583"/>
      <c r="DX33" s="583"/>
      <c r="DY33" s="583"/>
      <c r="DZ33" s="583"/>
      <c r="EA33" s="583"/>
      <c r="EB33" s="583"/>
      <c r="EC33" s="583"/>
      <c r="ED33" s="583"/>
      <c r="EE33" s="583"/>
      <c r="EF33" s="583"/>
      <c r="EG33" s="583"/>
      <c r="EH33" s="583"/>
      <c r="EI33" s="583"/>
      <c r="EJ33" s="583"/>
      <c r="EK33" s="583"/>
      <c r="EL33" s="583"/>
      <c r="EM33" s="583"/>
      <c r="EN33" s="583"/>
      <c r="EO33" s="583"/>
      <c r="EP33" s="583"/>
      <c r="EQ33" s="583"/>
      <c r="ER33" s="583"/>
      <c r="ES33" s="583"/>
      <c r="ET33" s="583"/>
      <c r="EU33" s="583"/>
      <c r="EV33" s="583"/>
      <c r="EW33" s="583"/>
      <c r="EX33" s="583"/>
      <c r="EY33" s="583"/>
      <c r="EZ33" s="583"/>
      <c r="FA33" s="583"/>
      <c r="FB33" s="583"/>
      <c r="FC33" s="583"/>
      <c r="FD33" s="583"/>
      <c r="FE33" s="583"/>
      <c r="FF33" s="583"/>
    </row>
    <row r="34" spans="21:162" x14ac:dyDescent="0.15">
      <c r="U34" s="583"/>
      <c r="V34" s="583"/>
      <c r="W34" s="583"/>
      <c r="X34" s="583"/>
      <c r="Y34" s="583"/>
      <c r="Z34" s="584"/>
      <c r="AA34" s="584"/>
      <c r="AB34" s="584"/>
      <c r="AC34" s="584"/>
      <c r="AD34" s="584"/>
      <c r="AE34" s="584"/>
      <c r="AF34" s="584"/>
      <c r="AG34" s="584"/>
      <c r="AH34" s="584"/>
      <c r="AI34" s="584"/>
      <c r="AJ34" s="584"/>
      <c r="AK34" s="584"/>
      <c r="AL34" s="584"/>
      <c r="AM34" s="584"/>
      <c r="AN34" s="584"/>
      <c r="AO34" s="584"/>
      <c r="AP34" s="584"/>
      <c r="AQ34" s="584"/>
      <c r="AR34" s="584"/>
      <c r="AS34" s="584"/>
      <c r="AT34" s="584"/>
      <c r="AU34" s="584"/>
      <c r="AV34" s="584"/>
      <c r="AW34" s="584"/>
      <c r="AX34" s="584"/>
      <c r="AY34" s="584"/>
      <c r="AZ34" s="584"/>
      <c r="BA34" s="584"/>
      <c r="BB34" s="584"/>
      <c r="BC34" s="584"/>
      <c r="BD34" s="584"/>
      <c r="BE34" s="583"/>
      <c r="BF34" s="583"/>
      <c r="BG34" s="583"/>
      <c r="BH34" s="583"/>
      <c r="BI34" s="583"/>
      <c r="BJ34" s="583"/>
      <c r="BK34" s="583"/>
      <c r="BL34" s="583"/>
      <c r="BM34" s="583"/>
      <c r="BN34" s="583"/>
      <c r="BO34" s="583"/>
      <c r="BP34" s="583"/>
      <c r="BQ34" s="583"/>
      <c r="BR34" s="583"/>
      <c r="BS34" s="583"/>
      <c r="BT34" s="583"/>
      <c r="BU34" s="583"/>
      <c r="BV34" s="583"/>
      <c r="BW34" s="583"/>
      <c r="BX34" s="583"/>
      <c r="BY34" s="583"/>
      <c r="BZ34" s="583"/>
      <c r="CA34" s="583"/>
      <c r="CB34" s="583"/>
      <c r="CC34" s="583"/>
      <c r="CD34" s="583"/>
      <c r="CE34" s="583"/>
      <c r="CF34" s="583"/>
      <c r="CG34" s="583"/>
      <c r="CH34" s="583"/>
      <c r="CI34" s="583"/>
      <c r="CJ34" s="583"/>
      <c r="CK34" s="583"/>
      <c r="CL34" s="583"/>
      <c r="CM34" s="583"/>
      <c r="CN34" s="583"/>
      <c r="CO34" s="583"/>
      <c r="CP34" s="583"/>
      <c r="CQ34" s="583"/>
      <c r="CR34" s="583"/>
      <c r="CS34" s="583"/>
      <c r="CT34" s="583"/>
      <c r="CU34" s="583"/>
      <c r="CV34" s="583"/>
      <c r="CW34" s="583"/>
      <c r="CX34" s="583"/>
      <c r="CY34" s="583"/>
      <c r="CZ34" s="583"/>
      <c r="DA34" s="583"/>
      <c r="DB34" s="583"/>
      <c r="DC34" s="583"/>
      <c r="DD34" s="583"/>
      <c r="DE34" s="583"/>
      <c r="DF34" s="583"/>
      <c r="DG34" s="583"/>
      <c r="DH34" s="583"/>
      <c r="DI34" s="583"/>
      <c r="DJ34" s="583"/>
      <c r="DK34" s="583"/>
      <c r="DL34" s="583"/>
      <c r="DM34" s="583"/>
      <c r="DN34" s="583"/>
      <c r="DO34" s="583"/>
      <c r="DP34" s="583"/>
      <c r="DQ34" s="583"/>
      <c r="DR34" s="583"/>
      <c r="DS34" s="583"/>
      <c r="DT34" s="583"/>
      <c r="DU34" s="583"/>
      <c r="DV34" s="583"/>
      <c r="DW34" s="583"/>
      <c r="DX34" s="583"/>
      <c r="DY34" s="583"/>
      <c r="DZ34" s="583"/>
      <c r="EA34" s="583"/>
      <c r="EB34" s="583"/>
      <c r="EC34" s="583"/>
      <c r="ED34" s="583"/>
      <c r="EE34" s="583"/>
      <c r="EF34" s="583"/>
      <c r="EG34" s="583"/>
      <c r="EH34" s="583"/>
      <c r="EI34" s="583"/>
      <c r="EJ34" s="583"/>
      <c r="EK34" s="583"/>
      <c r="EL34" s="583"/>
      <c r="EM34" s="583"/>
      <c r="EN34" s="583"/>
      <c r="EO34" s="583"/>
      <c r="EP34" s="583"/>
      <c r="EQ34" s="583"/>
      <c r="ER34" s="583"/>
      <c r="ES34" s="583"/>
      <c r="ET34" s="583"/>
      <c r="EU34" s="583"/>
      <c r="EV34" s="583"/>
      <c r="EW34" s="583"/>
      <c r="EX34" s="583"/>
      <c r="EY34" s="583"/>
      <c r="EZ34" s="583"/>
      <c r="FA34" s="583"/>
      <c r="FB34" s="583"/>
      <c r="FC34" s="583"/>
      <c r="FD34" s="583"/>
      <c r="FE34" s="583"/>
      <c r="FF34" s="583"/>
    </row>
    <row r="35" spans="21:162" x14ac:dyDescent="0.15">
      <c r="U35" s="583"/>
      <c r="V35" s="583"/>
      <c r="W35" s="583"/>
      <c r="X35" s="583"/>
      <c r="Y35" s="583"/>
      <c r="Z35" s="584"/>
      <c r="AA35" s="584"/>
      <c r="AB35" s="584"/>
      <c r="AC35" s="584"/>
      <c r="AD35" s="584"/>
      <c r="AE35" s="584"/>
      <c r="AF35" s="584"/>
      <c r="AG35" s="584"/>
      <c r="AH35" s="584"/>
      <c r="AI35" s="584"/>
      <c r="AJ35" s="584"/>
      <c r="AK35" s="584"/>
      <c r="AL35" s="584"/>
      <c r="AM35" s="584"/>
      <c r="AN35" s="584"/>
      <c r="AO35" s="584"/>
      <c r="AP35" s="584"/>
      <c r="AQ35" s="584"/>
      <c r="AR35" s="584"/>
      <c r="AS35" s="584"/>
      <c r="AT35" s="584"/>
      <c r="AU35" s="584"/>
      <c r="AV35" s="584"/>
      <c r="AW35" s="584"/>
      <c r="AX35" s="584"/>
      <c r="AY35" s="584"/>
      <c r="AZ35" s="584"/>
      <c r="BA35" s="584"/>
      <c r="BB35" s="584"/>
      <c r="BC35" s="584"/>
      <c r="BD35" s="584"/>
      <c r="BE35" s="583"/>
      <c r="BF35" s="583"/>
      <c r="BG35" s="583"/>
      <c r="BH35" s="583"/>
      <c r="BI35" s="583"/>
      <c r="BJ35" s="583"/>
      <c r="BK35" s="583"/>
      <c r="BL35" s="583"/>
      <c r="BM35" s="583"/>
      <c r="BN35" s="583"/>
      <c r="BO35" s="583"/>
      <c r="BP35" s="583"/>
      <c r="BQ35" s="583"/>
      <c r="BR35" s="583"/>
      <c r="BS35" s="583"/>
      <c r="BT35" s="583"/>
      <c r="BU35" s="583"/>
      <c r="BV35" s="583"/>
      <c r="BW35" s="583"/>
      <c r="BX35" s="583"/>
      <c r="BY35" s="583"/>
      <c r="BZ35" s="583"/>
      <c r="CA35" s="583"/>
      <c r="CB35" s="583"/>
      <c r="CC35" s="583"/>
      <c r="CD35" s="583"/>
      <c r="CE35" s="583"/>
      <c r="CF35" s="583"/>
      <c r="CG35" s="583"/>
      <c r="CH35" s="583"/>
      <c r="CI35" s="583"/>
      <c r="CJ35" s="583"/>
      <c r="CK35" s="583"/>
      <c r="CL35" s="583"/>
      <c r="CM35" s="583"/>
      <c r="CN35" s="583"/>
      <c r="CO35" s="583"/>
      <c r="CP35" s="583"/>
      <c r="CQ35" s="583"/>
      <c r="CR35" s="583"/>
      <c r="CS35" s="583"/>
      <c r="CT35" s="583"/>
      <c r="CU35" s="583"/>
      <c r="CV35" s="583"/>
      <c r="CW35" s="583"/>
      <c r="CX35" s="583"/>
      <c r="CY35" s="583"/>
      <c r="CZ35" s="583"/>
      <c r="DA35" s="583"/>
      <c r="DB35" s="583"/>
      <c r="DC35" s="583"/>
      <c r="DD35" s="583"/>
      <c r="DE35" s="583"/>
      <c r="DF35" s="583"/>
      <c r="DG35" s="583"/>
      <c r="DH35" s="583"/>
      <c r="DI35" s="583"/>
      <c r="DJ35" s="583"/>
      <c r="DK35" s="583"/>
      <c r="DL35" s="583"/>
      <c r="DM35" s="583"/>
      <c r="DN35" s="583"/>
      <c r="DO35" s="583"/>
      <c r="DP35" s="583"/>
      <c r="DQ35" s="583"/>
      <c r="DR35" s="583"/>
      <c r="DS35" s="583"/>
      <c r="DT35" s="583"/>
      <c r="DU35" s="583"/>
      <c r="DV35" s="583"/>
      <c r="DW35" s="583"/>
      <c r="DX35" s="583"/>
      <c r="DY35" s="583"/>
      <c r="DZ35" s="583"/>
      <c r="EA35" s="583"/>
      <c r="EB35" s="583"/>
      <c r="EC35" s="583"/>
      <c r="ED35" s="583"/>
      <c r="EE35" s="583"/>
      <c r="EF35" s="583"/>
      <c r="EG35" s="583"/>
      <c r="EH35" s="583"/>
      <c r="EI35" s="583"/>
      <c r="EJ35" s="583"/>
      <c r="EK35" s="583"/>
      <c r="EL35" s="583"/>
      <c r="EM35" s="583"/>
      <c r="EN35" s="583"/>
      <c r="EO35" s="583"/>
      <c r="EP35" s="583"/>
      <c r="EQ35" s="583"/>
      <c r="ER35" s="583"/>
      <c r="ES35" s="583"/>
      <c r="ET35" s="583"/>
      <c r="EU35" s="583"/>
      <c r="EV35" s="583"/>
      <c r="EW35" s="583"/>
      <c r="EX35" s="583"/>
      <c r="EY35" s="583"/>
      <c r="EZ35" s="583"/>
      <c r="FA35" s="583"/>
      <c r="FB35" s="583"/>
      <c r="FC35" s="583"/>
      <c r="FD35" s="583"/>
      <c r="FE35" s="583"/>
      <c r="FF35" s="583"/>
    </row>
    <row r="36" spans="21:162" x14ac:dyDescent="0.15">
      <c r="U36" s="583"/>
      <c r="V36" s="583"/>
      <c r="W36" s="583"/>
      <c r="X36" s="583"/>
      <c r="Y36" s="583"/>
      <c r="Z36" s="584"/>
      <c r="AA36" s="584"/>
      <c r="AB36" s="584"/>
      <c r="AC36" s="584"/>
      <c r="AD36" s="584"/>
      <c r="AE36" s="584"/>
      <c r="AF36" s="584"/>
      <c r="AG36" s="584"/>
      <c r="AH36" s="584"/>
      <c r="AI36" s="584"/>
      <c r="AJ36" s="584"/>
      <c r="AK36" s="584"/>
      <c r="AL36" s="584"/>
      <c r="AM36" s="584"/>
      <c r="AN36" s="584"/>
      <c r="AO36" s="584"/>
      <c r="AP36" s="584"/>
      <c r="AQ36" s="584"/>
      <c r="AR36" s="584"/>
      <c r="AS36" s="584"/>
      <c r="AT36" s="584"/>
      <c r="AU36" s="584"/>
      <c r="AV36" s="584"/>
      <c r="AW36" s="584"/>
      <c r="AX36" s="584"/>
      <c r="AY36" s="584"/>
      <c r="AZ36" s="584"/>
      <c r="BA36" s="584"/>
      <c r="BB36" s="584"/>
      <c r="BC36" s="584"/>
      <c r="BD36" s="584"/>
      <c r="BE36" s="583"/>
      <c r="BF36" s="583"/>
      <c r="BG36" s="583"/>
      <c r="BH36" s="583"/>
      <c r="BI36" s="583"/>
      <c r="BJ36" s="583"/>
      <c r="BK36" s="583"/>
      <c r="BL36" s="583"/>
      <c r="BM36" s="583"/>
      <c r="BN36" s="583"/>
      <c r="BO36" s="583"/>
      <c r="BP36" s="583"/>
      <c r="BQ36" s="583"/>
      <c r="BR36" s="583"/>
      <c r="BS36" s="583"/>
      <c r="BT36" s="583"/>
      <c r="BU36" s="583"/>
      <c r="BV36" s="583"/>
      <c r="BW36" s="583"/>
      <c r="BX36" s="583"/>
      <c r="BY36" s="583"/>
      <c r="BZ36" s="583"/>
      <c r="CA36" s="583"/>
      <c r="CB36" s="583"/>
      <c r="CC36" s="583"/>
      <c r="CD36" s="583"/>
      <c r="CE36" s="583"/>
      <c r="CF36" s="583"/>
      <c r="CG36" s="583"/>
      <c r="CH36" s="583"/>
      <c r="CI36" s="583"/>
      <c r="CJ36" s="583"/>
      <c r="CK36" s="583"/>
      <c r="CL36" s="583"/>
      <c r="CM36" s="583"/>
      <c r="CN36" s="583"/>
      <c r="CO36" s="583"/>
      <c r="CP36" s="583"/>
      <c r="CQ36" s="583"/>
      <c r="CR36" s="583"/>
      <c r="CS36" s="583"/>
      <c r="CT36" s="583"/>
      <c r="CU36" s="583"/>
      <c r="CV36" s="583"/>
      <c r="CW36" s="583"/>
      <c r="CX36" s="583"/>
      <c r="CY36" s="583"/>
      <c r="CZ36" s="583"/>
      <c r="DA36" s="583"/>
      <c r="DB36" s="583"/>
      <c r="DC36" s="583"/>
      <c r="DD36" s="583"/>
      <c r="DE36" s="583"/>
      <c r="DF36" s="583"/>
      <c r="DG36" s="583"/>
      <c r="DH36" s="583"/>
      <c r="DI36" s="583"/>
      <c r="DJ36" s="583"/>
      <c r="DK36" s="583"/>
      <c r="DL36" s="583"/>
      <c r="DM36" s="583"/>
      <c r="DN36" s="583"/>
      <c r="DO36" s="583"/>
      <c r="DP36" s="583"/>
      <c r="DQ36" s="583"/>
      <c r="DR36" s="583"/>
      <c r="DS36" s="583"/>
      <c r="DT36" s="583"/>
      <c r="DU36" s="583"/>
      <c r="DV36" s="583"/>
      <c r="DW36" s="583"/>
      <c r="DX36" s="583"/>
      <c r="DY36" s="583"/>
      <c r="DZ36" s="583"/>
      <c r="EA36" s="583"/>
      <c r="EB36" s="583"/>
      <c r="EC36" s="583"/>
      <c r="ED36" s="583"/>
      <c r="EE36" s="583"/>
      <c r="EF36" s="583"/>
      <c r="EG36" s="583"/>
      <c r="EH36" s="583"/>
      <c r="EI36" s="583"/>
      <c r="EJ36" s="583"/>
      <c r="EK36" s="583"/>
      <c r="EL36" s="583"/>
      <c r="EM36" s="583"/>
      <c r="EN36" s="583"/>
      <c r="EO36" s="583"/>
      <c r="EP36" s="583"/>
      <c r="EQ36" s="583"/>
      <c r="ER36" s="583"/>
      <c r="ES36" s="583"/>
      <c r="ET36" s="583"/>
      <c r="EU36" s="583"/>
      <c r="EV36" s="583"/>
      <c r="EW36" s="583"/>
      <c r="EX36" s="583"/>
      <c r="EY36" s="583"/>
      <c r="EZ36" s="583"/>
      <c r="FA36" s="583"/>
      <c r="FB36" s="583"/>
      <c r="FC36" s="583"/>
      <c r="FD36" s="583"/>
      <c r="FE36" s="583"/>
      <c r="FF36" s="583"/>
    </row>
    <row r="37" spans="21:162" x14ac:dyDescent="0.15">
      <c r="U37" s="583"/>
      <c r="V37" s="583"/>
      <c r="W37" s="583"/>
      <c r="X37" s="583"/>
      <c r="Y37" s="583"/>
      <c r="Z37" s="584"/>
      <c r="AA37" s="584"/>
      <c r="AB37" s="584"/>
      <c r="AC37" s="584"/>
      <c r="AD37" s="584"/>
      <c r="AE37" s="584"/>
      <c r="AF37" s="584"/>
      <c r="AG37" s="584"/>
      <c r="AH37" s="584"/>
      <c r="AI37" s="584"/>
      <c r="AJ37" s="584"/>
      <c r="AK37" s="584"/>
      <c r="AL37" s="584"/>
      <c r="AM37" s="584"/>
      <c r="AN37" s="584"/>
      <c r="AO37" s="584"/>
      <c r="AP37" s="584"/>
      <c r="AQ37" s="584"/>
      <c r="AR37" s="584"/>
      <c r="AS37" s="584"/>
      <c r="AT37" s="584"/>
      <c r="AU37" s="584"/>
      <c r="AV37" s="584"/>
      <c r="AW37" s="584"/>
      <c r="AX37" s="584"/>
      <c r="AY37" s="584"/>
      <c r="AZ37" s="584"/>
      <c r="BA37" s="584"/>
      <c r="BB37" s="584"/>
      <c r="BC37" s="584"/>
      <c r="BD37" s="584"/>
      <c r="BE37" s="583"/>
      <c r="BF37" s="583"/>
      <c r="BG37" s="583"/>
      <c r="BH37" s="583"/>
      <c r="BI37" s="583"/>
      <c r="BJ37" s="583"/>
      <c r="BK37" s="583"/>
      <c r="BL37" s="583"/>
      <c r="BM37" s="583"/>
      <c r="BN37" s="583"/>
      <c r="BO37" s="583"/>
      <c r="BP37" s="583"/>
      <c r="BQ37" s="583"/>
      <c r="BR37" s="583"/>
      <c r="BS37" s="583"/>
      <c r="BT37" s="583"/>
      <c r="BU37" s="583"/>
      <c r="BV37" s="583"/>
      <c r="BW37" s="583"/>
      <c r="BX37" s="583"/>
      <c r="BY37" s="583"/>
      <c r="BZ37" s="583"/>
      <c r="CA37" s="583"/>
      <c r="CB37" s="583"/>
      <c r="CC37" s="583"/>
      <c r="CD37" s="583"/>
      <c r="CE37" s="583"/>
      <c r="CF37" s="583"/>
      <c r="CG37" s="583"/>
      <c r="CH37" s="583"/>
      <c r="CI37" s="583"/>
      <c r="CJ37" s="583"/>
      <c r="CK37" s="583"/>
      <c r="CL37" s="583"/>
      <c r="CM37" s="583"/>
      <c r="CN37" s="583"/>
      <c r="CO37" s="583"/>
      <c r="CP37" s="583"/>
      <c r="CQ37" s="583"/>
      <c r="CR37" s="583"/>
      <c r="CS37" s="583"/>
      <c r="CT37" s="583"/>
      <c r="CU37" s="583"/>
      <c r="CV37" s="583"/>
      <c r="CW37" s="583"/>
      <c r="CX37" s="583"/>
      <c r="CY37" s="583"/>
      <c r="CZ37" s="583"/>
      <c r="DA37" s="583"/>
      <c r="DB37" s="583"/>
      <c r="DC37" s="583"/>
      <c r="DD37" s="583"/>
      <c r="DE37" s="583"/>
      <c r="DF37" s="583"/>
      <c r="DG37" s="583"/>
      <c r="DH37" s="583"/>
      <c r="DI37" s="583"/>
      <c r="DJ37" s="583"/>
      <c r="DK37" s="583"/>
      <c r="DL37" s="583"/>
      <c r="DM37" s="583"/>
      <c r="DN37" s="583"/>
      <c r="DO37" s="583"/>
      <c r="DP37" s="583"/>
      <c r="DQ37" s="583"/>
      <c r="DR37" s="583"/>
      <c r="DS37" s="583"/>
      <c r="DT37" s="583"/>
      <c r="DU37" s="583"/>
      <c r="DV37" s="583"/>
      <c r="DW37" s="583"/>
      <c r="DX37" s="583"/>
      <c r="DY37" s="583"/>
      <c r="DZ37" s="583"/>
      <c r="EA37" s="583"/>
      <c r="EB37" s="583"/>
      <c r="EC37" s="583"/>
      <c r="ED37" s="583"/>
      <c r="EE37" s="583"/>
      <c r="EF37" s="583"/>
      <c r="EG37" s="583"/>
      <c r="EH37" s="583"/>
      <c r="EI37" s="583"/>
      <c r="EJ37" s="583"/>
      <c r="EK37" s="583"/>
      <c r="EL37" s="583"/>
      <c r="EM37" s="583"/>
      <c r="EN37" s="583"/>
      <c r="EO37" s="583"/>
      <c r="EP37" s="583"/>
      <c r="EQ37" s="583"/>
      <c r="ER37" s="583"/>
      <c r="ES37" s="583"/>
      <c r="ET37" s="583"/>
      <c r="EU37" s="583"/>
      <c r="EV37" s="583"/>
      <c r="EW37" s="583"/>
      <c r="EX37" s="583"/>
      <c r="EY37" s="583"/>
      <c r="EZ37" s="583"/>
      <c r="FA37" s="583"/>
      <c r="FB37" s="583"/>
      <c r="FC37" s="583"/>
      <c r="FD37" s="583"/>
      <c r="FE37" s="583"/>
      <c r="FF37" s="583"/>
    </row>
    <row r="38" spans="21:162" x14ac:dyDescent="0.15">
      <c r="U38" s="583"/>
      <c r="V38" s="583"/>
      <c r="W38" s="583"/>
      <c r="X38" s="583"/>
      <c r="Y38" s="583"/>
      <c r="Z38" s="584"/>
      <c r="AA38" s="584"/>
      <c r="AB38" s="584"/>
      <c r="AC38" s="584"/>
      <c r="AD38" s="584"/>
      <c r="AE38" s="584"/>
      <c r="AF38" s="584"/>
      <c r="AG38" s="584"/>
      <c r="AH38" s="584"/>
      <c r="AI38" s="584"/>
      <c r="AJ38" s="584"/>
      <c r="AK38" s="584"/>
      <c r="AL38" s="584"/>
      <c r="AM38" s="584"/>
      <c r="AN38" s="584"/>
      <c r="AO38" s="584"/>
      <c r="AP38" s="584"/>
      <c r="AQ38" s="584"/>
      <c r="AR38" s="584"/>
      <c r="AS38" s="584"/>
      <c r="AT38" s="584"/>
      <c r="AU38" s="584"/>
      <c r="AV38" s="584"/>
      <c r="AW38" s="584"/>
      <c r="AX38" s="584"/>
      <c r="AY38" s="584"/>
      <c r="AZ38" s="584"/>
      <c r="BA38" s="584"/>
      <c r="BB38" s="584"/>
      <c r="BC38" s="584"/>
      <c r="BD38" s="584"/>
      <c r="BE38" s="583"/>
      <c r="BF38" s="583"/>
      <c r="BG38" s="583"/>
      <c r="BH38" s="583"/>
      <c r="BI38" s="583"/>
      <c r="BJ38" s="583"/>
      <c r="BK38" s="583"/>
      <c r="BL38" s="583"/>
      <c r="BM38" s="583"/>
      <c r="BN38" s="583"/>
      <c r="BO38" s="583"/>
      <c r="BP38" s="583"/>
      <c r="BQ38" s="583"/>
      <c r="BR38" s="583"/>
      <c r="BS38" s="583"/>
      <c r="BT38" s="583"/>
      <c r="BU38" s="583"/>
      <c r="BV38" s="583"/>
      <c r="BW38" s="583"/>
      <c r="BX38" s="583"/>
      <c r="BY38" s="583"/>
      <c r="BZ38" s="583"/>
      <c r="CA38" s="583"/>
      <c r="CB38" s="583"/>
      <c r="CC38" s="583"/>
      <c r="CD38" s="583"/>
      <c r="CE38" s="583"/>
      <c r="CF38" s="583"/>
      <c r="CG38" s="583"/>
      <c r="CH38" s="583"/>
      <c r="CI38" s="583"/>
      <c r="CJ38" s="583"/>
      <c r="CK38" s="583"/>
      <c r="CL38" s="583"/>
      <c r="CM38" s="583"/>
      <c r="CN38" s="583"/>
      <c r="CO38" s="583"/>
      <c r="CP38" s="583"/>
      <c r="CQ38" s="583"/>
      <c r="CR38" s="583"/>
      <c r="CS38" s="583"/>
      <c r="CT38" s="583"/>
      <c r="CU38" s="583"/>
      <c r="CV38" s="583"/>
      <c r="CW38" s="583"/>
      <c r="CX38" s="583"/>
      <c r="CY38" s="583"/>
      <c r="CZ38" s="583"/>
      <c r="DA38" s="583"/>
      <c r="DB38" s="583"/>
      <c r="DC38" s="583"/>
      <c r="DD38" s="583"/>
      <c r="DE38" s="583"/>
      <c r="DF38" s="583"/>
      <c r="DG38" s="583"/>
      <c r="DH38" s="583"/>
      <c r="DI38" s="583"/>
      <c r="DJ38" s="583"/>
      <c r="DK38" s="583"/>
      <c r="DL38" s="583"/>
      <c r="DM38" s="583"/>
      <c r="DN38" s="583"/>
      <c r="DO38" s="583"/>
      <c r="DP38" s="583"/>
      <c r="DQ38" s="583"/>
      <c r="DR38" s="583"/>
      <c r="DS38" s="583"/>
      <c r="DT38" s="583"/>
      <c r="DU38" s="583"/>
      <c r="DV38" s="583"/>
      <c r="DW38" s="583"/>
      <c r="DX38" s="583"/>
      <c r="DY38" s="583"/>
      <c r="DZ38" s="583"/>
      <c r="EA38" s="583"/>
      <c r="EB38" s="583"/>
      <c r="EC38" s="583"/>
      <c r="ED38" s="583"/>
      <c r="EE38" s="583"/>
      <c r="EF38" s="583"/>
      <c r="EG38" s="583"/>
      <c r="EH38" s="583"/>
      <c r="EI38" s="583"/>
      <c r="EJ38" s="583"/>
      <c r="EK38" s="583"/>
      <c r="EL38" s="583"/>
      <c r="EM38" s="583"/>
      <c r="EN38" s="583"/>
      <c r="EO38" s="583"/>
      <c r="EP38" s="583"/>
      <c r="EQ38" s="583"/>
      <c r="ER38" s="583"/>
      <c r="ES38" s="583"/>
      <c r="ET38" s="583"/>
      <c r="EU38" s="583"/>
      <c r="EV38" s="583"/>
      <c r="EW38" s="583"/>
      <c r="EX38" s="583"/>
      <c r="EY38" s="583"/>
      <c r="EZ38" s="583"/>
      <c r="FA38" s="583"/>
      <c r="FB38" s="583"/>
      <c r="FC38" s="583"/>
      <c r="FD38" s="583"/>
      <c r="FE38" s="583"/>
      <c r="FF38" s="583"/>
    </row>
    <row r="39" spans="21:162" x14ac:dyDescent="0.15">
      <c r="U39" s="583"/>
      <c r="V39" s="583"/>
      <c r="W39" s="583"/>
      <c r="X39" s="583"/>
      <c r="Y39" s="583"/>
      <c r="Z39" s="584"/>
      <c r="AA39" s="584"/>
      <c r="AB39" s="584"/>
      <c r="AC39" s="584"/>
      <c r="AD39" s="584"/>
      <c r="AE39" s="584"/>
      <c r="AF39" s="584"/>
      <c r="AG39" s="584"/>
      <c r="AH39" s="584"/>
      <c r="AI39" s="584"/>
      <c r="AJ39" s="584"/>
      <c r="AK39" s="584"/>
      <c r="AL39" s="584"/>
      <c r="AM39" s="584"/>
      <c r="AN39" s="584"/>
      <c r="AO39" s="584"/>
      <c r="AP39" s="584"/>
      <c r="AQ39" s="584"/>
      <c r="AR39" s="584"/>
      <c r="AS39" s="584"/>
      <c r="AT39" s="584"/>
      <c r="AU39" s="584"/>
      <c r="AV39" s="584"/>
      <c r="AW39" s="584"/>
      <c r="AX39" s="584"/>
      <c r="AY39" s="584"/>
      <c r="AZ39" s="584"/>
      <c r="BA39" s="584"/>
      <c r="BB39" s="584"/>
      <c r="BC39" s="584"/>
      <c r="BD39" s="584"/>
      <c r="BE39" s="583"/>
      <c r="BF39" s="583"/>
      <c r="BG39" s="583"/>
      <c r="BH39" s="583"/>
      <c r="BI39" s="583"/>
      <c r="BJ39" s="583"/>
      <c r="BK39" s="583"/>
      <c r="BL39" s="583"/>
      <c r="BM39" s="583"/>
      <c r="BN39" s="583"/>
      <c r="BO39" s="583"/>
      <c r="BP39" s="583"/>
      <c r="BQ39" s="583"/>
      <c r="BR39" s="583"/>
      <c r="BS39" s="583"/>
      <c r="BT39" s="583"/>
      <c r="BU39" s="583"/>
      <c r="BV39" s="583"/>
      <c r="BW39" s="583"/>
      <c r="BX39" s="583"/>
      <c r="BY39" s="583"/>
      <c r="BZ39" s="583"/>
      <c r="CA39" s="583"/>
      <c r="CB39" s="583"/>
      <c r="CC39" s="583"/>
      <c r="CD39" s="583"/>
      <c r="CE39" s="583"/>
      <c r="CF39" s="583"/>
      <c r="CG39" s="583"/>
      <c r="CH39" s="583"/>
      <c r="CI39" s="583"/>
      <c r="CJ39" s="583"/>
      <c r="CK39" s="583"/>
      <c r="CL39" s="583"/>
      <c r="CM39" s="583"/>
      <c r="CN39" s="583"/>
      <c r="CO39" s="583"/>
      <c r="CP39" s="583"/>
      <c r="CQ39" s="583"/>
      <c r="CR39" s="583"/>
      <c r="CS39" s="583"/>
      <c r="CT39" s="583"/>
      <c r="CU39" s="583"/>
      <c r="CV39" s="583"/>
      <c r="CW39" s="583"/>
      <c r="CX39" s="583"/>
      <c r="CY39" s="583"/>
      <c r="CZ39" s="583"/>
      <c r="DA39" s="583"/>
      <c r="DB39" s="583"/>
      <c r="DC39" s="583"/>
      <c r="DD39" s="583"/>
      <c r="DE39" s="583"/>
      <c r="DF39" s="583"/>
      <c r="DG39" s="583"/>
      <c r="DH39" s="583"/>
      <c r="DI39" s="583"/>
      <c r="DJ39" s="583"/>
      <c r="DK39" s="583"/>
      <c r="DL39" s="583"/>
      <c r="DM39" s="583"/>
      <c r="DN39" s="583"/>
      <c r="DO39" s="583"/>
      <c r="DP39" s="583"/>
      <c r="DQ39" s="583"/>
      <c r="DR39" s="583"/>
      <c r="DS39" s="583"/>
      <c r="DT39" s="583"/>
      <c r="DU39" s="583"/>
      <c r="DV39" s="583"/>
      <c r="DW39" s="583"/>
      <c r="DX39" s="583"/>
      <c r="DY39" s="583"/>
      <c r="DZ39" s="583"/>
      <c r="EA39" s="583"/>
      <c r="EB39" s="583"/>
      <c r="EC39" s="583"/>
      <c r="ED39" s="583"/>
      <c r="EE39" s="583"/>
      <c r="EF39" s="583"/>
      <c r="EG39" s="583"/>
      <c r="EH39" s="583"/>
      <c r="EI39" s="583"/>
      <c r="EJ39" s="583"/>
      <c r="EK39" s="583"/>
      <c r="EL39" s="583"/>
      <c r="EM39" s="583"/>
      <c r="EN39" s="583"/>
      <c r="EO39" s="583"/>
      <c r="EP39" s="583"/>
      <c r="EQ39" s="583"/>
      <c r="ER39" s="583"/>
      <c r="ES39" s="583"/>
      <c r="ET39" s="583"/>
      <c r="EU39" s="583"/>
      <c r="EV39" s="583"/>
      <c r="EW39" s="583"/>
      <c r="EX39" s="583"/>
      <c r="EY39" s="583"/>
      <c r="EZ39" s="583"/>
      <c r="FA39" s="583"/>
      <c r="FB39" s="583"/>
      <c r="FC39" s="583"/>
      <c r="FD39" s="583"/>
      <c r="FE39" s="583"/>
      <c r="FF39" s="583"/>
    </row>
    <row r="40" spans="21:162" x14ac:dyDescent="0.15">
      <c r="U40" s="583"/>
      <c r="V40" s="583"/>
      <c r="W40" s="583"/>
      <c r="X40" s="583"/>
      <c r="Y40" s="583"/>
      <c r="Z40" s="584"/>
      <c r="AA40" s="584"/>
      <c r="AB40" s="584"/>
      <c r="AC40" s="584"/>
      <c r="AD40" s="584"/>
      <c r="AE40" s="584"/>
      <c r="AF40" s="584"/>
      <c r="AG40" s="584"/>
      <c r="AH40" s="584"/>
      <c r="AI40" s="584"/>
      <c r="AJ40" s="584"/>
      <c r="AK40" s="584"/>
      <c r="AL40" s="584"/>
      <c r="AM40" s="584"/>
      <c r="AN40" s="584"/>
      <c r="AO40" s="584"/>
      <c r="AP40" s="584"/>
      <c r="AQ40" s="584"/>
      <c r="AR40" s="584"/>
      <c r="AS40" s="584"/>
      <c r="AT40" s="584"/>
      <c r="AU40" s="584"/>
      <c r="AV40" s="584"/>
      <c r="AW40" s="584"/>
      <c r="AX40" s="584"/>
      <c r="AY40" s="584"/>
      <c r="AZ40" s="584"/>
      <c r="BA40" s="584"/>
      <c r="BB40" s="584"/>
      <c r="BC40" s="584"/>
      <c r="BD40" s="584"/>
      <c r="BE40" s="583"/>
      <c r="BF40" s="583"/>
      <c r="BG40" s="583"/>
      <c r="BH40" s="583"/>
      <c r="BI40" s="583"/>
      <c r="BJ40" s="583"/>
      <c r="BK40" s="583"/>
      <c r="BL40" s="583"/>
      <c r="BM40" s="583"/>
      <c r="BN40" s="583"/>
      <c r="BO40" s="583"/>
      <c r="BP40" s="583"/>
      <c r="BQ40" s="583"/>
      <c r="BR40" s="583"/>
      <c r="BS40" s="583"/>
      <c r="BT40" s="583"/>
      <c r="BU40" s="583"/>
      <c r="BV40" s="583"/>
      <c r="BW40" s="583"/>
      <c r="BX40" s="583"/>
      <c r="BY40" s="583"/>
      <c r="BZ40" s="583"/>
      <c r="CA40" s="583"/>
      <c r="CB40" s="583"/>
      <c r="CC40" s="583"/>
      <c r="CD40" s="583"/>
      <c r="CE40" s="583"/>
      <c r="CF40" s="583"/>
      <c r="CG40" s="583"/>
      <c r="CH40" s="583"/>
      <c r="CI40" s="583"/>
      <c r="CJ40" s="583"/>
      <c r="CK40" s="583"/>
      <c r="CL40" s="583"/>
      <c r="CM40" s="583"/>
      <c r="CN40" s="583"/>
      <c r="CO40" s="583"/>
      <c r="CP40" s="583"/>
      <c r="CQ40" s="583"/>
      <c r="CR40" s="583"/>
      <c r="CS40" s="583"/>
      <c r="CT40" s="583"/>
      <c r="CU40" s="583"/>
      <c r="CV40" s="583"/>
      <c r="CW40" s="583"/>
      <c r="CX40" s="583"/>
      <c r="CY40" s="583"/>
      <c r="CZ40" s="583"/>
      <c r="DA40" s="583"/>
      <c r="DB40" s="583"/>
      <c r="DC40" s="583"/>
      <c r="DD40" s="583"/>
      <c r="DE40" s="583"/>
      <c r="DF40" s="583"/>
      <c r="DG40" s="583"/>
      <c r="DH40" s="583"/>
      <c r="DI40" s="583"/>
      <c r="DJ40" s="583"/>
      <c r="DK40" s="583"/>
      <c r="DL40" s="583"/>
      <c r="DM40" s="583"/>
      <c r="DN40" s="583"/>
      <c r="DO40" s="583"/>
      <c r="DP40" s="583"/>
      <c r="DQ40" s="583"/>
      <c r="DR40" s="583"/>
      <c r="DS40" s="583"/>
      <c r="DT40" s="583"/>
      <c r="DU40" s="583"/>
      <c r="DV40" s="583"/>
      <c r="DW40" s="583"/>
      <c r="DX40" s="583"/>
      <c r="DY40" s="583"/>
      <c r="DZ40" s="583"/>
      <c r="EA40" s="583"/>
      <c r="EB40" s="583"/>
      <c r="EC40" s="583"/>
      <c r="ED40" s="583"/>
      <c r="EE40" s="583"/>
      <c r="EF40" s="583"/>
      <c r="EG40" s="583"/>
      <c r="EH40" s="583"/>
      <c r="EI40" s="583"/>
      <c r="EJ40" s="583"/>
      <c r="EK40" s="583"/>
      <c r="EL40" s="583"/>
      <c r="EM40" s="583"/>
      <c r="EN40" s="583"/>
      <c r="EO40" s="583"/>
      <c r="EP40" s="583"/>
      <c r="EQ40" s="583"/>
      <c r="ER40" s="583"/>
      <c r="ES40" s="583"/>
      <c r="ET40" s="583"/>
      <c r="EU40" s="583"/>
      <c r="EV40" s="583"/>
      <c r="EW40" s="583"/>
      <c r="EX40" s="583"/>
      <c r="EY40" s="583"/>
      <c r="EZ40" s="583"/>
      <c r="FA40" s="583"/>
      <c r="FB40" s="583"/>
      <c r="FC40" s="583"/>
      <c r="FD40" s="583"/>
      <c r="FE40" s="583"/>
      <c r="FF40" s="583"/>
    </row>
    <row r="41" spans="21:162" x14ac:dyDescent="0.15">
      <c r="U41" s="583"/>
      <c r="V41" s="583"/>
      <c r="W41" s="583"/>
      <c r="X41" s="583"/>
      <c r="Y41" s="583"/>
      <c r="Z41" s="584"/>
      <c r="AA41" s="584"/>
      <c r="AB41" s="584"/>
      <c r="AC41" s="584"/>
      <c r="AD41" s="584"/>
      <c r="AE41" s="584"/>
      <c r="AF41" s="584"/>
      <c r="AG41" s="584"/>
      <c r="AH41" s="584"/>
      <c r="AI41" s="584"/>
      <c r="AJ41" s="584"/>
      <c r="AK41" s="584"/>
      <c r="AL41" s="584"/>
      <c r="AM41" s="584"/>
      <c r="AN41" s="584"/>
      <c r="AO41" s="584"/>
      <c r="AP41" s="584"/>
      <c r="AQ41" s="584"/>
      <c r="AR41" s="584"/>
      <c r="AS41" s="584"/>
      <c r="AT41" s="584"/>
      <c r="AU41" s="584"/>
      <c r="AV41" s="584"/>
      <c r="AW41" s="584"/>
      <c r="AX41" s="584"/>
      <c r="AY41" s="584"/>
      <c r="AZ41" s="584"/>
      <c r="BA41" s="584"/>
      <c r="BB41" s="584"/>
      <c r="BC41" s="584"/>
      <c r="BD41" s="584"/>
      <c r="BE41" s="583"/>
      <c r="BF41" s="583"/>
      <c r="BG41" s="583"/>
      <c r="BH41" s="583"/>
      <c r="BI41" s="583"/>
      <c r="BJ41" s="583"/>
      <c r="BK41" s="583"/>
      <c r="BL41" s="583"/>
      <c r="BM41" s="583"/>
      <c r="BN41" s="583"/>
      <c r="BO41" s="583"/>
      <c r="BP41" s="583"/>
      <c r="BQ41" s="583"/>
      <c r="BR41" s="583"/>
      <c r="BS41" s="583"/>
      <c r="BT41" s="583"/>
      <c r="BU41" s="583"/>
      <c r="BV41" s="583"/>
      <c r="BW41" s="583"/>
      <c r="BX41" s="583"/>
      <c r="BY41" s="583"/>
      <c r="BZ41" s="583"/>
      <c r="CA41" s="583"/>
      <c r="CB41" s="583"/>
      <c r="CC41" s="583"/>
      <c r="CD41" s="583"/>
      <c r="CE41" s="583"/>
      <c r="CF41" s="583"/>
      <c r="CG41" s="583"/>
      <c r="CH41" s="583"/>
      <c r="CI41" s="583"/>
      <c r="CJ41" s="583"/>
      <c r="CK41" s="583"/>
      <c r="CL41" s="583"/>
      <c r="CM41" s="583"/>
      <c r="CN41" s="583"/>
      <c r="CO41" s="583"/>
      <c r="CP41" s="583"/>
      <c r="CQ41" s="583"/>
      <c r="CR41" s="583"/>
      <c r="CS41" s="583"/>
      <c r="CT41" s="583"/>
      <c r="CU41" s="583"/>
      <c r="CV41" s="583"/>
      <c r="CW41" s="583"/>
      <c r="CX41" s="583"/>
      <c r="CY41" s="583"/>
      <c r="CZ41" s="583"/>
      <c r="DA41" s="583"/>
      <c r="DB41" s="583"/>
      <c r="DC41" s="583"/>
      <c r="DD41" s="583"/>
      <c r="DE41" s="583"/>
      <c r="DF41" s="583"/>
      <c r="DG41" s="583"/>
      <c r="DH41" s="583"/>
      <c r="DI41" s="583"/>
      <c r="DJ41" s="583"/>
      <c r="DK41" s="583"/>
      <c r="DL41" s="583"/>
      <c r="DM41" s="583"/>
      <c r="DN41" s="583"/>
      <c r="DO41" s="583"/>
      <c r="DP41" s="583"/>
      <c r="DQ41" s="583"/>
      <c r="DR41" s="583"/>
      <c r="DS41" s="583"/>
      <c r="DT41" s="583"/>
      <c r="DU41" s="583"/>
      <c r="DV41" s="583"/>
      <c r="DW41" s="583"/>
      <c r="DX41" s="583"/>
      <c r="DY41" s="583"/>
      <c r="DZ41" s="583"/>
      <c r="EA41" s="583"/>
      <c r="EB41" s="583"/>
      <c r="EC41" s="583"/>
      <c r="ED41" s="583"/>
      <c r="EE41" s="583"/>
      <c r="EF41" s="583"/>
      <c r="EG41" s="583"/>
      <c r="EH41" s="583"/>
      <c r="EI41" s="583"/>
      <c r="EJ41" s="583"/>
      <c r="EK41" s="583"/>
      <c r="EL41" s="583"/>
      <c r="EM41" s="583"/>
      <c r="EN41" s="583"/>
      <c r="EO41" s="583"/>
      <c r="EP41" s="583"/>
      <c r="EQ41" s="583"/>
      <c r="ER41" s="583"/>
      <c r="ES41" s="583"/>
      <c r="ET41" s="583"/>
      <c r="EU41" s="583"/>
      <c r="EV41" s="583"/>
      <c r="EW41" s="583"/>
      <c r="EX41" s="583"/>
      <c r="EY41" s="583"/>
      <c r="EZ41" s="583"/>
      <c r="FA41" s="583"/>
      <c r="FB41" s="583"/>
      <c r="FC41" s="583"/>
      <c r="FD41" s="583"/>
      <c r="FE41" s="583"/>
      <c r="FF41" s="583"/>
    </row>
    <row r="42" spans="21:162" x14ac:dyDescent="0.15">
      <c r="U42" s="583"/>
      <c r="V42" s="583"/>
      <c r="W42" s="583"/>
      <c r="X42" s="583"/>
      <c r="Y42" s="583"/>
      <c r="Z42" s="584"/>
      <c r="AA42" s="584"/>
      <c r="AB42" s="584"/>
      <c r="AC42" s="584"/>
      <c r="AD42" s="584"/>
      <c r="AE42" s="584"/>
      <c r="AF42" s="584"/>
      <c r="AG42" s="584"/>
      <c r="AH42" s="584"/>
      <c r="AI42" s="584"/>
      <c r="AJ42" s="584"/>
      <c r="AK42" s="584"/>
      <c r="AL42" s="584"/>
      <c r="AM42" s="584"/>
      <c r="AN42" s="584"/>
      <c r="AO42" s="584"/>
      <c r="AP42" s="584"/>
      <c r="AQ42" s="584"/>
      <c r="AR42" s="584"/>
      <c r="AS42" s="584"/>
      <c r="AT42" s="584"/>
      <c r="AU42" s="584"/>
      <c r="AV42" s="584"/>
      <c r="AW42" s="584"/>
      <c r="AX42" s="584"/>
      <c r="AY42" s="584"/>
      <c r="AZ42" s="584"/>
      <c r="BA42" s="584"/>
      <c r="BB42" s="584"/>
      <c r="BC42" s="584"/>
      <c r="BD42" s="584"/>
      <c r="BE42" s="583"/>
      <c r="BF42" s="583"/>
      <c r="BG42" s="583"/>
      <c r="BH42" s="583"/>
      <c r="BI42" s="583"/>
      <c r="BJ42" s="583"/>
      <c r="BK42" s="583"/>
      <c r="BL42" s="583"/>
      <c r="BM42" s="583"/>
      <c r="BN42" s="583"/>
      <c r="BO42" s="583"/>
      <c r="BP42" s="583"/>
      <c r="BQ42" s="583"/>
      <c r="BR42" s="583"/>
      <c r="BS42" s="583"/>
      <c r="BT42" s="583"/>
      <c r="BU42" s="583"/>
      <c r="BV42" s="583"/>
      <c r="BW42" s="583"/>
      <c r="BX42" s="583"/>
      <c r="BY42" s="583"/>
      <c r="BZ42" s="583"/>
      <c r="CA42" s="583"/>
      <c r="CB42" s="583"/>
      <c r="CC42" s="583"/>
      <c r="CD42" s="583"/>
      <c r="CE42" s="583"/>
      <c r="CF42" s="583"/>
      <c r="CG42" s="583"/>
      <c r="CH42" s="583"/>
      <c r="CI42" s="583"/>
      <c r="CJ42" s="583"/>
      <c r="CK42" s="583"/>
      <c r="CL42" s="583"/>
      <c r="CM42" s="583"/>
      <c r="CN42" s="583"/>
      <c r="CO42" s="583"/>
      <c r="CP42" s="583"/>
      <c r="CQ42" s="583"/>
      <c r="CR42" s="583"/>
      <c r="CS42" s="583"/>
      <c r="CT42" s="583"/>
      <c r="CU42" s="583"/>
      <c r="CV42" s="583"/>
      <c r="CW42" s="583"/>
      <c r="CX42" s="583"/>
      <c r="CY42" s="583"/>
      <c r="CZ42" s="583"/>
      <c r="DA42" s="583"/>
      <c r="DB42" s="583"/>
      <c r="DC42" s="583"/>
      <c r="DD42" s="583"/>
      <c r="DE42" s="583"/>
      <c r="DF42" s="583"/>
      <c r="DG42" s="583"/>
      <c r="DH42" s="583"/>
      <c r="DI42" s="583"/>
      <c r="DJ42" s="583"/>
      <c r="DK42" s="583"/>
      <c r="DL42" s="583"/>
      <c r="DM42" s="583"/>
      <c r="DN42" s="583"/>
      <c r="DO42" s="583"/>
      <c r="DP42" s="583"/>
      <c r="DQ42" s="583"/>
      <c r="DR42" s="583"/>
      <c r="DS42" s="583"/>
      <c r="DT42" s="583"/>
      <c r="DU42" s="583"/>
      <c r="DV42" s="583"/>
      <c r="DW42" s="583"/>
      <c r="DX42" s="583"/>
      <c r="DY42" s="583"/>
      <c r="DZ42" s="583"/>
      <c r="EA42" s="583"/>
      <c r="EB42" s="583"/>
      <c r="EC42" s="583"/>
      <c r="ED42" s="583"/>
      <c r="EE42" s="583"/>
      <c r="EF42" s="583"/>
      <c r="EG42" s="583"/>
      <c r="EH42" s="583"/>
      <c r="EI42" s="583"/>
      <c r="EJ42" s="583"/>
      <c r="EK42" s="583"/>
      <c r="EL42" s="583"/>
      <c r="EM42" s="583"/>
      <c r="EN42" s="583"/>
      <c r="EO42" s="583"/>
      <c r="EP42" s="583"/>
      <c r="EQ42" s="583"/>
      <c r="ER42" s="583"/>
      <c r="ES42" s="583"/>
      <c r="ET42" s="583"/>
      <c r="EU42" s="583"/>
      <c r="EV42" s="583"/>
      <c r="EW42" s="583"/>
      <c r="EX42" s="583"/>
      <c r="EY42" s="583"/>
      <c r="EZ42" s="583"/>
      <c r="FA42" s="583"/>
      <c r="FB42" s="583"/>
      <c r="FC42" s="583"/>
      <c r="FD42" s="583"/>
      <c r="FE42" s="583"/>
      <c r="FF42" s="583"/>
    </row>
    <row r="43" spans="21:162" x14ac:dyDescent="0.15">
      <c r="U43" s="583"/>
      <c r="V43" s="583"/>
      <c r="W43" s="583"/>
      <c r="X43" s="583"/>
      <c r="Y43" s="583"/>
      <c r="Z43" s="584"/>
      <c r="AA43" s="584"/>
      <c r="AB43" s="584"/>
      <c r="AC43" s="584"/>
      <c r="AD43" s="584"/>
      <c r="AE43" s="584"/>
      <c r="AF43" s="584"/>
      <c r="AG43" s="584"/>
      <c r="AH43" s="584"/>
      <c r="AI43" s="584"/>
      <c r="AJ43" s="584"/>
      <c r="AK43" s="584"/>
      <c r="AL43" s="584"/>
      <c r="AM43" s="584"/>
      <c r="AN43" s="584"/>
      <c r="AO43" s="584"/>
      <c r="AP43" s="584"/>
      <c r="AQ43" s="584"/>
      <c r="AR43" s="584"/>
      <c r="AS43" s="584"/>
      <c r="AT43" s="584"/>
      <c r="AU43" s="584"/>
      <c r="AV43" s="584"/>
      <c r="AW43" s="584"/>
      <c r="AX43" s="584"/>
      <c r="AY43" s="584"/>
      <c r="AZ43" s="584"/>
      <c r="BA43" s="584"/>
      <c r="BB43" s="584"/>
      <c r="BC43" s="584"/>
      <c r="BD43" s="584"/>
      <c r="BE43" s="583"/>
      <c r="BF43" s="583"/>
      <c r="BG43" s="583"/>
      <c r="BH43" s="583"/>
      <c r="BI43" s="583"/>
      <c r="BJ43" s="583"/>
      <c r="BK43" s="583"/>
      <c r="BL43" s="583"/>
      <c r="BM43" s="583"/>
      <c r="BN43" s="583"/>
      <c r="BO43" s="583"/>
      <c r="BP43" s="583"/>
      <c r="BQ43" s="583"/>
      <c r="BR43" s="583"/>
      <c r="BS43" s="583"/>
      <c r="BT43" s="583"/>
      <c r="BU43" s="583"/>
      <c r="BV43" s="583"/>
      <c r="BW43" s="583"/>
      <c r="BX43" s="583"/>
      <c r="BY43" s="583"/>
      <c r="BZ43" s="583"/>
      <c r="CA43" s="583"/>
      <c r="CB43" s="583"/>
      <c r="CC43" s="583"/>
      <c r="CD43" s="583"/>
      <c r="CE43" s="583"/>
      <c r="CF43" s="583"/>
      <c r="CG43" s="583"/>
      <c r="CH43" s="583"/>
      <c r="CI43" s="583"/>
      <c r="CJ43" s="583"/>
      <c r="CK43" s="583"/>
      <c r="CL43" s="583"/>
      <c r="CM43" s="583"/>
      <c r="CN43" s="583"/>
      <c r="CO43" s="583"/>
      <c r="CP43" s="583"/>
      <c r="CQ43" s="583"/>
      <c r="CR43" s="583"/>
      <c r="CS43" s="583"/>
      <c r="CT43" s="583"/>
      <c r="CU43" s="583"/>
      <c r="CV43" s="583"/>
      <c r="CW43" s="583"/>
      <c r="CX43" s="583"/>
      <c r="CY43" s="583"/>
      <c r="CZ43" s="583"/>
      <c r="DA43" s="583"/>
      <c r="DB43" s="583"/>
      <c r="DC43" s="583"/>
      <c r="DD43" s="583"/>
      <c r="DE43" s="583"/>
      <c r="DF43" s="583"/>
      <c r="DG43" s="583"/>
      <c r="DH43" s="583"/>
      <c r="DI43" s="583"/>
      <c r="DJ43" s="583"/>
      <c r="DK43" s="583"/>
      <c r="DL43" s="583"/>
      <c r="DM43" s="583"/>
      <c r="DN43" s="583"/>
      <c r="DO43" s="583"/>
      <c r="DP43" s="583"/>
      <c r="DQ43" s="583"/>
      <c r="DR43" s="583"/>
      <c r="DS43" s="583"/>
      <c r="DT43" s="583"/>
      <c r="DU43" s="583"/>
      <c r="DV43" s="583"/>
      <c r="DW43" s="583"/>
      <c r="DX43" s="583"/>
      <c r="DY43" s="583"/>
      <c r="DZ43" s="583"/>
      <c r="EA43" s="583"/>
      <c r="EB43" s="583"/>
      <c r="EC43" s="583"/>
      <c r="ED43" s="583"/>
      <c r="EE43" s="583"/>
      <c r="EF43" s="583"/>
      <c r="EG43" s="583"/>
      <c r="EH43" s="583"/>
      <c r="EI43" s="583"/>
      <c r="EJ43" s="583"/>
      <c r="EK43" s="583"/>
      <c r="EL43" s="583"/>
      <c r="EM43" s="583"/>
      <c r="EN43" s="583"/>
      <c r="EO43" s="583"/>
      <c r="EP43" s="583"/>
      <c r="EQ43" s="583"/>
      <c r="ER43" s="583"/>
      <c r="ES43" s="583"/>
      <c r="ET43" s="583"/>
      <c r="EU43" s="583"/>
      <c r="EV43" s="583"/>
      <c r="EW43" s="583"/>
      <c r="EX43" s="583"/>
      <c r="EY43" s="583"/>
      <c r="EZ43" s="583"/>
      <c r="FA43" s="583"/>
      <c r="FB43" s="583"/>
      <c r="FC43" s="583"/>
      <c r="FD43" s="583"/>
      <c r="FE43" s="583"/>
      <c r="FF43" s="583"/>
    </row>
    <row r="44" spans="21:162" x14ac:dyDescent="0.15">
      <c r="U44" s="583"/>
      <c r="V44" s="583"/>
      <c r="W44" s="583"/>
      <c r="X44" s="583"/>
      <c r="Y44" s="583"/>
      <c r="Z44" s="584"/>
      <c r="AA44" s="584"/>
      <c r="AB44" s="584"/>
      <c r="AC44" s="584"/>
      <c r="AD44" s="584"/>
      <c r="AE44" s="584"/>
      <c r="AF44" s="584"/>
      <c r="AG44" s="584"/>
      <c r="AH44" s="584"/>
      <c r="AI44" s="584"/>
      <c r="AJ44" s="584"/>
      <c r="AK44" s="584"/>
      <c r="AL44" s="584"/>
      <c r="AM44" s="584"/>
      <c r="AN44" s="584"/>
      <c r="AO44" s="584"/>
      <c r="AP44" s="584"/>
      <c r="AQ44" s="584"/>
      <c r="AR44" s="584"/>
      <c r="AS44" s="584"/>
      <c r="AT44" s="584"/>
      <c r="AU44" s="584"/>
      <c r="AV44" s="584"/>
      <c r="AW44" s="584"/>
      <c r="AX44" s="584"/>
      <c r="AY44" s="584"/>
      <c r="AZ44" s="584"/>
      <c r="BA44" s="584"/>
      <c r="BB44" s="584"/>
      <c r="BC44" s="584"/>
      <c r="BD44" s="584"/>
      <c r="BE44" s="583"/>
      <c r="BF44" s="583"/>
      <c r="BG44" s="583"/>
      <c r="BH44" s="583"/>
      <c r="BI44" s="583"/>
      <c r="BJ44" s="583"/>
      <c r="BK44" s="583"/>
      <c r="BL44" s="583"/>
      <c r="BM44" s="583"/>
      <c r="BN44" s="583"/>
      <c r="BO44" s="583"/>
      <c r="BP44" s="583"/>
      <c r="BQ44" s="583"/>
      <c r="BR44" s="583"/>
      <c r="BS44" s="583"/>
      <c r="BT44" s="583"/>
      <c r="BU44" s="583"/>
      <c r="BV44" s="583"/>
      <c r="BW44" s="583"/>
      <c r="BX44" s="583"/>
      <c r="BY44" s="583"/>
      <c r="BZ44" s="583"/>
      <c r="CA44" s="583"/>
      <c r="CB44" s="583"/>
      <c r="CC44" s="583"/>
      <c r="CD44" s="583"/>
      <c r="CE44" s="583"/>
      <c r="CF44" s="583"/>
      <c r="CG44" s="583"/>
      <c r="CH44" s="583"/>
      <c r="CI44" s="583"/>
      <c r="CJ44" s="583"/>
      <c r="CK44" s="583"/>
      <c r="CL44" s="583"/>
      <c r="CM44" s="583"/>
      <c r="CN44" s="583"/>
      <c r="CO44" s="583"/>
      <c r="CP44" s="583"/>
      <c r="CQ44" s="583"/>
      <c r="CR44" s="583"/>
      <c r="CS44" s="583"/>
      <c r="CT44" s="583"/>
      <c r="CU44" s="583"/>
      <c r="CV44" s="583"/>
      <c r="CW44" s="583"/>
      <c r="CX44" s="583"/>
      <c r="CY44" s="583"/>
      <c r="CZ44" s="583"/>
      <c r="DA44" s="583"/>
      <c r="DB44" s="583"/>
      <c r="DC44" s="583"/>
      <c r="DD44" s="583"/>
      <c r="DE44" s="583"/>
      <c r="DF44" s="583"/>
      <c r="DG44" s="583"/>
      <c r="DH44" s="583"/>
      <c r="DI44" s="583"/>
      <c r="DJ44" s="583"/>
      <c r="DK44" s="583"/>
      <c r="DL44" s="583"/>
      <c r="DM44" s="583"/>
      <c r="DN44" s="583"/>
      <c r="DO44" s="583"/>
      <c r="DP44" s="583"/>
      <c r="DQ44" s="583"/>
      <c r="DR44" s="583"/>
      <c r="DS44" s="583"/>
      <c r="DT44" s="583"/>
      <c r="DU44" s="583"/>
      <c r="DV44" s="583"/>
      <c r="DW44" s="583"/>
      <c r="DX44" s="583"/>
      <c r="DY44" s="583"/>
      <c r="DZ44" s="583"/>
      <c r="EA44" s="583"/>
      <c r="EB44" s="583"/>
      <c r="EC44" s="583"/>
      <c r="ED44" s="583"/>
      <c r="EE44" s="583"/>
      <c r="EF44" s="583"/>
      <c r="EG44" s="583"/>
      <c r="EH44" s="583"/>
      <c r="EI44" s="583"/>
      <c r="EJ44" s="583"/>
      <c r="EK44" s="583"/>
      <c r="EL44" s="583"/>
      <c r="EM44" s="583"/>
      <c r="EN44" s="583"/>
      <c r="EO44" s="583"/>
      <c r="EP44" s="583"/>
      <c r="EQ44" s="583"/>
      <c r="ER44" s="583"/>
      <c r="ES44" s="583"/>
      <c r="ET44" s="583"/>
      <c r="EU44" s="583"/>
      <c r="EV44" s="583"/>
      <c r="EW44" s="583"/>
      <c r="EX44" s="583"/>
      <c r="EY44" s="583"/>
      <c r="EZ44" s="583"/>
      <c r="FA44" s="583"/>
      <c r="FB44" s="583"/>
      <c r="FC44" s="583"/>
      <c r="FD44" s="583"/>
      <c r="FE44" s="583"/>
      <c r="FF44" s="583"/>
    </row>
    <row r="45" spans="21:162" x14ac:dyDescent="0.15">
      <c r="U45" s="583"/>
      <c r="V45" s="583"/>
      <c r="W45" s="583"/>
      <c r="X45" s="583"/>
      <c r="Y45" s="583"/>
      <c r="Z45" s="584"/>
      <c r="AA45" s="584"/>
      <c r="AB45" s="584"/>
      <c r="AC45" s="584"/>
      <c r="AD45" s="584"/>
      <c r="AE45" s="584"/>
      <c r="AF45" s="584"/>
      <c r="AG45" s="584"/>
      <c r="AH45" s="584"/>
      <c r="AI45" s="584"/>
      <c r="AJ45" s="584"/>
      <c r="AK45" s="584"/>
      <c r="AL45" s="584"/>
      <c r="AM45" s="584"/>
      <c r="AN45" s="584"/>
      <c r="AO45" s="584"/>
      <c r="AP45" s="584"/>
      <c r="AQ45" s="584"/>
      <c r="AR45" s="584"/>
      <c r="AS45" s="584"/>
      <c r="AT45" s="584"/>
      <c r="AU45" s="584"/>
      <c r="AV45" s="584"/>
      <c r="AW45" s="584"/>
      <c r="AX45" s="584"/>
      <c r="AY45" s="584"/>
      <c r="AZ45" s="584"/>
      <c r="BA45" s="584"/>
      <c r="BB45" s="584"/>
      <c r="BC45" s="584"/>
      <c r="BD45" s="584"/>
      <c r="BE45" s="583"/>
      <c r="BF45" s="583"/>
      <c r="BG45" s="583"/>
      <c r="BH45" s="583"/>
      <c r="BI45" s="583"/>
      <c r="BJ45" s="583"/>
      <c r="BK45" s="583"/>
      <c r="BL45" s="583"/>
      <c r="BM45" s="583"/>
      <c r="BN45" s="583"/>
      <c r="BO45" s="583"/>
      <c r="BP45" s="583"/>
      <c r="BQ45" s="583"/>
      <c r="BR45" s="583"/>
      <c r="BS45" s="583"/>
      <c r="BT45" s="583"/>
      <c r="BU45" s="583"/>
      <c r="BV45" s="583"/>
      <c r="BW45" s="583"/>
      <c r="BX45" s="583"/>
      <c r="BY45" s="583"/>
      <c r="BZ45" s="583"/>
      <c r="CA45" s="583"/>
      <c r="CB45" s="583"/>
      <c r="CC45" s="583"/>
      <c r="CD45" s="583"/>
      <c r="CE45" s="583"/>
      <c r="CF45" s="583"/>
      <c r="CG45" s="583"/>
      <c r="CH45" s="583"/>
      <c r="CI45" s="583"/>
      <c r="CJ45" s="583"/>
      <c r="CK45" s="583"/>
      <c r="CL45" s="583"/>
      <c r="CM45" s="583"/>
      <c r="CN45" s="583"/>
      <c r="CO45" s="583"/>
      <c r="CP45" s="583"/>
      <c r="CQ45" s="583"/>
      <c r="CR45" s="583"/>
      <c r="CS45" s="583"/>
      <c r="CT45" s="583"/>
      <c r="CU45" s="583"/>
      <c r="CV45" s="583"/>
      <c r="CW45" s="583"/>
      <c r="CX45" s="583"/>
      <c r="CY45" s="583"/>
      <c r="CZ45" s="583"/>
      <c r="DA45" s="583"/>
      <c r="DB45" s="583"/>
      <c r="DC45" s="583"/>
      <c r="DD45" s="583"/>
      <c r="DE45" s="583"/>
      <c r="DF45" s="583"/>
      <c r="DG45" s="583"/>
      <c r="DH45" s="583"/>
      <c r="DI45" s="583"/>
      <c r="DJ45" s="583"/>
      <c r="DK45" s="583"/>
      <c r="DL45" s="583"/>
      <c r="DM45" s="583"/>
      <c r="DN45" s="583"/>
      <c r="DO45" s="583"/>
      <c r="DP45" s="583"/>
      <c r="DQ45" s="583"/>
      <c r="DR45" s="583"/>
      <c r="DS45" s="583"/>
      <c r="DT45" s="583"/>
      <c r="DU45" s="583"/>
      <c r="DV45" s="583"/>
      <c r="DW45" s="583"/>
      <c r="DX45" s="583"/>
      <c r="DY45" s="583"/>
      <c r="DZ45" s="583"/>
      <c r="EA45" s="583"/>
      <c r="EB45" s="583"/>
      <c r="EC45" s="583"/>
      <c r="ED45" s="583"/>
      <c r="EE45" s="583"/>
      <c r="EF45" s="583"/>
      <c r="EG45" s="583"/>
      <c r="EH45" s="583"/>
      <c r="EI45" s="583"/>
      <c r="EJ45" s="583"/>
      <c r="EK45" s="583"/>
      <c r="EL45" s="583"/>
      <c r="EM45" s="583"/>
      <c r="EN45" s="583"/>
      <c r="EO45" s="583"/>
      <c r="EP45" s="583"/>
      <c r="EQ45" s="583"/>
      <c r="ER45" s="583"/>
      <c r="ES45" s="583"/>
      <c r="ET45" s="583"/>
      <c r="EU45" s="583"/>
      <c r="EV45" s="583"/>
      <c r="EW45" s="583"/>
      <c r="EX45" s="583"/>
      <c r="EY45" s="583"/>
      <c r="EZ45" s="583"/>
      <c r="FA45" s="583"/>
      <c r="FB45" s="583"/>
      <c r="FC45" s="583"/>
      <c r="FD45" s="583"/>
      <c r="FE45" s="583"/>
      <c r="FF45" s="583"/>
    </row>
    <row r="46" spans="21:162" x14ac:dyDescent="0.15">
      <c r="U46" s="583"/>
      <c r="V46" s="583"/>
      <c r="W46" s="583"/>
      <c r="X46" s="583"/>
      <c r="Y46" s="583"/>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3"/>
      <c r="BF46" s="583"/>
      <c r="BG46" s="583"/>
      <c r="BH46" s="583"/>
      <c r="BI46" s="583"/>
      <c r="BJ46" s="583"/>
      <c r="BK46" s="583"/>
      <c r="BL46" s="583"/>
      <c r="BM46" s="583"/>
      <c r="BN46" s="583"/>
      <c r="BO46" s="583"/>
      <c r="BP46" s="583"/>
      <c r="BQ46" s="583"/>
      <c r="BR46" s="583"/>
      <c r="BS46" s="583"/>
      <c r="BT46" s="583"/>
      <c r="BU46" s="583"/>
      <c r="BV46" s="583"/>
      <c r="BW46" s="583"/>
      <c r="BX46" s="583"/>
      <c r="BY46" s="583"/>
      <c r="BZ46" s="583"/>
      <c r="CA46" s="583"/>
      <c r="CB46" s="583"/>
      <c r="CC46" s="583"/>
      <c r="CD46" s="583"/>
      <c r="CE46" s="583"/>
      <c r="CF46" s="583"/>
      <c r="CG46" s="583"/>
      <c r="CH46" s="583"/>
      <c r="CI46" s="583"/>
      <c r="CJ46" s="583"/>
      <c r="CK46" s="583"/>
      <c r="CL46" s="583"/>
      <c r="CM46" s="583"/>
      <c r="CN46" s="583"/>
      <c r="CO46" s="583"/>
      <c r="CP46" s="583"/>
      <c r="CQ46" s="583"/>
      <c r="CR46" s="583"/>
      <c r="CS46" s="583"/>
      <c r="CT46" s="583"/>
      <c r="CU46" s="583"/>
      <c r="CV46" s="583"/>
      <c r="CW46" s="583"/>
      <c r="CX46" s="583"/>
      <c r="CY46" s="583"/>
      <c r="CZ46" s="583"/>
      <c r="DA46" s="583"/>
      <c r="DB46" s="583"/>
      <c r="DC46" s="583"/>
      <c r="DD46" s="583"/>
      <c r="DE46" s="583"/>
      <c r="DF46" s="583"/>
      <c r="DG46" s="583"/>
      <c r="DH46" s="583"/>
      <c r="DI46" s="583"/>
      <c r="DJ46" s="583"/>
      <c r="DK46" s="583"/>
      <c r="DL46" s="583"/>
      <c r="DM46" s="583"/>
      <c r="DN46" s="583"/>
      <c r="DO46" s="583"/>
      <c r="DP46" s="583"/>
      <c r="DQ46" s="583"/>
      <c r="DR46" s="583"/>
      <c r="DS46" s="583"/>
      <c r="DT46" s="583"/>
      <c r="DU46" s="583"/>
      <c r="DV46" s="583"/>
      <c r="DW46" s="583"/>
      <c r="DX46" s="583"/>
      <c r="DY46" s="583"/>
      <c r="DZ46" s="583"/>
      <c r="EA46" s="583"/>
      <c r="EB46" s="583"/>
      <c r="EC46" s="583"/>
      <c r="ED46" s="583"/>
      <c r="EE46" s="583"/>
      <c r="EF46" s="583"/>
      <c r="EG46" s="583"/>
      <c r="EH46" s="583"/>
      <c r="EI46" s="583"/>
      <c r="EJ46" s="583"/>
      <c r="EK46" s="583"/>
      <c r="EL46" s="583"/>
      <c r="EM46" s="583"/>
      <c r="EN46" s="583"/>
      <c r="EO46" s="583"/>
      <c r="EP46" s="583"/>
      <c r="EQ46" s="583"/>
      <c r="ER46" s="583"/>
      <c r="ES46" s="583"/>
      <c r="ET46" s="583"/>
      <c r="EU46" s="583"/>
      <c r="EV46" s="583"/>
      <c r="EW46" s="583"/>
      <c r="EX46" s="583"/>
      <c r="EY46" s="583"/>
      <c r="EZ46" s="583"/>
      <c r="FA46" s="583"/>
      <c r="FB46" s="583"/>
      <c r="FC46" s="583"/>
      <c r="FD46" s="583"/>
      <c r="FE46" s="583"/>
      <c r="FF46" s="583"/>
    </row>
    <row r="47" spans="21:162" x14ac:dyDescent="0.15">
      <c r="U47" s="583"/>
      <c r="V47" s="583"/>
      <c r="W47" s="583"/>
      <c r="X47" s="583"/>
      <c r="Y47" s="583"/>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3"/>
      <c r="BF47" s="583"/>
      <c r="BG47" s="583"/>
      <c r="BH47" s="583"/>
      <c r="BI47" s="583"/>
      <c r="BJ47" s="583"/>
      <c r="BK47" s="583"/>
      <c r="BL47" s="583"/>
      <c r="BM47" s="583"/>
      <c r="BN47" s="583"/>
      <c r="BO47" s="583"/>
      <c r="BP47" s="583"/>
      <c r="BQ47" s="583"/>
      <c r="BR47" s="583"/>
      <c r="BS47" s="583"/>
      <c r="BT47" s="583"/>
      <c r="BU47" s="583"/>
      <c r="BV47" s="583"/>
      <c r="BW47" s="583"/>
      <c r="BX47" s="583"/>
      <c r="BY47" s="583"/>
      <c r="BZ47" s="583"/>
      <c r="CA47" s="583"/>
      <c r="CB47" s="583"/>
      <c r="CC47" s="583"/>
      <c r="CD47" s="583"/>
      <c r="CE47" s="583"/>
      <c r="CF47" s="583"/>
      <c r="CG47" s="583"/>
      <c r="CH47" s="583"/>
      <c r="CI47" s="583"/>
      <c r="CJ47" s="583"/>
      <c r="CK47" s="583"/>
      <c r="CL47" s="583"/>
      <c r="CM47" s="583"/>
      <c r="CN47" s="583"/>
      <c r="CO47" s="583"/>
      <c r="CP47" s="583"/>
      <c r="CQ47" s="583"/>
      <c r="CR47" s="583"/>
      <c r="CS47" s="583"/>
      <c r="CT47" s="583"/>
      <c r="CU47" s="583"/>
      <c r="CV47" s="583"/>
      <c r="CW47" s="583"/>
      <c r="CX47" s="583"/>
      <c r="CY47" s="583"/>
      <c r="CZ47" s="583"/>
      <c r="DA47" s="583"/>
      <c r="DB47" s="583"/>
      <c r="DC47" s="583"/>
      <c r="DD47" s="583"/>
      <c r="DE47" s="583"/>
      <c r="DF47" s="583"/>
      <c r="DG47" s="583"/>
      <c r="DH47" s="583"/>
      <c r="DI47" s="583"/>
      <c r="DJ47" s="583"/>
      <c r="DK47" s="583"/>
      <c r="DL47" s="583"/>
      <c r="DM47" s="583"/>
      <c r="DN47" s="583"/>
      <c r="DO47" s="583"/>
      <c r="DP47" s="583"/>
      <c r="DQ47" s="583"/>
      <c r="DR47" s="583"/>
      <c r="DS47" s="583"/>
      <c r="DT47" s="583"/>
      <c r="DU47" s="583"/>
      <c r="DV47" s="583"/>
      <c r="DW47" s="583"/>
      <c r="DX47" s="583"/>
      <c r="DY47" s="583"/>
      <c r="DZ47" s="583"/>
      <c r="EA47" s="583"/>
      <c r="EB47" s="583"/>
      <c r="EC47" s="583"/>
      <c r="ED47" s="583"/>
      <c r="EE47" s="583"/>
      <c r="EF47" s="583"/>
      <c r="EG47" s="583"/>
      <c r="EH47" s="583"/>
      <c r="EI47" s="583"/>
      <c r="EJ47" s="583"/>
      <c r="EK47" s="583"/>
      <c r="EL47" s="583"/>
      <c r="EM47" s="583"/>
      <c r="EN47" s="583"/>
      <c r="EO47" s="583"/>
      <c r="EP47" s="583"/>
      <c r="EQ47" s="583"/>
      <c r="ER47" s="583"/>
      <c r="ES47" s="583"/>
      <c r="ET47" s="583"/>
      <c r="EU47" s="583"/>
      <c r="EV47" s="583"/>
      <c r="EW47" s="583"/>
      <c r="EX47" s="583"/>
      <c r="EY47" s="583"/>
      <c r="EZ47" s="583"/>
      <c r="FA47" s="583"/>
      <c r="FB47" s="583"/>
      <c r="FC47" s="583"/>
      <c r="FD47" s="583"/>
      <c r="FE47" s="583"/>
      <c r="FF47" s="583"/>
    </row>
    <row r="48" spans="21:162" x14ac:dyDescent="0.15">
      <c r="U48" s="583"/>
      <c r="V48" s="583"/>
      <c r="W48" s="583"/>
      <c r="X48" s="583"/>
      <c r="Y48" s="583"/>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3"/>
      <c r="BF48" s="583"/>
      <c r="BG48" s="583"/>
      <c r="BH48" s="583"/>
      <c r="BI48" s="583"/>
      <c r="BJ48" s="583"/>
      <c r="BK48" s="583"/>
      <c r="BL48" s="583"/>
      <c r="BM48" s="583"/>
      <c r="BN48" s="583"/>
      <c r="BO48" s="583"/>
      <c r="BP48" s="583"/>
      <c r="BQ48" s="583"/>
      <c r="BR48" s="583"/>
      <c r="BS48" s="583"/>
      <c r="BT48" s="583"/>
      <c r="BU48" s="583"/>
      <c r="BV48" s="583"/>
      <c r="BW48" s="583"/>
      <c r="BX48" s="583"/>
      <c r="BY48" s="583"/>
      <c r="BZ48" s="583"/>
      <c r="CA48" s="583"/>
      <c r="CB48" s="583"/>
      <c r="CC48" s="583"/>
      <c r="CD48" s="583"/>
      <c r="CE48" s="583"/>
      <c r="CF48" s="583"/>
      <c r="CG48" s="583"/>
      <c r="CH48" s="583"/>
      <c r="CI48" s="583"/>
      <c r="CJ48" s="583"/>
      <c r="CK48" s="583"/>
      <c r="CL48" s="583"/>
      <c r="CM48" s="583"/>
      <c r="CN48" s="583"/>
      <c r="CO48" s="583"/>
      <c r="CP48" s="583"/>
      <c r="CQ48" s="583"/>
      <c r="CR48" s="583"/>
      <c r="CS48" s="583"/>
      <c r="CT48" s="583"/>
      <c r="CU48" s="583"/>
      <c r="CV48" s="583"/>
      <c r="CW48" s="583"/>
      <c r="CX48" s="583"/>
      <c r="CY48" s="583"/>
      <c r="CZ48" s="583"/>
      <c r="DA48" s="583"/>
      <c r="DB48" s="583"/>
      <c r="DC48" s="583"/>
      <c r="DD48" s="583"/>
      <c r="DE48" s="583"/>
      <c r="DF48" s="583"/>
      <c r="DG48" s="583"/>
      <c r="DH48" s="583"/>
      <c r="DI48" s="583"/>
      <c r="DJ48" s="583"/>
      <c r="DK48" s="583"/>
      <c r="DL48" s="583"/>
      <c r="DM48" s="583"/>
      <c r="DN48" s="583"/>
      <c r="DO48" s="583"/>
      <c r="DP48" s="583"/>
      <c r="DQ48" s="583"/>
      <c r="DR48" s="583"/>
      <c r="DS48" s="583"/>
      <c r="DT48" s="583"/>
      <c r="DU48" s="583"/>
      <c r="DV48" s="583"/>
      <c r="DW48" s="583"/>
      <c r="DX48" s="583"/>
      <c r="DY48" s="583"/>
      <c r="DZ48" s="583"/>
      <c r="EA48" s="583"/>
      <c r="EB48" s="583"/>
      <c r="EC48" s="583"/>
      <c r="ED48" s="583"/>
      <c r="EE48" s="583"/>
      <c r="EF48" s="583"/>
      <c r="EG48" s="583"/>
      <c r="EH48" s="583"/>
      <c r="EI48" s="583"/>
      <c r="EJ48" s="583"/>
      <c r="EK48" s="583"/>
      <c r="EL48" s="583"/>
      <c r="EM48" s="583"/>
      <c r="EN48" s="583"/>
      <c r="EO48" s="583"/>
      <c r="EP48" s="583"/>
      <c r="EQ48" s="583"/>
      <c r="ER48" s="583"/>
      <c r="ES48" s="583"/>
      <c r="ET48" s="583"/>
      <c r="EU48" s="583"/>
      <c r="EV48" s="583"/>
      <c r="EW48" s="583"/>
      <c r="EX48" s="583"/>
      <c r="EY48" s="583"/>
      <c r="EZ48" s="583"/>
      <c r="FA48" s="583"/>
      <c r="FB48" s="583"/>
      <c r="FC48" s="583"/>
      <c r="FD48" s="583"/>
      <c r="FE48" s="583"/>
      <c r="FF48" s="583"/>
    </row>
    <row r="49" spans="21:162" x14ac:dyDescent="0.15">
      <c r="U49" s="583"/>
      <c r="V49" s="583"/>
      <c r="W49" s="583"/>
      <c r="X49" s="583"/>
      <c r="Y49" s="583"/>
      <c r="Z49" s="584"/>
      <c r="AA49" s="584"/>
      <c r="AB49" s="584"/>
      <c r="AC49" s="584"/>
      <c r="AD49" s="584"/>
      <c r="AE49" s="584"/>
      <c r="AF49" s="584"/>
      <c r="AG49" s="584"/>
      <c r="AH49" s="584"/>
      <c r="AI49" s="584"/>
      <c r="AJ49" s="584"/>
      <c r="AK49" s="584"/>
      <c r="AL49" s="584"/>
      <c r="AM49" s="584"/>
      <c r="AN49" s="584"/>
      <c r="AO49" s="584"/>
      <c r="AP49" s="584"/>
      <c r="AQ49" s="584"/>
      <c r="AR49" s="584"/>
      <c r="AS49" s="584"/>
      <c r="AT49" s="584"/>
      <c r="AU49" s="584"/>
      <c r="AV49" s="584"/>
      <c r="AW49" s="584"/>
      <c r="AX49" s="584"/>
      <c r="AY49" s="584"/>
      <c r="AZ49" s="584"/>
      <c r="BA49" s="584"/>
      <c r="BB49" s="584"/>
      <c r="BC49" s="584"/>
      <c r="BD49" s="584"/>
      <c r="BE49" s="583"/>
      <c r="BF49" s="583"/>
      <c r="BG49" s="583"/>
      <c r="BH49" s="583"/>
      <c r="BI49" s="583"/>
      <c r="BJ49" s="583"/>
      <c r="BK49" s="583"/>
      <c r="BL49" s="583"/>
      <c r="BM49" s="583"/>
      <c r="BN49" s="583"/>
      <c r="BO49" s="583"/>
      <c r="BP49" s="583"/>
      <c r="BQ49" s="583"/>
      <c r="BR49" s="583"/>
      <c r="BS49" s="583"/>
      <c r="BT49" s="583"/>
      <c r="BU49" s="583"/>
      <c r="BV49" s="583"/>
      <c r="BW49" s="583"/>
      <c r="BX49" s="583"/>
      <c r="BY49" s="583"/>
      <c r="BZ49" s="583"/>
      <c r="CA49" s="583"/>
      <c r="CB49" s="583"/>
      <c r="CC49" s="583"/>
      <c r="CD49" s="583"/>
      <c r="CE49" s="583"/>
      <c r="CF49" s="583"/>
      <c r="CG49" s="583"/>
      <c r="CH49" s="583"/>
      <c r="CI49" s="583"/>
      <c r="CJ49" s="583"/>
      <c r="CK49" s="583"/>
      <c r="CL49" s="583"/>
      <c r="CM49" s="583"/>
      <c r="CN49" s="583"/>
      <c r="CO49" s="583"/>
      <c r="CP49" s="583"/>
      <c r="CQ49" s="583"/>
      <c r="CR49" s="583"/>
      <c r="CS49" s="583"/>
      <c r="CT49" s="583"/>
      <c r="CU49" s="583"/>
      <c r="CV49" s="583"/>
      <c r="CW49" s="583"/>
      <c r="CX49" s="583"/>
      <c r="CY49" s="583"/>
      <c r="CZ49" s="583"/>
      <c r="DA49" s="583"/>
      <c r="DB49" s="583"/>
      <c r="DC49" s="583"/>
      <c r="DD49" s="583"/>
      <c r="DE49" s="583"/>
      <c r="DF49" s="583"/>
      <c r="DG49" s="583"/>
      <c r="DH49" s="583"/>
      <c r="DI49" s="583"/>
      <c r="DJ49" s="583"/>
      <c r="DK49" s="583"/>
      <c r="DL49" s="583"/>
      <c r="DM49" s="583"/>
      <c r="DN49" s="583"/>
      <c r="DO49" s="583"/>
      <c r="DP49" s="583"/>
      <c r="DQ49" s="583"/>
      <c r="DR49" s="583"/>
      <c r="DS49" s="583"/>
      <c r="DT49" s="583"/>
      <c r="DU49" s="583"/>
      <c r="DV49" s="583"/>
      <c r="DW49" s="583"/>
      <c r="DX49" s="583"/>
      <c r="DY49" s="583"/>
      <c r="DZ49" s="583"/>
      <c r="EA49" s="583"/>
      <c r="EB49" s="583"/>
      <c r="EC49" s="583"/>
      <c r="ED49" s="583"/>
      <c r="EE49" s="583"/>
      <c r="EF49" s="583"/>
      <c r="EG49" s="583"/>
      <c r="EH49" s="583"/>
      <c r="EI49" s="583"/>
      <c r="EJ49" s="583"/>
      <c r="EK49" s="583"/>
      <c r="EL49" s="583"/>
      <c r="EM49" s="583"/>
      <c r="EN49" s="583"/>
      <c r="EO49" s="583"/>
      <c r="EP49" s="583"/>
      <c r="EQ49" s="583"/>
      <c r="ER49" s="583"/>
      <c r="ES49" s="583"/>
      <c r="ET49" s="583"/>
      <c r="EU49" s="583"/>
      <c r="EV49" s="583"/>
      <c r="EW49" s="583"/>
      <c r="EX49" s="583"/>
      <c r="EY49" s="583"/>
      <c r="EZ49" s="583"/>
      <c r="FA49" s="583"/>
      <c r="FB49" s="583"/>
      <c r="FC49" s="583"/>
      <c r="FD49" s="583"/>
      <c r="FE49" s="583"/>
      <c r="FF49" s="583"/>
    </row>
    <row r="50" spans="21:162" x14ac:dyDescent="0.15">
      <c r="U50" s="583"/>
      <c r="V50" s="583"/>
      <c r="W50" s="583"/>
      <c r="X50" s="583"/>
      <c r="Y50" s="583"/>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3"/>
      <c r="BF50" s="583"/>
      <c r="BG50" s="583"/>
      <c r="BH50" s="583"/>
      <c r="BI50" s="583"/>
      <c r="BJ50" s="583"/>
      <c r="BK50" s="583"/>
      <c r="BL50" s="583"/>
      <c r="BM50" s="583"/>
      <c r="BN50" s="583"/>
      <c r="BO50" s="583"/>
      <c r="BP50" s="583"/>
      <c r="BQ50" s="583"/>
      <c r="BR50" s="583"/>
      <c r="BS50" s="583"/>
      <c r="BT50" s="583"/>
      <c r="BU50" s="583"/>
      <c r="BV50" s="583"/>
      <c r="BW50" s="583"/>
      <c r="BX50" s="583"/>
      <c r="BY50" s="583"/>
      <c r="BZ50" s="583"/>
      <c r="CA50" s="583"/>
      <c r="CB50" s="583"/>
      <c r="CC50" s="583"/>
      <c r="CD50" s="583"/>
      <c r="CE50" s="583"/>
      <c r="CF50" s="583"/>
      <c r="CG50" s="583"/>
      <c r="CH50" s="583"/>
      <c r="CI50" s="583"/>
      <c r="CJ50" s="583"/>
      <c r="CK50" s="583"/>
      <c r="CL50" s="583"/>
      <c r="CM50" s="583"/>
      <c r="CN50" s="583"/>
      <c r="CO50" s="583"/>
      <c r="CP50" s="583"/>
      <c r="CQ50" s="583"/>
      <c r="CR50" s="583"/>
      <c r="CS50" s="583"/>
      <c r="CT50" s="583"/>
      <c r="CU50" s="583"/>
      <c r="CV50" s="583"/>
      <c r="CW50" s="583"/>
      <c r="CX50" s="583"/>
      <c r="CY50" s="583"/>
      <c r="CZ50" s="583"/>
      <c r="DA50" s="583"/>
      <c r="DB50" s="583"/>
      <c r="DC50" s="583"/>
      <c r="DD50" s="583"/>
      <c r="DE50" s="583"/>
      <c r="DF50" s="583"/>
      <c r="DG50" s="583"/>
      <c r="DH50" s="583"/>
      <c r="DI50" s="583"/>
      <c r="DJ50" s="583"/>
      <c r="DK50" s="583"/>
      <c r="DL50" s="583"/>
      <c r="DM50" s="583"/>
      <c r="DN50" s="583"/>
      <c r="DO50" s="583"/>
      <c r="DP50" s="583"/>
      <c r="DQ50" s="583"/>
      <c r="DR50" s="583"/>
      <c r="DS50" s="583"/>
      <c r="DT50" s="583"/>
      <c r="DU50" s="583"/>
      <c r="DV50" s="583"/>
      <c r="DW50" s="583"/>
      <c r="DX50" s="583"/>
      <c r="DY50" s="583"/>
      <c r="DZ50" s="583"/>
      <c r="EA50" s="583"/>
      <c r="EB50" s="583"/>
      <c r="EC50" s="583"/>
      <c r="ED50" s="583"/>
      <c r="EE50" s="583"/>
      <c r="EF50" s="583"/>
      <c r="EG50" s="583"/>
      <c r="EH50" s="583"/>
      <c r="EI50" s="583"/>
      <c r="EJ50" s="583"/>
      <c r="EK50" s="583"/>
      <c r="EL50" s="583"/>
      <c r="EM50" s="583"/>
      <c r="EN50" s="583"/>
      <c r="EO50" s="583"/>
      <c r="EP50" s="583"/>
      <c r="EQ50" s="583"/>
      <c r="ER50" s="583"/>
      <c r="ES50" s="583"/>
      <c r="ET50" s="583"/>
      <c r="EU50" s="583"/>
      <c r="EV50" s="583"/>
      <c r="EW50" s="583"/>
      <c r="EX50" s="583"/>
      <c r="EY50" s="583"/>
      <c r="EZ50" s="583"/>
      <c r="FA50" s="583"/>
      <c r="FB50" s="583"/>
      <c r="FC50" s="583"/>
      <c r="FD50" s="583"/>
      <c r="FE50" s="583"/>
      <c r="FF50" s="583"/>
    </row>
    <row r="51" spans="21:162" x14ac:dyDescent="0.15">
      <c r="U51" s="583"/>
      <c r="V51" s="583"/>
      <c r="W51" s="583"/>
      <c r="X51" s="583"/>
      <c r="Y51" s="583"/>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3"/>
      <c r="BF51" s="583"/>
      <c r="BG51" s="583"/>
      <c r="BH51" s="583"/>
      <c r="BI51" s="583"/>
      <c r="BJ51" s="583"/>
      <c r="BK51" s="583"/>
      <c r="BL51" s="583"/>
      <c r="BM51" s="583"/>
      <c r="BN51" s="583"/>
      <c r="BO51" s="583"/>
      <c r="BP51" s="583"/>
      <c r="BQ51" s="583"/>
      <c r="BR51" s="583"/>
      <c r="BS51" s="583"/>
      <c r="BT51" s="583"/>
      <c r="BU51" s="583"/>
      <c r="BV51" s="583"/>
      <c r="BW51" s="583"/>
      <c r="BX51" s="583"/>
      <c r="BY51" s="583"/>
      <c r="BZ51" s="583"/>
      <c r="CA51" s="583"/>
      <c r="CB51" s="583"/>
      <c r="CC51" s="583"/>
      <c r="CD51" s="583"/>
      <c r="CE51" s="583"/>
      <c r="CF51" s="583"/>
      <c r="CG51" s="583"/>
      <c r="CH51" s="583"/>
      <c r="CI51" s="583"/>
      <c r="CJ51" s="583"/>
      <c r="CK51" s="583"/>
      <c r="CL51" s="583"/>
      <c r="CM51" s="583"/>
      <c r="CN51" s="583"/>
      <c r="CO51" s="583"/>
      <c r="CP51" s="583"/>
      <c r="CQ51" s="583"/>
      <c r="CR51" s="583"/>
      <c r="CS51" s="583"/>
      <c r="CT51" s="583"/>
      <c r="CU51" s="583"/>
      <c r="CV51" s="583"/>
      <c r="CW51" s="583"/>
      <c r="CX51" s="583"/>
      <c r="CY51" s="583"/>
      <c r="CZ51" s="583"/>
      <c r="DA51" s="583"/>
      <c r="DB51" s="583"/>
      <c r="DC51" s="583"/>
      <c r="DD51" s="583"/>
      <c r="DE51" s="583"/>
      <c r="DF51" s="583"/>
      <c r="DG51" s="583"/>
      <c r="DH51" s="583"/>
      <c r="DI51" s="583"/>
      <c r="DJ51" s="583"/>
      <c r="DK51" s="583"/>
      <c r="DL51" s="583"/>
      <c r="DM51" s="583"/>
      <c r="DN51" s="583"/>
      <c r="DO51" s="583"/>
      <c r="DP51" s="583"/>
      <c r="DQ51" s="583"/>
      <c r="DR51" s="583"/>
      <c r="DS51" s="583"/>
      <c r="DT51" s="583"/>
      <c r="DU51" s="583"/>
      <c r="DV51" s="583"/>
      <c r="DW51" s="583"/>
      <c r="DX51" s="583"/>
      <c r="DY51" s="583"/>
      <c r="DZ51" s="583"/>
      <c r="EA51" s="583"/>
      <c r="EB51" s="583"/>
      <c r="EC51" s="583"/>
      <c r="ED51" s="583"/>
      <c r="EE51" s="583"/>
      <c r="EF51" s="583"/>
      <c r="EG51" s="583"/>
      <c r="EH51" s="583"/>
      <c r="EI51" s="583"/>
      <c r="EJ51" s="583"/>
      <c r="EK51" s="583"/>
      <c r="EL51" s="583"/>
      <c r="EM51" s="583"/>
      <c r="EN51" s="583"/>
      <c r="EO51" s="583"/>
      <c r="EP51" s="583"/>
      <c r="EQ51" s="583"/>
      <c r="ER51" s="583"/>
      <c r="ES51" s="583"/>
      <c r="ET51" s="583"/>
      <c r="EU51" s="583"/>
      <c r="EV51" s="583"/>
      <c r="EW51" s="583"/>
      <c r="EX51" s="583"/>
      <c r="EY51" s="583"/>
      <c r="EZ51" s="583"/>
      <c r="FA51" s="583"/>
      <c r="FB51" s="583"/>
      <c r="FC51" s="583"/>
      <c r="FD51" s="583"/>
      <c r="FE51" s="583"/>
      <c r="FF51" s="583"/>
    </row>
  </sheetData>
  <mergeCells count="7">
    <mergeCell ref="A2:J2"/>
    <mergeCell ref="J4:J5"/>
    <mergeCell ref="A4:C5"/>
    <mergeCell ref="D4:D5"/>
    <mergeCell ref="E4:G4"/>
    <mergeCell ref="H4:H5"/>
    <mergeCell ref="I4:I5"/>
  </mergeCells>
  <phoneticPr fontId="53"/>
  <dataValidations count="1">
    <dataValidation imeMode="off" allowBlank="1" showInputMessage="1" showErrorMessage="1" sqref="AI16:BD70"/>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R41"/>
  <sheetViews>
    <sheetView zoomScaleNormal="100" zoomScaleSheetLayoutView="100" workbookViewId="0">
      <selection activeCell="Q38" sqref="Q38"/>
    </sheetView>
  </sheetViews>
  <sheetFormatPr defaultRowHeight="12" x14ac:dyDescent="0.15"/>
  <cols>
    <col min="1" max="1" width="7.5" style="1" customWidth="1"/>
    <col min="2" max="2" width="3.125" style="1" customWidth="1"/>
    <col min="3" max="3" width="3.25" style="1" customWidth="1"/>
    <col min="4" max="4" width="8.875" style="1" customWidth="1"/>
    <col min="5" max="15" width="7.625" style="1" customWidth="1"/>
    <col min="16" max="24" width="8.625" style="579" customWidth="1"/>
    <col min="25" max="38" width="4.625" style="579" customWidth="1"/>
    <col min="39" max="42" width="8.625" style="579" customWidth="1"/>
    <col min="43" max="132" width="10.625" style="1" customWidth="1"/>
    <col min="133" max="16384" width="9" style="1"/>
  </cols>
  <sheetData>
    <row r="1" spans="1:148" ht="17.25" customHeight="1" x14ac:dyDescent="0.15">
      <c r="A1" s="1836" t="s">
        <v>603</v>
      </c>
      <c r="B1" s="1836"/>
      <c r="C1" s="1836"/>
      <c r="D1" s="1836"/>
      <c r="E1" s="1836"/>
      <c r="F1" s="1836"/>
      <c r="G1" s="1836"/>
      <c r="H1" s="1836"/>
      <c r="I1" s="1836"/>
      <c r="J1" s="1836"/>
      <c r="K1" s="1836"/>
      <c r="L1" s="1836"/>
      <c r="M1" s="1836"/>
      <c r="N1" s="1836"/>
      <c r="O1" s="1836"/>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3"/>
      <c r="AR1" s="583"/>
      <c r="AS1" s="583"/>
      <c r="AT1" s="583"/>
      <c r="AU1" s="583"/>
      <c r="AV1" s="583"/>
      <c r="AW1" s="583"/>
      <c r="AX1" s="583"/>
      <c r="AY1" s="583"/>
      <c r="AZ1" s="583"/>
      <c r="BA1" s="583"/>
      <c r="BB1" s="583"/>
      <c r="BC1" s="583"/>
      <c r="BD1" s="583"/>
      <c r="BE1" s="583"/>
      <c r="BF1" s="583"/>
      <c r="BG1" s="583"/>
      <c r="BH1" s="583"/>
      <c r="BI1" s="583"/>
      <c r="BJ1" s="583"/>
      <c r="BK1" s="583"/>
      <c r="BL1" s="583"/>
      <c r="BM1" s="583"/>
      <c r="BN1" s="583"/>
      <c r="BO1" s="583"/>
      <c r="BP1" s="583"/>
      <c r="BQ1" s="583"/>
      <c r="BR1" s="583"/>
      <c r="BS1" s="583"/>
      <c r="BT1" s="583"/>
      <c r="BU1" s="583"/>
      <c r="BV1" s="583"/>
      <c r="BW1" s="583"/>
      <c r="BX1" s="583"/>
      <c r="BY1" s="583"/>
      <c r="BZ1" s="583"/>
      <c r="CA1" s="583"/>
      <c r="CB1" s="583"/>
      <c r="CC1" s="583"/>
      <c r="CD1" s="583"/>
      <c r="CE1" s="583"/>
      <c r="CF1" s="583"/>
      <c r="CG1" s="583"/>
      <c r="CH1" s="583"/>
      <c r="CI1" s="583"/>
      <c r="CJ1" s="583"/>
      <c r="CK1" s="583"/>
      <c r="CL1" s="583"/>
      <c r="CM1" s="583"/>
      <c r="CN1" s="583"/>
      <c r="CO1" s="583"/>
      <c r="CP1" s="583"/>
      <c r="CQ1" s="583"/>
      <c r="CR1" s="583"/>
      <c r="CS1" s="583"/>
      <c r="CT1" s="583"/>
      <c r="CU1" s="583"/>
      <c r="CV1" s="583"/>
      <c r="CW1" s="583"/>
      <c r="CX1" s="583"/>
      <c r="CY1" s="583"/>
      <c r="CZ1" s="583"/>
      <c r="DA1" s="583"/>
      <c r="DB1" s="583"/>
      <c r="DC1" s="583"/>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H1" s="583"/>
      <c r="EI1" s="583"/>
      <c r="EJ1" s="583"/>
      <c r="EK1" s="583"/>
      <c r="EL1" s="583"/>
      <c r="EM1" s="583"/>
      <c r="EN1" s="583"/>
      <c r="EO1" s="583"/>
      <c r="EP1" s="583"/>
      <c r="EQ1" s="583"/>
      <c r="ER1" s="583"/>
    </row>
    <row r="2" spans="1:148" ht="15" customHeight="1" x14ac:dyDescent="0.15">
      <c r="A2" s="743" t="s">
        <v>380</v>
      </c>
      <c r="K2" s="583"/>
      <c r="L2" s="583"/>
      <c r="M2" s="583"/>
      <c r="N2" s="583"/>
      <c r="O2" s="761" t="s">
        <v>21</v>
      </c>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c r="CG2" s="583"/>
      <c r="CH2" s="583"/>
      <c r="CI2" s="583"/>
      <c r="CJ2" s="583"/>
      <c r="CK2" s="583"/>
      <c r="CL2" s="583"/>
      <c r="CM2" s="583"/>
      <c r="CN2" s="583"/>
      <c r="CO2" s="583"/>
      <c r="CP2" s="583"/>
      <c r="CQ2" s="583"/>
      <c r="CR2" s="583"/>
      <c r="CS2" s="583"/>
      <c r="CT2" s="583"/>
      <c r="CU2" s="583"/>
      <c r="CV2" s="583"/>
      <c r="CW2" s="583"/>
      <c r="CX2" s="583"/>
      <c r="CY2" s="583"/>
      <c r="CZ2" s="583"/>
      <c r="DA2" s="583"/>
      <c r="DB2" s="583"/>
      <c r="DC2" s="583"/>
      <c r="DD2" s="583"/>
      <c r="DE2" s="583"/>
      <c r="DF2" s="583"/>
      <c r="DG2" s="583"/>
      <c r="DH2" s="583"/>
      <c r="DI2" s="583"/>
      <c r="DJ2" s="583"/>
      <c r="DK2" s="583"/>
      <c r="DL2" s="583"/>
      <c r="DM2" s="583"/>
      <c r="DN2" s="583"/>
      <c r="DO2" s="583"/>
      <c r="DP2" s="583"/>
      <c r="DQ2" s="583"/>
      <c r="DR2" s="583"/>
      <c r="DS2" s="583"/>
      <c r="DT2" s="583"/>
      <c r="DU2" s="583"/>
      <c r="DV2" s="583"/>
      <c r="DW2" s="583"/>
      <c r="DX2" s="583"/>
      <c r="DY2" s="583"/>
      <c r="DZ2" s="583"/>
      <c r="EA2" s="583"/>
      <c r="EB2" s="583"/>
      <c r="EC2" s="583"/>
      <c r="ED2" s="583"/>
      <c r="EE2" s="583"/>
      <c r="EF2" s="583"/>
      <c r="EG2" s="583"/>
      <c r="EH2" s="583"/>
      <c r="EI2" s="583"/>
      <c r="EJ2" s="583"/>
      <c r="EK2" s="583"/>
      <c r="EL2" s="583"/>
      <c r="EM2" s="583"/>
      <c r="EN2" s="583"/>
      <c r="EO2" s="583"/>
      <c r="EP2" s="583"/>
      <c r="EQ2" s="583"/>
      <c r="ER2" s="583"/>
    </row>
    <row r="3" spans="1:148" ht="15" customHeight="1" x14ac:dyDescent="0.15">
      <c r="A3" s="1819" t="s">
        <v>479</v>
      </c>
      <c r="B3" s="1819"/>
      <c r="C3" s="1820"/>
      <c r="D3" s="1834" t="s">
        <v>604</v>
      </c>
      <c r="E3" s="1816" t="s">
        <v>61</v>
      </c>
      <c r="F3" s="1818"/>
      <c r="G3" s="1818"/>
      <c r="H3" s="1817"/>
      <c r="I3" s="1842" t="s">
        <v>0</v>
      </c>
      <c r="J3" s="1816" t="s">
        <v>510</v>
      </c>
      <c r="K3" s="1818"/>
      <c r="L3" s="1817"/>
      <c r="M3" s="1816" t="s">
        <v>419</v>
      </c>
      <c r="N3" s="1817"/>
      <c r="O3" s="1837" t="s">
        <v>538</v>
      </c>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3"/>
      <c r="AR3" s="583"/>
      <c r="AS3" s="583"/>
      <c r="AT3" s="583"/>
      <c r="AU3" s="583"/>
      <c r="AV3" s="583"/>
      <c r="AW3" s="583"/>
      <c r="AX3" s="583"/>
      <c r="AY3" s="583"/>
      <c r="AZ3" s="583"/>
      <c r="BA3" s="583"/>
      <c r="BB3" s="583"/>
      <c r="BC3" s="583"/>
      <c r="BD3" s="583"/>
      <c r="BE3" s="583"/>
      <c r="BF3" s="583"/>
      <c r="BG3" s="583"/>
      <c r="BH3" s="583"/>
      <c r="BI3" s="583"/>
      <c r="BJ3" s="583"/>
      <c r="BK3" s="583"/>
      <c r="BL3" s="583"/>
      <c r="BM3" s="583"/>
      <c r="BN3" s="583"/>
      <c r="BO3" s="583"/>
      <c r="BP3" s="583"/>
      <c r="BQ3" s="583"/>
      <c r="BR3" s="583"/>
      <c r="BS3" s="583"/>
      <c r="BT3" s="583"/>
      <c r="BU3" s="583"/>
      <c r="BV3" s="583"/>
      <c r="BW3" s="583"/>
      <c r="BX3" s="583"/>
      <c r="BY3" s="583"/>
      <c r="BZ3" s="583"/>
      <c r="CA3" s="583"/>
      <c r="CB3" s="583"/>
      <c r="CC3" s="583"/>
      <c r="CD3" s="583"/>
      <c r="CE3" s="583"/>
      <c r="CF3" s="583"/>
      <c r="CG3" s="583"/>
      <c r="CH3" s="583"/>
      <c r="CI3" s="583"/>
      <c r="CJ3" s="583"/>
      <c r="CK3" s="583"/>
      <c r="CL3" s="583"/>
      <c r="CM3" s="583"/>
      <c r="CN3" s="583"/>
      <c r="CO3" s="583"/>
      <c r="CP3" s="583"/>
      <c r="CQ3" s="583"/>
      <c r="CR3" s="583"/>
      <c r="CS3" s="583"/>
      <c r="CT3" s="583"/>
      <c r="CU3" s="583"/>
      <c r="CV3" s="583"/>
      <c r="CW3" s="583"/>
      <c r="CX3" s="583"/>
      <c r="CY3" s="583"/>
      <c r="CZ3" s="583"/>
      <c r="DA3" s="583"/>
      <c r="DB3" s="583"/>
      <c r="DC3" s="583"/>
      <c r="DD3" s="583"/>
      <c r="DE3" s="583"/>
      <c r="DF3" s="583"/>
      <c r="DG3" s="583"/>
      <c r="DH3" s="583"/>
      <c r="DI3" s="583"/>
      <c r="DJ3" s="583"/>
      <c r="DK3" s="583"/>
      <c r="DL3" s="583"/>
      <c r="DM3" s="583"/>
      <c r="DN3" s="583"/>
      <c r="DO3" s="583"/>
      <c r="DP3" s="583"/>
      <c r="DQ3" s="583"/>
      <c r="DR3" s="583"/>
      <c r="DS3" s="583"/>
      <c r="DT3" s="583"/>
      <c r="DU3" s="583"/>
      <c r="DV3" s="583"/>
      <c r="DW3" s="583"/>
      <c r="DX3" s="583"/>
      <c r="DY3" s="583"/>
      <c r="DZ3" s="583"/>
      <c r="EA3" s="583"/>
      <c r="EB3" s="583"/>
      <c r="EC3" s="583"/>
      <c r="ED3" s="583"/>
      <c r="EE3" s="583"/>
      <c r="EF3" s="583"/>
      <c r="EG3" s="583"/>
      <c r="EH3" s="583"/>
      <c r="EI3" s="583"/>
      <c r="EJ3" s="583"/>
      <c r="EK3" s="583"/>
      <c r="EL3" s="583"/>
      <c r="EM3" s="583"/>
      <c r="EN3" s="583"/>
      <c r="EO3" s="583"/>
      <c r="EP3" s="583"/>
      <c r="EQ3" s="583"/>
      <c r="ER3" s="583"/>
    </row>
    <row r="4" spans="1:148" ht="24" customHeight="1" x14ac:dyDescent="0.15">
      <c r="A4" s="1821"/>
      <c r="B4" s="1821"/>
      <c r="C4" s="1822"/>
      <c r="D4" s="1835"/>
      <c r="E4" s="745" t="s">
        <v>240</v>
      </c>
      <c r="F4" s="745" t="s">
        <v>606</v>
      </c>
      <c r="G4" s="768" t="s">
        <v>167</v>
      </c>
      <c r="H4" s="768" t="s">
        <v>421</v>
      </c>
      <c r="I4" s="1843"/>
      <c r="J4" s="745" t="s">
        <v>240</v>
      </c>
      <c r="K4" s="745" t="s">
        <v>606</v>
      </c>
      <c r="L4" s="768" t="s">
        <v>607</v>
      </c>
      <c r="M4" s="768" t="s">
        <v>287</v>
      </c>
      <c r="N4" s="768" t="s">
        <v>608</v>
      </c>
      <c r="O4" s="1838"/>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row>
    <row r="5" spans="1:148" ht="15" customHeight="1" x14ac:dyDescent="0.15">
      <c r="A5" s="1045" t="s">
        <v>1119</v>
      </c>
      <c r="B5" s="1045">
        <v>3</v>
      </c>
      <c r="C5" s="1045" t="s">
        <v>1058</v>
      </c>
      <c r="D5" s="1046">
        <v>2843879</v>
      </c>
      <c r="E5" s="1047">
        <v>82071</v>
      </c>
      <c r="F5" s="1047">
        <v>127954</v>
      </c>
      <c r="G5" s="1047">
        <v>4601</v>
      </c>
      <c r="H5" s="1048">
        <v>275451</v>
      </c>
      <c r="I5" s="1047">
        <v>5737</v>
      </c>
      <c r="J5" s="1047">
        <v>674248</v>
      </c>
      <c r="K5" s="1047">
        <v>653066</v>
      </c>
      <c r="L5" s="1047">
        <v>913162</v>
      </c>
      <c r="M5" s="1047">
        <v>36870</v>
      </c>
      <c r="N5" s="1047">
        <v>6614</v>
      </c>
      <c r="O5" s="1047">
        <v>64105</v>
      </c>
      <c r="P5" s="584"/>
      <c r="Q5" s="584"/>
      <c r="R5" s="584"/>
      <c r="S5" s="584"/>
      <c r="T5" s="584"/>
      <c r="U5" s="584"/>
      <c r="V5" s="584"/>
      <c r="W5" s="584"/>
      <c r="X5" s="584"/>
      <c r="Y5" s="584"/>
      <c r="Z5" s="584"/>
      <c r="AA5" s="584"/>
      <c r="AB5" s="584"/>
      <c r="AC5" s="584"/>
      <c r="AD5" s="584"/>
      <c r="AE5" s="584"/>
      <c r="AF5" s="584"/>
      <c r="AG5" s="584"/>
      <c r="AH5" s="584"/>
      <c r="AI5" s="584"/>
      <c r="AJ5" s="584"/>
      <c r="AK5" s="584"/>
      <c r="AL5" s="584"/>
      <c r="AM5" s="584"/>
      <c r="AN5" s="584"/>
      <c r="AO5" s="584"/>
      <c r="AP5" s="584"/>
      <c r="AQ5" s="583"/>
      <c r="AR5" s="583"/>
      <c r="AS5" s="583"/>
      <c r="AT5" s="583"/>
      <c r="AU5" s="583"/>
      <c r="AV5" s="583"/>
      <c r="AW5" s="583"/>
      <c r="AX5" s="583"/>
      <c r="AY5" s="583"/>
      <c r="AZ5" s="583"/>
      <c r="BA5" s="583"/>
      <c r="BB5" s="583"/>
      <c r="BC5" s="583"/>
      <c r="BD5" s="583"/>
      <c r="BE5" s="583"/>
      <c r="BF5" s="583"/>
      <c r="BG5" s="583"/>
      <c r="BH5" s="583"/>
      <c r="BI5" s="583"/>
      <c r="BJ5" s="583"/>
      <c r="BK5" s="583"/>
      <c r="BL5" s="583"/>
      <c r="BM5" s="583"/>
      <c r="BN5" s="583"/>
      <c r="BO5" s="583"/>
      <c r="BP5" s="583"/>
      <c r="BQ5" s="583"/>
      <c r="BR5" s="583"/>
      <c r="BS5" s="583"/>
      <c r="BT5" s="583"/>
      <c r="BU5" s="583"/>
      <c r="BV5" s="583"/>
      <c r="BW5" s="583"/>
      <c r="BX5" s="583"/>
      <c r="BY5" s="583"/>
      <c r="BZ5" s="583"/>
      <c r="CA5" s="583"/>
      <c r="CB5" s="583"/>
      <c r="CC5" s="583"/>
      <c r="CD5" s="583"/>
      <c r="CE5" s="583"/>
      <c r="CF5" s="583"/>
      <c r="CG5" s="583"/>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83"/>
      <c r="DG5" s="583"/>
      <c r="DH5" s="583"/>
      <c r="DI5" s="583"/>
      <c r="DJ5" s="583"/>
      <c r="DK5" s="583"/>
      <c r="DL5" s="583"/>
      <c r="DM5" s="583"/>
      <c r="DN5" s="583"/>
      <c r="DO5" s="583"/>
      <c r="DP5" s="583"/>
      <c r="DQ5" s="583"/>
      <c r="DR5" s="583"/>
      <c r="DS5" s="583"/>
      <c r="DT5" s="583"/>
      <c r="DU5" s="583"/>
      <c r="DV5" s="583"/>
      <c r="DW5" s="583"/>
      <c r="DX5" s="583"/>
      <c r="DY5" s="583"/>
      <c r="DZ5" s="583"/>
      <c r="EA5" s="583"/>
      <c r="EB5" s="583"/>
      <c r="EC5" s="583"/>
      <c r="ED5" s="583"/>
      <c r="EE5" s="583"/>
      <c r="EF5" s="583"/>
      <c r="EG5" s="583"/>
      <c r="EH5" s="583"/>
      <c r="EI5" s="583"/>
      <c r="EJ5" s="583"/>
      <c r="EK5" s="583"/>
      <c r="EL5" s="583"/>
      <c r="EM5" s="583"/>
      <c r="EN5" s="583"/>
      <c r="EO5" s="583"/>
      <c r="EP5" s="583"/>
      <c r="EQ5" s="583"/>
      <c r="ER5" s="583"/>
    </row>
    <row r="6" spans="1:148" ht="6" customHeight="1" x14ac:dyDescent="0.15">
      <c r="A6" s="1012"/>
      <c r="B6" s="1012"/>
      <c r="C6" s="1012"/>
      <c r="D6" s="1049"/>
      <c r="E6" s="1050"/>
      <c r="F6" s="1050"/>
      <c r="G6" s="1050"/>
      <c r="H6" s="1050"/>
      <c r="I6" s="1050"/>
      <c r="J6" s="1050"/>
      <c r="K6" s="1051"/>
      <c r="L6" s="1050"/>
      <c r="M6" s="1050"/>
      <c r="N6" s="1050"/>
      <c r="O6" s="1050"/>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3"/>
      <c r="AR6" s="583"/>
      <c r="AS6" s="583"/>
      <c r="AT6" s="583"/>
      <c r="AU6" s="583"/>
      <c r="AV6" s="583"/>
      <c r="AW6" s="583"/>
      <c r="AX6" s="583"/>
      <c r="AY6" s="583"/>
      <c r="AZ6" s="583"/>
      <c r="BA6" s="583"/>
      <c r="BB6" s="583"/>
      <c r="BC6" s="583"/>
      <c r="BD6" s="583"/>
      <c r="BE6" s="583"/>
      <c r="BF6" s="583"/>
      <c r="BG6" s="583"/>
      <c r="BH6" s="583"/>
      <c r="BI6" s="583"/>
      <c r="BJ6" s="583"/>
      <c r="BK6" s="583"/>
      <c r="BL6" s="583"/>
      <c r="BM6" s="583"/>
      <c r="BN6" s="583"/>
      <c r="BO6" s="583"/>
      <c r="BP6" s="583"/>
      <c r="BQ6" s="583"/>
      <c r="BR6" s="583"/>
      <c r="BS6" s="583"/>
      <c r="BT6" s="583"/>
      <c r="BU6" s="583"/>
      <c r="BV6" s="583"/>
      <c r="BW6" s="583"/>
      <c r="BX6" s="583"/>
      <c r="BY6" s="583"/>
      <c r="BZ6" s="583"/>
      <c r="CA6" s="583"/>
      <c r="CB6" s="583"/>
      <c r="CC6" s="583"/>
      <c r="CD6" s="583"/>
      <c r="CE6" s="583"/>
      <c r="CF6" s="583"/>
      <c r="CG6" s="583"/>
      <c r="CH6" s="583"/>
      <c r="CI6" s="583"/>
      <c r="CJ6" s="583"/>
      <c r="CK6" s="583"/>
      <c r="CL6" s="583"/>
      <c r="CM6" s="583"/>
      <c r="CN6" s="583"/>
      <c r="CO6" s="583"/>
      <c r="CP6" s="583"/>
      <c r="CQ6" s="583"/>
      <c r="CR6" s="583"/>
      <c r="CS6" s="583"/>
      <c r="CT6" s="583"/>
      <c r="CU6" s="583"/>
      <c r="CV6" s="583"/>
      <c r="CW6" s="583"/>
      <c r="CX6" s="583"/>
      <c r="CY6" s="583"/>
      <c r="CZ6" s="583"/>
      <c r="DA6" s="583"/>
      <c r="DB6" s="583"/>
      <c r="DC6" s="583"/>
      <c r="DD6" s="583"/>
      <c r="DE6" s="583"/>
      <c r="DF6" s="583"/>
      <c r="DG6" s="583"/>
      <c r="DH6" s="583"/>
      <c r="DI6" s="583"/>
      <c r="DJ6" s="583"/>
      <c r="DK6" s="583"/>
      <c r="DL6" s="583"/>
      <c r="DM6" s="583"/>
      <c r="DN6" s="583"/>
      <c r="DO6" s="583"/>
      <c r="DP6" s="583"/>
      <c r="DQ6" s="583"/>
      <c r="DR6" s="583"/>
      <c r="DS6" s="583"/>
      <c r="DT6" s="583"/>
      <c r="DU6" s="583"/>
      <c r="DV6" s="583"/>
      <c r="DW6" s="583"/>
      <c r="DX6" s="583"/>
      <c r="DY6" s="583"/>
      <c r="DZ6" s="583"/>
      <c r="EA6" s="583"/>
      <c r="EB6" s="583"/>
      <c r="EC6" s="583"/>
      <c r="ED6" s="583"/>
      <c r="EE6" s="583"/>
      <c r="EF6" s="583"/>
      <c r="EG6" s="583"/>
      <c r="EH6" s="583"/>
      <c r="EI6" s="583"/>
      <c r="EJ6" s="583"/>
      <c r="EK6" s="583"/>
      <c r="EL6" s="583"/>
      <c r="EM6" s="583"/>
      <c r="EN6" s="583"/>
      <c r="EO6" s="583"/>
      <c r="EP6" s="583"/>
      <c r="EQ6" s="583"/>
      <c r="ER6" s="583"/>
    </row>
    <row r="7" spans="1:148" ht="15" customHeight="1" x14ac:dyDescent="0.15">
      <c r="A7" s="1231" t="s">
        <v>1134</v>
      </c>
      <c r="B7" s="1052" t="s">
        <v>1135</v>
      </c>
      <c r="C7" s="1053" t="s">
        <v>1068</v>
      </c>
      <c r="D7" s="1054">
        <v>2844892</v>
      </c>
      <c r="E7" s="1055">
        <v>82044</v>
      </c>
      <c r="F7" s="1055">
        <v>127911</v>
      </c>
      <c r="G7" s="1055">
        <v>4600</v>
      </c>
      <c r="H7" s="1056">
        <v>275794</v>
      </c>
      <c r="I7" s="1055">
        <v>5730</v>
      </c>
      <c r="J7" s="1055">
        <v>674946</v>
      </c>
      <c r="K7" s="1055">
        <v>651919</v>
      </c>
      <c r="L7" s="1055">
        <v>914269</v>
      </c>
      <c r="M7" s="1055">
        <v>36870</v>
      </c>
      <c r="N7" s="1055">
        <v>6614</v>
      </c>
      <c r="O7" s="1055">
        <v>64195</v>
      </c>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3"/>
      <c r="AR7" s="583"/>
      <c r="AS7" s="583"/>
      <c r="AT7" s="583"/>
      <c r="AU7" s="583"/>
      <c r="AV7" s="583"/>
      <c r="AW7" s="583"/>
      <c r="AX7" s="583"/>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83"/>
      <c r="CB7" s="583"/>
      <c r="CC7" s="583"/>
      <c r="CD7" s="583"/>
      <c r="CE7" s="583"/>
      <c r="CF7" s="583"/>
      <c r="CG7" s="583"/>
      <c r="CH7" s="583"/>
      <c r="CI7" s="583"/>
      <c r="CJ7" s="583"/>
      <c r="CK7" s="583"/>
      <c r="CL7" s="583"/>
      <c r="CM7" s="583"/>
      <c r="CN7" s="583"/>
      <c r="CO7" s="583"/>
      <c r="CP7" s="583"/>
      <c r="CQ7" s="583"/>
      <c r="CR7" s="583"/>
      <c r="CS7" s="583"/>
      <c r="CT7" s="583"/>
      <c r="CU7" s="583"/>
      <c r="CV7" s="583"/>
      <c r="CW7" s="583"/>
      <c r="CX7" s="583"/>
      <c r="CY7" s="583"/>
      <c r="CZ7" s="583"/>
      <c r="DA7" s="583"/>
      <c r="DB7" s="583"/>
      <c r="DC7" s="583"/>
      <c r="DD7" s="583"/>
      <c r="DE7" s="583"/>
      <c r="DF7" s="583"/>
      <c r="DG7" s="583"/>
      <c r="DH7" s="583"/>
      <c r="DI7" s="583"/>
      <c r="DJ7" s="583"/>
      <c r="DK7" s="583"/>
      <c r="DL7" s="583"/>
      <c r="DM7" s="583"/>
      <c r="DN7" s="583"/>
      <c r="DO7" s="583"/>
      <c r="DP7" s="583"/>
      <c r="DQ7" s="583"/>
      <c r="DR7" s="583"/>
      <c r="DS7" s="583"/>
      <c r="DT7" s="583"/>
      <c r="DU7" s="583"/>
      <c r="DV7" s="583"/>
      <c r="DW7" s="583"/>
      <c r="DX7" s="583"/>
      <c r="DY7" s="583"/>
      <c r="DZ7" s="583"/>
      <c r="EA7" s="583"/>
      <c r="EB7" s="583"/>
      <c r="EC7" s="583"/>
      <c r="ED7" s="583"/>
      <c r="EE7" s="583"/>
      <c r="EF7" s="583"/>
      <c r="EG7" s="583"/>
      <c r="EH7" s="583"/>
      <c r="EI7" s="583"/>
      <c r="EJ7" s="583"/>
      <c r="EK7" s="583"/>
      <c r="EL7" s="583"/>
      <c r="EM7" s="583"/>
      <c r="EN7" s="583"/>
      <c r="EO7" s="583"/>
      <c r="EP7" s="583"/>
      <c r="EQ7" s="583"/>
      <c r="ER7" s="583"/>
    </row>
    <row r="8" spans="1:148" s="580" customFormat="1" ht="14.45" customHeight="1" x14ac:dyDescent="0.15">
      <c r="A8" s="1034"/>
      <c r="B8" s="1052" t="s">
        <v>1136</v>
      </c>
      <c r="C8" s="1053"/>
      <c r="D8" s="1054">
        <v>2845033</v>
      </c>
      <c r="E8" s="1055">
        <v>82016</v>
      </c>
      <c r="F8" s="1055">
        <v>127938</v>
      </c>
      <c r="G8" s="1055">
        <v>4608</v>
      </c>
      <c r="H8" s="1056">
        <v>276073</v>
      </c>
      <c r="I8" s="1055">
        <v>5720</v>
      </c>
      <c r="J8" s="1055">
        <v>675276</v>
      </c>
      <c r="K8" s="1055">
        <v>650477</v>
      </c>
      <c r="L8" s="1055">
        <v>915100</v>
      </c>
      <c r="M8" s="1055">
        <v>36942</v>
      </c>
      <c r="N8" s="1055">
        <v>6613</v>
      </c>
      <c r="O8" s="1055">
        <v>64270</v>
      </c>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764"/>
      <c r="AR8" s="764"/>
      <c r="AS8" s="764"/>
      <c r="AT8" s="764"/>
      <c r="AU8" s="764"/>
      <c r="AV8" s="764"/>
      <c r="AW8" s="764"/>
      <c r="AX8" s="764"/>
      <c r="AY8" s="764"/>
      <c r="AZ8" s="764"/>
      <c r="BA8" s="764"/>
      <c r="BB8" s="764"/>
      <c r="BC8" s="764"/>
      <c r="BD8" s="764"/>
      <c r="BE8" s="764"/>
      <c r="BF8" s="764"/>
      <c r="BG8" s="764"/>
      <c r="BH8" s="764"/>
      <c r="BI8" s="764"/>
      <c r="BJ8" s="764"/>
      <c r="BK8" s="764"/>
      <c r="BL8" s="764"/>
      <c r="BM8" s="764"/>
      <c r="BN8" s="764"/>
      <c r="BO8" s="764"/>
      <c r="BP8" s="764"/>
      <c r="BQ8" s="764"/>
      <c r="BR8" s="764"/>
      <c r="BS8" s="764"/>
      <c r="BT8" s="764"/>
      <c r="BU8" s="764"/>
      <c r="BV8" s="764"/>
      <c r="BW8" s="764"/>
      <c r="BX8" s="764"/>
      <c r="BY8" s="764"/>
      <c r="BZ8" s="764"/>
      <c r="CA8" s="764"/>
      <c r="CB8" s="764"/>
      <c r="CC8" s="764"/>
      <c r="CD8" s="764"/>
      <c r="CE8" s="764"/>
      <c r="CF8" s="764"/>
      <c r="CG8" s="764"/>
      <c r="CH8" s="764"/>
      <c r="CI8" s="764"/>
      <c r="CJ8" s="764"/>
      <c r="CK8" s="764"/>
      <c r="CL8" s="764"/>
      <c r="CM8" s="764"/>
      <c r="CN8" s="764"/>
      <c r="CO8" s="764"/>
      <c r="CP8" s="764"/>
      <c r="CQ8" s="764"/>
      <c r="CR8" s="764"/>
      <c r="CS8" s="764"/>
      <c r="CT8" s="764"/>
      <c r="CU8" s="764"/>
      <c r="CV8" s="764"/>
      <c r="CW8" s="764"/>
      <c r="CX8" s="764"/>
      <c r="CY8" s="764"/>
      <c r="CZ8" s="764"/>
      <c r="DA8" s="764"/>
      <c r="DB8" s="764"/>
      <c r="DC8" s="764"/>
      <c r="DD8" s="764"/>
      <c r="DE8" s="764"/>
      <c r="DF8" s="764"/>
      <c r="DG8" s="764"/>
      <c r="DH8" s="764"/>
      <c r="DI8" s="764"/>
      <c r="DJ8" s="764"/>
      <c r="DK8" s="764"/>
      <c r="DL8" s="764"/>
      <c r="DM8" s="764"/>
      <c r="DN8" s="764"/>
      <c r="DO8" s="764"/>
      <c r="DP8" s="764"/>
      <c r="DQ8" s="764"/>
      <c r="DR8" s="764"/>
      <c r="DS8" s="764"/>
      <c r="DT8" s="764"/>
      <c r="DU8" s="764"/>
      <c r="DV8" s="764"/>
      <c r="DW8" s="764"/>
      <c r="DX8" s="764"/>
      <c r="DY8" s="764"/>
      <c r="DZ8" s="764"/>
      <c r="EA8" s="764"/>
      <c r="EB8" s="764"/>
      <c r="EC8" s="764"/>
      <c r="ED8" s="764"/>
      <c r="EE8" s="764"/>
      <c r="EF8" s="764"/>
      <c r="EG8" s="764"/>
      <c r="EH8" s="764"/>
      <c r="EI8" s="764"/>
      <c r="EJ8" s="764"/>
      <c r="EK8" s="764"/>
      <c r="EL8" s="764"/>
      <c r="EM8" s="764"/>
      <c r="EN8" s="764"/>
      <c r="EO8" s="764"/>
      <c r="EP8" s="764"/>
      <c r="EQ8" s="764"/>
      <c r="ER8" s="764"/>
    </row>
    <row r="9" spans="1:148" ht="14.45" customHeight="1" x14ac:dyDescent="0.15">
      <c r="A9" s="1039" t="s">
        <v>160</v>
      </c>
      <c r="B9" s="1057" t="s">
        <v>1137</v>
      </c>
      <c r="C9" s="1057" t="s">
        <v>160</v>
      </c>
      <c r="D9" s="1058">
        <v>2831600</v>
      </c>
      <c r="E9" s="1059">
        <v>81845</v>
      </c>
      <c r="F9" s="1059">
        <v>127624</v>
      </c>
      <c r="G9" s="1059">
        <v>4615</v>
      </c>
      <c r="H9" s="1060">
        <v>274374</v>
      </c>
      <c r="I9" s="1059">
        <v>5669</v>
      </c>
      <c r="J9" s="1059">
        <v>673684</v>
      </c>
      <c r="K9" s="1059">
        <v>646302</v>
      </c>
      <c r="L9" s="1059">
        <v>910255</v>
      </c>
      <c r="M9" s="1059">
        <v>36867</v>
      </c>
      <c r="N9" s="1059">
        <v>6615</v>
      </c>
      <c r="O9" s="1059">
        <v>63750</v>
      </c>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3"/>
      <c r="AR9" s="583"/>
      <c r="AS9" s="583"/>
      <c r="AT9" s="583"/>
      <c r="AU9" s="583"/>
      <c r="AV9" s="583"/>
      <c r="AW9" s="583"/>
      <c r="AX9" s="583"/>
      <c r="AY9" s="583"/>
      <c r="AZ9" s="583"/>
      <c r="BA9" s="583"/>
      <c r="BB9" s="583"/>
      <c r="BC9" s="583"/>
      <c r="BD9" s="583"/>
      <c r="BE9" s="583"/>
      <c r="BF9" s="583"/>
      <c r="BG9" s="583"/>
      <c r="BH9" s="583"/>
      <c r="BI9" s="583"/>
      <c r="BJ9" s="583"/>
      <c r="BK9" s="583"/>
      <c r="BL9" s="583"/>
      <c r="BM9" s="583"/>
      <c r="BN9" s="583"/>
      <c r="BO9" s="583"/>
      <c r="BP9" s="583"/>
      <c r="BQ9" s="583"/>
      <c r="BR9" s="583"/>
      <c r="BS9" s="583"/>
      <c r="BT9" s="583"/>
      <c r="BU9" s="583"/>
      <c r="BV9" s="583"/>
      <c r="BW9" s="583"/>
      <c r="BX9" s="583"/>
      <c r="BY9" s="583"/>
      <c r="BZ9" s="583"/>
      <c r="CA9" s="583"/>
      <c r="CB9" s="583"/>
      <c r="CC9" s="583"/>
      <c r="CD9" s="583"/>
      <c r="CE9" s="583"/>
      <c r="CF9" s="583"/>
      <c r="CG9" s="583"/>
      <c r="CH9" s="583"/>
      <c r="CI9" s="583"/>
      <c r="CJ9" s="583"/>
      <c r="CK9" s="583"/>
      <c r="CL9" s="583"/>
      <c r="CM9" s="583"/>
      <c r="CN9" s="583"/>
      <c r="CO9" s="583"/>
      <c r="CP9" s="583"/>
      <c r="CQ9" s="583"/>
      <c r="CR9" s="583"/>
      <c r="CS9" s="583"/>
      <c r="CT9" s="583"/>
      <c r="CU9" s="583"/>
      <c r="CV9" s="583"/>
      <c r="CW9" s="583"/>
      <c r="CX9" s="583"/>
      <c r="CY9" s="583"/>
      <c r="CZ9" s="583"/>
      <c r="DA9" s="583"/>
      <c r="DB9" s="583"/>
      <c r="DC9" s="583"/>
      <c r="DD9" s="583"/>
      <c r="DE9" s="583"/>
      <c r="DF9" s="583"/>
      <c r="DG9" s="583"/>
      <c r="DH9" s="583"/>
      <c r="DI9" s="583"/>
      <c r="DJ9" s="583"/>
      <c r="DK9" s="583"/>
      <c r="DL9" s="583"/>
      <c r="DM9" s="583"/>
      <c r="DN9" s="583"/>
      <c r="DO9" s="583"/>
      <c r="DP9" s="583"/>
      <c r="DQ9" s="583"/>
      <c r="DR9" s="583"/>
      <c r="DS9" s="583"/>
      <c r="DT9" s="583"/>
      <c r="DU9" s="583"/>
      <c r="DV9" s="583"/>
      <c r="DW9" s="583"/>
      <c r="DX9" s="583"/>
      <c r="DY9" s="583"/>
      <c r="DZ9" s="583"/>
      <c r="EA9" s="583"/>
      <c r="EB9" s="583"/>
      <c r="EC9" s="583"/>
      <c r="ED9" s="583"/>
      <c r="EE9" s="583"/>
      <c r="EF9" s="583"/>
      <c r="EG9" s="583"/>
      <c r="EH9" s="583"/>
      <c r="EI9" s="583"/>
      <c r="EJ9" s="583"/>
      <c r="EK9" s="583"/>
      <c r="EL9" s="583"/>
      <c r="EM9" s="583"/>
      <c r="EN9" s="583"/>
      <c r="EO9" s="583"/>
      <c r="EP9" s="583"/>
      <c r="EQ9" s="583"/>
      <c r="ER9" s="583"/>
    </row>
    <row r="10" spans="1:148" ht="14.45" hidden="1" customHeight="1" x14ac:dyDescent="0.15">
      <c r="K10" s="583"/>
      <c r="L10" s="583"/>
      <c r="M10" s="583"/>
      <c r="N10" s="583"/>
      <c r="O10" s="583"/>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3"/>
      <c r="AR10" s="583"/>
      <c r="AS10" s="583"/>
      <c r="AT10" s="583"/>
      <c r="AU10" s="583"/>
      <c r="AV10" s="583"/>
      <c r="AW10" s="583"/>
      <c r="AX10" s="583"/>
      <c r="AY10" s="583"/>
      <c r="AZ10" s="583"/>
      <c r="BA10" s="583"/>
      <c r="BB10" s="583"/>
      <c r="BC10" s="583"/>
      <c r="BD10" s="583"/>
      <c r="BE10" s="583"/>
      <c r="BF10" s="583"/>
      <c r="BG10" s="583"/>
      <c r="BH10" s="583"/>
      <c r="BI10" s="583"/>
      <c r="BJ10" s="583"/>
      <c r="BK10" s="583"/>
      <c r="BL10" s="583"/>
      <c r="BM10" s="583"/>
      <c r="BN10" s="583"/>
      <c r="BO10" s="583"/>
      <c r="BP10" s="583"/>
      <c r="BQ10" s="583"/>
      <c r="BR10" s="583"/>
      <c r="BS10" s="583"/>
      <c r="BT10" s="583"/>
      <c r="BU10" s="583"/>
      <c r="BV10" s="583"/>
      <c r="BW10" s="583"/>
      <c r="BX10" s="583"/>
      <c r="BY10" s="583"/>
      <c r="BZ10" s="583"/>
      <c r="CA10" s="583"/>
      <c r="CB10" s="583"/>
      <c r="CC10" s="583"/>
      <c r="CD10" s="583"/>
      <c r="CE10" s="583"/>
      <c r="CF10" s="583"/>
      <c r="CG10" s="583"/>
      <c r="CH10" s="583"/>
      <c r="CI10" s="583"/>
      <c r="CJ10" s="583"/>
      <c r="CK10" s="583"/>
      <c r="CL10" s="583"/>
      <c r="CM10" s="583"/>
      <c r="CN10" s="583"/>
      <c r="CO10" s="583"/>
      <c r="CP10" s="583"/>
      <c r="CQ10" s="583"/>
      <c r="CR10" s="583"/>
      <c r="CS10" s="583"/>
      <c r="CT10" s="583"/>
      <c r="CU10" s="583"/>
      <c r="CV10" s="583"/>
      <c r="CW10" s="583"/>
      <c r="CX10" s="583"/>
      <c r="CY10" s="583"/>
      <c r="CZ10" s="583"/>
      <c r="DA10" s="583"/>
      <c r="DB10" s="583"/>
      <c r="DC10" s="583"/>
      <c r="DD10" s="583"/>
      <c r="DE10" s="583"/>
      <c r="DF10" s="583"/>
      <c r="DG10" s="583"/>
      <c r="DH10" s="583"/>
      <c r="DI10" s="583"/>
      <c r="DJ10" s="583"/>
      <c r="DK10" s="583"/>
      <c r="DL10" s="583"/>
      <c r="DM10" s="583"/>
      <c r="DN10" s="583"/>
      <c r="DO10" s="583"/>
      <c r="DP10" s="583"/>
      <c r="DQ10" s="583"/>
      <c r="DR10" s="583"/>
      <c r="DS10" s="583"/>
      <c r="DT10" s="583"/>
      <c r="DU10" s="583"/>
      <c r="DV10" s="583"/>
      <c r="DW10" s="583"/>
      <c r="DX10" s="583"/>
      <c r="DY10" s="583"/>
      <c r="DZ10" s="583"/>
      <c r="EA10" s="583"/>
      <c r="EB10" s="583"/>
      <c r="EC10" s="583"/>
      <c r="ED10" s="583"/>
      <c r="EE10" s="583"/>
      <c r="EF10" s="583"/>
      <c r="EG10" s="583"/>
      <c r="EH10" s="583"/>
      <c r="EI10" s="583"/>
      <c r="EJ10" s="583"/>
      <c r="EK10" s="583"/>
      <c r="EL10" s="583"/>
      <c r="EM10" s="583"/>
      <c r="EN10" s="583"/>
      <c r="EO10" s="583"/>
      <c r="EP10" s="583"/>
      <c r="EQ10" s="583"/>
      <c r="ER10" s="583"/>
    </row>
    <row r="11" spans="1:148" ht="14.45" hidden="1" customHeight="1" x14ac:dyDescent="0.15">
      <c r="K11" s="583"/>
      <c r="L11" s="583"/>
      <c r="M11" s="583"/>
      <c r="N11" s="583"/>
      <c r="O11" s="583"/>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3"/>
      <c r="AR11" s="583"/>
      <c r="AS11" s="583"/>
      <c r="AT11" s="583"/>
      <c r="AU11" s="583"/>
      <c r="AV11" s="583"/>
      <c r="AW11" s="583"/>
      <c r="AX11" s="583"/>
      <c r="AY11" s="583"/>
      <c r="AZ11" s="583"/>
      <c r="BA11" s="583"/>
      <c r="BB11" s="583"/>
      <c r="BC11" s="583"/>
      <c r="BD11" s="583"/>
      <c r="BE11" s="583"/>
      <c r="BF11" s="583"/>
      <c r="BG11" s="583"/>
      <c r="BH11" s="583"/>
      <c r="BI11" s="583"/>
      <c r="BJ11" s="583"/>
      <c r="BK11" s="583"/>
      <c r="BL11" s="583"/>
      <c r="BM11" s="583"/>
      <c r="BN11" s="583"/>
      <c r="BO11" s="583"/>
      <c r="BP11" s="583"/>
      <c r="BQ11" s="583"/>
      <c r="BR11" s="583"/>
      <c r="BS11" s="583"/>
      <c r="BT11" s="583"/>
      <c r="BU11" s="583"/>
      <c r="BV11" s="583"/>
      <c r="BW11" s="583"/>
      <c r="BX11" s="583"/>
      <c r="BY11" s="583"/>
      <c r="BZ11" s="583"/>
      <c r="CA11" s="583"/>
      <c r="CB11" s="583"/>
      <c r="CC11" s="583"/>
      <c r="CD11" s="583"/>
      <c r="CE11" s="583"/>
      <c r="CF11" s="583"/>
      <c r="CG11" s="583"/>
      <c r="CH11" s="583"/>
      <c r="CI11" s="583"/>
      <c r="CJ11" s="583"/>
      <c r="CK11" s="583"/>
      <c r="CL11" s="583"/>
      <c r="CM11" s="583"/>
      <c r="CN11" s="583"/>
      <c r="CO11" s="583"/>
      <c r="CP11" s="583"/>
      <c r="CQ11" s="583"/>
      <c r="CR11" s="583"/>
      <c r="CS11" s="583"/>
      <c r="CT11" s="583"/>
      <c r="CU11" s="583"/>
      <c r="CV11" s="583"/>
      <c r="CW11" s="583"/>
      <c r="CX11" s="583"/>
      <c r="CY11" s="583"/>
      <c r="CZ11" s="583"/>
      <c r="DA11" s="583"/>
      <c r="DB11" s="583"/>
      <c r="DC11" s="583"/>
      <c r="DD11" s="583"/>
      <c r="DE11" s="583"/>
      <c r="DF11" s="583"/>
      <c r="DG11" s="583"/>
      <c r="DH11" s="583"/>
      <c r="DI11" s="583"/>
      <c r="DJ11" s="583"/>
      <c r="DK11" s="583"/>
      <c r="DL11" s="583"/>
      <c r="DM11" s="583"/>
      <c r="DN11" s="583"/>
      <c r="DO11" s="583"/>
      <c r="DP11" s="583"/>
      <c r="DQ11" s="583"/>
      <c r="DR11" s="583"/>
      <c r="DS11" s="583"/>
      <c r="DT11" s="583"/>
      <c r="DU11" s="583"/>
      <c r="DV11" s="583"/>
      <c r="DW11" s="583"/>
      <c r="DX11" s="583"/>
      <c r="DY11" s="583"/>
      <c r="DZ11" s="583"/>
      <c r="EA11" s="583"/>
      <c r="EB11" s="583"/>
      <c r="EC11" s="583"/>
      <c r="ED11" s="583"/>
      <c r="EE11" s="583"/>
      <c r="EF11" s="583"/>
      <c r="EG11" s="583"/>
      <c r="EH11" s="583"/>
      <c r="EI11" s="583"/>
      <c r="EJ11" s="583"/>
      <c r="EK11" s="583"/>
      <c r="EL11" s="583"/>
      <c r="EM11" s="583"/>
      <c r="EN11" s="583"/>
      <c r="EO11" s="583"/>
      <c r="EP11" s="583"/>
      <c r="EQ11" s="583"/>
      <c r="ER11" s="583"/>
    </row>
    <row r="12" spans="1:148" s="580" customFormat="1" ht="14.45" customHeight="1" x14ac:dyDescent="0.15">
      <c r="A12" s="758" t="s">
        <v>38</v>
      </c>
      <c r="B12" s="628"/>
      <c r="C12" s="628"/>
      <c r="D12" s="628"/>
      <c r="E12" s="628"/>
      <c r="F12" s="628"/>
      <c r="G12" s="628"/>
      <c r="H12" s="628"/>
      <c r="I12" s="628"/>
      <c r="J12" s="628"/>
      <c r="K12" s="628"/>
      <c r="L12" s="628"/>
      <c r="M12" s="628"/>
      <c r="N12" s="628"/>
      <c r="O12" s="628"/>
      <c r="P12" s="628"/>
      <c r="Q12" s="628"/>
      <c r="R12" s="267"/>
      <c r="S12" s="267"/>
      <c r="T12" s="267"/>
      <c r="U12" s="267"/>
      <c r="V12" s="267"/>
      <c r="W12" s="267"/>
      <c r="X12" s="267"/>
      <c r="Y12" s="267"/>
      <c r="Z12" s="267"/>
      <c r="AA12" s="267"/>
      <c r="AB12" s="267"/>
      <c r="AC12" s="267"/>
      <c r="AD12" s="267"/>
      <c r="AE12" s="267"/>
      <c r="AF12" s="593"/>
      <c r="AG12" s="593"/>
      <c r="AH12" s="593"/>
      <c r="AI12" s="593"/>
      <c r="AJ12" s="593"/>
      <c r="AK12" s="593"/>
      <c r="AL12" s="593"/>
      <c r="AM12" s="593"/>
      <c r="AN12" s="593"/>
      <c r="AO12" s="593"/>
      <c r="AP12" s="593"/>
      <c r="AQ12" s="764"/>
      <c r="AR12" s="764"/>
      <c r="AS12" s="764"/>
      <c r="AT12" s="764"/>
      <c r="AU12" s="764"/>
      <c r="AV12" s="764"/>
      <c r="AW12" s="764"/>
      <c r="AX12" s="764"/>
      <c r="AY12" s="764"/>
      <c r="AZ12" s="764"/>
      <c r="BA12" s="764"/>
      <c r="BB12" s="764"/>
      <c r="BC12" s="764"/>
      <c r="BD12" s="764"/>
      <c r="BE12" s="764"/>
      <c r="BF12" s="764"/>
      <c r="BG12" s="764"/>
      <c r="BH12" s="764"/>
      <c r="BI12" s="764"/>
      <c r="BJ12" s="764"/>
      <c r="BK12" s="764"/>
      <c r="BL12" s="764"/>
      <c r="BM12" s="764"/>
      <c r="BN12" s="764"/>
      <c r="BO12" s="764"/>
      <c r="BP12" s="764"/>
      <c r="BQ12" s="764"/>
      <c r="BR12" s="764"/>
      <c r="BS12" s="764"/>
      <c r="BT12" s="764"/>
      <c r="BU12" s="764"/>
      <c r="BV12" s="764"/>
      <c r="BW12" s="764"/>
      <c r="BX12" s="764"/>
      <c r="BY12" s="764"/>
      <c r="BZ12" s="764"/>
      <c r="CA12" s="764"/>
      <c r="CB12" s="764"/>
      <c r="CC12" s="764"/>
      <c r="CD12" s="764"/>
      <c r="CE12" s="764"/>
      <c r="CF12" s="764"/>
      <c r="CG12" s="764"/>
      <c r="CH12" s="764"/>
      <c r="CI12" s="764"/>
      <c r="CJ12" s="764"/>
      <c r="CK12" s="764"/>
      <c r="CL12" s="764"/>
      <c r="CM12" s="764"/>
      <c r="CN12" s="764"/>
      <c r="CO12" s="764"/>
      <c r="CP12" s="764"/>
      <c r="CQ12" s="764"/>
      <c r="CR12" s="764"/>
      <c r="CS12" s="764"/>
      <c r="CT12" s="764"/>
      <c r="CU12" s="764"/>
      <c r="CV12" s="764"/>
      <c r="CW12" s="764"/>
      <c r="CX12" s="764"/>
      <c r="CY12" s="764"/>
      <c r="CZ12" s="764"/>
      <c r="DA12" s="764"/>
      <c r="DB12" s="764"/>
      <c r="DC12" s="764"/>
      <c r="DD12" s="764"/>
      <c r="DE12" s="764"/>
      <c r="DF12" s="764"/>
      <c r="DG12" s="764"/>
      <c r="DH12" s="764"/>
      <c r="DI12" s="764"/>
      <c r="DJ12" s="764"/>
      <c r="DK12" s="764"/>
      <c r="DL12" s="764"/>
      <c r="DM12" s="764"/>
      <c r="DN12" s="764"/>
      <c r="DO12" s="764"/>
      <c r="DP12" s="764"/>
      <c r="DQ12" s="764"/>
      <c r="DR12" s="764"/>
      <c r="DS12" s="764"/>
      <c r="DT12" s="764"/>
      <c r="DU12" s="764"/>
      <c r="DV12" s="764"/>
      <c r="DW12" s="764"/>
      <c r="DX12" s="764"/>
      <c r="DY12" s="764"/>
      <c r="DZ12" s="764"/>
      <c r="EA12" s="764"/>
      <c r="EB12" s="764"/>
      <c r="EC12" s="764"/>
      <c r="ED12" s="764"/>
      <c r="EE12" s="764"/>
      <c r="EF12" s="764"/>
      <c r="EG12" s="764"/>
      <c r="EH12" s="764"/>
      <c r="EI12" s="764"/>
      <c r="EJ12" s="764"/>
      <c r="EK12" s="764"/>
      <c r="EL12" s="764"/>
      <c r="EM12" s="764"/>
      <c r="EN12" s="764"/>
      <c r="EO12" s="764"/>
      <c r="EP12" s="764"/>
      <c r="EQ12" s="764"/>
      <c r="ER12" s="764"/>
    </row>
    <row r="13" spans="1:148" s="580" customFormat="1" ht="14.45" customHeight="1" x14ac:dyDescent="0.15">
      <c r="A13" s="267" t="s">
        <v>15</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593"/>
      <c r="AG13" s="593"/>
      <c r="AH13" s="593"/>
      <c r="AI13" s="593"/>
      <c r="AJ13" s="593"/>
      <c r="AK13" s="593"/>
      <c r="AL13" s="593"/>
      <c r="AM13" s="593"/>
      <c r="AN13" s="593"/>
      <c r="AO13" s="593"/>
      <c r="AP13" s="593"/>
      <c r="AQ13" s="764"/>
      <c r="AR13" s="764"/>
      <c r="AS13" s="764"/>
      <c r="AT13" s="764"/>
      <c r="AU13" s="764"/>
      <c r="AV13" s="764"/>
      <c r="AW13" s="764"/>
      <c r="AX13" s="764"/>
      <c r="AY13" s="764"/>
      <c r="AZ13" s="764"/>
      <c r="BA13" s="764"/>
      <c r="BB13" s="764"/>
      <c r="BC13" s="764"/>
      <c r="BD13" s="764"/>
      <c r="BE13" s="764"/>
      <c r="BF13" s="764"/>
      <c r="BG13" s="764"/>
      <c r="BH13" s="764"/>
      <c r="BI13" s="764"/>
      <c r="BJ13" s="764"/>
      <c r="BK13" s="764"/>
      <c r="BL13" s="764"/>
      <c r="BM13" s="764"/>
      <c r="BN13" s="764"/>
      <c r="BO13" s="764"/>
      <c r="BP13" s="764"/>
      <c r="BQ13" s="764"/>
      <c r="BR13" s="764"/>
      <c r="BS13" s="764"/>
      <c r="BT13" s="764"/>
      <c r="BU13" s="764"/>
      <c r="BV13" s="764"/>
      <c r="BW13" s="764"/>
      <c r="BX13" s="764"/>
      <c r="BY13" s="764"/>
      <c r="BZ13" s="764"/>
      <c r="CA13" s="764"/>
      <c r="CB13" s="764"/>
      <c r="CC13" s="764"/>
      <c r="CD13" s="764"/>
      <c r="CE13" s="764"/>
      <c r="CF13" s="764"/>
      <c r="CG13" s="764"/>
      <c r="CH13" s="764"/>
      <c r="CI13" s="764"/>
      <c r="CJ13" s="764"/>
      <c r="CK13" s="764"/>
      <c r="CL13" s="764"/>
      <c r="CM13" s="764"/>
      <c r="CN13" s="764"/>
      <c r="CO13" s="764"/>
      <c r="CP13" s="764"/>
      <c r="CQ13" s="764"/>
      <c r="CR13" s="764"/>
      <c r="CS13" s="764"/>
      <c r="CT13" s="764"/>
      <c r="CU13" s="764"/>
      <c r="CV13" s="764"/>
      <c r="CW13" s="764"/>
      <c r="CX13" s="764"/>
      <c r="CY13" s="764"/>
      <c r="CZ13" s="764"/>
      <c r="DA13" s="764"/>
      <c r="DB13" s="764"/>
      <c r="DC13" s="764"/>
      <c r="DD13" s="764"/>
      <c r="DE13" s="764"/>
      <c r="DF13" s="764"/>
      <c r="DG13" s="764"/>
      <c r="DH13" s="764"/>
      <c r="DI13" s="764"/>
      <c r="DJ13" s="764"/>
      <c r="DK13" s="764"/>
      <c r="DL13" s="764"/>
      <c r="DM13" s="764"/>
      <c r="DN13" s="764"/>
      <c r="DO13" s="764"/>
      <c r="DP13" s="764"/>
      <c r="DQ13" s="764"/>
      <c r="DR13" s="764"/>
      <c r="DS13" s="764"/>
      <c r="DT13" s="764"/>
      <c r="DU13" s="764"/>
      <c r="DV13" s="764"/>
      <c r="DW13" s="764"/>
      <c r="DX13" s="764"/>
      <c r="DY13" s="764"/>
      <c r="DZ13" s="764"/>
      <c r="EA13" s="764"/>
      <c r="EB13" s="764"/>
      <c r="EC13" s="764"/>
      <c r="ED13" s="764"/>
      <c r="EE13" s="764"/>
      <c r="EF13" s="764"/>
      <c r="EG13" s="764"/>
      <c r="EH13" s="764"/>
      <c r="EI13" s="764"/>
      <c r="EJ13" s="764"/>
      <c r="EK13" s="764"/>
      <c r="EL13" s="764"/>
      <c r="EM13" s="764"/>
      <c r="EN13" s="764"/>
      <c r="EO13" s="764"/>
      <c r="EP13" s="764"/>
      <c r="EQ13" s="764"/>
      <c r="ER13" s="764"/>
    </row>
    <row r="14" spans="1:148" s="580" customFormat="1" ht="14.45" customHeight="1" x14ac:dyDescent="0.15">
      <c r="A14" s="590"/>
      <c r="B14" s="590"/>
      <c r="C14" s="590"/>
      <c r="D14" s="590"/>
      <c r="E14" s="590"/>
      <c r="F14" s="590"/>
      <c r="G14" s="590"/>
      <c r="H14" s="590"/>
      <c r="I14" s="590"/>
      <c r="J14" s="590"/>
      <c r="K14" s="764"/>
      <c r="L14" s="764"/>
      <c r="M14" s="764"/>
      <c r="N14" s="764"/>
      <c r="O14" s="764"/>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764"/>
      <c r="AR14" s="764"/>
      <c r="AS14" s="764"/>
      <c r="AT14" s="764"/>
      <c r="AU14" s="764"/>
      <c r="AV14" s="764"/>
      <c r="AW14" s="764"/>
      <c r="AX14" s="764"/>
      <c r="AY14" s="764"/>
      <c r="AZ14" s="764"/>
      <c r="BA14" s="764"/>
      <c r="BB14" s="764"/>
      <c r="BC14" s="764"/>
      <c r="BD14" s="764"/>
      <c r="BE14" s="764"/>
      <c r="BF14" s="764"/>
      <c r="BG14" s="764"/>
      <c r="BH14" s="764"/>
      <c r="BI14" s="764"/>
      <c r="BJ14" s="764"/>
      <c r="BK14" s="764"/>
      <c r="BL14" s="764"/>
      <c r="BM14" s="764"/>
      <c r="BN14" s="764"/>
      <c r="BO14" s="764"/>
      <c r="BP14" s="764"/>
      <c r="BQ14" s="764"/>
      <c r="BR14" s="764"/>
      <c r="BS14" s="764"/>
      <c r="BT14" s="764"/>
      <c r="BU14" s="764"/>
      <c r="BV14" s="764"/>
      <c r="BW14" s="764"/>
      <c r="BX14" s="764"/>
      <c r="BY14" s="764"/>
      <c r="BZ14" s="764"/>
      <c r="CA14" s="764"/>
      <c r="CB14" s="764"/>
      <c r="CC14" s="764"/>
      <c r="CD14" s="764"/>
      <c r="CE14" s="764"/>
      <c r="CF14" s="764"/>
      <c r="CG14" s="764"/>
      <c r="CH14" s="764"/>
      <c r="CI14" s="764"/>
      <c r="CJ14" s="764"/>
      <c r="CK14" s="764"/>
      <c r="CL14" s="764"/>
      <c r="CM14" s="764"/>
      <c r="CN14" s="764"/>
      <c r="CO14" s="764"/>
      <c r="CP14" s="764"/>
      <c r="CQ14" s="764"/>
      <c r="CR14" s="764"/>
      <c r="CS14" s="764"/>
      <c r="CT14" s="764"/>
      <c r="CU14" s="764"/>
      <c r="CV14" s="764"/>
      <c r="CW14" s="764"/>
      <c r="CX14" s="764"/>
      <c r="CY14" s="764"/>
      <c r="CZ14" s="764"/>
      <c r="DA14" s="764"/>
      <c r="DB14" s="764"/>
      <c r="DC14" s="764"/>
      <c r="DD14" s="764"/>
      <c r="DE14" s="764"/>
      <c r="DF14" s="764"/>
      <c r="DG14" s="764"/>
      <c r="DH14" s="764"/>
      <c r="DI14" s="764"/>
      <c r="DJ14" s="764"/>
      <c r="DK14" s="764"/>
      <c r="DL14" s="764"/>
      <c r="DM14" s="764"/>
      <c r="DN14" s="764"/>
      <c r="DO14" s="764"/>
      <c r="DP14" s="764"/>
      <c r="DQ14" s="764"/>
      <c r="DR14" s="764"/>
      <c r="DS14" s="764"/>
      <c r="DT14" s="764"/>
      <c r="DU14" s="764"/>
      <c r="DV14" s="764"/>
      <c r="DW14" s="764"/>
      <c r="DX14" s="764"/>
      <c r="DY14" s="764"/>
      <c r="DZ14" s="764"/>
      <c r="EA14" s="764"/>
      <c r="EB14" s="764"/>
      <c r="EC14" s="764"/>
      <c r="ED14" s="764"/>
      <c r="EE14" s="764"/>
      <c r="EF14" s="764"/>
      <c r="EG14" s="764"/>
      <c r="EH14" s="764"/>
      <c r="EI14" s="764"/>
      <c r="EJ14" s="764"/>
      <c r="EK14" s="764"/>
      <c r="EL14" s="764"/>
      <c r="EM14" s="764"/>
      <c r="EN14" s="764"/>
      <c r="EO14" s="764"/>
      <c r="EP14" s="764"/>
      <c r="EQ14" s="764"/>
      <c r="ER14" s="764"/>
    </row>
    <row r="15" spans="1:148" s="580" customFormat="1" ht="14.45" customHeight="1" x14ac:dyDescent="0.15">
      <c r="A15" s="590"/>
      <c r="B15" s="590"/>
      <c r="C15" s="590"/>
      <c r="D15" s="590"/>
      <c r="E15" s="590"/>
      <c r="F15" s="590"/>
      <c r="G15" s="590"/>
      <c r="H15" s="590"/>
      <c r="I15" s="590"/>
      <c r="J15" s="590"/>
      <c r="K15" s="764"/>
      <c r="L15" s="764"/>
      <c r="M15" s="764"/>
      <c r="N15" s="764"/>
      <c r="O15" s="764"/>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764"/>
      <c r="AR15" s="764"/>
      <c r="AS15" s="764"/>
      <c r="AT15" s="764"/>
      <c r="AU15" s="764"/>
      <c r="AV15" s="764"/>
      <c r="AW15" s="764"/>
      <c r="AX15" s="764"/>
      <c r="AY15" s="764"/>
      <c r="AZ15" s="764"/>
      <c r="BA15" s="764"/>
      <c r="BB15" s="764"/>
      <c r="BC15" s="764"/>
      <c r="BD15" s="764"/>
      <c r="BE15" s="764"/>
      <c r="BF15" s="764"/>
      <c r="BG15" s="764"/>
      <c r="BH15" s="764"/>
      <c r="BI15" s="764"/>
      <c r="BJ15" s="764"/>
      <c r="BK15" s="764"/>
      <c r="BL15" s="764"/>
      <c r="BM15" s="764"/>
      <c r="BN15" s="764"/>
      <c r="BO15" s="764"/>
      <c r="BP15" s="764"/>
      <c r="BQ15" s="764"/>
      <c r="BR15" s="764"/>
      <c r="BS15" s="764"/>
      <c r="BT15" s="764"/>
      <c r="BU15" s="764"/>
      <c r="BV15" s="764"/>
      <c r="BW15" s="764"/>
      <c r="BX15" s="764"/>
      <c r="BY15" s="764"/>
      <c r="BZ15" s="764"/>
      <c r="CA15" s="764"/>
      <c r="CB15" s="764"/>
      <c r="CC15" s="764"/>
      <c r="CD15" s="764"/>
      <c r="CE15" s="764"/>
      <c r="CF15" s="764"/>
      <c r="CG15" s="764"/>
      <c r="CH15" s="764"/>
      <c r="CI15" s="764"/>
      <c r="CJ15" s="764"/>
      <c r="CK15" s="764"/>
      <c r="CL15" s="764"/>
      <c r="CM15" s="764"/>
      <c r="CN15" s="764"/>
      <c r="CO15" s="764"/>
      <c r="CP15" s="764"/>
      <c r="CQ15" s="764"/>
      <c r="CR15" s="764"/>
      <c r="CS15" s="764"/>
      <c r="CT15" s="764"/>
      <c r="CU15" s="764"/>
      <c r="CV15" s="764"/>
      <c r="CW15" s="764"/>
      <c r="CX15" s="764"/>
      <c r="CY15" s="764"/>
      <c r="CZ15" s="764"/>
      <c r="DA15" s="764"/>
      <c r="DB15" s="764"/>
      <c r="DC15" s="764"/>
      <c r="DD15" s="764"/>
      <c r="DE15" s="764"/>
      <c r="DF15" s="764"/>
      <c r="DG15" s="764"/>
      <c r="DH15" s="764"/>
      <c r="DI15" s="764"/>
      <c r="DJ15" s="764"/>
      <c r="DK15" s="764"/>
      <c r="DL15" s="764"/>
      <c r="DM15" s="764"/>
      <c r="DN15" s="764"/>
      <c r="DO15" s="764"/>
      <c r="DP15" s="764"/>
      <c r="DQ15" s="764"/>
      <c r="DR15" s="764"/>
      <c r="DS15" s="764"/>
      <c r="DT15" s="764"/>
      <c r="DU15" s="764"/>
      <c r="DV15" s="764"/>
      <c r="DW15" s="764"/>
      <c r="DX15" s="764"/>
      <c r="DY15" s="764"/>
      <c r="DZ15" s="764"/>
      <c r="EA15" s="764"/>
      <c r="EB15" s="764"/>
      <c r="EC15" s="764"/>
      <c r="ED15" s="764"/>
      <c r="EE15" s="764"/>
      <c r="EF15" s="764"/>
      <c r="EG15" s="764"/>
      <c r="EH15" s="764"/>
      <c r="EI15" s="764"/>
      <c r="EJ15" s="764"/>
      <c r="EK15" s="764"/>
      <c r="EL15" s="764"/>
      <c r="EM15" s="764"/>
      <c r="EN15" s="764"/>
      <c r="EO15" s="764"/>
      <c r="EP15" s="764"/>
      <c r="EQ15" s="764"/>
      <c r="ER15" s="764"/>
    </row>
    <row r="16" spans="1:148" x14ac:dyDescent="0.15">
      <c r="K16" s="583"/>
      <c r="L16" s="583"/>
      <c r="M16" s="583"/>
      <c r="N16" s="583"/>
      <c r="O16" s="583"/>
      <c r="P16" s="584"/>
      <c r="Q16" s="584"/>
      <c r="R16" s="584"/>
      <c r="S16" s="584"/>
      <c r="T16" s="584"/>
      <c r="U16" s="584"/>
      <c r="V16" s="584"/>
      <c r="W16" s="584"/>
      <c r="X16" s="584"/>
      <c r="Y16" s="584"/>
      <c r="Z16" s="584"/>
      <c r="AA16" s="584"/>
      <c r="AB16" s="584"/>
      <c r="AC16" s="584"/>
      <c r="AD16" s="584"/>
      <c r="AE16" s="584"/>
      <c r="AF16" s="584"/>
      <c r="AG16" s="584"/>
      <c r="AH16" s="584"/>
      <c r="AI16" s="584"/>
      <c r="AJ16" s="584"/>
      <c r="AK16" s="584"/>
      <c r="AL16" s="584"/>
      <c r="AM16" s="584"/>
      <c r="AN16" s="584"/>
      <c r="AO16" s="584"/>
      <c r="AP16" s="584"/>
      <c r="AQ16" s="583"/>
      <c r="AR16" s="583"/>
      <c r="AS16" s="583"/>
      <c r="AT16" s="583"/>
      <c r="AU16" s="583"/>
      <c r="AV16" s="583"/>
      <c r="AW16" s="583"/>
      <c r="AX16" s="583"/>
      <c r="AY16" s="583"/>
      <c r="AZ16" s="583"/>
      <c r="BA16" s="583"/>
      <c r="BB16" s="583"/>
      <c r="BC16" s="583"/>
      <c r="BD16" s="583"/>
      <c r="BE16" s="583"/>
      <c r="BF16" s="583"/>
      <c r="BG16" s="583"/>
      <c r="BH16" s="583"/>
      <c r="BI16" s="583"/>
      <c r="BJ16" s="583"/>
      <c r="BK16" s="583"/>
      <c r="BL16" s="583"/>
      <c r="BM16" s="583"/>
      <c r="BN16" s="583"/>
      <c r="BO16" s="583"/>
      <c r="BP16" s="583"/>
      <c r="BQ16" s="583"/>
      <c r="BR16" s="583"/>
      <c r="BS16" s="583"/>
      <c r="BT16" s="583"/>
      <c r="BU16" s="583"/>
      <c r="BV16" s="583"/>
      <c r="BW16" s="583"/>
      <c r="BX16" s="583"/>
      <c r="BY16" s="583"/>
      <c r="BZ16" s="583"/>
      <c r="CA16" s="583"/>
      <c r="CB16" s="583"/>
      <c r="CC16" s="583"/>
      <c r="CD16" s="583"/>
      <c r="CE16" s="583"/>
      <c r="CF16" s="583"/>
      <c r="CG16" s="583"/>
      <c r="CH16" s="583"/>
      <c r="CI16" s="583"/>
      <c r="CJ16" s="583"/>
      <c r="CK16" s="583"/>
      <c r="CL16" s="583"/>
      <c r="CM16" s="583"/>
      <c r="CN16" s="583"/>
      <c r="CO16" s="583"/>
      <c r="CP16" s="583"/>
      <c r="CQ16" s="583"/>
      <c r="CR16" s="583"/>
      <c r="CS16" s="583"/>
      <c r="CT16" s="583"/>
      <c r="CU16" s="583"/>
      <c r="CV16" s="583"/>
      <c r="CW16" s="583"/>
      <c r="CX16" s="583"/>
      <c r="CY16" s="583"/>
      <c r="CZ16" s="583"/>
      <c r="DA16" s="583"/>
      <c r="DB16" s="583"/>
      <c r="DC16" s="583"/>
      <c r="DD16" s="583"/>
      <c r="DE16" s="583"/>
      <c r="DF16" s="583"/>
      <c r="DG16" s="583"/>
      <c r="DH16" s="583"/>
      <c r="DI16" s="583"/>
      <c r="DJ16" s="583"/>
      <c r="DK16" s="583"/>
      <c r="DL16" s="583"/>
      <c r="DM16" s="583"/>
      <c r="DN16" s="583"/>
      <c r="DO16" s="583"/>
      <c r="DP16" s="583"/>
      <c r="DQ16" s="583"/>
      <c r="DR16" s="583"/>
      <c r="DS16" s="583"/>
      <c r="DT16" s="583"/>
      <c r="DU16" s="583"/>
      <c r="DV16" s="583"/>
      <c r="DW16" s="583"/>
      <c r="DX16" s="583"/>
      <c r="DY16" s="583"/>
      <c r="DZ16" s="583"/>
      <c r="EA16" s="583"/>
      <c r="EB16" s="583"/>
      <c r="EC16" s="583"/>
      <c r="ED16" s="583"/>
      <c r="EE16" s="583"/>
      <c r="EF16" s="583"/>
      <c r="EG16" s="583"/>
      <c r="EH16" s="583"/>
      <c r="EI16" s="583"/>
      <c r="EJ16" s="583"/>
      <c r="EK16" s="583"/>
      <c r="EL16" s="583"/>
      <c r="EM16" s="583"/>
      <c r="EN16" s="583"/>
      <c r="EO16" s="583"/>
      <c r="EP16" s="583"/>
      <c r="EQ16" s="583"/>
      <c r="ER16" s="583"/>
    </row>
    <row r="17" spans="11:148" x14ac:dyDescent="0.15">
      <c r="K17" s="583"/>
      <c r="L17" s="583"/>
      <c r="M17" s="583"/>
      <c r="N17" s="583"/>
      <c r="O17" s="583"/>
      <c r="P17" s="584"/>
      <c r="Q17" s="584"/>
      <c r="R17" s="584"/>
      <c r="S17" s="584"/>
      <c r="T17" s="584"/>
      <c r="U17" s="584"/>
      <c r="V17" s="584"/>
      <c r="W17" s="584"/>
      <c r="X17" s="584"/>
      <c r="Y17" s="584"/>
      <c r="Z17" s="584"/>
      <c r="AA17" s="584"/>
      <c r="AB17" s="584"/>
      <c r="AC17" s="584"/>
      <c r="AD17" s="584"/>
      <c r="AE17" s="584"/>
      <c r="AF17" s="584"/>
      <c r="AG17" s="584"/>
      <c r="AH17" s="584"/>
      <c r="AI17" s="584"/>
      <c r="AJ17" s="584"/>
      <c r="AK17" s="584"/>
      <c r="AL17" s="584"/>
      <c r="AM17" s="584"/>
      <c r="AN17" s="584"/>
      <c r="AO17" s="584"/>
      <c r="AP17" s="584"/>
      <c r="AQ17" s="583"/>
      <c r="AR17" s="583"/>
      <c r="AS17" s="583"/>
      <c r="AT17" s="583"/>
      <c r="AU17" s="583"/>
      <c r="AV17" s="583"/>
      <c r="AW17" s="583"/>
      <c r="AX17" s="583"/>
      <c r="AY17" s="583"/>
      <c r="AZ17" s="583"/>
      <c r="BA17" s="583"/>
      <c r="BB17" s="583"/>
      <c r="BC17" s="583"/>
      <c r="BD17" s="583"/>
      <c r="BE17" s="583"/>
      <c r="BF17" s="583"/>
      <c r="BG17" s="583"/>
      <c r="BH17" s="583"/>
      <c r="BI17" s="583"/>
      <c r="BJ17" s="583"/>
      <c r="BK17" s="583"/>
      <c r="BL17" s="583"/>
      <c r="BM17" s="583"/>
      <c r="BN17" s="583"/>
      <c r="BO17" s="583"/>
      <c r="BP17" s="583"/>
      <c r="BQ17" s="583"/>
      <c r="BR17" s="583"/>
      <c r="BS17" s="583"/>
      <c r="BT17" s="583"/>
      <c r="BU17" s="583"/>
      <c r="BV17" s="583"/>
      <c r="BW17" s="583"/>
      <c r="BX17" s="583"/>
      <c r="BY17" s="583"/>
      <c r="BZ17" s="583"/>
      <c r="CA17" s="583"/>
      <c r="CB17" s="583"/>
      <c r="CC17" s="583"/>
      <c r="CD17" s="583"/>
      <c r="CE17" s="583"/>
      <c r="CF17" s="583"/>
      <c r="CG17" s="583"/>
      <c r="CH17" s="583"/>
      <c r="CI17" s="583"/>
      <c r="CJ17" s="583"/>
      <c r="CK17" s="583"/>
      <c r="CL17" s="583"/>
      <c r="CM17" s="583"/>
      <c r="CN17" s="583"/>
      <c r="CO17" s="583"/>
      <c r="CP17" s="583"/>
      <c r="CQ17" s="583"/>
      <c r="CR17" s="583"/>
      <c r="CS17" s="583"/>
      <c r="CT17" s="583"/>
      <c r="CU17" s="583"/>
      <c r="CV17" s="583"/>
      <c r="CW17" s="583"/>
      <c r="CX17" s="583"/>
      <c r="CY17" s="583"/>
      <c r="CZ17" s="583"/>
      <c r="DA17" s="583"/>
      <c r="DB17" s="583"/>
      <c r="DC17" s="583"/>
      <c r="DD17" s="583"/>
      <c r="DE17" s="583"/>
      <c r="DF17" s="583"/>
      <c r="DG17" s="583"/>
      <c r="DH17" s="583"/>
      <c r="DI17" s="583"/>
      <c r="DJ17" s="583"/>
      <c r="DK17" s="583"/>
      <c r="DL17" s="583"/>
      <c r="DM17" s="583"/>
      <c r="DN17" s="583"/>
      <c r="DO17" s="583"/>
      <c r="DP17" s="583"/>
      <c r="DQ17" s="583"/>
      <c r="DR17" s="583"/>
      <c r="DS17" s="583"/>
      <c r="DT17" s="583"/>
      <c r="DU17" s="583"/>
      <c r="DV17" s="583"/>
      <c r="DW17" s="583"/>
      <c r="DX17" s="583"/>
      <c r="DY17" s="583"/>
      <c r="DZ17" s="583"/>
      <c r="EA17" s="583"/>
      <c r="EB17" s="583"/>
      <c r="EC17" s="583"/>
      <c r="ED17" s="583"/>
      <c r="EE17" s="583"/>
      <c r="EF17" s="583"/>
      <c r="EG17" s="583"/>
      <c r="EH17" s="583"/>
      <c r="EI17" s="583"/>
      <c r="EJ17" s="583"/>
      <c r="EK17" s="583"/>
      <c r="EL17" s="583"/>
      <c r="EM17" s="583"/>
      <c r="EN17" s="583"/>
      <c r="EO17" s="583"/>
      <c r="EP17" s="583"/>
      <c r="EQ17" s="583"/>
      <c r="ER17" s="583"/>
    </row>
    <row r="18" spans="11:148" x14ac:dyDescent="0.15">
      <c r="K18" s="583"/>
      <c r="L18" s="583"/>
      <c r="M18" s="583"/>
      <c r="N18" s="583"/>
      <c r="O18" s="583"/>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3"/>
      <c r="AR18" s="583"/>
      <c r="AS18" s="583"/>
      <c r="AT18" s="583"/>
      <c r="AU18" s="583"/>
      <c r="AV18" s="583"/>
      <c r="AW18" s="583"/>
      <c r="AX18" s="583"/>
      <c r="AY18" s="583"/>
      <c r="AZ18" s="583"/>
      <c r="BA18" s="583"/>
      <c r="BB18" s="583"/>
      <c r="BC18" s="583"/>
      <c r="BD18" s="583"/>
      <c r="BE18" s="583"/>
      <c r="BF18" s="583"/>
      <c r="BG18" s="583"/>
      <c r="BH18" s="583"/>
      <c r="BI18" s="583"/>
      <c r="BJ18" s="583"/>
      <c r="BK18" s="583"/>
      <c r="BL18" s="583"/>
      <c r="BM18" s="583"/>
      <c r="BN18" s="583"/>
      <c r="BO18" s="583"/>
      <c r="BP18" s="583"/>
      <c r="BQ18" s="583"/>
      <c r="BR18" s="583"/>
      <c r="BS18" s="583"/>
      <c r="BT18" s="583"/>
      <c r="BU18" s="583"/>
      <c r="BV18" s="583"/>
      <c r="BW18" s="583"/>
      <c r="BX18" s="583"/>
      <c r="BY18" s="583"/>
      <c r="BZ18" s="583"/>
      <c r="CA18" s="583"/>
      <c r="CB18" s="583"/>
      <c r="CC18" s="583"/>
      <c r="CD18" s="583"/>
      <c r="CE18" s="583"/>
      <c r="CF18" s="583"/>
      <c r="CG18" s="583"/>
      <c r="CH18" s="583"/>
      <c r="CI18" s="583"/>
      <c r="CJ18" s="583"/>
      <c r="CK18" s="583"/>
      <c r="CL18" s="583"/>
      <c r="CM18" s="583"/>
      <c r="CN18" s="583"/>
      <c r="CO18" s="583"/>
      <c r="CP18" s="583"/>
      <c r="CQ18" s="583"/>
      <c r="CR18" s="583"/>
      <c r="CS18" s="583"/>
      <c r="CT18" s="583"/>
      <c r="CU18" s="583"/>
      <c r="CV18" s="583"/>
      <c r="CW18" s="583"/>
      <c r="CX18" s="583"/>
      <c r="CY18" s="583"/>
      <c r="CZ18" s="583"/>
      <c r="DA18" s="583"/>
      <c r="DB18" s="583"/>
      <c r="DC18" s="583"/>
      <c r="DD18" s="583"/>
      <c r="DE18" s="583"/>
      <c r="DF18" s="583"/>
      <c r="DG18" s="583"/>
      <c r="DH18" s="583"/>
      <c r="DI18" s="583"/>
      <c r="DJ18" s="583"/>
      <c r="DK18" s="583"/>
      <c r="DL18" s="583"/>
      <c r="DM18" s="583"/>
      <c r="DN18" s="583"/>
      <c r="DO18" s="583"/>
      <c r="DP18" s="583"/>
      <c r="DQ18" s="583"/>
      <c r="DR18" s="583"/>
      <c r="DS18" s="583"/>
      <c r="DT18" s="583"/>
      <c r="DU18" s="583"/>
      <c r="DV18" s="583"/>
      <c r="DW18" s="583"/>
      <c r="DX18" s="583"/>
      <c r="DY18" s="583"/>
      <c r="DZ18" s="583"/>
      <c r="EA18" s="583"/>
      <c r="EB18" s="583"/>
      <c r="EC18" s="583"/>
      <c r="ED18" s="583"/>
      <c r="EE18" s="583"/>
      <c r="EF18" s="583"/>
      <c r="EG18" s="583"/>
      <c r="EH18" s="583"/>
      <c r="EI18" s="583"/>
      <c r="EJ18" s="583"/>
      <c r="EK18" s="583"/>
      <c r="EL18" s="583"/>
      <c r="EM18" s="583"/>
      <c r="EN18" s="583"/>
      <c r="EO18" s="583"/>
      <c r="EP18" s="583"/>
      <c r="EQ18" s="583"/>
      <c r="ER18" s="583"/>
    </row>
    <row r="19" spans="11:148" x14ac:dyDescent="0.15">
      <c r="K19" s="583"/>
      <c r="L19" s="583"/>
      <c r="M19" s="583"/>
      <c r="N19" s="583"/>
      <c r="O19" s="583"/>
      <c r="P19" s="584"/>
      <c r="Q19" s="584"/>
      <c r="R19" s="584"/>
      <c r="S19" s="584"/>
      <c r="T19" s="584"/>
      <c r="U19" s="584"/>
      <c r="V19" s="584"/>
      <c r="W19" s="584"/>
      <c r="X19" s="584"/>
      <c r="Y19" s="584"/>
      <c r="Z19" s="584"/>
      <c r="AA19" s="584"/>
      <c r="AB19" s="584"/>
      <c r="AC19" s="584"/>
      <c r="AD19" s="584"/>
      <c r="AE19" s="584"/>
      <c r="AF19" s="584"/>
      <c r="AG19" s="584"/>
      <c r="AH19" s="584"/>
      <c r="AI19" s="584"/>
      <c r="AJ19" s="584"/>
      <c r="AK19" s="584"/>
      <c r="AL19" s="584"/>
      <c r="AM19" s="584"/>
      <c r="AN19" s="584"/>
      <c r="AO19" s="584"/>
      <c r="AP19" s="584"/>
      <c r="AQ19" s="583"/>
      <c r="AR19" s="583"/>
      <c r="AS19" s="583"/>
      <c r="AT19" s="583"/>
      <c r="AU19" s="583"/>
      <c r="AV19" s="583"/>
      <c r="AW19" s="583"/>
      <c r="AX19" s="583"/>
      <c r="AY19" s="583"/>
      <c r="AZ19" s="583"/>
      <c r="BA19" s="583"/>
      <c r="BB19" s="583"/>
      <c r="BC19" s="583"/>
      <c r="BD19" s="583"/>
      <c r="BE19" s="583"/>
      <c r="BF19" s="583"/>
      <c r="BG19" s="583"/>
      <c r="BH19" s="583"/>
      <c r="BI19" s="583"/>
      <c r="BJ19" s="583"/>
      <c r="BK19" s="583"/>
      <c r="BL19" s="583"/>
      <c r="BM19" s="583"/>
      <c r="BN19" s="583"/>
      <c r="BO19" s="583"/>
      <c r="BP19" s="583"/>
      <c r="BQ19" s="583"/>
      <c r="BR19" s="583"/>
      <c r="BS19" s="583"/>
      <c r="BT19" s="583"/>
      <c r="BU19" s="583"/>
      <c r="BV19" s="583"/>
      <c r="BW19" s="583"/>
      <c r="BX19" s="583"/>
      <c r="BY19" s="583"/>
      <c r="BZ19" s="583"/>
      <c r="CA19" s="583"/>
      <c r="CB19" s="583"/>
      <c r="CC19" s="583"/>
      <c r="CD19" s="583"/>
      <c r="CE19" s="583"/>
      <c r="CF19" s="583"/>
      <c r="CG19" s="583"/>
      <c r="CH19" s="583"/>
      <c r="CI19" s="583"/>
      <c r="CJ19" s="583"/>
      <c r="CK19" s="583"/>
      <c r="CL19" s="583"/>
      <c r="CM19" s="583"/>
      <c r="CN19" s="583"/>
      <c r="CO19" s="583"/>
      <c r="CP19" s="583"/>
      <c r="CQ19" s="583"/>
      <c r="CR19" s="583"/>
      <c r="CS19" s="583"/>
      <c r="CT19" s="583"/>
      <c r="CU19" s="583"/>
      <c r="CV19" s="583"/>
      <c r="CW19" s="583"/>
      <c r="CX19" s="583"/>
      <c r="CY19" s="583"/>
      <c r="CZ19" s="583"/>
      <c r="DA19" s="583"/>
      <c r="DB19" s="583"/>
      <c r="DC19" s="583"/>
      <c r="DD19" s="583"/>
      <c r="DE19" s="583"/>
      <c r="DF19" s="583"/>
      <c r="DG19" s="583"/>
      <c r="DH19" s="583"/>
      <c r="DI19" s="583"/>
      <c r="DJ19" s="583"/>
      <c r="DK19" s="583"/>
      <c r="DL19" s="583"/>
      <c r="DM19" s="583"/>
      <c r="DN19" s="583"/>
      <c r="DO19" s="583"/>
      <c r="DP19" s="583"/>
      <c r="DQ19" s="583"/>
      <c r="DR19" s="583"/>
      <c r="DS19" s="583"/>
      <c r="DT19" s="583"/>
      <c r="DU19" s="583"/>
      <c r="DV19" s="583"/>
      <c r="DW19" s="583"/>
      <c r="DX19" s="583"/>
      <c r="DY19" s="583"/>
      <c r="DZ19" s="583"/>
      <c r="EA19" s="583"/>
      <c r="EB19" s="583"/>
      <c r="EC19" s="583"/>
      <c r="ED19" s="583"/>
      <c r="EE19" s="583"/>
      <c r="EF19" s="583"/>
      <c r="EG19" s="583"/>
      <c r="EH19" s="583"/>
      <c r="EI19" s="583"/>
      <c r="EJ19" s="583"/>
      <c r="EK19" s="583"/>
      <c r="EL19" s="583"/>
      <c r="EM19" s="583"/>
      <c r="EN19" s="583"/>
      <c r="EO19" s="583"/>
      <c r="EP19" s="583"/>
      <c r="EQ19" s="583"/>
      <c r="ER19" s="583"/>
    </row>
    <row r="20" spans="11:148" x14ac:dyDescent="0.15">
      <c r="K20" s="583"/>
      <c r="L20" s="583"/>
      <c r="M20" s="583"/>
      <c r="N20" s="583"/>
      <c r="O20" s="583"/>
      <c r="P20" s="584"/>
      <c r="Q20" s="584"/>
      <c r="R20" s="584"/>
      <c r="S20" s="584"/>
      <c r="T20" s="584"/>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3"/>
      <c r="AR20" s="583"/>
      <c r="AS20" s="583"/>
      <c r="AT20" s="583"/>
      <c r="AU20" s="583"/>
      <c r="AV20" s="583"/>
      <c r="AW20" s="583"/>
      <c r="AX20" s="583"/>
      <c r="AY20" s="583"/>
      <c r="AZ20" s="583"/>
      <c r="BA20" s="583"/>
      <c r="BB20" s="583"/>
      <c r="BC20" s="583"/>
      <c r="BD20" s="583"/>
      <c r="BE20" s="583"/>
      <c r="BF20" s="583"/>
      <c r="BG20" s="583"/>
      <c r="BH20" s="583"/>
      <c r="BI20" s="583"/>
      <c r="BJ20" s="583"/>
      <c r="BK20" s="583"/>
      <c r="BL20" s="583"/>
      <c r="BM20" s="583"/>
      <c r="BN20" s="583"/>
      <c r="BO20" s="583"/>
      <c r="BP20" s="583"/>
      <c r="BQ20" s="583"/>
      <c r="BR20" s="583"/>
      <c r="BS20" s="583"/>
      <c r="BT20" s="583"/>
      <c r="BU20" s="583"/>
      <c r="BV20" s="583"/>
      <c r="BW20" s="583"/>
      <c r="BX20" s="583"/>
      <c r="BY20" s="583"/>
      <c r="BZ20" s="583"/>
      <c r="CA20" s="583"/>
      <c r="CB20" s="583"/>
      <c r="CC20" s="583"/>
      <c r="CD20" s="583"/>
      <c r="CE20" s="583"/>
      <c r="CF20" s="583"/>
      <c r="CG20" s="583"/>
      <c r="CH20" s="583"/>
      <c r="CI20" s="583"/>
      <c r="CJ20" s="583"/>
      <c r="CK20" s="583"/>
      <c r="CL20" s="583"/>
      <c r="CM20" s="583"/>
      <c r="CN20" s="583"/>
      <c r="CO20" s="583"/>
      <c r="CP20" s="583"/>
      <c r="CQ20" s="583"/>
      <c r="CR20" s="583"/>
      <c r="CS20" s="583"/>
      <c r="CT20" s="583"/>
      <c r="CU20" s="583"/>
      <c r="CV20" s="583"/>
      <c r="CW20" s="583"/>
      <c r="CX20" s="583"/>
      <c r="CY20" s="583"/>
      <c r="CZ20" s="583"/>
      <c r="DA20" s="583"/>
      <c r="DB20" s="583"/>
      <c r="DC20" s="583"/>
      <c r="DD20" s="583"/>
      <c r="DE20" s="583"/>
      <c r="DF20" s="583"/>
      <c r="DG20" s="583"/>
      <c r="DH20" s="583"/>
      <c r="DI20" s="583"/>
      <c r="DJ20" s="583"/>
      <c r="DK20" s="583"/>
      <c r="DL20" s="583"/>
      <c r="DM20" s="583"/>
      <c r="DN20" s="583"/>
      <c r="DO20" s="583"/>
      <c r="DP20" s="583"/>
      <c r="DQ20" s="583"/>
      <c r="DR20" s="583"/>
      <c r="DS20" s="583"/>
      <c r="DT20" s="583"/>
      <c r="DU20" s="583"/>
      <c r="DV20" s="583"/>
      <c r="DW20" s="583"/>
      <c r="DX20" s="583"/>
      <c r="DY20" s="583"/>
      <c r="DZ20" s="583"/>
      <c r="EA20" s="583"/>
      <c r="EB20" s="583"/>
      <c r="EC20" s="583"/>
      <c r="ED20" s="583"/>
      <c r="EE20" s="583"/>
      <c r="EF20" s="583"/>
      <c r="EG20" s="583"/>
      <c r="EH20" s="583"/>
      <c r="EI20" s="583"/>
      <c r="EJ20" s="583"/>
      <c r="EK20" s="583"/>
      <c r="EL20" s="583"/>
      <c r="EM20" s="583"/>
      <c r="EN20" s="583"/>
      <c r="EO20" s="583"/>
      <c r="EP20" s="583"/>
      <c r="EQ20" s="583"/>
      <c r="ER20" s="583"/>
    </row>
    <row r="21" spans="11:148" x14ac:dyDescent="0.15">
      <c r="K21" s="583"/>
      <c r="L21" s="583"/>
      <c r="M21" s="583"/>
      <c r="N21" s="583"/>
      <c r="O21" s="583"/>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3"/>
      <c r="AR21" s="583"/>
      <c r="AS21" s="583"/>
      <c r="AT21" s="583"/>
      <c r="AU21" s="583"/>
      <c r="AV21" s="583"/>
      <c r="AW21" s="583"/>
      <c r="AX21" s="583"/>
      <c r="AY21" s="583"/>
      <c r="AZ21" s="583"/>
      <c r="BA21" s="583"/>
      <c r="BB21" s="583"/>
      <c r="BC21" s="583"/>
      <c r="BD21" s="583"/>
      <c r="BE21" s="583"/>
      <c r="BF21" s="583"/>
      <c r="BG21" s="583"/>
      <c r="BH21" s="583"/>
      <c r="BI21" s="583"/>
      <c r="BJ21" s="583"/>
      <c r="BK21" s="583"/>
      <c r="BL21" s="583"/>
      <c r="BM21" s="583"/>
      <c r="BN21" s="583"/>
      <c r="BO21" s="583"/>
      <c r="BP21" s="583"/>
      <c r="BQ21" s="583"/>
      <c r="BR21" s="583"/>
      <c r="BS21" s="583"/>
      <c r="BT21" s="583"/>
      <c r="BU21" s="583"/>
      <c r="BV21" s="583"/>
      <c r="BW21" s="583"/>
      <c r="BX21" s="583"/>
      <c r="BY21" s="583"/>
      <c r="BZ21" s="583"/>
      <c r="CA21" s="583"/>
      <c r="CB21" s="583"/>
      <c r="CC21" s="583"/>
      <c r="CD21" s="583"/>
      <c r="CE21" s="583"/>
      <c r="CF21" s="583"/>
      <c r="CG21" s="583"/>
      <c r="CH21" s="583"/>
      <c r="CI21" s="583"/>
      <c r="CJ21" s="583"/>
      <c r="CK21" s="583"/>
      <c r="CL21" s="583"/>
      <c r="CM21" s="583"/>
      <c r="CN21" s="583"/>
      <c r="CO21" s="583"/>
      <c r="CP21" s="583"/>
      <c r="CQ21" s="583"/>
      <c r="CR21" s="583"/>
      <c r="CS21" s="583"/>
      <c r="CT21" s="583"/>
      <c r="CU21" s="583"/>
      <c r="CV21" s="583"/>
      <c r="CW21" s="583"/>
      <c r="CX21" s="583"/>
      <c r="CY21" s="583"/>
      <c r="CZ21" s="583"/>
      <c r="DA21" s="583"/>
      <c r="DB21" s="583"/>
      <c r="DC21" s="583"/>
      <c r="DD21" s="583"/>
      <c r="DE21" s="583"/>
      <c r="DF21" s="583"/>
      <c r="DG21" s="583"/>
      <c r="DH21" s="583"/>
      <c r="DI21" s="583"/>
      <c r="DJ21" s="583"/>
      <c r="DK21" s="583"/>
      <c r="DL21" s="583"/>
      <c r="DM21" s="583"/>
      <c r="DN21" s="583"/>
      <c r="DO21" s="583"/>
      <c r="DP21" s="583"/>
      <c r="DQ21" s="583"/>
      <c r="DR21" s="583"/>
      <c r="DS21" s="583"/>
      <c r="DT21" s="583"/>
      <c r="DU21" s="583"/>
      <c r="DV21" s="583"/>
      <c r="DW21" s="583"/>
      <c r="DX21" s="583"/>
      <c r="DY21" s="583"/>
      <c r="DZ21" s="583"/>
      <c r="EA21" s="583"/>
      <c r="EB21" s="583"/>
      <c r="EC21" s="583"/>
      <c r="ED21" s="583"/>
      <c r="EE21" s="583"/>
      <c r="EF21" s="583"/>
      <c r="EG21" s="583"/>
      <c r="EH21" s="583"/>
      <c r="EI21" s="583"/>
      <c r="EJ21" s="583"/>
      <c r="EK21" s="583"/>
      <c r="EL21" s="583"/>
      <c r="EM21" s="583"/>
      <c r="EN21" s="583"/>
      <c r="EO21" s="583"/>
      <c r="EP21" s="583"/>
      <c r="EQ21" s="583"/>
      <c r="ER21" s="583"/>
    </row>
    <row r="22" spans="11:148" x14ac:dyDescent="0.15">
      <c r="K22" s="583"/>
      <c r="L22" s="583"/>
      <c r="M22" s="583"/>
      <c r="N22" s="583"/>
      <c r="O22" s="583"/>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3"/>
      <c r="AR22" s="583"/>
      <c r="AS22" s="583"/>
      <c r="AT22" s="583"/>
      <c r="AU22" s="583"/>
      <c r="AV22" s="583"/>
      <c r="AW22" s="583"/>
      <c r="AX22" s="583"/>
      <c r="AY22" s="583"/>
      <c r="AZ22" s="583"/>
      <c r="BA22" s="583"/>
      <c r="BB22" s="583"/>
      <c r="BC22" s="583"/>
      <c r="BD22" s="583"/>
      <c r="BE22" s="583"/>
      <c r="BF22" s="583"/>
      <c r="BG22" s="583"/>
      <c r="BH22" s="583"/>
      <c r="BI22" s="583"/>
      <c r="BJ22" s="583"/>
      <c r="BK22" s="583"/>
      <c r="BL22" s="583"/>
      <c r="BM22" s="583"/>
      <c r="BN22" s="583"/>
      <c r="BO22" s="583"/>
      <c r="BP22" s="583"/>
      <c r="BQ22" s="583"/>
      <c r="BR22" s="583"/>
      <c r="BS22" s="583"/>
      <c r="BT22" s="583"/>
      <c r="BU22" s="583"/>
      <c r="BV22" s="583"/>
      <c r="BW22" s="583"/>
      <c r="BX22" s="583"/>
      <c r="BY22" s="583"/>
      <c r="BZ22" s="583"/>
      <c r="CA22" s="583"/>
      <c r="CB22" s="583"/>
      <c r="CC22" s="583"/>
      <c r="CD22" s="583"/>
      <c r="CE22" s="583"/>
      <c r="CF22" s="583"/>
      <c r="CG22" s="583"/>
      <c r="CH22" s="583"/>
      <c r="CI22" s="583"/>
      <c r="CJ22" s="583"/>
      <c r="CK22" s="583"/>
      <c r="CL22" s="583"/>
      <c r="CM22" s="583"/>
      <c r="CN22" s="583"/>
      <c r="CO22" s="583"/>
      <c r="CP22" s="583"/>
      <c r="CQ22" s="583"/>
      <c r="CR22" s="583"/>
      <c r="CS22" s="583"/>
      <c r="CT22" s="583"/>
      <c r="CU22" s="583"/>
      <c r="CV22" s="583"/>
      <c r="CW22" s="583"/>
      <c r="CX22" s="583"/>
      <c r="CY22" s="583"/>
      <c r="CZ22" s="583"/>
      <c r="DA22" s="583"/>
      <c r="DB22" s="583"/>
      <c r="DC22" s="583"/>
      <c r="DD22" s="583"/>
      <c r="DE22" s="583"/>
      <c r="DF22" s="583"/>
      <c r="DG22" s="583"/>
      <c r="DH22" s="583"/>
      <c r="DI22" s="583"/>
      <c r="DJ22" s="583"/>
      <c r="DK22" s="583"/>
      <c r="DL22" s="583"/>
      <c r="DM22" s="583"/>
      <c r="DN22" s="583"/>
      <c r="DO22" s="583"/>
      <c r="DP22" s="583"/>
      <c r="DQ22" s="583"/>
      <c r="DR22" s="583"/>
      <c r="DS22" s="583"/>
      <c r="DT22" s="583"/>
      <c r="DU22" s="583"/>
      <c r="DV22" s="583"/>
      <c r="DW22" s="583"/>
      <c r="DX22" s="583"/>
      <c r="DY22" s="583"/>
      <c r="DZ22" s="583"/>
      <c r="EA22" s="583"/>
      <c r="EB22" s="583"/>
      <c r="EC22" s="583"/>
      <c r="ED22" s="583"/>
      <c r="EE22" s="583"/>
      <c r="EF22" s="583"/>
      <c r="EG22" s="583"/>
      <c r="EH22" s="583"/>
      <c r="EI22" s="583"/>
      <c r="EJ22" s="583"/>
      <c r="EK22" s="583"/>
      <c r="EL22" s="583"/>
      <c r="EM22" s="583"/>
      <c r="EN22" s="583"/>
      <c r="EO22" s="583"/>
      <c r="EP22" s="583"/>
      <c r="EQ22" s="583"/>
      <c r="ER22" s="583"/>
    </row>
    <row r="23" spans="11:148" x14ac:dyDescent="0.15">
      <c r="K23" s="583"/>
      <c r="L23" s="583"/>
      <c r="M23" s="583"/>
      <c r="N23" s="583"/>
      <c r="O23" s="583"/>
      <c r="P23" s="584"/>
      <c r="Q23" s="584"/>
      <c r="R23" s="584"/>
      <c r="S23" s="584"/>
      <c r="T23" s="584"/>
      <c r="U23" s="584"/>
      <c r="V23" s="584"/>
      <c r="W23" s="584"/>
      <c r="X23" s="584"/>
      <c r="Y23" s="584"/>
      <c r="Z23" s="584"/>
      <c r="AA23" s="584"/>
      <c r="AB23" s="584"/>
      <c r="AC23" s="584"/>
      <c r="AD23" s="584"/>
      <c r="AE23" s="584"/>
      <c r="AF23" s="584"/>
      <c r="AG23" s="584"/>
      <c r="AH23" s="584"/>
      <c r="AI23" s="584"/>
      <c r="AJ23" s="584"/>
      <c r="AK23" s="584"/>
      <c r="AL23" s="584"/>
      <c r="AM23" s="584"/>
      <c r="AN23" s="584"/>
      <c r="AO23" s="584"/>
      <c r="AP23" s="584"/>
      <c r="AQ23" s="583"/>
      <c r="AR23" s="583"/>
      <c r="AS23" s="583"/>
      <c r="AT23" s="583"/>
      <c r="AU23" s="583"/>
      <c r="AV23" s="583"/>
      <c r="AW23" s="583"/>
      <c r="AX23" s="583"/>
      <c r="AY23" s="583"/>
      <c r="AZ23" s="583"/>
      <c r="BA23" s="583"/>
      <c r="BB23" s="583"/>
      <c r="BC23" s="583"/>
      <c r="BD23" s="583"/>
      <c r="BE23" s="583"/>
      <c r="BF23" s="583"/>
      <c r="BG23" s="583"/>
      <c r="BH23" s="583"/>
      <c r="BI23" s="583"/>
      <c r="BJ23" s="583"/>
      <c r="BK23" s="583"/>
      <c r="BL23" s="583"/>
      <c r="BM23" s="583"/>
      <c r="BN23" s="583"/>
      <c r="BO23" s="583"/>
      <c r="BP23" s="583"/>
      <c r="BQ23" s="583"/>
      <c r="BR23" s="583"/>
      <c r="BS23" s="583"/>
      <c r="BT23" s="583"/>
      <c r="BU23" s="583"/>
      <c r="BV23" s="583"/>
      <c r="BW23" s="583"/>
      <c r="BX23" s="583"/>
      <c r="BY23" s="583"/>
      <c r="BZ23" s="583"/>
      <c r="CA23" s="583"/>
      <c r="CB23" s="583"/>
      <c r="CC23" s="583"/>
      <c r="CD23" s="583"/>
      <c r="CE23" s="583"/>
      <c r="CF23" s="583"/>
      <c r="CG23" s="583"/>
      <c r="CH23" s="583"/>
      <c r="CI23" s="583"/>
      <c r="CJ23" s="583"/>
      <c r="CK23" s="583"/>
      <c r="CL23" s="583"/>
      <c r="CM23" s="583"/>
      <c r="CN23" s="583"/>
      <c r="CO23" s="583"/>
      <c r="CP23" s="583"/>
      <c r="CQ23" s="583"/>
      <c r="CR23" s="583"/>
      <c r="CS23" s="583"/>
      <c r="CT23" s="583"/>
      <c r="CU23" s="583"/>
      <c r="CV23" s="583"/>
      <c r="CW23" s="583"/>
      <c r="CX23" s="583"/>
      <c r="CY23" s="583"/>
      <c r="CZ23" s="583"/>
      <c r="DA23" s="583"/>
      <c r="DB23" s="583"/>
      <c r="DC23" s="583"/>
      <c r="DD23" s="583"/>
      <c r="DE23" s="583"/>
      <c r="DF23" s="583"/>
      <c r="DG23" s="583"/>
      <c r="DH23" s="583"/>
      <c r="DI23" s="583"/>
      <c r="DJ23" s="583"/>
      <c r="DK23" s="583"/>
      <c r="DL23" s="583"/>
      <c r="DM23" s="583"/>
      <c r="DN23" s="583"/>
      <c r="DO23" s="583"/>
      <c r="DP23" s="583"/>
      <c r="DQ23" s="583"/>
      <c r="DR23" s="583"/>
      <c r="DS23" s="583"/>
      <c r="DT23" s="583"/>
      <c r="DU23" s="583"/>
      <c r="DV23" s="583"/>
      <c r="DW23" s="583"/>
      <c r="DX23" s="583"/>
      <c r="DY23" s="583"/>
      <c r="DZ23" s="583"/>
      <c r="EA23" s="583"/>
      <c r="EB23" s="583"/>
      <c r="EC23" s="583"/>
      <c r="ED23" s="583"/>
      <c r="EE23" s="583"/>
      <c r="EF23" s="583"/>
      <c r="EG23" s="583"/>
      <c r="EH23" s="583"/>
      <c r="EI23" s="583"/>
      <c r="EJ23" s="583"/>
      <c r="EK23" s="583"/>
      <c r="EL23" s="583"/>
      <c r="EM23" s="583"/>
      <c r="EN23" s="583"/>
      <c r="EO23" s="583"/>
      <c r="EP23" s="583"/>
      <c r="EQ23" s="583"/>
      <c r="ER23" s="583"/>
    </row>
    <row r="24" spans="11:148" x14ac:dyDescent="0.15">
      <c r="K24" s="583"/>
      <c r="L24" s="583"/>
      <c r="M24" s="583"/>
      <c r="N24" s="583"/>
      <c r="O24" s="583"/>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4"/>
      <c r="AM24" s="584"/>
      <c r="AN24" s="584"/>
      <c r="AO24" s="584"/>
      <c r="AP24" s="584"/>
      <c r="AQ24" s="583"/>
      <c r="AR24" s="583"/>
      <c r="AS24" s="583"/>
      <c r="AT24" s="583"/>
      <c r="AU24" s="583"/>
      <c r="AV24" s="583"/>
      <c r="AW24" s="583"/>
      <c r="AX24" s="583"/>
      <c r="AY24" s="583"/>
      <c r="AZ24" s="583"/>
      <c r="BA24" s="583"/>
      <c r="BB24" s="583"/>
      <c r="BC24" s="583"/>
      <c r="BD24" s="583"/>
      <c r="BE24" s="583"/>
      <c r="BF24" s="583"/>
      <c r="BG24" s="583"/>
      <c r="BH24" s="583"/>
      <c r="BI24" s="583"/>
      <c r="BJ24" s="583"/>
      <c r="BK24" s="583"/>
      <c r="BL24" s="583"/>
      <c r="BM24" s="583"/>
      <c r="BN24" s="583"/>
      <c r="BO24" s="583"/>
      <c r="BP24" s="583"/>
      <c r="BQ24" s="583"/>
      <c r="BR24" s="583"/>
      <c r="BS24" s="583"/>
      <c r="BT24" s="583"/>
      <c r="BU24" s="583"/>
      <c r="BV24" s="583"/>
      <c r="BW24" s="583"/>
      <c r="BX24" s="583"/>
      <c r="BY24" s="583"/>
      <c r="BZ24" s="583"/>
      <c r="CA24" s="583"/>
      <c r="CB24" s="583"/>
      <c r="CC24" s="583"/>
      <c r="CD24" s="583"/>
      <c r="CE24" s="583"/>
      <c r="CF24" s="583"/>
      <c r="CG24" s="583"/>
      <c r="CH24" s="583"/>
      <c r="CI24" s="583"/>
      <c r="CJ24" s="583"/>
      <c r="CK24" s="583"/>
      <c r="CL24" s="583"/>
      <c r="CM24" s="583"/>
      <c r="CN24" s="583"/>
      <c r="CO24" s="583"/>
      <c r="CP24" s="583"/>
      <c r="CQ24" s="583"/>
      <c r="CR24" s="583"/>
      <c r="CS24" s="583"/>
      <c r="CT24" s="583"/>
      <c r="CU24" s="583"/>
      <c r="CV24" s="583"/>
      <c r="CW24" s="583"/>
      <c r="CX24" s="583"/>
      <c r="CY24" s="583"/>
      <c r="CZ24" s="583"/>
      <c r="DA24" s="583"/>
      <c r="DB24" s="583"/>
      <c r="DC24" s="583"/>
      <c r="DD24" s="583"/>
      <c r="DE24" s="583"/>
      <c r="DF24" s="583"/>
      <c r="DG24" s="583"/>
      <c r="DH24" s="583"/>
      <c r="DI24" s="583"/>
      <c r="DJ24" s="583"/>
      <c r="DK24" s="583"/>
      <c r="DL24" s="583"/>
      <c r="DM24" s="583"/>
      <c r="DN24" s="583"/>
      <c r="DO24" s="583"/>
      <c r="DP24" s="583"/>
      <c r="DQ24" s="583"/>
      <c r="DR24" s="583"/>
      <c r="DS24" s="583"/>
      <c r="DT24" s="583"/>
      <c r="DU24" s="583"/>
      <c r="DV24" s="583"/>
      <c r="DW24" s="583"/>
      <c r="DX24" s="583"/>
      <c r="DY24" s="583"/>
      <c r="DZ24" s="583"/>
      <c r="EA24" s="583"/>
      <c r="EB24" s="583"/>
      <c r="EC24" s="583"/>
      <c r="ED24" s="583"/>
      <c r="EE24" s="583"/>
      <c r="EF24" s="583"/>
      <c r="EG24" s="583"/>
      <c r="EH24" s="583"/>
      <c r="EI24" s="583"/>
      <c r="EJ24" s="583"/>
      <c r="EK24" s="583"/>
      <c r="EL24" s="583"/>
      <c r="EM24" s="583"/>
      <c r="EN24" s="583"/>
      <c r="EO24" s="583"/>
      <c r="EP24" s="583"/>
      <c r="EQ24" s="583"/>
      <c r="ER24" s="583"/>
    </row>
    <row r="25" spans="11:148" x14ac:dyDescent="0.15">
      <c r="K25" s="583"/>
      <c r="L25" s="583"/>
      <c r="M25" s="583"/>
      <c r="N25" s="583"/>
      <c r="O25" s="583"/>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3"/>
      <c r="AR25" s="583"/>
      <c r="AS25" s="583"/>
      <c r="AT25" s="583"/>
      <c r="AU25" s="583"/>
      <c r="AV25" s="583"/>
      <c r="AW25" s="583"/>
      <c r="AX25" s="583"/>
      <c r="AY25" s="583"/>
      <c r="AZ25" s="583"/>
      <c r="BA25" s="583"/>
      <c r="BB25" s="583"/>
      <c r="BC25" s="583"/>
      <c r="BD25" s="583"/>
      <c r="BE25" s="583"/>
      <c r="BF25" s="583"/>
      <c r="BG25" s="583"/>
      <c r="BH25" s="583"/>
      <c r="BI25" s="583"/>
      <c r="BJ25" s="583"/>
      <c r="BK25" s="583"/>
      <c r="BL25" s="583"/>
      <c r="BM25" s="583"/>
      <c r="BN25" s="583"/>
      <c r="BO25" s="583"/>
      <c r="BP25" s="583"/>
      <c r="BQ25" s="583"/>
      <c r="BR25" s="583"/>
      <c r="BS25" s="583"/>
      <c r="BT25" s="583"/>
      <c r="BU25" s="583"/>
      <c r="BV25" s="583"/>
      <c r="BW25" s="583"/>
      <c r="BX25" s="583"/>
      <c r="BY25" s="583"/>
      <c r="BZ25" s="583"/>
      <c r="CA25" s="583"/>
      <c r="CB25" s="583"/>
      <c r="CC25" s="583"/>
      <c r="CD25" s="583"/>
      <c r="CE25" s="583"/>
      <c r="CF25" s="583"/>
      <c r="CG25" s="583"/>
      <c r="CH25" s="583"/>
      <c r="CI25" s="583"/>
      <c r="CJ25" s="583"/>
      <c r="CK25" s="583"/>
      <c r="CL25" s="583"/>
      <c r="CM25" s="583"/>
      <c r="CN25" s="583"/>
      <c r="CO25" s="583"/>
      <c r="CP25" s="583"/>
      <c r="CQ25" s="583"/>
      <c r="CR25" s="583"/>
      <c r="CS25" s="583"/>
      <c r="CT25" s="583"/>
      <c r="CU25" s="583"/>
      <c r="CV25" s="583"/>
      <c r="CW25" s="583"/>
      <c r="CX25" s="583"/>
      <c r="CY25" s="583"/>
      <c r="CZ25" s="583"/>
      <c r="DA25" s="583"/>
      <c r="DB25" s="583"/>
      <c r="DC25" s="583"/>
      <c r="DD25" s="583"/>
      <c r="DE25" s="583"/>
      <c r="DF25" s="583"/>
      <c r="DG25" s="583"/>
      <c r="DH25" s="583"/>
      <c r="DI25" s="583"/>
      <c r="DJ25" s="583"/>
      <c r="DK25" s="583"/>
      <c r="DL25" s="583"/>
      <c r="DM25" s="583"/>
      <c r="DN25" s="583"/>
      <c r="DO25" s="583"/>
      <c r="DP25" s="583"/>
      <c r="DQ25" s="583"/>
      <c r="DR25" s="583"/>
      <c r="DS25" s="583"/>
      <c r="DT25" s="583"/>
      <c r="DU25" s="583"/>
      <c r="DV25" s="583"/>
      <c r="DW25" s="583"/>
      <c r="DX25" s="583"/>
      <c r="DY25" s="583"/>
      <c r="DZ25" s="583"/>
      <c r="EA25" s="583"/>
      <c r="EB25" s="583"/>
      <c r="EC25" s="583"/>
      <c r="ED25" s="583"/>
      <c r="EE25" s="583"/>
      <c r="EF25" s="583"/>
      <c r="EG25" s="583"/>
      <c r="EH25" s="583"/>
      <c r="EI25" s="583"/>
      <c r="EJ25" s="583"/>
      <c r="EK25" s="583"/>
      <c r="EL25" s="583"/>
      <c r="EM25" s="583"/>
      <c r="EN25" s="583"/>
      <c r="EO25" s="583"/>
      <c r="EP25" s="583"/>
      <c r="EQ25" s="583"/>
      <c r="ER25" s="583"/>
    </row>
    <row r="26" spans="11:148" x14ac:dyDescent="0.15">
      <c r="K26" s="583"/>
      <c r="L26" s="583"/>
      <c r="M26" s="583"/>
      <c r="N26" s="583"/>
      <c r="O26" s="583"/>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4"/>
      <c r="AM26" s="584"/>
      <c r="AN26" s="584"/>
      <c r="AO26" s="584"/>
      <c r="AP26" s="584"/>
      <c r="AQ26" s="583"/>
      <c r="AR26" s="583"/>
      <c r="AS26" s="583"/>
      <c r="AT26" s="583"/>
      <c r="AU26" s="583"/>
      <c r="AV26" s="583"/>
      <c r="AW26" s="583"/>
      <c r="AX26" s="583"/>
      <c r="AY26" s="583"/>
      <c r="AZ26" s="583"/>
      <c r="BA26" s="583"/>
      <c r="BB26" s="583"/>
      <c r="BC26" s="583"/>
      <c r="BD26" s="583"/>
      <c r="BE26" s="583"/>
      <c r="BF26" s="583"/>
      <c r="BG26" s="583"/>
      <c r="BH26" s="583"/>
      <c r="BI26" s="583"/>
      <c r="BJ26" s="583"/>
      <c r="BK26" s="583"/>
      <c r="BL26" s="583"/>
      <c r="BM26" s="583"/>
      <c r="BN26" s="583"/>
      <c r="BO26" s="583"/>
      <c r="BP26" s="583"/>
      <c r="BQ26" s="583"/>
      <c r="BR26" s="583"/>
      <c r="BS26" s="583"/>
      <c r="BT26" s="583"/>
      <c r="BU26" s="583"/>
      <c r="BV26" s="583"/>
      <c r="BW26" s="583"/>
      <c r="BX26" s="583"/>
      <c r="BY26" s="583"/>
      <c r="BZ26" s="583"/>
      <c r="CA26" s="583"/>
      <c r="CB26" s="583"/>
      <c r="CC26" s="583"/>
      <c r="CD26" s="583"/>
      <c r="CE26" s="583"/>
      <c r="CF26" s="583"/>
      <c r="CG26" s="583"/>
      <c r="CH26" s="583"/>
      <c r="CI26" s="583"/>
      <c r="CJ26" s="583"/>
      <c r="CK26" s="583"/>
      <c r="CL26" s="583"/>
      <c r="CM26" s="583"/>
      <c r="CN26" s="583"/>
      <c r="CO26" s="583"/>
      <c r="CP26" s="583"/>
      <c r="CQ26" s="583"/>
      <c r="CR26" s="583"/>
      <c r="CS26" s="583"/>
      <c r="CT26" s="583"/>
      <c r="CU26" s="583"/>
      <c r="CV26" s="583"/>
      <c r="CW26" s="583"/>
      <c r="CX26" s="583"/>
      <c r="CY26" s="583"/>
      <c r="CZ26" s="583"/>
      <c r="DA26" s="583"/>
      <c r="DB26" s="583"/>
      <c r="DC26" s="583"/>
      <c r="DD26" s="583"/>
      <c r="DE26" s="583"/>
      <c r="DF26" s="583"/>
      <c r="DG26" s="583"/>
      <c r="DH26" s="583"/>
      <c r="DI26" s="583"/>
      <c r="DJ26" s="583"/>
      <c r="DK26" s="583"/>
      <c r="DL26" s="583"/>
      <c r="DM26" s="583"/>
      <c r="DN26" s="583"/>
      <c r="DO26" s="583"/>
      <c r="DP26" s="583"/>
      <c r="DQ26" s="583"/>
      <c r="DR26" s="583"/>
      <c r="DS26" s="583"/>
      <c r="DT26" s="583"/>
      <c r="DU26" s="583"/>
      <c r="DV26" s="583"/>
      <c r="DW26" s="583"/>
      <c r="DX26" s="583"/>
      <c r="DY26" s="583"/>
      <c r="DZ26" s="583"/>
      <c r="EA26" s="583"/>
      <c r="EB26" s="583"/>
      <c r="EC26" s="583"/>
      <c r="ED26" s="583"/>
      <c r="EE26" s="583"/>
      <c r="EF26" s="583"/>
      <c r="EG26" s="583"/>
      <c r="EH26" s="583"/>
      <c r="EI26" s="583"/>
      <c r="EJ26" s="583"/>
      <c r="EK26" s="583"/>
      <c r="EL26" s="583"/>
      <c r="EM26" s="583"/>
      <c r="EN26" s="583"/>
      <c r="EO26" s="583"/>
      <c r="EP26" s="583"/>
      <c r="EQ26" s="583"/>
      <c r="ER26" s="583"/>
    </row>
    <row r="27" spans="11:148" x14ac:dyDescent="0.15">
      <c r="K27" s="583"/>
      <c r="L27" s="583"/>
      <c r="M27" s="583"/>
      <c r="N27" s="583"/>
      <c r="O27" s="583"/>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584"/>
      <c r="AM27" s="584"/>
      <c r="AN27" s="584"/>
      <c r="AO27" s="584"/>
      <c r="AP27" s="584"/>
      <c r="AQ27" s="583"/>
      <c r="AR27" s="583"/>
      <c r="AS27" s="583"/>
      <c r="AT27" s="583"/>
      <c r="AU27" s="583"/>
      <c r="AV27" s="583"/>
      <c r="AW27" s="583"/>
      <c r="AX27" s="583"/>
      <c r="AY27" s="583"/>
      <c r="AZ27" s="583"/>
      <c r="BA27" s="583"/>
      <c r="BB27" s="583"/>
      <c r="BC27" s="583"/>
      <c r="BD27" s="583"/>
      <c r="BE27" s="583"/>
      <c r="BF27" s="583"/>
      <c r="BG27" s="583"/>
      <c r="BH27" s="583"/>
      <c r="BI27" s="583"/>
      <c r="BJ27" s="583"/>
      <c r="BK27" s="583"/>
      <c r="BL27" s="583"/>
      <c r="BM27" s="583"/>
      <c r="BN27" s="583"/>
      <c r="BO27" s="583"/>
      <c r="BP27" s="583"/>
      <c r="BQ27" s="583"/>
      <c r="BR27" s="583"/>
      <c r="BS27" s="583"/>
      <c r="BT27" s="583"/>
      <c r="BU27" s="583"/>
      <c r="BV27" s="583"/>
      <c r="BW27" s="583"/>
      <c r="BX27" s="583"/>
      <c r="BY27" s="583"/>
      <c r="BZ27" s="583"/>
      <c r="CA27" s="583"/>
      <c r="CB27" s="583"/>
      <c r="CC27" s="583"/>
      <c r="CD27" s="583"/>
      <c r="CE27" s="583"/>
      <c r="CF27" s="583"/>
      <c r="CG27" s="583"/>
      <c r="CH27" s="583"/>
      <c r="CI27" s="583"/>
      <c r="CJ27" s="583"/>
      <c r="CK27" s="583"/>
      <c r="CL27" s="583"/>
      <c r="CM27" s="583"/>
      <c r="CN27" s="583"/>
      <c r="CO27" s="583"/>
      <c r="CP27" s="583"/>
      <c r="CQ27" s="583"/>
      <c r="CR27" s="583"/>
      <c r="CS27" s="583"/>
      <c r="CT27" s="583"/>
      <c r="CU27" s="583"/>
      <c r="CV27" s="583"/>
      <c r="CW27" s="583"/>
      <c r="CX27" s="583"/>
      <c r="CY27" s="583"/>
      <c r="CZ27" s="583"/>
      <c r="DA27" s="583"/>
      <c r="DB27" s="583"/>
      <c r="DC27" s="583"/>
      <c r="DD27" s="583"/>
      <c r="DE27" s="583"/>
      <c r="DF27" s="583"/>
      <c r="DG27" s="583"/>
      <c r="DH27" s="583"/>
      <c r="DI27" s="583"/>
      <c r="DJ27" s="583"/>
      <c r="DK27" s="583"/>
      <c r="DL27" s="583"/>
      <c r="DM27" s="583"/>
      <c r="DN27" s="583"/>
      <c r="DO27" s="583"/>
      <c r="DP27" s="583"/>
      <c r="DQ27" s="583"/>
      <c r="DR27" s="583"/>
      <c r="DS27" s="583"/>
      <c r="DT27" s="583"/>
      <c r="DU27" s="583"/>
      <c r="DV27" s="583"/>
      <c r="DW27" s="583"/>
      <c r="DX27" s="583"/>
      <c r="DY27" s="583"/>
      <c r="DZ27" s="583"/>
      <c r="EA27" s="583"/>
      <c r="EB27" s="583"/>
      <c r="EC27" s="583"/>
      <c r="ED27" s="583"/>
      <c r="EE27" s="583"/>
      <c r="EF27" s="583"/>
      <c r="EG27" s="583"/>
      <c r="EH27" s="583"/>
      <c r="EI27" s="583"/>
      <c r="EJ27" s="583"/>
      <c r="EK27" s="583"/>
      <c r="EL27" s="583"/>
      <c r="EM27" s="583"/>
      <c r="EN27" s="583"/>
      <c r="EO27" s="583"/>
      <c r="EP27" s="583"/>
      <c r="EQ27" s="583"/>
      <c r="ER27" s="583"/>
    </row>
    <row r="28" spans="11:148" x14ac:dyDescent="0.15">
      <c r="K28" s="583"/>
      <c r="L28" s="583"/>
      <c r="M28" s="583"/>
      <c r="N28" s="583"/>
      <c r="O28" s="583"/>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4"/>
      <c r="AM28" s="584"/>
      <c r="AN28" s="584"/>
      <c r="AO28" s="584"/>
      <c r="AP28" s="584"/>
      <c r="AQ28" s="583"/>
      <c r="AR28" s="583"/>
      <c r="AS28" s="583"/>
      <c r="AT28" s="583"/>
      <c r="AU28" s="583"/>
      <c r="AV28" s="583"/>
      <c r="AW28" s="583"/>
      <c r="AX28" s="583"/>
      <c r="AY28" s="583"/>
      <c r="AZ28" s="583"/>
      <c r="BA28" s="583"/>
      <c r="BB28" s="583"/>
      <c r="BC28" s="583"/>
      <c r="BD28" s="583"/>
      <c r="BE28" s="583"/>
      <c r="BF28" s="583"/>
      <c r="BG28" s="583"/>
      <c r="BH28" s="583"/>
      <c r="BI28" s="583"/>
      <c r="BJ28" s="583"/>
      <c r="BK28" s="583"/>
      <c r="BL28" s="583"/>
      <c r="BM28" s="583"/>
      <c r="BN28" s="583"/>
      <c r="BO28" s="583"/>
      <c r="BP28" s="583"/>
      <c r="BQ28" s="583"/>
      <c r="BR28" s="583"/>
      <c r="BS28" s="583"/>
      <c r="BT28" s="583"/>
      <c r="BU28" s="583"/>
      <c r="BV28" s="583"/>
      <c r="BW28" s="583"/>
      <c r="BX28" s="583"/>
      <c r="BY28" s="583"/>
      <c r="BZ28" s="583"/>
      <c r="CA28" s="583"/>
      <c r="CB28" s="583"/>
      <c r="CC28" s="583"/>
      <c r="CD28" s="583"/>
      <c r="CE28" s="583"/>
      <c r="CF28" s="583"/>
      <c r="CG28" s="583"/>
      <c r="CH28" s="583"/>
      <c r="CI28" s="583"/>
      <c r="CJ28" s="583"/>
      <c r="CK28" s="583"/>
      <c r="CL28" s="583"/>
      <c r="CM28" s="583"/>
      <c r="CN28" s="583"/>
      <c r="CO28" s="583"/>
      <c r="CP28" s="583"/>
      <c r="CQ28" s="583"/>
      <c r="CR28" s="583"/>
      <c r="CS28" s="583"/>
      <c r="CT28" s="583"/>
      <c r="CU28" s="583"/>
      <c r="CV28" s="583"/>
      <c r="CW28" s="583"/>
      <c r="CX28" s="583"/>
      <c r="CY28" s="583"/>
      <c r="CZ28" s="583"/>
      <c r="DA28" s="583"/>
      <c r="DB28" s="583"/>
      <c r="DC28" s="583"/>
      <c r="DD28" s="583"/>
      <c r="DE28" s="583"/>
      <c r="DF28" s="583"/>
      <c r="DG28" s="583"/>
      <c r="DH28" s="583"/>
      <c r="DI28" s="583"/>
      <c r="DJ28" s="583"/>
      <c r="DK28" s="583"/>
      <c r="DL28" s="583"/>
      <c r="DM28" s="583"/>
      <c r="DN28" s="583"/>
      <c r="DO28" s="583"/>
      <c r="DP28" s="583"/>
      <c r="DQ28" s="583"/>
      <c r="DR28" s="583"/>
      <c r="DS28" s="583"/>
      <c r="DT28" s="583"/>
      <c r="DU28" s="583"/>
      <c r="DV28" s="583"/>
      <c r="DW28" s="583"/>
      <c r="DX28" s="583"/>
      <c r="DY28" s="583"/>
      <c r="DZ28" s="583"/>
      <c r="EA28" s="583"/>
      <c r="EB28" s="583"/>
      <c r="EC28" s="583"/>
      <c r="ED28" s="583"/>
      <c r="EE28" s="583"/>
      <c r="EF28" s="583"/>
      <c r="EG28" s="583"/>
      <c r="EH28" s="583"/>
      <c r="EI28" s="583"/>
      <c r="EJ28" s="583"/>
      <c r="EK28" s="583"/>
      <c r="EL28" s="583"/>
      <c r="EM28" s="583"/>
      <c r="EN28" s="583"/>
      <c r="EO28" s="583"/>
      <c r="EP28" s="583"/>
      <c r="EQ28" s="583"/>
      <c r="ER28" s="583"/>
    </row>
    <row r="29" spans="11:148" x14ac:dyDescent="0.15">
      <c r="K29" s="583"/>
      <c r="L29" s="583"/>
      <c r="M29" s="583"/>
      <c r="N29" s="583"/>
      <c r="O29" s="583"/>
      <c r="P29" s="584"/>
      <c r="Q29" s="584"/>
      <c r="R29" s="584"/>
      <c r="S29" s="584"/>
      <c r="T29" s="584"/>
      <c r="U29" s="584"/>
      <c r="V29" s="584"/>
      <c r="W29" s="584"/>
      <c r="X29" s="584"/>
      <c r="Y29" s="584"/>
      <c r="Z29" s="584"/>
      <c r="AA29" s="584"/>
      <c r="AB29" s="584"/>
      <c r="AC29" s="584"/>
      <c r="AD29" s="584"/>
      <c r="AE29" s="584"/>
      <c r="AF29" s="584"/>
      <c r="AG29" s="584"/>
      <c r="AH29" s="584"/>
      <c r="AI29" s="584"/>
      <c r="AJ29" s="584"/>
      <c r="AK29" s="584"/>
      <c r="AL29" s="584"/>
      <c r="AM29" s="584"/>
      <c r="AN29" s="584"/>
      <c r="AO29" s="584"/>
      <c r="AP29" s="584"/>
      <c r="AQ29" s="583"/>
      <c r="AR29" s="583"/>
      <c r="AS29" s="583"/>
      <c r="AT29" s="583"/>
      <c r="AU29" s="583"/>
      <c r="AV29" s="583"/>
      <c r="AW29" s="583"/>
      <c r="AX29" s="583"/>
      <c r="AY29" s="583"/>
      <c r="AZ29" s="583"/>
      <c r="BA29" s="583"/>
      <c r="BB29" s="583"/>
      <c r="BC29" s="583"/>
      <c r="BD29" s="583"/>
      <c r="BE29" s="583"/>
      <c r="BF29" s="583"/>
      <c r="BG29" s="583"/>
      <c r="BH29" s="583"/>
      <c r="BI29" s="583"/>
      <c r="BJ29" s="583"/>
      <c r="BK29" s="583"/>
      <c r="BL29" s="583"/>
      <c r="BM29" s="583"/>
      <c r="BN29" s="583"/>
      <c r="BO29" s="583"/>
      <c r="BP29" s="583"/>
      <c r="BQ29" s="583"/>
      <c r="BR29" s="583"/>
      <c r="BS29" s="583"/>
      <c r="BT29" s="583"/>
      <c r="BU29" s="583"/>
      <c r="BV29" s="583"/>
      <c r="BW29" s="583"/>
      <c r="BX29" s="583"/>
      <c r="BY29" s="583"/>
      <c r="BZ29" s="583"/>
      <c r="CA29" s="583"/>
      <c r="CB29" s="583"/>
      <c r="CC29" s="583"/>
      <c r="CD29" s="583"/>
      <c r="CE29" s="583"/>
      <c r="CF29" s="583"/>
      <c r="CG29" s="583"/>
      <c r="CH29" s="583"/>
      <c r="CI29" s="583"/>
      <c r="CJ29" s="583"/>
      <c r="CK29" s="583"/>
      <c r="CL29" s="583"/>
      <c r="CM29" s="583"/>
      <c r="CN29" s="583"/>
      <c r="CO29" s="583"/>
      <c r="CP29" s="583"/>
      <c r="CQ29" s="583"/>
      <c r="CR29" s="583"/>
      <c r="CS29" s="583"/>
      <c r="CT29" s="583"/>
      <c r="CU29" s="583"/>
      <c r="CV29" s="583"/>
      <c r="CW29" s="583"/>
      <c r="CX29" s="583"/>
      <c r="CY29" s="583"/>
      <c r="CZ29" s="583"/>
      <c r="DA29" s="583"/>
      <c r="DB29" s="583"/>
      <c r="DC29" s="583"/>
      <c r="DD29" s="583"/>
      <c r="DE29" s="583"/>
      <c r="DF29" s="583"/>
      <c r="DG29" s="583"/>
      <c r="DH29" s="583"/>
      <c r="DI29" s="583"/>
      <c r="DJ29" s="583"/>
      <c r="DK29" s="583"/>
      <c r="DL29" s="583"/>
      <c r="DM29" s="583"/>
      <c r="DN29" s="583"/>
      <c r="DO29" s="583"/>
      <c r="DP29" s="583"/>
      <c r="DQ29" s="583"/>
      <c r="DR29" s="583"/>
      <c r="DS29" s="583"/>
      <c r="DT29" s="583"/>
      <c r="DU29" s="583"/>
      <c r="DV29" s="583"/>
      <c r="DW29" s="583"/>
      <c r="DX29" s="583"/>
      <c r="DY29" s="583"/>
      <c r="DZ29" s="583"/>
      <c r="EA29" s="583"/>
      <c r="EB29" s="583"/>
      <c r="EC29" s="583"/>
      <c r="ED29" s="583"/>
      <c r="EE29" s="583"/>
      <c r="EF29" s="583"/>
      <c r="EG29" s="583"/>
      <c r="EH29" s="583"/>
      <c r="EI29" s="583"/>
      <c r="EJ29" s="583"/>
      <c r="EK29" s="583"/>
      <c r="EL29" s="583"/>
      <c r="EM29" s="583"/>
      <c r="EN29" s="583"/>
      <c r="EO29" s="583"/>
      <c r="EP29" s="583"/>
      <c r="EQ29" s="583"/>
      <c r="ER29" s="583"/>
    </row>
    <row r="30" spans="11:148" x14ac:dyDescent="0.15">
      <c r="K30" s="583"/>
      <c r="L30" s="583"/>
      <c r="M30" s="583"/>
      <c r="N30" s="583"/>
      <c r="O30" s="583"/>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M30" s="584"/>
      <c r="AN30" s="584"/>
      <c r="AO30" s="584"/>
      <c r="AP30" s="584"/>
      <c r="AQ30" s="583"/>
      <c r="AR30" s="583"/>
      <c r="AS30" s="583"/>
      <c r="AT30" s="583"/>
      <c r="AU30" s="583"/>
      <c r="AV30" s="583"/>
      <c r="AW30" s="583"/>
      <c r="AX30" s="583"/>
      <c r="AY30" s="583"/>
      <c r="AZ30" s="583"/>
      <c r="BA30" s="583"/>
      <c r="BB30" s="583"/>
      <c r="BC30" s="583"/>
      <c r="BD30" s="583"/>
      <c r="BE30" s="583"/>
      <c r="BF30" s="583"/>
      <c r="BG30" s="583"/>
      <c r="BH30" s="583"/>
      <c r="BI30" s="583"/>
      <c r="BJ30" s="583"/>
      <c r="BK30" s="583"/>
      <c r="BL30" s="583"/>
      <c r="BM30" s="583"/>
      <c r="BN30" s="583"/>
      <c r="BO30" s="583"/>
      <c r="BP30" s="583"/>
      <c r="BQ30" s="583"/>
      <c r="BR30" s="583"/>
      <c r="BS30" s="583"/>
      <c r="BT30" s="583"/>
      <c r="BU30" s="583"/>
      <c r="BV30" s="583"/>
      <c r="BW30" s="583"/>
      <c r="BX30" s="583"/>
      <c r="BY30" s="583"/>
      <c r="BZ30" s="583"/>
      <c r="CA30" s="583"/>
      <c r="CB30" s="583"/>
      <c r="CC30" s="583"/>
      <c r="CD30" s="583"/>
      <c r="CE30" s="583"/>
      <c r="CF30" s="583"/>
      <c r="CG30" s="583"/>
      <c r="CH30" s="583"/>
      <c r="CI30" s="583"/>
      <c r="CJ30" s="583"/>
      <c r="CK30" s="583"/>
      <c r="CL30" s="583"/>
      <c r="CM30" s="583"/>
      <c r="CN30" s="583"/>
      <c r="CO30" s="583"/>
      <c r="CP30" s="583"/>
      <c r="CQ30" s="583"/>
      <c r="CR30" s="583"/>
      <c r="CS30" s="583"/>
      <c r="CT30" s="583"/>
      <c r="CU30" s="583"/>
      <c r="CV30" s="583"/>
      <c r="CW30" s="583"/>
      <c r="CX30" s="583"/>
      <c r="CY30" s="583"/>
      <c r="CZ30" s="583"/>
      <c r="DA30" s="583"/>
      <c r="DB30" s="583"/>
      <c r="DC30" s="583"/>
      <c r="DD30" s="583"/>
      <c r="DE30" s="583"/>
      <c r="DF30" s="583"/>
      <c r="DG30" s="583"/>
      <c r="DH30" s="583"/>
      <c r="DI30" s="583"/>
      <c r="DJ30" s="583"/>
      <c r="DK30" s="583"/>
      <c r="DL30" s="583"/>
      <c r="DM30" s="583"/>
      <c r="DN30" s="583"/>
      <c r="DO30" s="583"/>
      <c r="DP30" s="583"/>
      <c r="DQ30" s="583"/>
      <c r="DR30" s="583"/>
      <c r="DS30" s="583"/>
      <c r="DT30" s="583"/>
      <c r="DU30" s="583"/>
      <c r="DV30" s="583"/>
      <c r="DW30" s="583"/>
      <c r="DX30" s="583"/>
      <c r="DY30" s="583"/>
      <c r="DZ30" s="583"/>
      <c r="EA30" s="583"/>
      <c r="EB30" s="583"/>
      <c r="EC30" s="583"/>
      <c r="ED30" s="583"/>
      <c r="EE30" s="583"/>
      <c r="EF30" s="583"/>
      <c r="EG30" s="583"/>
      <c r="EH30" s="583"/>
      <c r="EI30" s="583"/>
      <c r="EJ30" s="583"/>
      <c r="EK30" s="583"/>
      <c r="EL30" s="583"/>
      <c r="EM30" s="583"/>
      <c r="EN30" s="583"/>
      <c r="EO30" s="583"/>
      <c r="EP30" s="583"/>
      <c r="EQ30" s="583"/>
      <c r="ER30" s="583"/>
    </row>
    <row r="31" spans="11:148" x14ac:dyDescent="0.15">
      <c r="K31" s="583"/>
      <c r="L31" s="583"/>
      <c r="M31" s="583"/>
      <c r="N31" s="583"/>
      <c r="O31" s="583"/>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584"/>
      <c r="AM31" s="584"/>
      <c r="AN31" s="584"/>
      <c r="AO31" s="584"/>
      <c r="AP31" s="584"/>
      <c r="AQ31" s="583"/>
      <c r="AR31" s="583"/>
      <c r="AS31" s="583"/>
      <c r="AT31" s="583"/>
      <c r="AU31" s="583"/>
      <c r="AV31" s="583"/>
      <c r="AW31" s="583"/>
      <c r="AX31" s="583"/>
      <c r="AY31" s="583"/>
      <c r="AZ31" s="583"/>
      <c r="BA31" s="583"/>
      <c r="BB31" s="583"/>
      <c r="BC31" s="583"/>
      <c r="BD31" s="583"/>
      <c r="BE31" s="583"/>
      <c r="BF31" s="583"/>
      <c r="BG31" s="583"/>
      <c r="BH31" s="583"/>
      <c r="BI31" s="583"/>
      <c r="BJ31" s="583"/>
      <c r="BK31" s="583"/>
      <c r="BL31" s="583"/>
      <c r="BM31" s="583"/>
      <c r="BN31" s="583"/>
      <c r="BO31" s="583"/>
      <c r="BP31" s="583"/>
      <c r="BQ31" s="583"/>
      <c r="BR31" s="583"/>
      <c r="BS31" s="583"/>
      <c r="BT31" s="583"/>
      <c r="BU31" s="583"/>
      <c r="BV31" s="583"/>
      <c r="BW31" s="583"/>
      <c r="BX31" s="583"/>
      <c r="BY31" s="583"/>
      <c r="BZ31" s="583"/>
      <c r="CA31" s="583"/>
      <c r="CB31" s="583"/>
      <c r="CC31" s="583"/>
      <c r="CD31" s="583"/>
      <c r="CE31" s="583"/>
      <c r="CF31" s="583"/>
      <c r="CG31" s="583"/>
      <c r="CH31" s="583"/>
      <c r="CI31" s="583"/>
      <c r="CJ31" s="583"/>
      <c r="CK31" s="583"/>
      <c r="CL31" s="583"/>
      <c r="CM31" s="583"/>
      <c r="CN31" s="583"/>
      <c r="CO31" s="583"/>
      <c r="CP31" s="583"/>
      <c r="CQ31" s="583"/>
      <c r="CR31" s="583"/>
      <c r="CS31" s="583"/>
      <c r="CT31" s="583"/>
      <c r="CU31" s="583"/>
      <c r="CV31" s="583"/>
      <c r="CW31" s="583"/>
      <c r="CX31" s="583"/>
      <c r="CY31" s="583"/>
      <c r="CZ31" s="583"/>
      <c r="DA31" s="583"/>
      <c r="DB31" s="583"/>
      <c r="DC31" s="583"/>
      <c r="DD31" s="583"/>
      <c r="DE31" s="583"/>
      <c r="DF31" s="583"/>
      <c r="DG31" s="583"/>
      <c r="DH31" s="583"/>
      <c r="DI31" s="583"/>
      <c r="DJ31" s="583"/>
      <c r="DK31" s="583"/>
      <c r="DL31" s="583"/>
      <c r="DM31" s="583"/>
      <c r="DN31" s="583"/>
      <c r="DO31" s="583"/>
      <c r="DP31" s="583"/>
      <c r="DQ31" s="583"/>
      <c r="DR31" s="583"/>
      <c r="DS31" s="583"/>
      <c r="DT31" s="583"/>
      <c r="DU31" s="583"/>
      <c r="DV31" s="583"/>
      <c r="DW31" s="583"/>
      <c r="DX31" s="583"/>
      <c r="DY31" s="583"/>
      <c r="DZ31" s="583"/>
      <c r="EA31" s="583"/>
      <c r="EB31" s="583"/>
      <c r="EC31" s="583"/>
      <c r="ED31" s="583"/>
      <c r="EE31" s="583"/>
      <c r="EF31" s="583"/>
      <c r="EG31" s="583"/>
      <c r="EH31" s="583"/>
      <c r="EI31" s="583"/>
      <c r="EJ31" s="583"/>
      <c r="EK31" s="583"/>
      <c r="EL31" s="583"/>
      <c r="EM31" s="583"/>
      <c r="EN31" s="583"/>
      <c r="EO31" s="583"/>
      <c r="EP31" s="583"/>
      <c r="EQ31" s="583"/>
      <c r="ER31" s="583"/>
    </row>
    <row r="32" spans="11:148" x14ac:dyDescent="0.15">
      <c r="K32" s="583"/>
      <c r="L32" s="583"/>
      <c r="M32" s="583"/>
      <c r="N32" s="583"/>
      <c r="O32" s="583"/>
      <c r="P32" s="584"/>
      <c r="Q32" s="584"/>
      <c r="R32" s="584"/>
      <c r="S32" s="584"/>
      <c r="T32" s="584"/>
      <c r="U32" s="584"/>
      <c r="V32" s="584"/>
      <c r="W32" s="584"/>
      <c r="X32" s="584"/>
      <c r="Y32" s="584"/>
      <c r="Z32" s="584"/>
      <c r="AA32" s="584"/>
      <c r="AB32" s="584"/>
      <c r="AC32" s="584"/>
      <c r="AD32" s="584"/>
      <c r="AE32" s="584"/>
      <c r="AF32" s="584"/>
      <c r="AG32" s="584"/>
      <c r="AH32" s="584"/>
      <c r="AI32" s="584"/>
      <c r="AJ32" s="584"/>
      <c r="AK32" s="584"/>
      <c r="AL32" s="584"/>
      <c r="AM32" s="584"/>
      <c r="AN32" s="584"/>
      <c r="AO32" s="584"/>
      <c r="AP32" s="584"/>
      <c r="AQ32" s="583"/>
      <c r="AR32" s="583"/>
      <c r="AS32" s="583"/>
      <c r="AT32" s="583"/>
      <c r="AU32" s="583"/>
      <c r="AV32" s="583"/>
      <c r="AW32" s="583"/>
      <c r="AX32" s="583"/>
      <c r="AY32" s="583"/>
      <c r="AZ32" s="583"/>
      <c r="BA32" s="583"/>
      <c r="BB32" s="583"/>
      <c r="BC32" s="583"/>
      <c r="BD32" s="583"/>
      <c r="BE32" s="583"/>
      <c r="BF32" s="583"/>
      <c r="BG32" s="583"/>
      <c r="BH32" s="583"/>
      <c r="BI32" s="583"/>
      <c r="BJ32" s="583"/>
      <c r="BK32" s="583"/>
      <c r="BL32" s="583"/>
      <c r="BM32" s="583"/>
      <c r="BN32" s="583"/>
      <c r="BO32" s="583"/>
      <c r="BP32" s="583"/>
      <c r="BQ32" s="583"/>
      <c r="BR32" s="583"/>
      <c r="BS32" s="583"/>
      <c r="BT32" s="583"/>
      <c r="BU32" s="583"/>
      <c r="BV32" s="583"/>
      <c r="BW32" s="583"/>
      <c r="BX32" s="583"/>
      <c r="BY32" s="583"/>
      <c r="BZ32" s="583"/>
      <c r="CA32" s="583"/>
      <c r="CB32" s="583"/>
      <c r="CC32" s="583"/>
      <c r="CD32" s="583"/>
      <c r="CE32" s="583"/>
      <c r="CF32" s="583"/>
      <c r="CG32" s="583"/>
      <c r="CH32" s="583"/>
      <c r="CI32" s="583"/>
      <c r="CJ32" s="583"/>
      <c r="CK32" s="583"/>
      <c r="CL32" s="583"/>
      <c r="CM32" s="583"/>
      <c r="CN32" s="583"/>
      <c r="CO32" s="583"/>
      <c r="CP32" s="583"/>
      <c r="CQ32" s="583"/>
      <c r="CR32" s="583"/>
      <c r="CS32" s="583"/>
      <c r="CT32" s="583"/>
      <c r="CU32" s="583"/>
      <c r="CV32" s="583"/>
      <c r="CW32" s="583"/>
      <c r="CX32" s="583"/>
      <c r="CY32" s="583"/>
      <c r="CZ32" s="583"/>
      <c r="DA32" s="583"/>
      <c r="DB32" s="583"/>
      <c r="DC32" s="583"/>
      <c r="DD32" s="583"/>
      <c r="DE32" s="583"/>
      <c r="DF32" s="583"/>
      <c r="DG32" s="583"/>
      <c r="DH32" s="583"/>
      <c r="DI32" s="583"/>
      <c r="DJ32" s="583"/>
      <c r="DK32" s="583"/>
      <c r="DL32" s="583"/>
      <c r="DM32" s="583"/>
      <c r="DN32" s="583"/>
      <c r="DO32" s="583"/>
      <c r="DP32" s="583"/>
      <c r="DQ32" s="583"/>
      <c r="DR32" s="583"/>
      <c r="DS32" s="583"/>
      <c r="DT32" s="583"/>
      <c r="DU32" s="583"/>
      <c r="DV32" s="583"/>
      <c r="DW32" s="583"/>
      <c r="DX32" s="583"/>
      <c r="DY32" s="583"/>
      <c r="DZ32" s="583"/>
      <c r="EA32" s="583"/>
      <c r="EB32" s="583"/>
      <c r="EC32" s="583"/>
      <c r="ED32" s="583"/>
      <c r="EE32" s="583"/>
      <c r="EF32" s="583"/>
      <c r="EG32" s="583"/>
      <c r="EH32" s="583"/>
      <c r="EI32" s="583"/>
      <c r="EJ32" s="583"/>
      <c r="EK32" s="583"/>
      <c r="EL32" s="583"/>
      <c r="EM32" s="583"/>
      <c r="EN32" s="583"/>
      <c r="EO32" s="583"/>
      <c r="EP32" s="583"/>
      <c r="EQ32" s="583"/>
      <c r="ER32" s="583"/>
    </row>
    <row r="33" spans="11:148" x14ac:dyDescent="0.15">
      <c r="K33" s="583"/>
      <c r="L33" s="583"/>
      <c r="M33" s="583"/>
      <c r="N33" s="583"/>
      <c r="O33" s="583"/>
      <c r="P33" s="584"/>
      <c r="Q33" s="584"/>
      <c r="R33" s="584"/>
      <c r="S33" s="584"/>
      <c r="T33" s="584"/>
      <c r="U33" s="584"/>
      <c r="V33" s="584"/>
      <c r="W33" s="584"/>
      <c r="X33" s="584"/>
      <c r="Y33" s="584"/>
      <c r="Z33" s="584"/>
      <c r="AA33" s="584"/>
      <c r="AB33" s="584"/>
      <c r="AC33" s="584"/>
      <c r="AD33" s="584"/>
      <c r="AE33" s="584"/>
      <c r="AF33" s="584"/>
      <c r="AG33" s="584"/>
      <c r="AH33" s="584"/>
      <c r="AI33" s="584"/>
      <c r="AJ33" s="584"/>
      <c r="AK33" s="584"/>
      <c r="AL33" s="584"/>
      <c r="AM33" s="584"/>
      <c r="AN33" s="584"/>
      <c r="AO33" s="584"/>
      <c r="AP33" s="584"/>
      <c r="AQ33" s="583"/>
      <c r="AR33" s="583"/>
      <c r="AS33" s="583"/>
      <c r="AT33" s="583"/>
      <c r="AU33" s="583"/>
      <c r="AV33" s="583"/>
      <c r="AW33" s="583"/>
      <c r="AX33" s="583"/>
      <c r="AY33" s="583"/>
      <c r="AZ33" s="583"/>
      <c r="BA33" s="583"/>
      <c r="BB33" s="583"/>
      <c r="BC33" s="583"/>
      <c r="BD33" s="583"/>
      <c r="BE33" s="583"/>
      <c r="BF33" s="583"/>
      <c r="BG33" s="583"/>
      <c r="BH33" s="583"/>
      <c r="BI33" s="583"/>
      <c r="BJ33" s="583"/>
      <c r="BK33" s="583"/>
      <c r="BL33" s="583"/>
      <c r="BM33" s="583"/>
      <c r="BN33" s="583"/>
      <c r="BO33" s="583"/>
      <c r="BP33" s="583"/>
      <c r="BQ33" s="583"/>
      <c r="BR33" s="583"/>
      <c r="BS33" s="583"/>
      <c r="BT33" s="583"/>
      <c r="BU33" s="583"/>
      <c r="BV33" s="583"/>
      <c r="BW33" s="583"/>
      <c r="BX33" s="583"/>
      <c r="BY33" s="583"/>
      <c r="BZ33" s="583"/>
      <c r="CA33" s="583"/>
      <c r="CB33" s="583"/>
      <c r="CC33" s="583"/>
      <c r="CD33" s="583"/>
      <c r="CE33" s="583"/>
      <c r="CF33" s="583"/>
      <c r="CG33" s="583"/>
      <c r="CH33" s="583"/>
      <c r="CI33" s="583"/>
      <c r="CJ33" s="583"/>
      <c r="CK33" s="583"/>
      <c r="CL33" s="583"/>
      <c r="CM33" s="583"/>
      <c r="CN33" s="583"/>
      <c r="CO33" s="583"/>
      <c r="CP33" s="583"/>
      <c r="CQ33" s="583"/>
      <c r="CR33" s="583"/>
      <c r="CS33" s="583"/>
      <c r="CT33" s="583"/>
      <c r="CU33" s="583"/>
      <c r="CV33" s="583"/>
      <c r="CW33" s="583"/>
      <c r="CX33" s="583"/>
      <c r="CY33" s="583"/>
      <c r="CZ33" s="583"/>
      <c r="DA33" s="583"/>
      <c r="DB33" s="583"/>
      <c r="DC33" s="583"/>
      <c r="DD33" s="583"/>
      <c r="DE33" s="583"/>
      <c r="DF33" s="583"/>
      <c r="DG33" s="583"/>
      <c r="DH33" s="583"/>
      <c r="DI33" s="583"/>
      <c r="DJ33" s="583"/>
      <c r="DK33" s="583"/>
      <c r="DL33" s="583"/>
      <c r="DM33" s="583"/>
      <c r="DN33" s="583"/>
      <c r="DO33" s="583"/>
      <c r="DP33" s="583"/>
      <c r="DQ33" s="583"/>
      <c r="DR33" s="583"/>
      <c r="DS33" s="583"/>
      <c r="DT33" s="583"/>
      <c r="DU33" s="583"/>
      <c r="DV33" s="583"/>
      <c r="DW33" s="583"/>
      <c r="DX33" s="583"/>
      <c r="DY33" s="583"/>
      <c r="DZ33" s="583"/>
      <c r="EA33" s="583"/>
      <c r="EB33" s="583"/>
      <c r="EC33" s="583"/>
      <c r="ED33" s="583"/>
      <c r="EE33" s="583"/>
      <c r="EF33" s="583"/>
      <c r="EG33" s="583"/>
      <c r="EH33" s="583"/>
      <c r="EI33" s="583"/>
      <c r="EJ33" s="583"/>
      <c r="EK33" s="583"/>
      <c r="EL33" s="583"/>
      <c r="EM33" s="583"/>
      <c r="EN33" s="583"/>
      <c r="EO33" s="583"/>
      <c r="EP33" s="583"/>
      <c r="EQ33" s="583"/>
      <c r="ER33" s="583"/>
    </row>
    <row r="34" spans="11:148" x14ac:dyDescent="0.15">
      <c r="K34" s="583"/>
      <c r="L34" s="583"/>
      <c r="M34" s="583"/>
      <c r="N34" s="583"/>
      <c r="O34" s="583"/>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c r="AN34" s="584"/>
      <c r="AO34" s="584"/>
      <c r="AP34" s="584"/>
      <c r="AQ34" s="583"/>
      <c r="AR34" s="583"/>
      <c r="AS34" s="583"/>
      <c r="AT34" s="583"/>
      <c r="AU34" s="583"/>
      <c r="AV34" s="583"/>
      <c r="AW34" s="583"/>
      <c r="AX34" s="583"/>
      <c r="AY34" s="583"/>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583"/>
      <c r="BW34" s="583"/>
      <c r="BX34" s="583"/>
      <c r="BY34" s="583"/>
      <c r="BZ34" s="583"/>
      <c r="CA34" s="583"/>
      <c r="CB34" s="583"/>
      <c r="CC34" s="583"/>
      <c r="CD34" s="583"/>
      <c r="CE34" s="583"/>
      <c r="CF34" s="583"/>
      <c r="CG34" s="583"/>
      <c r="CH34" s="583"/>
      <c r="CI34" s="583"/>
      <c r="CJ34" s="583"/>
      <c r="CK34" s="583"/>
      <c r="CL34" s="583"/>
      <c r="CM34" s="583"/>
      <c r="CN34" s="583"/>
      <c r="CO34" s="583"/>
      <c r="CP34" s="583"/>
      <c r="CQ34" s="583"/>
      <c r="CR34" s="583"/>
      <c r="CS34" s="583"/>
      <c r="CT34" s="583"/>
      <c r="CU34" s="583"/>
      <c r="CV34" s="583"/>
      <c r="CW34" s="583"/>
      <c r="CX34" s="583"/>
      <c r="CY34" s="583"/>
      <c r="CZ34" s="583"/>
      <c r="DA34" s="583"/>
      <c r="DB34" s="583"/>
      <c r="DC34" s="583"/>
      <c r="DD34" s="583"/>
      <c r="DE34" s="583"/>
      <c r="DF34" s="583"/>
      <c r="DG34" s="583"/>
      <c r="DH34" s="583"/>
      <c r="DI34" s="583"/>
      <c r="DJ34" s="583"/>
      <c r="DK34" s="583"/>
      <c r="DL34" s="583"/>
      <c r="DM34" s="583"/>
      <c r="DN34" s="583"/>
      <c r="DO34" s="583"/>
      <c r="DP34" s="583"/>
      <c r="DQ34" s="583"/>
      <c r="DR34" s="583"/>
      <c r="DS34" s="583"/>
      <c r="DT34" s="583"/>
      <c r="DU34" s="583"/>
      <c r="DV34" s="583"/>
      <c r="DW34" s="583"/>
      <c r="DX34" s="583"/>
      <c r="DY34" s="583"/>
      <c r="DZ34" s="583"/>
      <c r="EA34" s="583"/>
      <c r="EB34" s="583"/>
      <c r="EC34" s="583"/>
      <c r="ED34" s="583"/>
      <c r="EE34" s="583"/>
      <c r="EF34" s="583"/>
      <c r="EG34" s="583"/>
      <c r="EH34" s="583"/>
      <c r="EI34" s="583"/>
      <c r="EJ34" s="583"/>
      <c r="EK34" s="583"/>
      <c r="EL34" s="583"/>
      <c r="EM34" s="583"/>
      <c r="EN34" s="583"/>
      <c r="EO34" s="583"/>
      <c r="EP34" s="583"/>
      <c r="EQ34" s="583"/>
      <c r="ER34" s="583"/>
    </row>
    <row r="35" spans="11:148" x14ac:dyDescent="0.15">
      <c r="K35" s="583"/>
      <c r="L35" s="583"/>
      <c r="M35" s="583"/>
      <c r="N35" s="583"/>
      <c r="O35" s="583"/>
      <c r="P35" s="584"/>
      <c r="Q35" s="584"/>
      <c r="R35" s="584"/>
      <c r="S35" s="584"/>
      <c r="T35" s="584"/>
      <c r="U35" s="584"/>
      <c r="V35" s="584"/>
      <c r="W35" s="584"/>
      <c r="X35" s="584"/>
      <c r="Y35" s="584"/>
      <c r="Z35" s="584"/>
      <c r="AA35" s="584"/>
      <c r="AB35" s="584"/>
      <c r="AC35" s="584"/>
      <c r="AD35" s="584"/>
      <c r="AE35" s="584"/>
      <c r="AF35" s="584"/>
      <c r="AG35" s="584"/>
      <c r="AH35" s="584"/>
      <c r="AI35" s="584"/>
      <c r="AJ35" s="584"/>
      <c r="AK35" s="584"/>
      <c r="AL35" s="584"/>
      <c r="AM35" s="584"/>
      <c r="AN35" s="584"/>
      <c r="AO35" s="584"/>
      <c r="AP35" s="584"/>
      <c r="AQ35" s="583"/>
      <c r="AR35" s="583"/>
      <c r="AS35" s="583"/>
      <c r="AT35" s="583"/>
      <c r="AU35" s="583"/>
      <c r="AV35" s="583"/>
      <c r="AW35" s="583"/>
      <c r="AX35" s="583"/>
      <c r="AY35" s="583"/>
      <c r="AZ35" s="583"/>
      <c r="BA35" s="583"/>
      <c r="BB35" s="583"/>
      <c r="BC35" s="583"/>
      <c r="BD35" s="583"/>
      <c r="BE35" s="583"/>
      <c r="BF35" s="583"/>
      <c r="BG35" s="583"/>
      <c r="BH35" s="583"/>
      <c r="BI35" s="583"/>
      <c r="BJ35" s="583"/>
      <c r="BK35" s="583"/>
      <c r="BL35" s="583"/>
      <c r="BM35" s="583"/>
      <c r="BN35" s="583"/>
      <c r="BO35" s="583"/>
      <c r="BP35" s="583"/>
      <c r="BQ35" s="583"/>
      <c r="BR35" s="583"/>
      <c r="BS35" s="583"/>
      <c r="BT35" s="583"/>
      <c r="BU35" s="583"/>
      <c r="BV35" s="583"/>
      <c r="BW35" s="583"/>
      <c r="BX35" s="583"/>
      <c r="BY35" s="583"/>
      <c r="BZ35" s="583"/>
      <c r="CA35" s="583"/>
      <c r="CB35" s="583"/>
      <c r="CC35" s="583"/>
      <c r="CD35" s="583"/>
      <c r="CE35" s="583"/>
      <c r="CF35" s="583"/>
      <c r="CG35" s="583"/>
      <c r="CH35" s="583"/>
      <c r="CI35" s="583"/>
      <c r="CJ35" s="583"/>
      <c r="CK35" s="583"/>
      <c r="CL35" s="583"/>
      <c r="CM35" s="583"/>
      <c r="CN35" s="583"/>
      <c r="CO35" s="583"/>
      <c r="CP35" s="583"/>
      <c r="CQ35" s="583"/>
      <c r="CR35" s="583"/>
      <c r="CS35" s="583"/>
      <c r="CT35" s="583"/>
      <c r="CU35" s="583"/>
      <c r="CV35" s="583"/>
      <c r="CW35" s="583"/>
      <c r="CX35" s="583"/>
      <c r="CY35" s="583"/>
      <c r="CZ35" s="583"/>
      <c r="DA35" s="583"/>
      <c r="DB35" s="583"/>
      <c r="DC35" s="583"/>
      <c r="DD35" s="583"/>
      <c r="DE35" s="583"/>
      <c r="DF35" s="583"/>
      <c r="DG35" s="583"/>
      <c r="DH35" s="583"/>
      <c r="DI35" s="583"/>
      <c r="DJ35" s="583"/>
      <c r="DK35" s="583"/>
      <c r="DL35" s="583"/>
      <c r="DM35" s="583"/>
      <c r="DN35" s="583"/>
      <c r="DO35" s="583"/>
      <c r="DP35" s="583"/>
      <c r="DQ35" s="583"/>
      <c r="DR35" s="583"/>
      <c r="DS35" s="583"/>
      <c r="DT35" s="583"/>
      <c r="DU35" s="583"/>
      <c r="DV35" s="583"/>
      <c r="DW35" s="583"/>
      <c r="DX35" s="583"/>
      <c r="DY35" s="583"/>
      <c r="DZ35" s="583"/>
      <c r="EA35" s="583"/>
      <c r="EB35" s="583"/>
      <c r="EC35" s="583"/>
      <c r="ED35" s="583"/>
      <c r="EE35" s="583"/>
      <c r="EF35" s="583"/>
      <c r="EG35" s="583"/>
      <c r="EH35" s="583"/>
      <c r="EI35" s="583"/>
      <c r="EJ35" s="583"/>
      <c r="EK35" s="583"/>
      <c r="EL35" s="583"/>
      <c r="EM35" s="583"/>
      <c r="EN35" s="583"/>
      <c r="EO35" s="583"/>
      <c r="EP35" s="583"/>
      <c r="EQ35" s="583"/>
      <c r="ER35" s="583"/>
    </row>
    <row r="36" spans="11:148" x14ac:dyDescent="0.15">
      <c r="K36" s="583"/>
      <c r="L36" s="583"/>
      <c r="M36" s="583"/>
      <c r="N36" s="583"/>
      <c r="O36" s="583"/>
      <c r="P36" s="584"/>
      <c r="Q36" s="584"/>
      <c r="R36" s="584"/>
      <c r="S36" s="584"/>
      <c r="T36" s="584"/>
      <c r="U36" s="584"/>
      <c r="V36" s="584"/>
      <c r="W36" s="584"/>
      <c r="X36" s="584"/>
      <c r="Y36" s="584"/>
      <c r="Z36" s="584"/>
      <c r="AA36" s="584"/>
      <c r="AB36" s="584"/>
      <c r="AC36" s="584"/>
      <c r="AD36" s="584"/>
      <c r="AE36" s="584"/>
      <c r="AF36" s="584"/>
      <c r="AG36" s="584"/>
      <c r="AH36" s="584"/>
      <c r="AI36" s="584"/>
      <c r="AJ36" s="584"/>
      <c r="AK36" s="584"/>
      <c r="AL36" s="584"/>
      <c r="AM36" s="584"/>
      <c r="AN36" s="584"/>
      <c r="AO36" s="584"/>
      <c r="AP36" s="584"/>
      <c r="AQ36" s="583"/>
      <c r="AR36" s="583"/>
      <c r="AS36" s="583"/>
      <c r="AT36" s="583"/>
      <c r="AU36" s="583"/>
      <c r="AV36" s="583"/>
      <c r="AW36" s="583"/>
      <c r="AX36" s="583"/>
      <c r="AY36" s="583"/>
      <c r="AZ36" s="583"/>
      <c r="BA36" s="583"/>
      <c r="BB36" s="583"/>
      <c r="BC36" s="583"/>
      <c r="BD36" s="583"/>
      <c r="BE36" s="583"/>
      <c r="BF36" s="583"/>
      <c r="BG36" s="583"/>
      <c r="BH36" s="583"/>
      <c r="BI36" s="583"/>
      <c r="BJ36" s="583"/>
      <c r="BK36" s="583"/>
      <c r="BL36" s="583"/>
      <c r="BM36" s="583"/>
      <c r="BN36" s="583"/>
      <c r="BO36" s="583"/>
      <c r="BP36" s="583"/>
      <c r="BQ36" s="583"/>
      <c r="BR36" s="583"/>
      <c r="BS36" s="583"/>
      <c r="BT36" s="583"/>
      <c r="BU36" s="583"/>
      <c r="BV36" s="583"/>
      <c r="BW36" s="583"/>
      <c r="BX36" s="583"/>
      <c r="BY36" s="583"/>
      <c r="BZ36" s="583"/>
      <c r="CA36" s="583"/>
      <c r="CB36" s="583"/>
      <c r="CC36" s="583"/>
      <c r="CD36" s="583"/>
      <c r="CE36" s="583"/>
      <c r="CF36" s="583"/>
      <c r="CG36" s="583"/>
      <c r="CH36" s="583"/>
      <c r="CI36" s="583"/>
      <c r="CJ36" s="583"/>
      <c r="CK36" s="583"/>
      <c r="CL36" s="583"/>
      <c r="CM36" s="583"/>
      <c r="CN36" s="583"/>
      <c r="CO36" s="583"/>
      <c r="CP36" s="583"/>
      <c r="CQ36" s="583"/>
      <c r="CR36" s="583"/>
      <c r="CS36" s="583"/>
      <c r="CT36" s="583"/>
      <c r="CU36" s="583"/>
      <c r="CV36" s="583"/>
      <c r="CW36" s="583"/>
      <c r="CX36" s="583"/>
      <c r="CY36" s="583"/>
      <c r="CZ36" s="583"/>
      <c r="DA36" s="583"/>
      <c r="DB36" s="583"/>
      <c r="DC36" s="583"/>
      <c r="DD36" s="583"/>
      <c r="DE36" s="583"/>
      <c r="DF36" s="583"/>
      <c r="DG36" s="583"/>
      <c r="DH36" s="583"/>
      <c r="DI36" s="583"/>
      <c r="DJ36" s="583"/>
      <c r="DK36" s="583"/>
      <c r="DL36" s="583"/>
      <c r="DM36" s="583"/>
      <c r="DN36" s="583"/>
      <c r="DO36" s="583"/>
      <c r="DP36" s="583"/>
      <c r="DQ36" s="583"/>
      <c r="DR36" s="583"/>
      <c r="DS36" s="583"/>
      <c r="DT36" s="583"/>
      <c r="DU36" s="583"/>
      <c r="DV36" s="583"/>
      <c r="DW36" s="583"/>
      <c r="DX36" s="583"/>
      <c r="DY36" s="583"/>
      <c r="DZ36" s="583"/>
      <c r="EA36" s="583"/>
      <c r="EB36" s="583"/>
      <c r="EC36" s="583"/>
      <c r="ED36" s="583"/>
      <c r="EE36" s="583"/>
      <c r="EF36" s="583"/>
      <c r="EG36" s="583"/>
      <c r="EH36" s="583"/>
      <c r="EI36" s="583"/>
      <c r="EJ36" s="583"/>
      <c r="EK36" s="583"/>
      <c r="EL36" s="583"/>
      <c r="EM36" s="583"/>
      <c r="EN36" s="583"/>
      <c r="EO36" s="583"/>
      <c r="EP36" s="583"/>
      <c r="EQ36" s="583"/>
      <c r="ER36" s="583"/>
    </row>
    <row r="37" spans="11:148" x14ac:dyDescent="0.15">
      <c r="K37" s="583"/>
      <c r="L37" s="583"/>
      <c r="M37" s="583"/>
      <c r="N37" s="583"/>
      <c r="O37" s="583"/>
      <c r="P37" s="584"/>
      <c r="Q37" s="584"/>
      <c r="R37" s="584"/>
      <c r="S37" s="584"/>
      <c r="T37" s="584"/>
      <c r="U37" s="584"/>
      <c r="V37" s="584"/>
      <c r="W37" s="584"/>
      <c r="X37" s="584"/>
      <c r="Y37" s="584"/>
      <c r="Z37" s="584"/>
      <c r="AA37" s="584"/>
      <c r="AB37" s="584"/>
      <c r="AC37" s="584"/>
      <c r="AD37" s="584"/>
      <c r="AE37" s="584"/>
      <c r="AF37" s="584"/>
      <c r="AG37" s="584"/>
      <c r="AH37" s="584"/>
      <c r="AI37" s="584"/>
      <c r="AJ37" s="584"/>
      <c r="AK37" s="584"/>
      <c r="AL37" s="584"/>
      <c r="AM37" s="584"/>
      <c r="AN37" s="584"/>
      <c r="AO37" s="584"/>
      <c r="AP37" s="584"/>
      <c r="AQ37" s="583"/>
      <c r="AR37" s="583"/>
      <c r="AS37" s="583"/>
      <c r="AT37" s="583"/>
      <c r="AU37" s="583"/>
      <c r="AV37" s="583"/>
      <c r="AW37" s="583"/>
      <c r="AX37" s="583"/>
      <c r="AY37" s="583"/>
      <c r="AZ37" s="583"/>
      <c r="BA37" s="583"/>
      <c r="BB37" s="583"/>
      <c r="BC37" s="583"/>
      <c r="BD37" s="583"/>
      <c r="BE37" s="583"/>
      <c r="BF37" s="583"/>
      <c r="BG37" s="583"/>
      <c r="BH37" s="583"/>
      <c r="BI37" s="583"/>
      <c r="BJ37" s="583"/>
      <c r="BK37" s="583"/>
      <c r="BL37" s="583"/>
      <c r="BM37" s="583"/>
      <c r="BN37" s="583"/>
      <c r="BO37" s="583"/>
      <c r="BP37" s="583"/>
      <c r="BQ37" s="583"/>
      <c r="BR37" s="583"/>
      <c r="BS37" s="583"/>
      <c r="BT37" s="583"/>
      <c r="BU37" s="583"/>
      <c r="BV37" s="583"/>
      <c r="BW37" s="583"/>
      <c r="BX37" s="583"/>
      <c r="BY37" s="583"/>
      <c r="BZ37" s="583"/>
      <c r="CA37" s="583"/>
      <c r="CB37" s="583"/>
      <c r="CC37" s="583"/>
      <c r="CD37" s="583"/>
      <c r="CE37" s="583"/>
      <c r="CF37" s="583"/>
      <c r="CG37" s="583"/>
      <c r="CH37" s="583"/>
      <c r="CI37" s="583"/>
      <c r="CJ37" s="583"/>
      <c r="CK37" s="583"/>
      <c r="CL37" s="583"/>
      <c r="CM37" s="583"/>
      <c r="CN37" s="583"/>
      <c r="CO37" s="583"/>
      <c r="CP37" s="583"/>
      <c r="CQ37" s="583"/>
      <c r="CR37" s="583"/>
      <c r="CS37" s="583"/>
      <c r="CT37" s="583"/>
      <c r="CU37" s="583"/>
      <c r="CV37" s="583"/>
      <c r="CW37" s="583"/>
      <c r="CX37" s="583"/>
      <c r="CY37" s="583"/>
      <c r="CZ37" s="583"/>
      <c r="DA37" s="583"/>
      <c r="DB37" s="583"/>
      <c r="DC37" s="583"/>
      <c r="DD37" s="583"/>
      <c r="DE37" s="583"/>
      <c r="DF37" s="583"/>
      <c r="DG37" s="583"/>
      <c r="DH37" s="583"/>
      <c r="DI37" s="583"/>
      <c r="DJ37" s="583"/>
      <c r="DK37" s="583"/>
      <c r="DL37" s="583"/>
      <c r="DM37" s="583"/>
      <c r="DN37" s="583"/>
      <c r="DO37" s="583"/>
      <c r="DP37" s="583"/>
      <c r="DQ37" s="583"/>
      <c r="DR37" s="583"/>
      <c r="DS37" s="583"/>
      <c r="DT37" s="583"/>
      <c r="DU37" s="583"/>
      <c r="DV37" s="583"/>
      <c r="DW37" s="583"/>
      <c r="DX37" s="583"/>
      <c r="DY37" s="583"/>
      <c r="DZ37" s="583"/>
      <c r="EA37" s="583"/>
      <c r="EB37" s="583"/>
      <c r="EC37" s="583"/>
      <c r="ED37" s="583"/>
      <c r="EE37" s="583"/>
      <c r="EF37" s="583"/>
      <c r="EG37" s="583"/>
      <c r="EH37" s="583"/>
      <c r="EI37" s="583"/>
      <c r="EJ37" s="583"/>
      <c r="EK37" s="583"/>
      <c r="EL37" s="583"/>
      <c r="EM37" s="583"/>
      <c r="EN37" s="583"/>
      <c r="EO37" s="583"/>
      <c r="EP37" s="583"/>
      <c r="EQ37" s="583"/>
      <c r="ER37" s="583"/>
    </row>
    <row r="38" spans="11:148" x14ac:dyDescent="0.15">
      <c r="K38" s="583"/>
      <c r="L38" s="583"/>
      <c r="M38" s="583"/>
      <c r="N38" s="583"/>
      <c r="O38" s="583"/>
      <c r="P38" s="584"/>
      <c r="Q38" s="584"/>
      <c r="R38" s="584"/>
      <c r="S38" s="584"/>
      <c r="T38" s="584"/>
      <c r="U38" s="584"/>
      <c r="V38" s="584"/>
      <c r="W38" s="584"/>
      <c r="X38" s="584"/>
      <c r="Y38" s="584"/>
      <c r="Z38" s="584"/>
      <c r="AA38" s="584"/>
      <c r="AB38" s="584"/>
      <c r="AC38" s="584"/>
      <c r="AD38" s="584"/>
      <c r="AE38" s="584"/>
      <c r="AF38" s="584"/>
      <c r="AG38" s="584"/>
      <c r="AH38" s="584"/>
      <c r="AI38" s="584"/>
      <c r="AJ38" s="584"/>
      <c r="AK38" s="584"/>
      <c r="AL38" s="584"/>
      <c r="AM38" s="584"/>
      <c r="AN38" s="584"/>
      <c r="AO38" s="584"/>
      <c r="AP38" s="584"/>
      <c r="AQ38" s="583"/>
      <c r="AR38" s="583"/>
      <c r="AS38" s="583"/>
      <c r="AT38" s="583"/>
      <c r="AU38" s="583"/>
      <c r="AV38" s="583"/>
      <c r="AW38" s="583"/>
      <c r="AX38" s="583"/>
      <c r="AY38" s="583"/>
      <c r="AZ38" s="583"/>
      <c r="BA38" s="583"/>
      <c r="BB38" s="583"/>
      <c r="BC38" s="583"/>
      <c r="BD38" s="583"/>
      <c r="BE38" s="583"/>
      <c r="BF38" s="583"/>
      <c r="BG38" s="583"/>
      <c r="BH38" s="583"/>
      <c r="BI38" s="583"/>
      <c r="BJ38" s="583"/>
      <c r="BK38" s="583"/>
      <c r="BL38" s="583"/>
      <c r="BM38" s="583"/>
      <c r="BN38" s="583"/>
      <c r="BO38" s="583"/>
      <c r="BP38" s="583"/>
      <c r="BQ38" s="583"/>
      <c r="BR38" s="583"/>
      <c r="BS38" s="583"/>
      <c r="BT38" s="583"/>
      <c r="BU38" s="583"/>
      <c r="BV38" s="583"/>
      <c r="BW38" s="583"/>
      <c r="BX38" s="583"/>
      <c r="BY38" s="583"/>
      <c r="BZ38" s="583"/>
      <c r="CA38" s="583"/>
      <c r="CB38" s="583"/>
      <c r="CC38" s="583"/>
      <c r="CD38" s="583"/>
      <c r="CE38" s="583"/>
      <c r="CF38" s="583"/>
      <c r="CG38" s="583"/>
      <c r="CH38" s="583"/>
      <c r="CI38" s="583"/>
      <c r="CJ38" s="583"/>
      <c r="CK38" s="583"/>
      <c r="CL38" s="583"/>
      <c r="CM38" s="583"/>
      <c r="CN38" s="583"/>
      <c r="CO38" s="583"/>
      <c r="CP38" s="583"/>
      <c r="CQ38" s="583"/>
      <c r="CR38" s="583"/>
      <c r="CS38" s="583"/>
      <c r="CT38" s="583"/>
      <c r="CU38" s="583"/>
      <c r="CV38" s="583"/>
      <c r="CW38" s="583"/>
      <c r="CX38" s="583"/>
      <c r="CY38" s="583"/>
      <c r="CZ38" s="583"/>
      <c r="DA38" s="583"/>
      <c r="DB38" s="583"/>
      <c r="DC38" s="583"/>
      <c r="DD38" s="583"/>
      <c r="DE38" s="583"/>
      <c r="DF38" s="583"/>
      <c r="DG38" s="583"/>
      <c r="DH38" s="583"/>
      <c r="DI38" s="583"/>
      <c r="DJ38" s="583"/>
      <c r="DK38" s="583"/>
      <c r="DL38" s="583"/>
      <c r="DM38" s="583"/>
      <c r="DN38" s="583"/>
      <c r="DO38" s="583"/>
      <c r="DP38" s="583"/>
      <c r="DQ38" s="583"/>
      <c r="DR38" s="583"/>
      <c r="DS38" s="583"/>
      <c r="DT38" s="583"/>
      <c r="DU38" s="583"/>
      <c r="DV38" s="583"/>
      <c r="DW38" s="583"/>
      <c r="DX38" s="583"/>
      <c r="DY38" s="583"/>
      <c r="DZ38" s="583"/>
      <c r="EA38" s="583"/>
      <c r="EB38" s="583"/>
      <c r="EC38" s="583"/>
      <c r="ED38" s="583"/>
      <c r="EE38" s="583"/>
      <c r="EF38" s="583"/>
      <c r="EG38" s="583"/>
      <c r="EH38" s="583"/>
      <c r="EI38" s="583"/>
      <c r="EJ38" s="583"/>
      <c r="EK38" s="583"/>
      <c r="EL38" s="583"/>
      <c r="EM38" s="583"/>
      <c r="EN38" s="583"/>
      <c r="EO38" s="583"/>
      <c r="EP38" s="583"/>
      <c r="EQ38" s="583"/>
      <c r="ER38" s="583"/>
    </row>
    <row r="39" spans="11:148" x14ac:dyDescent="0.15">
      <c r="K39" s="583"/>
      <c r="L39" s="583"/>
      <c r="M39" s="583"/>
      <c r="N39" s="583"/>
      <c r="O39" s="583"/>
      <c r="P39" s="584"/>
      <c r="Q39" s="584"/>
      <c r="R39" s="584"/>
      <c r="S39" s="584"/>
      <c r="T39" s="584"/>
      <c r="U39" s="584"/>
      <c r="V39" s="584"/>
      <c r="W39" s="584"/>
      <c r="X39" s="584"/>
      <c r="Y39" s="584"/>
      <c r="Z39" s="584"/>
      <c r="AA39" s="584"/>
      <c r="AB39" s="584"/>
      <c r="AC39" s="584"/>
      <c r="AD39" s="584"/>
      <c r="AE39" s="584"/>
      <c r="AF39" s="584"/>
      <c r="AG39" s="584"/>
      <c r="AH39" s="584"/>
      <c r="AI39" s="584"/>
      <c r="AJ39" s="584"/>
      <c r="AK39" s="584"/>
      <c r="AL39" s="584"/>
      <c r="AM39" s="584"/>
      <c r="AN39" s="584"/>
      <c r="AO39" s="584"/>
      <c r="AP39" s="584"/>
      <c r="AQ39" s="583"/>
      <c r="AR39" s="583"/>
      <c r="AS39" s="583"/>
      <c r="AT39" s="583"/>
      <c r="AU39" s="583"/>
      <c r="AV39" s="583"/>
      <c r="AW39" s="583"/>
      <c r="AX39" s="583"/>
      <c r="AY39" s="583"/>
      <c r="AZ39" s="583"/>
      <c r="BA39" s="583"/>
      <c r="BB39" s="583"/>
      <c r="BC39" s="583"/>
      <c r="BD39" s="583"/>
      <c r="BE39" s="583"/>
      <c r="BF39" s="583"/>
      <c r="BG39" s="583"/>
      <c r="BH39" s="583"/>
      <c r="BI39" s="583"/>
      <c r="BJ39" s="583"/>
      <c r="BK39" s="583"/>
      <c r="BL39" s="583"/>
      <c r="BM39" s="583"/>
      <c r="BN39" s="583"/>
      <c r="BO39" s="583"/>
      <c r="BP39" s="583"/>
      <c r="BQ39" s="583"/>
      <c r="BR39" s="583"/>
      <c r="BS39" s="583"/>
      <c r="BT39" s="583"/>
      <c r="BU39" s="583"/>
      <c r="BV39" s="583"/>
      <c r="BW39" s="583"/>
      <c r="BX39" s="583"/>
      <c r="BY39" s="583"/>
      <c r="BZ39" s="583"/>
      <c r="CA39" s="583"/>
      <c r="CB39" s="583"/>
      <c r="CC39" s="583"/>
      <c r="CD39" s="583"/>
      <c r="CE39" s="583"/>
      <c r="CF39" s="583"/>
      <c r="CG39" s="583"/>
      <c r="CH39" s="583"/>
      <c r="CI39" s="583"/>
      <c r="CJ39" s="583"/>
      <c r="CK39" s="583"/>
      <c r="CL39" s="583"/>
      <c r="CM39" s="583"/>
      <c r="CN39" s="583"/>
      <c r="CO39" s="583"/>
      <c r="CP39" s="583"/>
      <c r="CQ39" s="583"/>
      <c r="CR39" s="583"/>
      <c r="CS39" s="583"/>
      <c r="CT39" s="583"/>
      <c r="CU39" s="583"/>
      <c r="CV39" s="583"/>
      <c r="CW39" s="583"/>
      <c r="CX39" s="583"/>
      <c r="CY39" s="583"/>
      <c r="CZ39" s="583"/>
      <c r="DA39" s="583"/>
      <c r="DB39" s="583"/>
      <c r="DC39" s="583"/>
      <c r="DD39" s="583"/>
      <c r="DE39" s="583"/>
      <c r="DF39" s="583"/>
      <c r="DG39" s="583"/>
      <c r="DH39" s="583"/>
      <c r="DI39" s="583"/>
      <c r="DJ39" s="583"/>
      <c r="DK39" s="583"/>
      <c r="DL39" s="583"/>
      <c r="DM39" s="583"/>
      <c r="DN39" s="583"/>
      <c r="DO39" s="583"/>
      <c r="DP39" s="583"/>
      <c r="DQ39" s="583"/>
      <c r="DR39" s="583"/>
      <c r="DS39" s="583"/>
      <c r="DT39" s="583"/>
      <c r="DU39" s="583"/>
      <c r="DV39" s="583"/>
      <c r="DW39" s="583"/>
      <c r="DX39" s="583"/>
      <c r="DY39" s="583"/>
      <c r="DZ39" s="583"/>
      <c r="EA39" s="583"/>
      <c r="EB39" s="583"/>
      <c r="EC39" s="583"/>
      <c r="ED39" s="583"/>
      <c r="EE39" s="583"/>
      <c r="EF39" s="583"/>
      <c r="EG39" s="583"/>
      <c r="EH39" s="583"/>
      <c r="EI39" s="583"/>
      <c r="EJ39" s="583"/>
      <c r="EK39" s="583"/>
      <c r="EL39" s="583"/>
      <c r="EM39" s="583"/>
      <c r="EN39" s="583"/>
      <c r="EO39" s="583"/>
      <c r="EP39" s="583"/>
      <c r="EQ39" s="583"/>
      <c r="ER39" s="583"/>
    </row>
    <row r="40" spans="11:148" x14ac:dyDescent="0.15">
      <c r="K40" s="583"/>
      <c r="L40" s="583"/>
      <c r="M40" s="583"/>
      <c r="N40" s="583"/>
      <c r="O40" s="583"/>
      <c r="P40" s="584"/>
      <c r="Q40" s="584"/>
      <c r="R40" s="584"/>
      <c r="S40" s="584"/>
      <c r="T40" s="584"/>
      <c r="U40" s="584"/>
      <c r="V40" s="584"/>
      <c r="W40" s="584"/>
      <c r="X40" s="584"/>
      <c r="Y40" s="584"/>
      <c r="Z40" s="584"/>
      <c r="AA40" s="584"/>
      <c r="AB40" s="584"/>
      <c r="AC40" s="584"/>
      <c r="AD40" s="584"/>
      <c r="AE40" s="584"/>
      <c r="AF40" s="584"/>
      <c r="AG40" s="584"/>
      <c r="AH40" s="584"/>
      <c r="AI40" s="584"/>
      <c r="AJ40" s="584"/>
      <c r="AK40" s="584"/>
      <c r="AL40" s="584"/>
      <c r="AM40" s="584"/>
      <c r="AN40" s="584"/>
      <c r="AO40" s="584"/>
      <c r="AP40" s="584"/>
      <c r="AQ40" s="583"/>
      <c r="AR40" s="583"/>
      <c r="AS40" s="583"/>
      <c r="AT40" s="583"/>
      <c r="AU40" s="583"/>
      <c r="AV40" s="583"/>
      <c r="AW40" s="583"/>
      <c r="AX40" s="583"/>
      <c r="AY40" s="583"/>
      <c r="AZ40" s="583"/>
      <c r="BA40" s="583"/>
      <c r="BB40" s="583"/>
      <c r="BC40" s="583"/>
      <c r="BD40" s="583"/>
      <c r="BE40" s="583"/>
      <c r="BF40" s="583"/>
      <c r="BG40" s="583"/>
      <c r="BH40" s="583"/>
      <c r="BI40" s="583"/>
      <c r="BJ40" s="583"/>
      <c r="BK40" s="583"/>
      <c r="BL40" s="583"/>
      <c r="BM40" s="583"/>
      <c r="BN40" s="583"/>
      <c r="BO40" s="583"/>
      <c r="BP40" s="583"/>
      <c r="BQ40" s="583"/>
      <c r="BR40" s="583"/>
      <c r="BS40" s="583"/>
      <c r="BT40" s="583"/>
      <c r="BU40" s="583"/>
      <c r="BV40" s="583"/>
      <c r="BW40" s="583"/>
      <c r="BX40" s="583"/>
      <c r="BY40" s="583"/>
      <c r="BZ40" s="583"/>
      <c r="CA40" s="583"/>
      <c r="CB40" s="583"/>
      <c r="CC40" s="583"/>
      <c r="CD40" s="583"/>
      <c r="CE40" s="583"/>
      <c r="CF40" s="583"/>
      <c r="CG40" s="583"/>
      <c r="CH40" s="583"/>
      <c r="CI40" s="583"/>
      <c r="CJ40" s="583"/>
      <c r="CK40" s="583"/>
      <c r="CL40" s="583"/>
      <c r="CM40" s="583"/>
      <c r="CN40" s="583"/>
      <c r="CO40" s="583"/>
      <c r="CP40" s="583"/>
      <c r="CQ40" s="583"/>
      <c r="CR40" s="583"/>
      <c r="CS40" s="583"/>
      <c r="CT40" s="583"/>
      <c r="CU40" s="583"/>
      <c r="CV40" s="583"/>
      <c r="CW40" s="583"/>
      <c r="CX40" s="583"/>
      <c r="CY40" s="583"/>
      <c r="CZ40" s="583"/>
      <c r="DA40" s="583"/>
      <c r="DB40" s="583"/>
      <c r="DC40" s="583"/>
      <c r="DD40" s="583"/>
      <c r="DE40" s="583"/>
      <c r="DF40" s="583"/>
      <c r="DG40" s="583"/>
      <c r="DH40" s="583"/>
      <c r="DI40" s="583"/>
      <c r="DJ40" s="583"/>
      <c r="DK40" s="583"/>
      <c r="DL40" s="583"/>
      <c r="DM40" s="583"/>
      <c r="DN40" s="583"/>
      <c r="DO40" s="583"/>
      <c r="DP40" s="583"/>
      <c r="DQ40" s="583"/>
      <c r="DR40" s="583"/>
      <c r="DS40" s="583"/>
      <c r="DT40" s="583"/>
      <c r="DU40" s="583"/>
      <c r="DV40" s="583"/>
      <c r="DW40" s="583"/>
      <c r="DX40" s="583"/>
      <c r="DY40" s="583"/>
      <c r="DZ40" s="583"/>
      <c r="EA40" s="583"/>
      <c r="EB40" s="583"/>
      <c r="EC40" s="583"/>
      <c r="ED40" s="583"/>
      <c r="EE40" s="583"/>
      <c r="EF40" s="583"/>
      <c r="EG40" s="583"/>
      <c r="EH40" s="583"/>
      <c r="EI40" s="583"/>
      <c r="EJ40" s="583"/>
      <c r="EK40" s="583"/>
      <c r="EL40" s="583"/>
      <c r="EM40" s="583"/>
      <c r="EN40" s="583"/>
      <c r="EO40" s="583"/>
      <c r="EP40" s="583"/>
      <c r="EQ40" s="583"/>
      <c r="ER40" s="583"/>
    </row>
    <row r="41" spans="11:148" x14ac:dyDescent="0.15">
      <c r="K41" s="583"/>
      <c r="L41" s="583"/>
      <c r="M41" s="583"/>
      <c r="N41" s="583"/>
      <c r="O41" s="583"/>
      <c r="P41" s="584"/>
      <c r="Q41" s="584"/>
      <c r="R41" s="584"/>
      <c r="S41" s="584"/>
      <c r="T41" s="584"/>
      <c r="U41" s="584"/>
      <c r="V41" s="584"/>
      <c r="W41" s="584"/>
      <c r="X41" s="584"/>
      <c r="Y41" s="584"/>
      <c r="Z41" s="584"/>
      <c r="AA41" s="584"/>
      <c r="AB41" s="584"/>
      <c r="AC41" s="584"/>
      <c r="AD41" s="584"/>
      <c r="AE41" s="584"/>
      <c r="AF41" s="584"/>
      <c r="AG41" s="584"/>
      <c r="AH41" s="584"/>
      <c r="AI41" s="584"/>
      <c r="AJ41" s="584"/>
      <c r="AK41" s="584"/>
      <c r="AL41" s="584"/>
      <c r="AM41" s="584"/>
      <c r="AN41" s="584"/>
      <c r="AO41" s="584"/>
      <c r="AP41" s="584"/>
      <c r="AQ41" s="583"/>
      <c r="AR41" s="583"/>
      <c r="AS41" s="583"/>
      <c r="AT41" s="583"/>
      <c r="AU41" s="583"/>
      <c r="AV41" s="583"/>
      <c r="AW41" s="583"/>
      <c r="AX41" s="583"/>
      <c r="AY41" s="583"/>
      <c r="AZ41" s="583"/>
      <c r="BA41" s="583"/>
      <c r="BB41" s="583"/>
      <c r="BC41" s="583"/>
      <c r="BD41" s="583"/>
      <c r="BE41" s="583"/>
      <c r="BF41" s="583"/>
      <c r="BG41" s="583"/>
      <c r="BH41" s="583"/>
      <c r="BI41" s="583"/>
      <c r="BJ41" s="583"/>
      <c r="BK41" s="583"/>
      <c r="BL41" s="583"/>
      <c r="BM41" s="583"/>
      <c r="BN41" s="583"/>
      <c r="BO41" s="583"/>
      <c r="BP41" s="583"/>
      <c r="BQ41" s="583"/>
      <c r="BR41" s="583"/>
      <c r="BS41" s="583"/>
      <c r="BT41" s="583"/>
      <c r="BU41" s="583"/>
      <c r="BV41" s="583"/>
      <c r="BW41" s="583"/>
      <c r="BX41" s="583"/>
      <c r="BY41" s="583"/>
      <c r="BZ41" s="583"/>
      <c r="CA41" s="583"/>
      <c r="CB41" s="583"/>
      <c r="CC41" s="583"/>
      <c r="CD41" s="583"/>
      <c r="CE41" s="583"/>
      <c r="CF41" s="583"/>
      <c r="CG41" s="583"/>
      <c r="CH41" s="583"/>
      <c r="CI41" s="583"/>
      <c r="CJ41" s="583"/>
      <c r="CK41" s="583"/>
      <c r="CL41" s="583"/>
      <c r="CM41" s="583"/>
      <c r="CN41" s="583"/>
      <c r="CO41" s="583"/>
      <c r="CP41" s="583"/>
      <c r="CQ41" s="583"/>
      <c r="CR41" s="583"/>
      <c r="CS41" s="583"/>
      <c r="CT41" s="583"/>
      <c r="CU41" s="583"/>
      <c r="CV41" s="583"/>
      <c r="CW41" s="583"/>
      <c r="CX41" s="583"/>
      <c r="CY41" s="583"/>
      <c r="CZ41" s="583"/>
      <c r="DA41" s="583"/>
      <c r="DB41" s="583"/>
      <c r="DC41" s="583"/>
      <c r="DD41" s="583"/>
      <c r="DE41" s="583"/>
      <c r="DF41" s="583"/>
      <c r="DG41" s="583"/>
      <c r="DH41" s="583"/>
      <c r="DI41" s="583"/>
      <c r="DJ41" s="583"/>
      <c r="DK41" s="583"/>
      <c r="DL41" s="583"/>
      <c r="DM41" s="583"/>
      <c r="DN41" s="583"/>
      <c r="DO41" s="583"/>
      <c r="DP41" s="583"/>
      <c r="DQ41" s="583"/>
      <c r="DR41" s="583"/>
      <c r="DS41" s="583"/>
      <c r="DT41" s="583"/>
      <c r="DU41" s="583"/>
      <c r="DV41" s="583"/>
      <c r="DW41" s="583"/>
      <c r="DX41" s="583"/>
      <c r="DY41" s="583"/>
      <c r="DZ41" s="583"/>
      <c r="EA41" s="583"/>
      <c r="EB41" s="583"/>
      <c r="EC41" s="583"/>
      <c r="ED41" s="583"/>
      <c r="EE41" s="583"/>
      <c r="EF41" s="583"/>
      <c r="EG41" s="583"/>
      <c r="EH41" s="583"/>
      <c r="EI41" s="583"/>
      <c r="EJ41" s="583"/>
      <c r="EK41" s="583"/>
      <c r="EL41" s="583"/>
      <c r="EM41" s="583"/>
      <c r="EN41" s="583"/>
      <c r="EO41" s="583"/>
      <c r="EP41" s="583"/>
      <c r="EQ41" s="583"/>
      <c r="ER41" s="583"/>
    </row>
  </sheetData>
  <mergeCells count="8">
    <mergeCell ref="A1:O1"/>
    <mergeCell ref="M3:N3"/>
    <mergeCell ref="O3:O4"/>
    <mergeCell ref="A3:C4"/>
    <mergeCell ref="D3:D4"/>
    <mergeCell ref="E3:H3"/>
    <mergeCell ref="I3:I4"/>
    <mergeCell ref="J3:L3"/>
  </mergeCells>
  <phoneticPr fontId="53"/>
  <dataValidations count="1">
    <dataValidation imeMode="off" allowBlank="1" showInputMessage="1" showErrorMessage="1" sqref="U16:AP60"/>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N68"/>
  <sheetViews>
    <sheetView zoomScaleNormal="100" zoomScaleSheetLayoutView="100" workbookViewId="0">
      <selection activeCell="Q38" sqref="Q38"/>
    </sheetView>
  </sheetViews>
  <sheetFormatPr defaultRowHeight="12" x14ac:dyDescent="0.15"/>
  <cols>
    <col min="1" max="1" width="7.25" style="579" customWidth="1"/>
    <col min="2" max="2" width="3.125" style="579" customWidth="1"/>
    <col min="3" max="3" width="3.625" style="579" customWidth="1"/>
    <col min="4" max="13" width="8.625" style="579" customWidth="1"/>
    <col min="14" max="102" width="10.625" style="1" customWidth="1"/>
    <col min="103" max="103" width="9" style="1" bestFit="1"/>
    <col min="104" max="16384" width="9" style="1"/>
  </cols>
  <sheetData>
    <row r="1" spans="1:118" ht="18" customHeight="1" x14ac:dyDescent="0.15">
      <c r="A1" s="1844" t="s">
        <v>609</v>
      </c>
      <c r="B1" s="1844"/>
      <c r="C1" s="1844"/>
      <c r="D1" s="1844"/>
      <c r="E1" s="1844"/>
      <c r="F1" s="1844"/>
      <c r="G1" s="1844"/>
      <c r="H1" s="1844"/>
      <c r="I1" s="1844"/>
      <c r="J1" s="1844"/>
      <c r="K1" s="1844"/>
      <c r="L1" s="1844"/>
      <c r="M1" s="1844"/>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c r="BF1" s="583"/>
      <c r="BG1" s="583"/>
      <c r="BH1" s="583"/>
      <c r="BI1" s="583"/>
      <c r="BJ1" s="583"/>
      <c r="BK1" s="583"/>
      <c r="BL1" s="583"/>
      <c r="BM1" s="583"/>
      <c r="BN1" s="583"/>
      <c r="BO1" s="583"/>
      <c r="BP1" s="583"/>
      <c r="BQ1" s="583"/>
      <c r="BR1" s="583"/>
      <c r="BS1" s="583"/>
      <c r="BT1" s="583"/>
      <c r="BU1" s="583"/>
      <c r="BV1" s="583"/>
      <c r="BW1" s="583"/>
      <c r="BX1" s="583"/>
      <c r="BY1" s="583"/>
      <c r="BZ1" s="583"/>
      <c r="CA1" s="583"/>
      <c r="CB1" s="583"/>
      <c r="CC1" s="583"/>
      <c r="CD1" s="583"/>
      <c r="CE1" s="583"/>
      <c r="CF1" s="583"/>
      <c r="CG1" s="583"/>
      <c r="CH1" s="583"/>
      <c r="CI1" s="583"/>
      <c r="CJ1" s="583"/>
      <c r="CK1" s="583"/>
      <c r="CL1" s="583"/>
      <c r="CM1" s="583"/>
      <c r="CN1" s="583"/>
      <c r="CO1" s="583"/>
      <c r="CP1" s="583"/>
      <c r="CQ1" s="583"/>
      <c r="CR1" s="583"/>
      <c r="CS1" s="583"/>
      <c r="CT1" s="583"/>
      <c r="CU1" s="583"/>
      <c r="CV1" s="583"/>
      <c r="CW1" s="583"/>
      <c r="CX1" s="583"/>
      <c r="CY1" s="583"/>
      <c r="CZ1" s="583"/>
      <c r="DA1" s="583"/>
      <c r="DB1" s="583"/>
      <c r="DC1" s="583"/>
      <c r="DD1" s="583"/>
      <c r="DE1" s="583"/>
      <c r="DF1" s="583"/>
      <c r="DG1" s="583"/>
      <c r="DH1" s="583"/>
      <c r="DI1" s="583"/>
      <c r="DJ1" s="583"/>
      <c r="DK1" s="583"/>
      <c r="DL1" s="583"/>
      <c r="DM1" s="583"/>
      <c r="DN1" s="583"/>
    </row>
    <row r="2" spans="1:118" ht="14.45" customHeight="1" x14ac:dyDescent="0.15">
      <c r="A2" s="758" t="s">
        <v>222</v>
      </c>
      <c r="B2" s="583"/>
      <c r="C2" s="583"/>
      <c r="D2" s="583"/>
      <c r="E2" s="583"/>
      <c r="F2" s="583"/>
      <c r="G2" s="583"/>
      <c r="H2" s="583"/>
      <c r="I2" s="583"/>
      <c r="J2" s="583"/>
      <c r="K2" s="583"/>
      <c r="L2" s="583"/>
      <c r="M2" s="770" t="s">
        <v>680</v>
      </c>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c r="CG2" s="583"/>
      <c r="CH2" s="583"/>
      <c r="CI2" s="583"/>
      <c r="CJ2" s="583"/>
      <c r="CK2" s="583"/>
      <c r="CL2" s="583"/>
      <c r="CM2" s="583"/>
      <c r="CN2" s="583"/>
      <c r="CO2" s="583"/>
      <c r="CP2" s="583"/>
      <c r="CQ2" s="583"/>
      <c r="CR2" s="583"/>
      <c r="CS2" s="583"/>
      <c r="CT2" s="583"/>
      <c r="CU2" s="583"/>
      <c r="CV2" s="583"/>
      <c r="CW2" s="583"/>
      <c r="CX2" s="583"/>
      <c r="CY2" s="583"/>
      <c r="CZ2" s="583"/>
      <c r="DA2" s="583"/>
      <c r="DB2" s="583"/>
      <c r="DC2" s="583"/>
      <c r="DD2" s="583"/>
      <c r="DE2" s="583"/>
      <c r="DF2" s="583"/>
      <c r="DG2" s="583"/>
      <c r="DH2" s="583"/>
      <c r="DI2" s="583"/>
      <c r="DJ2" s="583"/>
      <c r="DK2" s="583"/>
      <c r="DL2" s="583"/>
      <c r="DM2" s="583"/>
      <c r="DN2" s="583"/>
    </row>
    <row r="3" spans="1:118" ht="15" customHeight="1" x14ac:dyDescent="0.15">
      <c r="A3" s="1819" t="s">
        <v>358</v>
      </c>
      <c r="B3" s="1819"/>
      <c r="C3" s="1820"/>
      <c r="D3" s="1816" t="s">
        <v>610</v>
      </c>
      <c r="E3" s="1818"/>
      <c r="F3" s="1818"/>
      <c r="G3" s="1818"/>
      <c r="H3" s="1818"/>
      <c r="I3" s="1818"/>
      <c r="J3" s="1818"/>
      <c r="K3" s="1818"/>
      <c r="L3" s="1818"/>
      <c r="M3" s="1818"/>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583"/>
      <c r="BG3" s="583"/>
      <c r="BH3" s="583"/>
      <c r="BI3" s="583"/>
      <c r="BJ3" s="583"/>
      <c r="BK3" s="583"/>
      <c r="BL3" s="583"/>
      <c r="BM3" s="583"/>
      <c r="BN3" s="583"/>
      <c r="BO3" s="583"/>
      <c r="BP3" s="583"/>
      <c r="BQ3" s="583"/>
      <c r="BR3" s="583"/>
      <c r="BS3" s="583"/>
      <c r="BT3" s="583"/>
      <c r="BU3" s="583"/>
      <c r="BV3" s="583"/>
      <c r="BW3" s="583"/>
      <c r="BX3" s="583"/>
      <c r="BY3" s="583"/>
      <c r="BZ3" s="583"/>
      <c r="CA3" s="583"/>
      <c r="CB3" s="583"/>
      <c r="CC3" s="583"/>
      <c r="CD3" s="583"/>
      <c r="CE3" s="583"/>
      <c r="CF3" s="583"/>
      <c r="CG3" s="583"/>
      <c r="CH3" s="583"/>
      <c r="CI3" s="583"/>
      <c r="CJ3" s="583"/>
      <c r="CK3" s="583"/>
      <c r="CL3" s="583"/>
      <c r="CM3" s="583"/>
      <c r="CN3" s="583"/>
      <c r="CO3" s="583"/>
      <c r="CP3" s="583"/>
      <c r="CQ3" s="583"/>
      <c r="CR3" s="583"/>
      <c r="CS3" s="583"/>
      <c r="CT3" s="583"/>
      <c r="CU3" s="583"/>
      <c r="CV3" s="583"/>
      <c r="CW3" s="583"/>
      <c r="CX3" s="583"/>
      <c r="CY3" s="583"/>
      <c r="CZ3" s="583"/>
    </row>
    <row r="4" spans="1:118" ht="15" customHeight="1" x14ac:dyDescent="0.15">
      <c r="A4" s="1832"/>
      <c r="B4" s="1832"/>
      <c r="C4" s="1833"/>
      <c r="D4" s="1816" t="s">
        <v>1138</v>
      </c>
      <c r="E4" s="1817"/>
      <c r="F4" s="1816" t="s">
        <v>1139</v>
      </c>
      <c r="G4" s="1817"/>
      <c r="H4" s="1816" t="s">
        <v>1140</v>
      </c>
      <c r="I4" s="1817"/>
      <c r="J4" s="1816" t="s">
        <v>1141</v>
      </c>
      <c r="K4" s="1817"/>
      <c r="L4" s="1816" t="s">
        <v>1142</v>
      </c>
      <c r="M4" s="1818"/>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row>
    <row r="5" spans="1:118" ht="15" customHeight="1" x14ac:dyDescent="0.15">
      <c r="A5" s="1821"/>
      <c r="B5" s="1821"/>
      <c r="C5" s="1822"/>
      <c r="D5" s="1167" t="s">
        <v>1143</v>
      </c>
      <c r="E5" s="1167" t="s">
        <v>1144</v>
      </c>
      <c r="F5" s="1167" t="s">
        <v>1143</v>
      </c>
      <c r="G5" s="1167" t="s">
        <v>1144</v>
      </c>
      <c r="H5" s="1167" t="s">
        <v>1143</v>
      </c>
      <c r="I5" s="1167" t="s">
        <v>1144</v>
      </c>
      <c r="J5" s="1167" t="s">
        <v>1143</v>
      </c>
      <c r="K5" s="1167" t="s">
        <v>1144</v>
      </c>
      <c r="L5" s="1167" t="s">
        <v>1143</v>
      </c>
      <c r="M5" s="1167" t="s">
        <v>1144</v>
      </c>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583"/>
      <c r="AT5" s="583"/>
      <c r="AU5" s="583"/>
      <c r="AV5" s="583"/>
      <c r="AW5" s="583"/>
      <c r="AX5" s="583"/>
      <c r="AY5" s="583"/>
      <c r="AZ5" s="583"/>
      <c r="BA5" s="583"/>
      <c r="BB5" s="583"/>
      <c r="BC5" s="583"/>
      <c r="BD5" s="583"/>
      <c r="BE5" s="583"/>
      <c r="BF5" s="583"/>
      <c r="BG5" s="583"/>
      <c r="BH5" s="583"/>
      <c r="BI5" s="583"/>
      <c r="BJ5" s="583"/>
      <c r="BK5" s="583"/>
      <c r="BL5" s="583"/>
      <c r="BM5" s="583"/>
      <c r="BN5" s="583"/>
      <c r="BO5" s="583"/>
      <c r="BP5" s="583"/>
      <c r="BQ5" s="583"/>
      <c r="BR5" s="583"/>
      <c r="BS5" s="583"/>
      <c r="BT5" s="583"/>
      <c r="BU5" s="583"/>
      <c r="BV5" s="583"/>
      <c r="BW5" s="583"/>
      <c r="BX5" s="583"/>
      <c r="BY5" s="583"/>
      <c r="BZ5" s="583"/>
      <c r="CA5" s="583"/>
      <c r="CB5" s="583"/>
      <c r="CC5" s="583"/>
      <c r="CD5" s="583"/>
      <c r="CE5" s="583"/>
      <c r="CF5" s="583"/>
      <c r="CG5" s="583"/>
      <c r="CH5" s="583"/>
      <c r="CI5" s="583"/>
      <c r="CJ5" s="583"/>
      <c r="CK5" s="583"/>
      <c r="CL5" s="583"/>
      <c r="CM5" s="583"/>
      <c r="CN5" s="583"/>
      <c r="CO5" s="583"/>
      <c r="CP5" s="583"/>
      <c r="CQ5" s="583"/>
      <c r="CR5" s="583"/>
      <c r="CS5" s="583"/>
      <c r="CT5" s="583"/>
      <c r="CU5" s="583"/>
      <c r="CV5" s="583"/>
      <c r="CW5" s="583"/>
      <c r="CX5" s="583"/>
      <c r="CY5" s="583"/>
      <c r="CZ5" s="583"/>
    </row>
    <row r="6" spans="1:118" ht="15" customHeight="1" x14ac:dyDescent="0.15">
      <c r="A6" s="1220" t="s">
        <v>398</v>
      </c>
      <c r="B6" s="1259">
        <v>3</v>
      </c>
      <c r="C6" s="1260" t="s">
        <v>1160</v>
      </c>
      <c r="D6" s="1232">
        <v>12652</v>
      </c>
      <c r="E6" s="1233">
        <v>12660</v>
      </c>
      <c r="F6" s="1232">
        <v>8468</v>
      </c>
      <c r="G6" s="1233">
        <v>8502</v>
      </c>
      <c r="H6" s="1232">
        <v>8737</v>
      </c>
      <c r="I6" s="1233">
        <v>8869</v>
      </c>
      <c r="J6" s="1232">
        <v>42372</v>
      </c>
      <c r="K6" s="1233">
        <v>42224</v>
      </c>
      <c r="L6" s="1232">
        <v>0</v>
      </c>
      <c r="M6" s="1233">
        <v>0</v>
      </c>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583"/>
      <c r="BG6" s="583"/>
      <c r="BH6" s="583"/>
      <c r="BI6" s="583"/>
      <c r="BJ6" s="583"/>
      <c r="BK6" s="583"/>
      <c r="BL6" s="583"/>
      <c r="BM6" s="583"/>
      <c r="BN6" s="583"/>
      <c r="BO6" s="583"/>
      <c r="BP6" s="583"/>
      <c r="BQ6" s="583"/>
      <c r="BR6" s="583"/>
      <c r="BS6" s="583"/>
      <c r="BT6" s="583"/>
      <c r="BU6" s="583"/>
      <c r="BV6" s="583"/>
      <c r="BW6" s="583"/>
      <c r="BX6" s="583"/>
      <c r="BY6" s="583"/>
      <c r="BZ6" s="583"/>
      <c r="CA6" s="583"/>
      <c r="CB6" s="583"/>
      <c r="CC6" s="583"/>
      <c r="CD6" s="583"/>
      <c r="CE6" s="583"/>
      <c r="CF6" s="583"/>
      <c r="CG6" s="583"/>
      <c r="CH6" s="583"/>
      <c r="CI6" s="583"/>
      <c r="CJ6" s="583"/>
      <c r="CK6" s="583"/>
      <c r="CL6" s="583"/>
      <c r="CM6" s="583"/>
      <c r="CN6" s="583"/>
      <c r="CO6" s="583"/>
      <c r="CP6" s="583"/>
      <c r="CQ6" s="583"/>
      <c r="CR6" s="583"/>
      <c r="CS6" s="583"/>
      <c r="CT6" s="583"/>
      <c r="CU6" s="583"/>
      <c r="CV6" s="583"/>
      <c r="CW6" s="583"/>
      <c r="CX6" s="583"/>
      <c r="CY6" s="583"/>
      <c r="CZ6" s="583"/>
    </row>
    <row r="7" spans="1:118" ht="15" customHeight="1" x14ac:dyDescent="0.15">
      <c r="A7" s="1034" t="s">
        <v>1163</v>
      </c>
      <c r="B7" s="1261">
        <v>2</v>
      </c>
      <c r="C7" s="1262" t="s">
        <v>1068</v>
      </c>
      <c r="D7" s="1234">
        <v>997</v>
      </c>
      <c r="E7" s="1235">
        <v>1043</v>
      </c>
      <c r="F7" s="1236">
        <v>0</v>
      </c>
      <c r="G7" s="1237">
        <v>0</v>
      </c>
      <c r="H7" s="1238">
        <v>229</v>
      </c>
      <c r="I7" s="1239">
        <v>230</v>
      </c>
      <c r="J7" s="1238">
        <v>2431</v>
      </c>
      <c r="K7" s="1239">
        <v>2452</v>
      </c>
      <c r="L7" s="1236">
        <v>0</v>
      </c>
      <c r="M7" s="1237">
        <v>0</v>
      </c>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83"/>
      <c r="CB7" s="583"/>
      <c r="CC7" s="583"/>
      <c r="CD7" s="583"/>
      <c r="CE7" s="583"/>
      <c r="CF7" s="583"/>
      <c r="CG7" s="583"/>
      <c r="CH7" s="583"/>
      <c r="CI7" s="583"/>
      <c r="CJ7" s="583"/>
      <c r="CK7" s="583"/>
      <c r="CL7" s="583"/>
      <c r="CM7" s="583"/>
      <c r="CN7" s="583"/>
      <c r="CO7" s="583"/>
      <c r="CP7" s="583"/>
      <c r="CQ7" s="583"/>
      <c r="CR7" s="583"/>
      <c r="CS7" s="583"/>
      <c r="CT7" s="583"/>
      <c r="CU7" s="583"/>
      <c r="CV7" s="583"/>
      <c r="CW7" s="583"/>
      <c r="CX7" s="583"/>
      <c r="CY7" s="583"/>
      <c r="CZ7" s="583"/>
    </row>
    <row r="8" spans="1:118" ht="15" customHeight="1" x14ac:dyDescent="0.15">
      <c r="A8" s="1034" t="s">
        <v>160</v>
      </c>
      <c r="B8" s="1261">
        <v>3</v>
      </c>
      <c r="C8" s="1262" t="s">
        <v>160</v>
      </c>
      <c r="D8" s="1234">
        <v>2064</v>
      </c>
      <c r="E8" s="1235">
        <v>2115</v>
      </c>
      <c r="F8" s="1236">
        <v>168</v>
      </c>
      <c r="G8" s="1237">
        <v>136</v>
      </c>
      <c r="H8" s="1238">
        <v>991</v>
      </c>
      <c r="I8" s="1239">
        <v>965</v>
      </c>
      <c r="J8" s="1238">
        <v>4378</v>
      </c>
      <c r="K8" s="1239">
        <v>4463</v>
      </c>
      <c r="L8" s="1238">
        <v>0</v>
      </c>
      <c r="M8" s="1237" t="s">
        <v>68</v>
      </c>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3"/>
      <c r="AZ8" s="583"/>
      <c r="BA8" s="583"/>
      <c r="BB8" s="583"/>
      <c r="BC8" s="583"/>
      <c r="BD8" s="583"/>
      <c r="BE8" s="583"/>
      <c r="BF8" s="583"/>
      <c r="BG8" s="583"/>
      <c r="BH8" s="583"/>
      <c r="BI8" s="583"/>
      <c r="BJ8" s="583"/>
      <c r="BK8" s="583"/>
      <c r="BL8" s="583"/>
      <c r="BM8" s="583"/>
      <c r="BN8" s="583"/>
      <c r="BO8" s="583"/>
      <c r="BP8" s="583"/>
      <c r="BQ8" s="583"/>
      <c r="BR8" s="583"/>
      <c r="BS8" s="583"/>
      <c r="BT8" s="583"/>
      <c r="BU8" s="583"/>
      <c r="BV8" s="583"/>
      <c r="BW8" s="583"/>
      <c r="BX8" s="583"/>
      <c r="BY8" s="583"/>
      <c r="BZ8" s="583"/>
      <c r="CA8" s="583"/>
      <c r="CB8" s="583"/>
      <c r="CC8" s="583"/>
      <c r="CD8" s="583"/>
      <c r="CE8" s="583"/>
      <c r="CF8" s="583"/>
      <c r="CG8" s="583"/>
      <c r="CH8" s="583"/>
      <c r="CI8" s="583"/>
      <c r="CJ8" s="583"/>
      <c r="CK8" s="583"/>
      <c r="CL8" s="583"/>
      <c r="CM8" s="583"/>
      <c r="CN8" s="583"/>
      <c r="CO8" s="583"/>
      <c r="CP8" s="583"/>
      <c r="CQ8" s="583"/>
      <c r="CR8" s="583"/>
      <c r="CS8" s="583"/>
      <c r="CT8" s="583"/>
      <c r="CU8" s="583"/>
      <c r="CV8" s="583"/>
      <c r="CW8" s="583"/>
      <c r="CX8" s="583"/>
      <c r="CY8" s="583"/>
      <c r="CZ8" s="583"/>
    </row>
    <row r="9" spans="1:118" ht="15" customHeight="1" x14ac:dyDescent="0.15">
      <c r="A9" s="1039" t="s">
        <v>160</v>
      </c>
      <c r="B9" s="1263">
        <v>4</v>
      </c>
      <c r="C9" s="1264" t="s">
        <v>160</v>
      </c>
      <c r="D9" s="1240">
        <v>1412</v>
      </c>
      <c r="E9" s="1241">
        <v>1302</v>
      </c>
      <c r="F9" s="1242">
        <v>1031</v>
      </c>
      <c r="G9" s="1243">
        <v>956</v>
      </c>
      <c r="H9" s="1244">
        <v>1097</v>
      </c>
      <c r="I9" s="1245">
        <v>944</v>
      </c>
      <c r="J9" s="1244">
        <v>4762</v>
      </c>
      <c r="K9" s="1245">
        <v>4429</v>
      </c>
      <c r="L9" s="1240">
        <v>0</v>
      </c>
      <c r="M9" s="1241">
        <v>0</v>
      </c>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3"/>
      <c r="AZ9" s="583"/>
      <c r="BA9" s="583"/>
      <c r="BB9" s="583"/>
      <c r="BC9" s="583"/>
      <c r="BD9" s="583"/>
      <c r="BE9" s="583"/>
      <c r="BF9" s="583"/>
      <c r="BG9" s="583"/>
      <c r="BH9" s="583"/>
      <c r="BI9" s="583"/>
      <c r="BJ9" s="583"/>
      <c r="BK9" s="583"/>
      <c r="BL9" s="583"/>
      <c r="BM9" s="583"/>
      <c r="BN9" s="583"/>
      <c r="BO9" s="583"/>
      <c r="BP9" s="583"/>
      <c r="BQ9" s="583"/>
      <c r="BR9" s="583"/>
      <c r="BS9" s="583"/>
      <c r="BT9" s="583"/>
      <c r="BU9" s="583"/>
      <c r="BV9" s="583"/>
      <c r="BW9" s="583"/>
      <c r="BX9" s="583"/>
      <c r="BY9" s="583"/>
      <c r="BZ9" s="583"/>
      <c r="CA9" s="583"/>
      <c r="CB9" s="583"/>
      <c r="CC9" s="583"/>
      <c r="CD9" s="583"/>
      <c r="CE9" s="583"/>
      <c r="CF9" s="583"/>
      <c r="CG9" s="583"/>
      <c r="CH9" s="583"/>
      <c r="CI9" s="583"/>
      <c r="CJ9" s="583"/>
      <c r="CK9" s="583"/>
      <c r="CL9" s="583"/>
      <c r="CM9" s="583"/>
      <c r="CN9" s="583"/>
      <c r="CO9" s="583"/>
      <c r="CP9" s="583"/>
      <c r="CQ9" s="583"/>
      <c r="CR9" s="583"/>
      <c r="CS9" s="583"/>
      <c r="CT9" s="583"/>
      <c r="CU9" s="583"/>
      <c r="CV9" s="583"/>
      <c r="CW9" s="583"/>
      <c r="CX9" s="583"/>
      <c r="CY9" s="583"/>
      <c r="CZ9" s="583"/>
    </row>
    <row r="10" spans="1:118" ht="15" customHeight="1" x14ac:dyDescent="0.15">
      <c r="A10" s="1819" t="s">
        <v>1161</v>
      </c>
      <c r="B10" s="1819"/>
      <c r="C10" s="1819"/>
      <c r="D10" s="1837" t="s">
        <v>1145</v>
      </c>
      <c r="E10" s="1819"/>
      <c r="F10" s="1819"/>
      <c r="G10" s="1819"/>
      <c r="H10" s="1819"/>
      <c r="I10" s="1820"/>
      <c r="J10" s="1816" t="s">
        <v>1146</v>
      </c>
      <c r="K10" s="1818"/>
      <c r="L10" s="1818"/>
      <c r="M10" s="1818"/>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3"/>
      <c r="AY10" s="583"/>
      <c r="AZ10" s="583"/>
      <c r="BA10" s="583"/>
      <c r="BB10" s="583"/>
      <c r="BC10" s="583"/>
      <c r="BD10" s="583"/>
      <c r="BE10" s="583"/>
      <c r="BF10" s="583"/>
      <c r="BG10" s="583"/>
      <c r="BH10" s="583"/>
      <c r="BI10" s="583"/>
      <c r="BJ10" s="583"/>
      <c r="BK10" s="583"/>
      <c r="BL10" s="583"/>
      <c r="BM10" s="583"/>
      <c r="BN10" s="583"/>
      <c r="BO10" s="583"/>
      <c r="BP10" s="583"/>
      <c r="BQ10" s="583"/>
      <c r="BR10" s="583"/>
      <c r="BS10" s="583"/>
      <c r="BT10" s="583"/>
      <c r="BU10" s="583"/>
      <c r="BV10" s="583"/>
      <c r="BW10" s="583"/>
      <c r="BX10" s="583"/>
      <c r="BY10" s="583"/>
      <c r="BZ10" s="583"/>
      <c r="CA10" s="583"/>
      <c r="CB10" s="583"/>
      <c r="CC10" s="583"/>
      <c r="CD10" s="583"/>
      <c r="CE10" s="583"/>
      <c r="CF10" s="583"/>
      <c r="CG10" s="583"/>
      <c r="CH10" s="583"/>
      <c r="CI10" s="583"/>
      <c r="CJ10" s="583"/>
      <c r="CK10" s="583"/>
      <c r="CL10" s="583"/>
      <c r="CM10" s="583"/>
      <c r="CN10" s="583"/>
      <c r="CO10" s="583"/>
      <c r="CP10" s="583"/>
      <c r="CQ10" s="583"/>
      <c r="CR10" s="583"/>
      <c r="CS10" s="583"/>
      <c r="CT10" s="583"/>
      <c r="CU10" s="583"/>
      <c r="CV10" s="583"/>
      <c r="CW10" s="583"/>
      <c r="CX10" s="583"/>
      <c r="CY10" s="583"/>
      <c r="CZ10" s="583"/>
    </row>
    <row r="11" spans="1:118" ht="15" customHeight="1" x14ac:dyDescent="0.15">
      <c r="A11" s="1832"/>
      <c r="B11" s="1832"/>
      <c r="C11" s="1832"/>
      <c r="D11" s="1816" t="s">
        <v>1147</v>
      </c>
      <c r="E11" s="1817"/>
      <c r="F11" s="1816" t="s">
        <v>1148</v>
      </c>
      <c r="G11" s="1817"/>
      <c r="H11" s="1816" t="s">
        <v>1149</v>
      </c>
      <c r="I11" s="1817"/>
      <c r="J11" s="1838" t="s">
        <v>1150</v>
      </c>
      <c r="K11" s="1821"/>
      <c r="L11" s="1816" t="s">
        <v>1151</v>
      </c>
      <c r="M11" s="1818"/>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583"/>
      <c r="AT11" s="583"/>
      <c r="AU11" s="583"/>
      <c r="AV11" s="583"/>
      <c r="AW11" s="583"/>
      <c r="AX11" s="583"/>
      <c r="AY11" s="583"/>
      <c r="AZ11" s="583"/>
      <c r="BA11" s="583"/>
      <c r="BB11" s="583"/>
      <c r="BC11" s="583"/>
      <c r="BD11" s="583"/>
      <c r="BE11" s="583"/>
      <c r="BF11" s="583"/>
      <c r="BG11" s="583"/>
      <c r="BH11" s="583"/>
      <c r="BI11" s="583"/>
      <c r="BJ11" s="583"/>
      <c r="BK11" s="583"/>
      <c r="BL11" s="583"/>
      <c r="BM11" s="583"/>
      <c r="BN11" s="583"/>
      <c r="BO11" s="583"/>
      <c r="BP11" s="583"/>
      <c r="BQ11" s="583"/>
      <c r="BR11" s="583"/>
      <c r="BS11" s="583"/>
      <c r="BT11" s="583"/>
      <c r="BU11" s="583"/>
      <c r="BV11" s="583"/>
      <c r="BW11" s="583"/>
      <c r="BX11" s="583"/>
      <c r="BY11" s="583"/>
      <c r="BZ11" s="583"/>
      <c r="CA11" s="583"/>
      <c r="CB11" s="583"/>
      <c r="CC11" s="583"/>
      <c r="CD11" s="583"/>
      <c r="CE11" s="583"/>
      <c r="CF11" s="583"/>
      <c r="CG11" s="583"/>
      <c r="CH11" s="583"/>
      <c r="CI11" s="583"/>
      <c r="CJ11" s="583"/>
      <c r="CK11" s="583"/>
      <c r="CL11" s="583"/>
      <c r="CM11" s="583"/>
      <c r="CN11" s="583"/>
      <c r="CO11" s="583"/>
      <c r="CP11" s="583"/>
      <c r="CQ11" s="583"/>
      <c r="CR11" s="583"/>
      <c r="CS11" s="583"/>
      <c r="CT11" s="583"/>
      <c r="CU11" s="583"/>
      <c r="CV11" s="583"/>
      <c r="CW11" s="583"/>
      <c r="CX11" s="583"/>
      <c r="CY11" s="583"/>
      <c r="CZ11" s="583"/>
    </row>
    <row r="12" spans="1:118" ht="15" customHeight="1" x14ac:dyDescent="0.15">
      <c r="A12" s="1821"/>
      <c r="B12" s="1821"/>
      <c r="C12" s="1821"/>
      <c r="D12" s="820" t="s">
        <v>1143</v>
      </c>
      <c r="E12" s="820" t="s">
        <v>1144</v>
      </c>
      <c r="F12" s="1167" t="s">
        <v>1143</v>
      </c>
      <c r="G12" s="1167" t="s">
        <v>1144</v>
      </c>
      <c r="H12" s="1167" t="s">
        <v>1143</v>
      </c>
      <c r="I12" s="1167" t="s">
        <v>1144</v>
      </c>
      <c r="J12" s="1167" t="s">
        <v>1143</v>
      </c>
      <c r="K12" s="1167" t="s">
        <v>1144</v>
      </c>
      <c r="L12" s="1167" t="s">
        <v>1143</v>
      </c>
      <c r="M12" s="1167" t="s">
        <v>1144</v>
      </c>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583"/>
      <c r="AT12" s="583"/>
      <c r="AU12" s="583"/>
      <c r="AV12" s="583"/>
      <c r="AW12" s="583"/>
      <c r="AX12" s="583"/>
      <c r="AY12" s="583"/>
      <c r="AZ12" s="583"/>
      <c r="BA12" s="583"/>
      <c r="BB12" s="583"/>
      <c r="BC12" s="583"/>
      <c r="BD12" s="583"/>
      <c r="BE12" s="583"/>
      <c r="BF12" s="583"/>
      <c r="BG12" s="583"/>
      <c r="BH12" s="583"/>
      <c r="BI12" s="583"/>
      <c r="BJ12" s="583"/>
      <c r="BK12" s="583"/>
      <c r="BL12" s="583"/>
      <c r="BM12" s="583"/>
      <c r="BN12" s="583"/>
      <c r="BO12" s="583"/>
      <c r="BP12" s="583"/>
      <c r="BQ12" s="583"/>
      <c r="BR12" s="583"/>
      <c r="BS12" s="583"/>
      <c r="BT12" s="583"/>
      <c r="BU12" s="583"/>
      <c r="BV12" s="583"/>
      <c r="BW12" s="583"/>
      <c r="BX12" s="583"/>
      <c r="BY12" s="583"/>
      <c r="BZ12" s="583"/>
      <c r="CA12" s="583"/>
      <c r="CB12" s="583"/>
      <c r="CC12" s="583"/>
      <c r="CD12" s="583"/>
      <c r="CE12" s="583"/>
      <c r="CF12" s="583"/>
      <c r="CG12" s="583"/>
      <c r="CH12" s="583"/>
      <c r="CI12" s="583"/>
      <c r="CJ12" s="583"/>
      <c r="CK12" s="583"/>
      <c r="CL12" s="583"/>
      <c r="CM12" s="583"/>
      <c r="CN12" s="583"/>
      <c r="CO12" s="583"/>
      <c r="CP12" s="583"/>
      <c r="CQ12" s="583"/>
      <c r="CR12" s="583"/>
      <c r="CS12" s="583"/>
      <c r="CT12" s="583"/>
      <c r="CU12" s="583"/>
      <c r="CV12" s="583"/>
      <c r="CW12" s="583"/>
      <c r="CX12" s="583"/>
      <c r="CY12" s="583"/>
      <c r="CZ12" s="583"/>
    </row>
    <row r="13" spans="1:118" ht="15" customHeight="1" x14ac:dyDescent="0.15">
      <c r="A13" s="1220" t="s">
        <v>1162</v>
      </c>
      <c r="B13" s="1259">
        <v>3</v>
      </c>
      <c r="C13" s="1260" t="s">
        <v>1160</v>
      </c>
      <c r="D13" s="1232">
        <v>7354</v>
      </c>
      <c r="E13" s="1233">
        <v>7801</v>
      </c>
      <c r="F13" s="1232">
        <v>11252</v>
      </c>
      <c r="G13" s="1233">
        <v>11123</v>
      </c>
      <c r="H13" s="1232">
        <v>2084</v>
      </c>
      <c r="I13" s="1233">
        <v>2085</v>
      </c>
      <c r="J13" s="1232">
        <v>0</v>
      </c>
      <c r="K13" s="1233">
        <v>0</v>
      </c>
      <c r="L13" s="1232">
        <v>0</v>
      </c>
      <c r="M13" s="1233">
        <v>0</v>
      </c>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583"/>
      <c r="AP13" s="583"/>
      <c r="AQ13" s="583"/>
      <c r="AR13" s="583"/>
      <c r="AS13" s="583"/>
      <c r="AT13" s="583"/>
      <c r="AU13" s="583"/>
      <c r="AV13" s="583"/>
      <c r="AW13" s="583"/>
      <c r="AX13" s="583"/>
      <c r="AY13" s="583"/>
      <c r="AZ13" s="583"/>
      <c r="BA13" s="583"/>
      <c r="BB13" s="583"/>
      <c r="BC13" s="583"/>
      <c r="BD13" s="583"/>
      <c r="BE13" s="583"/>
      <c r="BF13" s="583"/>
      <c r="BG13" s="583"/>
      <c r="BH13" s="583"/>
      <c r="BI13" s="583"/>
      <c r="BJ13" s="583"/>
      <c r="BK13" s="583"/>
      <c r="BL13" s="583"/>
      <c r="BM13" s="583"/>
      <c r="BN13" s="583"/>
      <c r="BO13" s="583"/>
      <c r="BP13" s="583"/>
      <c r="BQ13" s="583"/>
      <c r="BR13" s="583"/>
      <c r="BS13" s="583"/>
      <c r="BT13" s="583"/>
      <c r="BU13" s="583"/>
      <c r="BV13" s="583"/>
      <c r="BW13" s="583"/>
      <c r="BX13" s="583"/>
      <c r="BY13" s="583"/>
      <c r="BZ13" s="583"/>
      <c r="CA13" s="583"/>
      <c r="CB13" s="583"/>
      <c r="CC13" s="583"/>
      <c r="CD13" s="583"/>
      <c r="CE13" s="583"/>
      <c r="CF13" s="583"/>
      <c r="CG13" s="583"/>
      <c r="CH13" s="583"/>
      <c r="CI13" s="583"/>
      <c r="CJ13" s="583"/>
      <c r="CK13" s="583"/>
      <c r="CL13" s="583"/>
      <c r="CM13" s="583"/>
      <c r="CN13" s="583"/>
      <c r="CO13" s="583"/>
      <c r="CP13" s="583"/>
      <c r="CQ13" s="583"/>
      <c r="CR13" s="583"/>
      <c r="CS13" s="583"/>
      <c r="CT13" s="583"/>
      <c r="CU13" s="583"/>
      <c r="CV13" s="583"/>
      <c r="CW13" s="583"/>
      <c r="CX13" s="583"/>
      <c r="CY13" s="583"/>
      <c r="CZ13" s="583"/>
    </row>
    <row r="14" spans="1:118" ht="15" customHeight="1" x14ac:dyDescent="0.15">
      <c r="A14" s="1034" t="s">
        <v>1164</v>
      </c>
      <c r="B14" s="1261">
        <v>2</v>
      </c>
      <c r="C14" s="1262" t="s">
        <v>1068</v>
      </c>
      <c r="D14" s="1234">
        <v>174</v>
      </c>
      <c r="E14" s="1235">
        <v>250</v>
      </c>
      <c r="F14" s="1234">
        <v>632</v>
      </c>
      <c r="G14" s="1235">
        <v>670</v>
      </c>
      <c r="H14" s="1238">
        <v>0</v>
      </c>
      <c r="I14" s="1239">
        <v>0</v>
      </c>
      <c r="J14" s="1238">
        <v>0</v>
      </c>
      <c r="K14" s="1239">
        <v>0</v>
      </c>
      <c r="L14" s="1238">
        <v>0</v>
      </c>
      <c r="M14" s="1239">
        <v>0</v>
      </c>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3"/>
      <c r="AY14" s="583"/>
      <c r="AZ14" s="583"/>
      <c r="BA14" s="583"/>
      <c r="BB14" s="583"/>
      <c r="BC14" s="583"/>
      <c r="BD14" s="583"/>
      <c r="BE14" s="583"/>
      <c r="BF14" s="583"/>
      <c r="BG14" s="583"/>
      <c r="BH14" s="583"/>
      <c r="BI14" s="583"/>
      <c r="BJ14" s="583"/>
      <c r="BK14" s="583"/>
      <c r="BL14" s="583"/>
      <c r="BM14" s="583"/>
      <c r="BN14" s="583"/>
      <c r="BO14" s="583"/>
      <c r="BP14" s="583"/>
      <c r="BQ14" s="583"/>
      <c r="BR14" s="583"/>
      <c r="BS14" s="583"/>
      <c r="BT14" s="583"/>
      <c r="BU14" s="583"/>
      <c r="BV14" s="583"/>
      <c r="BW14" s="583"/>
      <c r="BX14" s="583"/>
      <c r="BY14" s="583"/>
      <c r="BZ14" s="583"/>
      <c r="CA14" s="583"/>
      <c r="CB14" s="583"/>
      <c r="CC14" s="583"/>
      <c r="CD14" s="583"/>
      <c r="CE14" s="583"/>
      <c r="CF14" s="583"/>
      <c r="CG14" s="583"/>
      <c r="CH14" s="583"/>
      <c r="CI14" s="583"/>
      <c r="CJ14" s="583"/>
      <c r="CK14" s="583"/>
      <c r="CL14" s="583"/>
      <c r="CM14" s="583"/>
      <c r="CN14" s="583"/>
      <c r="CO14" s="583"/>
      <c r="CP14" s="583"/>
      <c r="CQ14" s="583"/>
      <c r="CR14" s="583"/>
      <c r="CS14" s="583"/>
      <c r="CT14" s="583"/>
      <c r="CU14" s="583"/>
      <c r="CV14" s="583"/>
      <c r="CW14" s="583"/>
      <c r="CX14" s="583"/>
      <c r="CY14" s="583"/>
      <c r="CZ14" s="583"/>
    </row>
    <row r="15" spans="1:118" ht="15" customHeight="1" x14ac:dyDescent="0.15">
      <c r="A15" s="1034" t="s">
        <v>160</v>
      </c>
      <c r="B15" s="1261">
        <v>3</v>
      </c>
      <c r="C15" s="1262" t="s">
        <v>160</v>
      </c>
      <c r="D15" s="1234">
        <v>885</v>
      </c>
      <c r="E15" s="1235">
        <v>932</v>
      </c>
      <c r="F15" s="1234">
        <v>1393</v>
      </c>
      <c r="G15" s="1235">
        <v>1378</v>
      </c>
      <c r="H15" s="1238">
        <v>0</v>
      </c>
      <c r="I15" s="1239">
        <v>0</v>
      </c>
      <c r="J15" s="1238">
        <v>0</v>
      </c>
      <c r="K15" s="1239">
        <v>0</v>
      </c>
      <c r="L15" s="1238">
        <v>0</v>
      </c>
      <c r="M15" s="1239">
        <v>0</v>
      </c>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3"/>
      <c r="AR15" s="583"/>
      <c r="AS15" s="583"/>
      <c r="AT15" s="583"/>
      <c r="AU15" s="583"/>
      <c r="AV15" s="583"/>
      <c r="AW15" s="583"/>
      <c r="AX15" s="583"/>
      <c r="AY15" s="583"/>
      <c r="AZ15" s="583"/>
      <c r="BA15" s="583"/>
      <c r="BB15" s="583"/>
      <c r="BC15" s="583"/>
      <c r="BD15" s="583"/>
      <c r="BE15" s="583"/>
      <c r="BF15" s="583"/>
      <c r="BG15" s="583"/>
      <c r="BH15" s="583"/>
      <c r="BI15" s="583"/>
      <c r="BJ15" s="583"/>
      <c r="BK15" s="583"/>
      <c r="BL15" s="583"/>
      <c r="BM15" s="583"/>
      <c r="BN15" s="583"/>
      <c r="BO15" s="583"/>
      <c r="BP15" s="583"/>
      <c r="BQ15" s="583"/>
      <c r="BR15" s="583"/>
      <c r="BS15" s="583"/>
      <c r="BT15" s="583"/>
      <c r="BU15" s="583"/>
      <c r="BV15" s="583"/>
      <c r="BW15" s="583"/>
      <c r="BX15" s="583"/>
      <c r="BY15" s="583"/>
      <c r="BZ15" s="583"/>
      <c r="CA15" s="583"/>
      <c r="CB15" s="583"/>
      <c r="CC15" s="583"/>
      <c r="CD15" s="583"/>
      <c r="CE15" s="583"/>
      <c r="CF15" s="583"/>
      <c r="CG15" s="583"/>
      <c r="CH15" s="583"/>
      <c r="CI15" s="583"/>
      <c r="CJ15" s="583"/>
      <c r="CK15" s="583"/>
      <c r="CL15" s="583"/>
      <c r="CM15" s="583"/>
      <c r="CN15" s="583"/>
      <c r="CO15" s="583"/>
      <c r="CP15" s="583"/>
      <c r="CQ15" s="583"/>
      <c r="CR15" s="583"/>
      <c r="CS15" s="583"/>
      <c r="CT15" s="583"/>
      <c r="CU15" s="583"/>
      <c r="CV15" s="583"/>
      <c r="CW15" s="583"/>
      <c r="CX15" s="583"/>
      <c r="CY15" s="583"/>
      <c r="CZ15" s="583"/>
    </row>
    <row r="16" spans="1:118" ht="15" customHeight="1" x14ac:dyDescent="0.15">
      <c r="A16" s="1039" t="s">
        <v>160</v>
      </c>
      <c r="B16" s="1263">
        <v>4</v>
      </c>
      <c r="C16" s="1264" t="s">
        <v>160</v>
      </c>
      <c r="D16" s="1240">
        <v>963</v>
      </c>
      <c r="E16" s="1241">
        <v>990</v>
      </c>
      <c r="F16" s="1240">
        <v>1404</v>
      </c>
      <c r="G16" s="1241">
        <v>1313</v>
      </c>
      <c r="H16" s="1244">
        <v>229</v>
      </c>
      <c r="I16" s="1245">
        <v>43</v>
      </c>
      <c r="J16" s="1244">
        <v>0</v>
      </c>
      <c r="K16" s="1245">
        <v>0</v>
      </c>
      <c r="L16" s="1246">
        <v>0</v>
      </c>
      <c r="M16" s="1247">
        <v>0</v>
      </c>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3"/>
      <c r="AL16" s="583"/>
      <c r="AM16" s="583"/>
      <c r="AN16" s="583"/>
      <c r="AO16" s="583"/>
      <c r="AP16" s="583"/>
      <c r="AQ16" s="583"/>
      <c r="AR16" s="583"/>
      <c r="AS16" s="583"/>
      <c r="AT16" s="583"/>
      <c r="AU16" s="583"/>
      <c r="AV16" s="583"/>
      <c r="AW16" s="583"/>
      <c r="AX16" s="583"/>
      <c r="AY16" s="583"/>
      <c r="AZ16" s="583"/>
      <c r="BA16" s="583"/>
      <c r="BB16" s="583"/>
      <c r="BC16" s="583"/>
      <c r="BD16" s="583"/>
      <c r="BE16" s="583"/>
      <c r="BF16" s="583"/>
      <c r="BG16" s="583"/>
      <c r="BH16" s="583"/>
      <c r="BI16" s="583"/>
      <c r="BJ16" s="583"/>
      <c r="BK16" s="583"/>
      <c r="BL16" s="583"/>
      <c r="BM16" s="583"/>
      <c r="BN16" s="583"/>
      <c r="BO16" s="583"/>
      <c r="BP16" s="583"/>
      <c r="BQ16" s="583"/>
      <c r="BR16" s="583"/>
      <c r="BS16" s="583"/>
      <c r="BT16" s="583"/>
      <c r="BU16" s="583"/>
      <c r="BV16" s="583"/>
      <c r="BW16" s="583"/>
      <c r="BX16" s="583"/>
      <c r="BY16" s="583"/>
      <c r="BZ16" s="583"/>
      <c r="CA16" s="583"/>
      <c r="CB16" s="583"/>
      <c r="CC16" s="583"/>
      <c r="CD16" s="583"/>
      <c r="CE16" s="583"/>
      <c r="CF16" s="583"/>
      <c r="CG16" s="583"/>
      <c r="CH16" s="583"/>
      <c r="CI16" s="583"/>
      <c r="CJ16" s="583"/>
      <c r="CK16" s="583"/>
      <c r="CL16" s="583"/>
      <c r="CM16" s="583"/>
      <c r="CN16" s="583"/>
      <c r="CO16" s="583"/>
      <c r="CP16" s="583"/>
      <c r="CQ16" s="583"/>
      <c r="CR16" s="583"/>
      <c r="CS16" s="583"/>
      <c r="CT16" s="583"/>
      <c r="CU16" s="583"/>
      <c r="CV16" s="583"/>
      <c r="CW16" s="583"/>
      <c r="CX16" s="583"/>
      <c r="CY16" s="583"/>
      <c r="CZ16" s="583"/>
    </row>
    <row r="17" spans="1:118" ht="15" customHeight="1" x14ac:dyDescent="0.15">
      <c r="A17" s="1819" t="s">
        <v>1161</v>
      </c>
      <c r="B17" s="1819"/>
      <c r="C17" s="1819"/>
      <c r="D17" s="1816" t="s">
        <v>1146</v>
      </c>
      <c r="E17" s="1818"/>
      <c r="F17" s="1818"/>
      <c r="G17" s="1818"/>
      <c r="H17" s="1818"/>
      <c r="I17" s="1818"/>
      <c r="J17" s="1818"/>
      <c r="K17" s="1818"/>
      <c r="L17" s="1818"/>
      <c r="M17" s="1818"/>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3"/>
      <c r="AL17" s="583"/>
      <c r="AM17" s="583"/>
      <c r="AN17" s="583"/>
      <c r="AO17" s="583"/>
      <c r="AP17" s="583"/>
      <c r="AQ17" s="583"/>
      <c r="AR17" s="583"/>
      <c r="AS17" s="583"/>
      <c r="AT17" s="583"/>
      <c r="AU17" s="583"/>
      <c r="AV17" s="583"/>
      <c r="AW17" s="583"/>
      <c r="AX17" s="583"/>
      <c r="AY17" s="583"/>
      <c r="AZ17" s="583"/>
      <c r="BA17" s="583"/>
      <c r="BB17" s="583"/>
      <c r="BC17" s="583"/>
      <c r="BD17" s="583"/>
      <c r="BE17" s="583"/>
      <c r="BF17" s="583"/>
      <c r="BG17" s="583"/>
      <c r="BH17" s="583"/>
      <c r="BI17" s="583"/>
      <c r="BJ17" s="583"/>
      <c r="BK17" s="583"/>
      <c r="BL17" s="583"/>
      <c r="BM17" s="583"/>
      <c r="BN17" s="583"/>
      <c r="BO17" s="583"/>
      <c r="BP17" s="583"/>
      <c r="BQ17" s="583"/>
      <c r="BR17" s="583"/>
      <c r="BS17" s="583"/>
      <c r="BT17" s="583"/>
      <c r="BU17" s="583"/>
      <c r="BV17" s="583"/>
      <c r="BW17" s="583"/>
      <c r="BX17" s="583"/>
      <c r="BY17" s="583"/>
      <c r="BZ17" s="583"/>
      <c r="CA17" s="583"/>
      <c r="CB17" s="583"/>
      <c r="CC17" s="583"/>
      <c r="CD17" s="583"/>
      <c r="CE17" s="583"/>
      <c r="CF17" s="583"/>
      <c r="CG17" s="583"/>
      <c r="CH17" s="583"/>
      <c r="CI17" s="583"/>
      <c r="CJ17" s="583"/>
      <c r="CK17" s="583"/>
      <c r="CL17" s="583"/>
      <c r="CM17" s="583"/>
      <c r="CN17" s="583"/>
      <c r="CO17" s="583"/>
      <c r="CP17" s="583"/>
      <c r="CQ17" s="583"/>
      <c r="CR17" s="583"/>
      <c r="CS17" s="583"/>
      <c r="CT17" s="583"/>
      <c r="CU17" s="583"/>
      <c r="CV17" s="583"/>
      <c r="CW17" s="583"/>
      <c r="CX17" s="583"/>
      <c r="CY17" s="583"/>
      <c r="CZ17" s="583"/>
    </row>
    <row r="18" spans="1:118" ht="15" customHeight="1" x14ac:dyDescent="0.15">
      <c r="A18" s="1832"/>
      <c r="B18" s="1832"/>
      <c r="C18" s="1832"/>
      <c r="D18" s="1816" t="s">
        <v>1152</v>
      </c>
      <c r="E18" s="1845"/>
      <c r="F18" s="1816" t="s">
        <v>1153</v>
      </c>
      <c r="G18" s="1845"/>
      <c r="H18" s="1816" t="s">
        <v>1154</v>
      </c>
      <c r="I18" s="1817"/>
      <c r="J18" s="1816" t="s">
        <v>1155</v>
      </c>
      <c r="K18" s="1817"/>
      <c r="L18" s="1816" t="s">
        <v>1156</v>
      </c>
      <c r="M18" s="1818"/>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3"/>
      <c r="AL18" s="583"/>
      <c r="AM18" s="583"/>
      <c r="AN18" s="583"/>
      <c r="AO18" s="583"/>
      <c r="AP18" s="583"/>
      <c r="AQ18" s="583"/>
      <c r="AR18" s="583"/>
      <c r="AS18" s="583"/>
      <c r="AT18" s="583"/>
      <c r="AU18" s="583"/>
      <c r="AV18" s="583"/>
      <c r="AW18" s="583"/>
      <c r="AX18" s="583"/>
      <c r="AY18" s="583"/>
      <c r="AZ18" s="583"/>
      <c r="BA18" s="583"/>
      <c r="BB18" s="583"/>
      <c r="BC18" s="583"/>
      <c r="BD18" s="583"/>
      <c r="BE18" s="583"/>
      <c r="BF18" s="583"/>
      <c r="BG18" s="583"/>
      <c r="BH18" s="583"/>
      <c r="BI18" s="583"/>
      <c r="BJ18" s="583"/>
      <c r="BK18" s="583"/>
      <c r="BL18" s="583"/>
      <c r="BM18" s="583"/>
      <c r="BN18" s="583"/>
      <c r="BO18" s="583"/>
      <c r="BP18" s="583"/>
      <c r="BQ18" s="583"/>
      <c r="BR18" s="583"/>
      <c r="BS18" s="583"/>
      <c r="BT18" s="583"/>
      <c r="BU18" s="583"/>
      <c r="BV18" s="583"/>
      <c r="BW18" s="583"/>
      <c r="BX18" s="583"/>
      <c r="BY18" s="583"/>
      <c r="BZ18" s="583"/>
      <c r="CA18" s="583"/>
      <c r="CB18" s="583"/>
      <c r="CC18" s="583"/>
      <c r="CD18" s="583"/>
      <c r="CE18" s="583"/>
      <c r="CF18" s="583"/>
      <c r="CG18" s="583"/>
      <c r="CH18" s="583"/>
      <c r="CI18" s="583"/>
      <c r="CJ18" s="583"/>
      <c r="CK18" s="583"/>
      <c r="CL18" s="583"/>
      <c r="CM18" s="583"/>
      <c r="CN18" s="583"/>
      <c r="CO18" s="583"/>
      <c r="CP18" s="583"/>
      <c r="CQ18" s="583"/>
      <c r="CR18" s="583"/>
      <c r="CS18" s="583"/>
      <c r="CT18" s="583"/>
      <c r="CU18" s="583"/>
      <c r="CV18" s="583"/>
      <c r="CW18" s="583"/>
      <c r="CX18" s="583"/>
      <c r="CY18" s="583"/>
      <c r="CZ18" s="583"/>
    </row>
    <row r="19" spans="1:118" ht="15" customHeight="1" x14ac:dyDescent="0.15">
      <c r="A19" s="1821"/>
      <c r="B19" s="1821"/>
      <c r="C19" s="1821"/>
      <c r="D19" s="1167" t="s">
        <v>1143</v>
      </c>
      <c r="E19" s="1167" t="s">
        <v>1144</v>
      </c>
      <c r="F19" s="1167" t="s">
        <v>1143</v>
      </c>
      <c r="G19" s="1167" t="s">
        <v>1144</v>
      </c>
      <c r="H19" s="1167" t="s">
        <v>1143</v>
      </c>
      <c r="I19" s="1167" t="s">
        <v>1144</v>
      </c>
      <c r="J19" s="1167" t="s">
        <v>1143</v>
      </c>
      <c r="K19" s="1167" t="s">
        <v>1144</v>
      </c>
      <c r="L19" s="1167" t="s">
        <v>1143</v>
      </c>
      <c r="M19" s="1167" t="s">
        <v>1144</v>
      </c>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c r="AL19" s="755"/>
      <c r="AM19" s="755"/>
      <c r="AN19" s="755"/>
      <c r="AO19" s="755"/>
      <c r="AP19" s="755"/>
      <c r="AQ19" s="755"/>
      <c r="AR19" s="755"/>
      <c r="AS19" s="755"/>
      <c r="AT19" s="755"/>
      <c r="AU19" s="755"/>
      <c r="AV19" s="755"/>
      <c r="AW19" s="755"/>
      <c r="AX19" s="755"/>
      <c r="AY19" s="755"/>
      <c r="AZ19" s="583"/>
      <c r="BA19" s="583"/>
      <c r="BB19" s="583"/>
      <c r="BC19" s="583"/>
      <c r="BD19" s="583"/>
      <c r="BE19" s="583"/>
      <c r="BF19" s="583"/>
      <c r="BG19" s="583"/>
      <c r="BH19" s="583"/>
      <c r="BI19" s="583"/>
      <c r="BJ19" s="583"/>
      <c r="BK19" s="583"/>
      <c r="BL19" s="583"/>
      <c r="BM19" s="583"/>
      <c r="BN19" s="583"/>
      <c r="BO19" s="583"/>
      <c r="BP19" s="583"/>
      <c r="BQ19" s="583"/>
      <c r="BR19" s="583"/>
      <c r="BS19" s="583"/>
      <c r="BT19" s="583"/>
      <c r="BU19" s="583"/>
      <c r="BV19" s="583"/>
      <c r="BW19" s="583"/>
      <c r="BX19" s="583"/>
      <c r="BY19" s="583"/>
      <c r="BZ19" s="583"/>
      <c r="CA19" s="583"/>
      <c r="CB19" s="583"/>
      <c r="CC19" s="583"/>
      <c r="CD19" s="583"/>
      <c r="CE19" s="583"/>
      <c r="CF19" s="583"/>
      <c r="CG19" s="583"/>
      <c r="CH19" s="583"/>
      <c r="CI19" s="583"/>
      <c r="CJ19" s="583"/>
      <c r="CK19" s="583"/>
      <c r="CL19" s="583"/>
      <c r="CM19" s="583"/>
      <c r="CN19" s="583"/>
      <c r="CO19" s="583"/>
      <c r="CP19" s="583"/>
      <c r="CQ19" s="583"/>
      <c r="CR19" s="583"/>
      <c r="CS19" s="583"/>
      <c r="CT19" s="583"/>
      <c r="CU19" s="583"/>
      <c r="CV19" s="583"/>
      <c r="CW19" s="583"/>
      <c r="CX19" s="583"/>
      <c r="CY19" s="583"/>
      <c r="CZ19" s="583"/>
    </row>
    <row r="20" spans="1:118" ht="15" customHeight="1" x14ac:dyDescent="0.15">
      <c r="A20" s="1220" t="s">
        <v>1162</v>
      </c>
      <c r="B20" s="1259">
        <v>3</v>
      </c>
      <c r="C20" s="1260" t="s">
        <v>1160</v>
      </c>
      <c r="D20" s="1232">
        <v>0</v>
      </c>
      <c r="E20" s="1233">
        <v>0</v>
      </c>
      <c r="F20" s="1248">
        <v>0</v>
      </c>
      <c r="G20" s="1249">
        <v>0</v>
      </c>
      <c r="H20" s="1248">
        <v>0</v>
      </c>
      <c r="I20" s="1249">
        <v>0</v>
      </c>
      <c r="J20" s="1232">
        <v>0</v>
      </c>
      <c r="K20" s="1233">
        <v>0</v>
      </c>
      <c r="L20" s="1232">
        <v>0</v>
      </c>
      <c r="M20" s="1233">
        <v>0</v>
      </c>
      <c r="N20" s="571"/>
      <c r="O20" s="571"/>
      <c r="P20" s="571"/>
      <c r="Q20" s="571"/>
      <c r="R20" s="571"/>
      <c r="S20" s="571"/>
      <c r="T20" s="755"/>
      <c r="U20" s="755"/>
      <c r="V20" s="755"/>
      <c r="W20" s="755"/>
      <c r="X20" s="755"/>
      <c r="Y20" s="755"/>
      <c r="Z20" s="755"/>
      <c r="AA20" s="755"/>
      <c r="AB20" s="571"/>
      <c r="AC20" s="571"/>
      <c r="AD20" s="571"/>
      <c r="AE20" s="571"/>
      <c r="AF20" s="571"/>
      <c r="AG20" s="571"/>
      <c r="AH20" s="571"/>
      <c r="AI20" s="571"/>
      <c r="AJ20" s="755"/>
      <c r="AK20" s="755"/>
      <c r="AL20" s="755"/>
      <c r="AM20" s="755"/>
      <c r="AN20" s="755"/>
      <c r="AO20" s="755"/>
      <c r="AP20" s="755"/>
      <c r="AQ20" s="755"/>
      <c r="AR20" s="571"/>
      <c r="AS20" s="571"/>
      <c r="AT20" s="571"/>
      <c r="AU20" s="571"/>
      <c r="AV20" s="571"/>
      <c r="AW20" s="571"/>
      <c r="AX20" s="571"/>
      <c r="AY20" s="571"/>
      <c r="AZ20" s="583"/>
      <c r="BA20" s="583"/>
      <c r="BB20" s="583"/>
      <c r="BC20" s="583"/>
      <c r="BD20" s="583"/>
      <c r="BE20" s="583"/>
      <c r="BF20" s="583"/>
      <c r="BG20" s="583"/>
      <c r="BH20" s="583"/>
      <c r="BI20" s="583"/>
      <c r="BJ20" s="583"/>
      <c r="BK20" s="583"/>
      <c r="BL20" s="583"/>
      <c r="BM20" s="583"/>
      <c r="BN20" s="583"/>
      <c r="BO20" s="583"/>
      <c r="BP20" s="583"/>
      <c r="BQ20" s="583"/>
      <c r="BR20" s="583"/>
      <c r="BS20" s="583"/>
      <c r="BT20" s="583"/>
      <c r="BU20" s="583"/>
      <c r="BV20" s="583"/>
      <c r="BW20" s="583"/>
      <c r="BX20" s="583"/>
      <c r="BY20" s="583"/>
      <c r="BZ20" s="583"/>
      <c r="CA20" s="583"/>
      <c r="CB20" s="583"/>
      <c r="CC20" s="583"/>
      <c r="CD20" s="583"/>
      <c r="CE20" s="583"/>
      <c r="CF20" s="583"/>
      <c r="CG20" s="583"/>
      <c r="CH20" s="583"/>
      <c r="CI20" s="583"/>
      <c r="CJ20" s="583"/>
    </row>
    <row r="21" spans="1:118" ht="15" customHeight="1" x14ac:dyDescent="0.15">
      <c r="A21" s="1034" t="s">
        <v>1165</v>
      </c>
      <c r="B21" s="1261">
        <v>2</v>
      </c>
      <c r="C21" s="1262" t="s">
        <v>1068</v>
      </c>
      <c r="D21" s="1250">
        <v>0</v>
      </c>
      <c r="E21" s="1251">
        <v>0</v>
      </c>
      <c r="F21" s="1250">
        <v>0</v>
      </c>
      <c r="G21" s="1251">
        <v>0</v>
      </c>
      <c r="H21" s="1236">
        <v>0</v>
      </c>
      <c r="I21" s="1237">
        <v>0</v>
      </c>
      <c r="J21" s="1236">
        <v>0</v>
      </c>
      <c r="K21" s="1237">
        <v>0</v>
      </c>
      <c r="L21" s="1238">
        <v>0</v>
      </c>
      <c r="M21" s="1239">
        <v>0</v>
      </c>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4"/>
      <c r="AY21" s="774"/>
      <c r="AZ21" s="583"/>
      <c r="BA21" s="583"/>
      <c r="BB21" s="583"/>
      <c r="BC21" s="583"/>
      <c r="BD21" s="583"/>
      <c r="BE21" s="583"/>
      <c r="BF21" s="583"/>
      <c r="BG21" s="583"/>
      <c r="BH21" s="583"/>
      <c r="BI21" s="583"/>
      <c r="BJ21" s="583"/>
      <c r="BK21" s="583"/>
      <c r="BL21" s="583"/>
      <c r="BM21" s="583"/>
      <c r="BN21" s="583"/>
      <c r="BO21" s="583"/>
      <c r="BP21" s="583"/>
      <c r="BQ21" s="583"/>
      <c r="BR21" s="583"/>
      <c r="BS21" s="583"/>
      <c r="BT21" s="583"/>
      <c r="BU21" s="583"/>
      <c r="BV21" s="583"/>
      <c r="BW21" s="583"/>
      <c r="BX21" s="583"/>
      <c r="BY21" s="583"/>
      <c r="BZ21" s="583"/>
      <c r="CA21" s="583"/>
      <c r="CB21" s="583"/>
      <c r="CC21" s="583"/>
      <c r="CD21" s="583"/>
      <c r="CE21" s="583"/>
      <c r="CF21" s="583"/>
      <c r="CG21" s="583"/>
      <c r="CH21" s="583"/>
      <c r="CI21" s="583"/>
      <c r="CJ21" s="583"/>
    </row>
    <row r="22" spans="1:118" ht="15" customHeight="1" x14ac:dyDescent="0.15">
      <c r="A22" s="1034" t="s">
        <v>160</v>
      </c>
      <c r="B22" s="1261">
        <v>3</v>
      </c>
      <c r="C22" s="1262" t="s">
        <v>160</v>
      </c>
      <c r="D22" s="1250">
        <v>0</v>
      </c>
      <c r="E22" s="1251">
        <v>0</v>
      </c>
      <c r="F22" s="1250">
        <v>0</v>
      </c>
      <c r="G22" s="1251">
        <v>0</v>
      </c>
      <c r="H22" s="1236">
        <v>0</v>
      </c>
      <c r="I22" s="1237">
        <v>0</v>
      </c>
      <c r="J22" s="1236">
        <v>0</v>
      </c>
      <c r="K22" s="1237">
        <v>0</v>
      </c>
      <c r="L22" s="1236">
        <v>0</v>
      </c>
      <c r="M22" s="1237">
        <v>0</v>
      </c>
      <c r="N22" s="774"/>
      <c r="O22" s="774"/>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c r="AX22" s="774"/>
      <c r="AY22" s="774"/>
      <c r="AZ22" s="583"/>
      <c r="BA22" s="583"/>
      <c r="BB22" s="583"/>
      <c r="BC22" s="583"/>
      <c r="BD22" s="583"/>
      <c r="BE22" s="583"/>
      <c r="BF22" s="583"/>
      <c r="BG22" s="583"/>
      <c r="BH22" s="583"/>
      <c r="BI22" s="583"/>
      <c r="BJ22" s="583"/>
      <c r="BK22" s="583"/>
      <c r="BL22" s="583"/>
      <c r="BM22" s="583"/>
      <c r="BN22" s="583"/>
      <c r="BO22" s="583"/>
      <c r="BP22" s="583"/>
      <c r="BQ22" s="583"/>
      <c r="BR22" s="583"/>
      <c r="BS22" s="583"/>
      <c r="BT22" s="583"/>
      <c r="BU22" s="583"/>
      <c r="BV22" s="583"/>
      <c r="BW22" s="583"/>
      <c r="BX22" s="583"/>
      <c r="BY22" s="583"/>
      <c r="BZ22" s="583"/>
      <c r="CA22" s="583"/>
      <c r="CB22" s="583"/>
      <c r="CC22" s="583"/>
      <c r="CD22" s="583"/>
      <c r="CE22" s="583"/>
      <c r="CF22" s="583"/>
      <c r="CG22" s="583"/>
      <c r="CH22" s="583"/>
      <c r="CI22" s="583"/>
      <c r="CJ22" s="583"/>
    </row>
    <row r="23" spans="1:118" ht="15" customHeight="1" x14ac:dyDescent="0.15">
      <c r="A23" s="1039" t="s">
        <v>160</v>
      </c>
      <c r="B23" s="1263">
        <v>4</v>
      </c>
      <c r="C23" s="1264" t="s">
        <v>160</v>
      </c>
      <c r="D23" s="1246">
        <v>0</v>
      </c>
      <c r="E23" s="1243">
        <v>0</v>
      </c>
      <c r="F23" s="1246">
        <v>0</v>
      </c>
      <c r="G23" s="1243">
        <v>0</v>
      </c>
      <c r="H23" s="1246">
        <v>0</v>
      </c>
      <c r="I23" s="1243">
        <v>0</v>
      </c>
      <c r="J23" s="1246">
        <v>0</v>
      </c>
      <c r="K23" s="1243">
        <v>0</v>
      </c>
      <c r="L23" s="1246">
        <v>0</v>
      </c>
      <c r="M23" s="1243">
        <v>0</v>
      </c>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774"/>
      <c r="AM23" s="774"/>
      <c r="AN23" s="774"/>
      <c r="AO23" s="774"/>
      <c r="AP23" s="774"/>
      <c r="AQ23" s="774"/>
      <c r="AR23" s="774"/>
      <c r="AS23" s="774"/>
      <c r="AT23" s="774"/>
      <c r="AU23" s="774"/>
      <c r="AV23" s="774"/>
      <c r="AW23" s="774"/>
      <c r="AX23" s="774"/>
      <c r="AY23" s="774"/>
      <c r="AZ23" s="583"/>
      <c r="BA23" s="583"/>
      <c r="BB23" s="583"/>
      <c r="BC23" s="583"/>
      <c r="BD23" s="583"/>
      <c r="BE23" s="583"/>
      <c r="BF23" s="583"/>
      <c r="BG23" s="583"/>
      <c r="BH23" s="583"/>
      <c r="BI23" s="583"/>
      <c r="BJ23" s="583"/>
      <c r="BK23" s="583"/>
      <c r="BL23" s="583"/>
      <c r="BM23" s="583"/>
      <c r="BN23" s="583"/>
      <c r="BO23" s="583"/>
      <c r="BP23" s="583"/>
      <c r="BQ23" s="583"/>
      <c r="BR23" s="583"/>
      <c r="BS23" s="583"/>
      <c r="BT23" s="583"/>
      <c r="BU23" s="583"/>
      <c r="BV23" s="583"/>
      <c r="BW23" s="583"/>
      <c r="BX23" s="583"/>
      <c r="BY23" s="583"/>
      <c r="BZ23" s="583"/>
      <c r="CA23" s="583"/>
      <c r="CB23" s="583"/>
      <c r="CC23" s="583"/>
      <c r="CD23" s="583"/>
      <c r="CE23" s="583"/>
      <c r="CF23" s="583"/>
      <c r="CG23" s="583"/>
      <c r="CH23" s="583"/>
      <c r="CI23" s="583"/>
      <c r="CJ23" s="583"/>
    </row>
    <row r="24" spans="1:118" ht="15" customHeight="1" x14ac:dyDescent="0.15">
      <c r="A24" s="1819" t="s">
        <v>1161</v>
      </c>
      <c r="B24" s="1819"/>
      <c r="C24" s="1819"/>
      <c r="D24" s="1837" t="s">
        <v>1146</v>
      </c>
      <c r="E24" s="1819"/>
      <c r="F24" s="1819"/>
      <c r="G24" s="1819"/>
      <c r="H24" s="1819"/>
      <c r="I24" s="1819"/>
      <c r="J24" s="1252"/>
      <c r="K24" s="1252"/>
      <c r="L24" s="1253"/>
      <c r="M24" s="1254"/>
      <c r="N24" s="772"/>
      <c r="O24" s="772"/>
      <c r="P24" s="772"/>
      <c r="Q24" s="772"/>
      <c r="R24" s="772"/>
      <c r="S24" s="772"/>
      <c r="T24" s="772"/>
      <c r="U24" s="772"/>
      <c r="V24" s="772"/>
      <c r="W24" s="772"/>
      <c r="X24" s="772"/>
      <c r="Y24" s="775"/>
      <c r="Z24" s="775"/>
      <c r="AA24" s="775"/>
      <c r="AB24" s="775"/>
      <c r="AC24" s="775"/>
      <c r="AD24" s="775"/>
      <c r="AE24" s="775"/>
      <c r="AF24" s="775"/>
      <c r="AG24" s="775"/>
      <c r="AH24" s="775"/>
      <c r="AI24" s="775"/>
      <c r="AJ24" s="775"/>
      <c r="AK24" s="775"/>
      <c r="AL24" s="775"/>
      <c r="AM24" s="775"/>
      <c r="AN24" s="772"/>
      <c r="AO24" s="772"/>
      <c r="AP24" s="772"/>
      <c r="AQ24" s="772"/>
      <c r="AR24" s="772"/>
      <c r="AS24" s="772"/>
      <c r="AT24" s="772"/>
      <c r="AU24" s="772"/>
      <c r="AV24" s="774"/>
      <c r="AW24" s="774"/>
      <c r="AX24" s="774"/>
      <c r="AY24" s="774"/>
      <c r="AZ24" s="774"/>
      <c r="BA24" s="774"/>
      <c r="BB24" s="774"/>
      <c r="BC24" s="774"/>
      <c r="BD24" s="774"/>
      <c r="BE24" s="774"/>
      <c r="BF24" s="774"/>
      <c r="BG24" s="774"/>
      <c r="BH24" s="774"/>
      <c r="BI24" s="774"/>
      <c r="BJ24" s="774"/>
      <c r="BK24" s="774"/>
      <c r="BL24" s="583"/>
      <c r="BM24" s="583"/>
      <c r="BN24" s="583"/>
      <c r="BO24" s="583"/>
      <c r="BP24" s="583"/>
      <c r="BQ24" s="583"/>
      <c r="BR24" s="583"/>
      <c r="BS24" s="583"/>
      <c r="BT24" s="583"/>
      <c r="BU24" s="583"/>
      <c r="BV24" s="583"/>
      <c r="BW24" s="583"/>
      <c r="BX24" s="583"/>
      <c r="BY24" s="583"/>
      <c r="BZ24" s="583"/>
      <c r="CA24" s="583"/>
      <c r="CB24" s="583"/>
      <c r="CC24" s="583"/>
      <c r="CD24" s="583"/>
      <c r="CE24" s="583"/>
      <c r="CF24" s="583"/>
      <c r="CG24" s="583"/>
      <c r="CH24" s="583"/>
      <c r="CI24" s="583"/>
      <c r="CJ24" s="583"/>
      <c r="CK24" s="583"/>
      <c r="CL24" s="583"/>
      <c r="CM24" s="583"/>
      <c r="CN24" s="583"/>
      <c r="CO24" s="583"/>
      <c r="CP24" s="583"/>
      <c r="CQ24" s="583"/>
      <c r="CR24" s="583"/>
      <c r="CS24" s="583"/>
      <c r="CT24" s="583"/>
      <c r="CU24" s="583"/>
      <c r="CV24" s="583"/>
    </row>
    <row r="25" spans="1:118" ht="15" customHeight="1" x14ac:dyDescent="0.15">
      <c r="A25" s="1832"/>
      <c r="B25" s="1832"/>
      <c r="C25" s="1832"/>
      <c r="D25" s="1816" t="s">
        <v>1157</v>
      </c>
      <c r="E25" s="1817"/>
      <c r="F25" s="1816" t="s">
        <v>1158</v>
      </c>
      <c r="G25" s="1818"/>
      <c r="H25" s="1816" t="s">
        <v>1159</v>
      </c>
      <c r="I25" s="1818"/>
      <c r="J25" s="1255"/>
      <c r="K25" s="1255"/>
      <c r="L25" s="1253"/>
      <c r="M25" s="1254"/>
      <c r="N25" s="772"/>
      <c r="O25" s="772"/>
      <c r="P25" s="772"/>
      <c r="Q25" s="772"/>
      <c r="R25" s="772"/>
      <c r="S25" s="772"/>
      <c r="T25" s="772"/>
      <c r="U25" s="775"/>
      <c r="V25" s="775"/>
      <c r="W25" s="775"/>
      <c r="X25" s="775"/>
      <c r="Y25" s="775"/>
      <c r="Z25" s="775"/>
      <c r="AA25" s="775"/>
      <c r="AB25" s="775"/>
      <c r="AC25" s="775"/>
      <c r="AD25" s="775"/>
      <c r="AE25" s="775"/>
      <c r="AF25" s="775"/>
      <c r="AG25" s="775"/>
      <c r="AH25" s="775"/>
      <c r="AI25" s="775"/>
      <c r="AJ25" s="772"/>
      <c r="AK25" s="772"/>
      <c r="AL25" s="772"/>
      <c r="AM25" s="772"/>
      <c r="AN25" s="772"/>
      <c r="AO25" s="772"/>
      <c r="AP25" s="772"/>
      <c r="AQ25" s="772"/>
      <c r="AR25" s="774"/>
      <c r="AS25" s="774"/>
      <c r="AT25" s="774"/>
      <c r="AU25" s="774"/>
      <c r="AV25" s="774"/>
      <c r="AW25" s="774"/>
      <c r="AX25" s="774"/>
      <c r="AY25" s="774"/>
      <c r="AZ25" s="774"/>
      <c r="BA25" s="774"/>
      <c r="BB25" s="774"/>
      <c r="BC25" s="774"/>
      <c r="BD25" s="774"/>
      <c r="BE25" s="774"/>
      <c r="BF25" s="774"/>
      <c r="BG25" s="774"/>
      <c r="BH25" s="583"/>
      <c r="BI25" s="583"/>
      <c r="BJ25" s="583"/>
      <c r="BK25" s="583"/>
      <c r="BL25" s="583"/>
      <c r="BM25" s="583"/>
      <c r="BN25" s="583"/>
      <c r="BO25" s="583"/>
      <c r="BP25" s="583"/>
      <c r="BQ25" s="583"/>
      <c r="BR25" s="583"/>
      <c r="BS25" s="583"/>
      <c r="BT25" s="583"/>
      <c r="BU25" s="583"/>
      <c r="BV25" s="583"/>
      <c r="BW25" s="583"/>
      <c r="BX25" s="583"/>
      <c r="BY25" s="583"/>
      <c r="BZ25" s="583"/>
      <c r="CA25" s="583"/>
      <c r="CB25" s="583"/>
      <c r="CC25" s="583"/>
      <c r="CD25" s="583"/>
      <c r="CE25" s="583"/>
      <c r="CF25" s="583"/>
      <c r="CG25" s="583"/>
      <c r="CH25" s="583"/>
      <c r="CI25" s="583"/>
      <c r="CJ25" s="583"/>
      <c r="CK25" s="583"/>
      <c r="CL25" s="583"/>
      <c r="CM25" s="583"/>
      <c r="CN25" s="583"/>
      <c r="CO25" s="583"/>
      <c r="CP25" s="583"/>
      <c r="CQ25" s="583"/>
      <c r="CR25" s="583"/>
    </row>
    <row r="26" spans="1:118" ht="15" customHeight="1" x14ac:dyDescent="0.15">
      <c r="A26" s="1821"/>
      <c r="B26" s="1821"/>
      <c r="C26" s="1821"/>
      <c r="D26" s="1167" t="s">
        <v>1143</v>
      </c>
      <c r="E26" s="1167" t="s">
        <v>1144</v>
      </c>
      <c r="F26" s="1167" t="s">
        <v>1143</v>
      </c>
      <c r="G26" s="1167" t="s">
        <v>1144</v>
      </c>
      <c r="H26" s="1167" t="s">
        <v>1143</v>
      </c>
      <c r="I26" s="1167" t="s">
        <v>1144</v>
      </c>
      <c r="J26" s="1255"/>
      <c r="K26" s="1255"/>
      <c r="L26" s="1012"/>
      <c r="M26" s="1254"/>
      <c r="N26" s="755"/>
      <c r="O26" s="755"/>
      <c r="P26" s="755"/>
      <c r="Q26" s="755"/>
      <c r="R26" s="755"/>
      <c r="S26" s="755"/>
      <c r="T26" s="755"/>
      <c r="U26" s="755"/>
      <c r="V26" s="755"/>
      <c r="W26" s="755"/>
      <c r="X26" s="755"/>
      <c r="Y26" s="755"/>
      <c r="Z26" s="755"/>
      <c r="AA26" s="755"/>
      <c r="AB26" s="755"/>
      <c r="AC26" s="755"/>
      <c r="AD26" s="755"/>
      <c r="AE26" s="755"/>
      <c r="AF26" s="755"/>
      <c r="AG26" s="755"/>
      <c r="AH26" s="755"/>
      <c r="AI26" s="755"/>
      <c r="AJ26" s="755"/>
      <c r="AK26" s="755"/>
      <c r="AL26" s="755"/>
      <c r="AM26" s="755"/>
      <c r="AN26" s="755"/>
      <c r="AO26" s="755"/>
      <c r="AP26" s="755"/>
      <c r="AQ26" s="755"/>
      <c r="AR26" s="755"/>
      <c r="AS26" s="755"/>
      <c r="AT26" s="755"/>
      <c r="AU26" s="755"/>
      <c r="AV26" s="755"/>
      <c r="AW26" s="755"/>
      <c r="AX26" s="755"/>
      <c r="AY26" s="755"/>
      <c r="AZ26" s="755"/>
      <c r="BA26" s="755"/>
      <c r="BB26" s="755"/>
      <c r="BC26" s="755"/>
      <c r="BD26" s="755"/>
      <c r="BE26" s="755"/>
      <c r="BF26" s="755"/>
      <c r="BG26" s="755"/>
      <c r="BH26" s="583"/>
      <c r="BI26" s="583"/>
      <c r="BJ26" s="583"/>
      <c r="BK26" s="583"/>
      <c r="BL26" s="583"/>
      <c r="BM26" s="583"/>
      <c r="BN26" s="583"/>
      <c r="BO26" s="583"/>
      <c r="BP26" s="583"/>
      <c r="BQ26" s="583"/>
      <c r="BR26" s="583"/>
      <c r="BS26" s="583"/>
      <c r="BT26" s="583"/>
      <c r="BU26" s="583"/>
      <c r="BV26" s="583"/>
      <c r="BW26" s="583"/>
      <c r="BX26" s="583"/>
      <c r="BY26" s="583"/>
      <c r="BZ26" s="583"/>
      <c r="CA26" s="583"/>
      <c r="CB26" s="583"/>
      <c r="CC26" s="583"/>
      <c r="CD26" s="583"/>
      <c r="CE26" s="583"/>
      <c r="CF26" s="583"/>
      <c r="CG26" s="583"/>
      <c r="CH26" s="583"/>
      <c r="CI26" s="583"/>
      <c r="CJ26" s="583"/>
      <c r="CK26" s="583"/>
      <c r="CL26" s="583"/>
      <c r="CM26" s="583"/>
      <c r="CN26" s="583"/>
      <c r="CO26" s="583"/>
      <c r="CP26" s="583"/>
      <c r="CQ26" s="583"/>
      <c r="CR26" s="583"/>
    </row>
    <row r="27" spans="1:118" ht="15" customHeight="1" x14ac:dyDescent="0.15">
      <c r="A27" s="1220" t="s">
        <v>1162</v>
      </c>
      <c r="B27" s="1259">
        <v>3</v>
      </c>
      <c r="C27" s="1260" t="s">
        <v>1160</v>
      </c>
      <c r="D27" s="1248">
        <v>0</v>
      </c>
      <c r="E27" s="1249">
        <v>0</v>
      </c>
      <c r="F27" s="1248">
        <v>0</v>
      </c>
      <c r="G27" s="1249">
        <v>0</v>
      </c>
      <c r="H27" s="1232">
        <v>0</v>
      </c>
      <c r="I27" s="1233">
        <v>0</v>
      </c>
      <c r="J27" s="1255"/>
      <c r="K27" s="1255"/>
      <c r="L27" s="1012"/>
      <c r="M27" s="1254"/>
      <c r="N27" s="755"/>
      <c r="O27" s="755"/>
      <c r="P27" s="755"/>
      <c r="Q27" s="755"/>
      <c r="R27" s="755"/>
      <c r="S27" s="755"/>
      <c r="T27" s="755"/>
      <c r="U27" s="755"/>
      <c r="V27" s="755"/>
      <c r="W27" s="755"/>
      <c r="X27" s="755"/>
      <c r="Y27" s="755"/>
      <c r="Z27" s="755"/>
      <c r="AA27" s="755"/>
      <c r="AB27" s="755"/>
      <c r="AC27" s="755"/>
      <c r="AD27" s="755"/>
      <c r="AE27" s="755"/>
      <c r="AF27" s="755"/>
      <c r="AG27" s="755"/>
      <c r="AH27" s="755"/>
      <c r="AI27" s="755"/>
      <c r="AJ27" s="755"/>
      <c r="AK27" s="755"/>
      <c r="AL27" s="755"/>
      <c r="AM27" s="755"/>
      <c r="AN27" s="755"/>
      <c r="AO27" s="755"/>
      <c r="AP27" s="755"/>
      <c r="AQ27" s="755"/>
      <c r="AR27" s="755"/>
      <c r="AS27" s="755"/>
      <c r="AT27" s="755"/>
      <c r="AU27" s="755"/>
      <c r="AV27" s="755"/>
      <c r="AW27" s="755"/>
      <c r="AX27" s="755"/>
      <c r="AY27" s="755"/>
      <c r="AZ27" s="755"/>
      <c r="BA27" s="755"/>
      <c r="BB27" s="755"/>
      <c r="BC27" s="755"/>
      <c r="BD27" s="755"/>
      <c r="BE27" s="755"/>
      <c r="BF27" s="755"/>
      <c r="BG27" s="755"/>
      <c r="BH27" s="583"/>
      <c r="BI27" s="583"/>
      <c r="BJ27" s="583"/>
      <c r="BK27" s="583"/>
      <c r="BL27" s="583"/>
      <c r="BM27" s="583"/>
      <c r="BN27" s="583"/>
      <c r="BO27" s="583"/>
      <c r="BP27" s="583"/>
      <c r="BQ27" s="583"/>
      <c r="BR27" s="583"/>
      <c r="BS27" s="583"/>
      <c r="BT27" s="583"/>
      <c r="BU27" s="583"/>
      <c r="BV27" s="583"/>
      <c r="BW27" s="583"/>
      <c r="BX27" s="583"/>
      <c r="BY27" s="583"/>
      <c r="BZ27" s="583"/>
      <c r="CA27" s="583"/>
      <c r="CB27" s="583"/>
      <c r="CC27" s="583"/>
      <c r="CD27" s="583"/>
      <c r="CE27" s="583"/>
      <c r="CF27" s="583"/>
      <c r="CG27" s="583"/>
      <c r="CH27" s="583"/>
      <c r="CI27" s="583"/>
      <c r="CJ27" s="583"/>
      <c r="CK27" s="583"/>
      <c r="CL27" s="583"/>
      <c r="CM27" s="583"/>
      <c r="CN27" s="583"/>
      <c r="CO27" s="583"/>
      <c r="CP27" s="583"/>
      <c r="CQ27" s="583"/>
      <c r="CR27" s="583"/>
    </row>
    <row r="28" spans="1:118" ht="15" customHeight="1" x14ac:dyDescent="0.15">
      <c r="A28" s="1034" t="s">
        <v>1064</v>
      </c>
      <c r="B28" s="1261">
        <v>2</v>
      </c>
      <c r="C28" s="1262" t="s">
        <v>1068</v>
      </c>
      <c r="D28" s="1236">
        <v>0</v>
      </c>
      <c r="E28" s="1237">
        <v>0</v>
      </c>
      <c r="F28" s="1236">
        <v>0</v>
      </c>
      <c r="G28" s="1237">
        <v>0</v>
      </c>
      <c r="H28" s="1236">
        <v>0</v>
      </c>
      <c r="I28" s="1239">
        <v>0</v>
      </c>
      <c r="J28" s="1255"/>
      <c r="K28" s="1255"/>
      <c r="L28" s="1239"/>
      <c r="M28" s="125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4"/>
      <c r="AY28" s="774"/>
      <c r="AZ28" s="774"/>
      <c r="BA28" s="774"/>
      <c r="BB28" s="774"/>
      <c r="BC28" s="774"/>
      <c r="BD28" s="774"/>
      <c r="BE28" s="774"/>
      <c r="BF28" s="774"/>
      <c r="BG28" s="774"/>
      <c r="BH28" s="583"/>
      <c r="BI28" s="583"/>
      <c r="BJ28" s="583"/>
      <c r="BK28" s="583"/>
      <c r="BL28" s="583"/>
      <c r="BM28" s="583"/>
      <c r="BN28" s="583"/>
      <c r="BO28" s="583"/>
      <c r="BP28" s="583"/>
      <c r="BQ28" s="583"/>
      <c r="BR28" s="583"/>
      <c r="BS28" s="583"/>
      <c r="BT28" s="583"/>
      <c r="BU28" s="583"/>
      <c r="BV28" s="583"/>
      <c r="BW28" s="583"/>
      <c r="BX28" s="583"/>
      <c r="BY28" s="583"/>
      <c r="BZ28" s="583"/>
      <c r="CA28" s="583"/>
      <c r="CB28" s="583"/>
      <c r="CC28" s="583"/>
      <c r="CD28" s="583"/>
      <c r="CE28" s="583"/>
      <c r="CF28" s="583"/>
      <c r="CG28" s="583"/>
      <c r="CH28" s="583"/>
      <c r="CI28" s="583"/>
      <c r="CJ28" s="583"/>
      <c r="CK28" s="583"/>
      <c r="CL28" s="583"/>
      <c r="CM28" s="583"/>
      <c r="CN28" s="583"/>
      <c r="CO28" s="583"/>
      <c r="CP28" s="583"/>
      <c r="CQ28" s="583"/>
      <c r="CR28" s="583"/>
    </row>
    <row r="29" spans="1:118" ht="15" customHeight="1" x14ac:dyDescent="0.15">
      <c r="A29" s="1034" t="s">
        <v>160</v>
      </c>
      <c r="B29" s="1261">
        <v>3</v>
      </c>
      <c r="C29" s="1262" t="s">
        <v>160</v>
      </c>
      <c r="D29" s="1236">
        <v>0</v>
      </c>
      <c r="E29" s="1237">
        <v>0</v>
      </c>
      <c r="F29" s="1236">
        <v>0</v>
      </c>
      <c r="G29" s="1237">
        <v>0</v>
      </c>
      <c r="H29" s="1236">
        <v>0</v>
      </c>
      <c r="I29" s="1239">
        <v>0</v>
      </c>
      <c r="J29" s="1255"/>
      <c r="K29" s="1255"/>
      <c r="L29" s="1239"/>
      <c r="M29" s="1254"/>
      <c r="N29" s="774"/>
      <c r="O29" s="774"/>
      <c r="P29" s="774"/>
      <c r="Q29" s="774"/>
      <c r="R29" s="774"/>
      <c r="S29" s="774"/>
      <c r="T29" s="774"/>
      <c r="U29" s="774"/>
      <c r="V29" s="774"/>
      <c r="W29" s="774"/>
      <c r="X29" s="774"/>
      <c r="Y29" s="774"/>
      <c r="Z29" s="774"/>
      <c r="AA29" s="774"/>
      <c r="AB29" s="774"/>
      <c r="AC29" s="774"/>
      <c r="AD29" s="774"/>
      <c r="AE29" s="774"/>
      <c r="AF29" s="774"/>
      <c r="AG29" s="774"/>
      <c r="AH29" s="774"/>
      <c r="AI29" s="774"/>
      <c r="AJ29" s="774"/>
      <c r="AK29" s="774"/>
      <c r="AL29" s="774"/>
      <c r="AM29" s="774"/>
      <c r="AN29" s="774"/>
      <c r="AO29" s="774"/>
      <c r="AP29" s="774"/>
      <c r="AQ29" s="774"/>
      <c r="AR29" s="774"/>
      <c r="AS29" s="774"/>
      <c r="AT29" s="774"/>
      <c r="AU29" s="774"/>
      <c r="AV29" s="774"/>
      <c r="AW29" s="774"/>
      <c r="AX29" s="774"/>
      <c r="AY29" s="774"/>
      <c r="AZ29" s="774"/>
      <c r="BA29" s="774"/>
      <c r="BB29" s="774"/>
      <c r="BC29" s="774"/>
      <c r="BD29" s="774"/>
      <c r="BE29" s="774"/>
      <c r="BF29" s="774"/>
      <c r="BG29" s="774"/>
      <c r="BH29" s="583"/>
      <c r="BI29" s="583"/>
      <c r="BJ29" s="583"/>
      <c r="BK29" s="583"/>
      <c r="BL29" s="583"/>
      <c r="BM29" s="583"/>
      <c r="BN29" s="583"/>
      <c r="BO29" s="583"/>
      <c r="BP29" s="583"/>
      <c r="BQ29" s="583"/>
      <c r="BR29" s="583"/>
      <c r="BS29" s="583"/>
      <c r="BT29" s="583"/>
      <c r="BU29" s="583"/>
      <c r="BV29" s="583"/>
      <c r="BW29" s="583"/>
      <c r="BX29" s="583"/>
      <c r="BY29" s="583"/>
      <c r="BZ29" s="583"/>
      <c r="CA29" s="583"/>
      <c r="CB29" s="583"/>
      <c r="CC29" s="583"/>
      <c r="CD29" s="583"/>
      <c r="CE29" s="583"/>
      <c r="CF29" s="583"/>
      <c r="CG29" s="583"/>
      <c r="CH29" s="583"/>
      <c r="CI29" s="583"/>
      <c r="CJ29" s="583"/>
      <c r="CK29" s="583"/>
      <c r="CL29" s="583"/>
      <c r="CM29" s="583"/>
      <c r="CN29" s="583"/>
      <c r="CO29" s="583"/>
      <c r="CP29" s="583"/>
      <c r="CQ29" s="583"/>
      <c r="CR29" s="583"/>
    </row>
    <row r="30" spans="1:118" ht="15" customHeight="1" x14ac:dyDescent="0.15">
      <c r="A30" s="1039" t="s">
        <v>160</v>
      </c>
      <c r="B30" s="1263">
        <v>4</v>
      </c>
      <c r="C30" s="1264" t="s">
        <v>160</v>
      </c>
      <c r="D30" s="1256">
        <v>0</v>
      </c>
      <c r="E30" s="1257">
        <v>0</v>
      </c>
      <c r="F30" s="1246">
        <v>0</v>
      </c>
      <c r="G30" s="1243">
        <v>0</v>
      </c>
      <c r="H30" s="1244">
        <v>0</v>
      </c>
      <c r="I30" s="1245">
        <v>0</v>
      </c>
      <c r="J30" s="1255"/>
      <c r="K30" s="1255"/>
      <c r="L30" s="1258"/>
      <c r="M30" s="1254"/>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6"/>
      <c r="AS30" s="776"/>
      <c r="AT30" s="776"/>
      <c r="AU30" s="776"/>
      <c r="AV30" s="776"/>
      <c r="AW30" s="776"/>
      <c r="AX30" s="776"/>
      <c r="AY30" s="776"/>
      <c r="AZ30" s="583"/>
      <c r="BA30" s="583"/>
      <c r="BB30" s="583"/>
      <c r="BC30" s="583"/>
      <c r="BD30" s="583"/>
      <c r="BE30" s="583"/>
      <c r="BF30" s="583"/>
      <c r="BG30" s="583"/>
      <c r="BH30" s="583"/>
      <c r="BI30" s="583"/>
      <c r="BJ30" s="583"/>
      <c r="BK30" s="583"/>
      <c r="BL30" s="583"/>
      <c r="BM30" s="583"/>
      <c r="BN30" s="583"/>
      <c r="BO30" s="583"/>
      <c r="BP30" s="583"/>
      <c r="BQ30" s="583"/>
      <c r="BR30" s="583"/>
      <c r="BS30" s="583"/>
      <c r="BT30" s="583"/>
      <c r="BU30" s="583"/>
      <c r="BV30" s="583"/>
      <c r="BW30" s="583"/>
      <c r="BX30" s="583"/>
      <c r="BY30" s="583"/>
      <c r="BZ30" s="583"/>
      <c r="CA30" s="583"/>
      <c r="CB30" s="583"/>
      <c r="CC30" s="583"/>
      <c r="CD30" s="583"/>
      <c r="CE30" s="583"/>
      <c r="CF30" s="583"/>
      <c r="CG30" s="583"/>
      <c r="CH30" s="583"/>
      <c r="CI30" s="583"/>
      <c r="CJ30" s="583"/>
      <c r="CK30" s="583"/>
      <c r="CL30" s="583"/>
      <c r="CM30" s="583"/>
      <c r="CN30" s="583"/>
      <c r="CO30" s="583"/>
      <c r="CP30" s="583"/>
      <c r="CQ30" s="583"/>
      <c r="CR30" s="583"/>
    </row>
    <row r="31" spans="1:118" x14ac:dyDescent="0.15">
      <c r="A31" s="584"/>
      <c r="B31" s="584"/>
      <c r="C31" s="584"/>
      <c r="D31" s="584"/>
      <c r="E31" s="584"/>
      <c r="F31" s="584"/>
      <c r="G31" s="584"/>
      <c r="H31" s="584"/>
      <c r="I31" s="584"/>
      <c r="J31" s="584"/>
      <c r="K31" s="584"/>
      <c r="L31" s="584"/>
      <c r="M31" s="584"/>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3"/>
      <c r="AY31" s="583"/>
      <c r="AZ31" s="583"/>
      <c r="BA31" s="583"/>
      <c r="BB31" s="583"/>
      <c r="BC31" s="583"/>
      <c r="BD31" s="583"/>
      <c r="BE31" s="583"/>
      <c r="BF31" s="583"/>
      <c r="BG31" s="583"/>
      <c r="BH31" s="583"/>
      <c r="BI31" s="583"/>
      <c r="BJ31" s="583"/>
      <c r="BK31" s="583"/>
      <c r="BL31" s="583"/>
      <c r="BM31" s="583"/>
      <c r="BN31" s="583"/>
      <c r="BO31" s="583"/>
      <c r="BP31" s="583"/>
      <c r="BQ31" s="583"/>
      <c r="BR31" s="583"/>
      <c r="BS31" s="583"/>
      <c r="BT31" s="583"/>
      <c r="BU31" s="583"/>
      <c r="BV31" s="583"/>
      <c r="BW31" s="583"/>
      <c r="BX31" s="583"/>
      <c r="BY31" s="583"/>
      <c r="BZ31" s="583"/>
      <c r="CA31" s="583"/>
      <c r="CB31" s="583"/>
      <c r="CC31" s="583"/>
      <c r="CD31" s="583"/>
      <c r="CE31" s="583"/>
      <c r="CF31" s="583"/>
      <c r="CG31" s="583"/>
      <c r="CH31" s="583"/>
      <c r="CI31" s="583"/>
      <c r="CJ31" s="583"/>
      <c r="CK31" s="583"/>
      <c r="CL31" s="583"/>
      <c r="CM31" s="583"/>
      <c r="CN31" s="583"/>
      <c r="CO31" s="583"/>
      <c r="CP31" s="583"/>
      <c r="CQ31" s="583"/>
      <c r="CR31" s="583"/>
      <c r="CS31" s="583"/>
      <c r="CT31" s="583"/>
      <c r="CU31" s="583"/>
      <c r="CV31" s="583"/>
      <c r="CW31" s="583"/>
      <c r="CX31" s="583"/>
      <c r="CY31" s="583"/>
      <c r="CZ31" s="583"/>
      <c r="DA31" s="583"/>
      <c r="DB31" s="583"/>
      <c r="DC31" s="583"/>
      <c r="DD31" s="583"/>
      <c r="DE31" s="583"/>
      <c r="DF31" s="583"/>
      <c r="DG31" s="583"/>
      <c r="DH31" s="583"/>
      <c r="DI31" s="583"/>
      <c r="DJ31" s="583"/>
      <c r="DK31" s="583"/>
      <c r="DL31" s="583"/>
      <c r="DM31" s="583"/>
      <c r="DN31" s="583"/>
    </row>
    <row r="32" spans="1:118" x14ac:dyDescent="0.15">
      <c r="A32" s="584"/>
      <c r="B32" s="584"/>
      <c r="C32" s="584"/>
      <c r="D32" s="584" t="s">
        <v>612</v>
      </c>
      <c r="E32" s="584"/>
      <c r="F32" s="584"/>
      <c r="G32" s="584"/>
      <c r="H32" s="584"/>
      <c r="I32" s="584"/>
      <c r="J32" s="584"/>
      <c r="K32" s="584"/>
      <c r="L32" s="584"/>
      <c r="M32" s="584"/>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3"/>
      <c r="AL32" s="583"/>
      <c r="AM32" s="583"/>
      <c r="AN32" s="583"/>
      <c r="AO32" s="583"/>
      <c r="AP32" s="583"/>
      <c r="AQ32" s="583"/>
      <c r="AR32" s="583"/>
      <c r="AS32" s="583"/>
      <c r="AT32" s="583"/>
      <c r="AU32" s="583"/>
      <c r="AV32" s="583"/>
      <c r="AW32" s="583"/>
      <c r="AX32" s="583"/>
      <c r="AY32" s="583"/>
      <c r="AZ32" s="583"/>
      <c r="BA32" s="583"/>
      <c r="BB32" s="583"/>
      <c r="BC32" s="583"/>
      <c r="BD32" s="583"/>
      <c r="BE32" s="583"/>
      <c r="BF32" s="583"/>
      <c r="BG32" s="583"/>
      <c r="BH32" s="583"/>
      <c r="BI32" s="583"/>
      <c r="BJ32" s="583"/>
      <c r="BK32" s="583"/>
      <c r="BL32" s="583"/>
      <c r="BM32" s="583"/>
      <c r="BN32" s="583"/>
      <c r="BO32" s="583"/>
      <c r="BP32" s="583"/>
      <c r="BQ32" s="583"/>
      <c r="BR32" s="583"/>
      <c r="BS32" s="583"/>
      <c r="BT32" s="583"/>
      <c r="BU32" s="583"/>
      <c r="BV32" s="583"/>
      <c r="BW32" s="583"/>
      <c r="BX32" s="583"/>
      <c r="BY32" s="583"/>
      <c r="BZ32" s="583"/>
      <c r="CA32" s="583"/>
      <c r="CB32" s="583"/>
      <c r="CC32" s="583"/>
      <c r="CD32" s="583"/>
      <c r="CE32" s="583"/>
      <c r="CF32" s="583"/>
      <c r="CG32" s="583"/>
      <c r="CH32" s="583"/>
      <c r="CI32" s="583"/>
      <c r="CJ32" s="583"/>
      <c r="CK32" s="583"/>
      <c r="CL32" s="583"/>
      <c r="CM32" s="583"/>
      <c r="CN32" s="583"/>
      <c r="CO32" s="583"/>
      <c r="CP32" s="583"/>
      <c r="CQ32" s="583"/>
      <c r="CR32" s="583"/>
      <c r="CS32" s="583"/>
      <c r="CT32" s="583"/>
      <c r="CU32" s="583"/>
      <c r="CV32" s="583"/>
      <c r="CW32" s="583"/>
      <c r="CX32" s="583"/>
      <c r="CY32" s="583"/>
      <c r="CZ32" s="583"/>
      <c r="DA32" s="583"/>
      <c r="DB32" s="583"/>
      <c r="DC32" s="583"/>
      <c r="DD32" s="583"/>
      <c r="DE32" s="583"/>
      <c r="DF32" s="583"/>
      <c r="DG32" s="583"/>
      <c r="DH32" s="583"/>
      <c r="DI32" s="583"/>
      <c r="DJ32" s="583"/>
      <c r="DK32" s="583"/>
      <c r="DL32" s="583"/>
      <c r="DM32" s="583"/>
      <c r="DN32" s="583"/>
    </row>
    <row r="33" spans="1:118" x14ac:dyDescent="0.15">
      <c r="A33" s="584"/>
      <c r="B33" s="584"/>
      <c r="C33" s="584"/>
      <c r="D33" s="584"/>
      <c r="E33" s="584"/>
      <c r="F33" s="584"/>
      <c r="G33" s="584"/>
      <c r="H33" s="584"/>
      <c r="I33" s="584"/>
      <c r="J33" s="584"/>
      <c r="K33" s="584"/>
      <c r="L33" s="584"/>
      <c r="M33" s="584"/>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3"/>
      <c r="AL33" s="583"/>
      <c r="AM33" s="583"/>
      <c r="AN33" s="583"/>
      <c r="AO33" s="583"/>
      <c r="AP33" s="583"/>
      <c r="AQ33" s="583"/>
      <c r="AR33" s="583"/>
      <c r="AS33" s="583"/>
      <c r="AT33" s="583"/>
      <c r="AU33" s="583"/>
      <c r="AV33" s="583"/>
      <c r="AW33" s="583"/>
      <c r="AX33" s="583"/>
      <c r="AY33" s="583"/>
      <c r="AZ33" s="583"/>
      <c r="BA33" s="583"/>
      <c r="BB33" s="583"/>
      <c r="BC33" s="583"/>
      <c r="BD33" s="583"/>
      <c r="BE33" s="583"/>
      <c r="BF33" s="583"/>
      <c r="BG33" s="583"/>
      <c r="BH33" s="583"/>
      <c r="BI33" s="583"/>
      <c r="BJ33" s="583"/>
      <c r="BK33" s="583"/>
      <c r="BL33" s="583"/>
      <c r="BM33" s="583"/>
      <c r="BN33" s="583"/>
      <c r="BO33" s="583"/>
      <c r="BP33" s="583"/>
      <c r="BQ33" s="583"/>
      <c r="BR33" s="583"/>
      <c r="BS33" s="583"/>
      <c r="BT33" s="583"/>
      <c r="BU33" s="583"/>
      <c r="BV33" s="583"/>
      <c r="BW33" s="583"/>
      <c r="BX33" s="583"/>
      <c r="BY33" s="583"/>
      <c r="BZ33" s="583"/>
      <c r="CA33" s="583"/>
      <c r="CB33" s="583"/>
      <c r="CC33" s="583"/>
      <c r="CD33" s="583"/>
      <c r="CE33" s="583"/>
      <c r="CF33" s="583"/>
      <c r="CG33" s="583"/>
      <c r="CH33" s="583"/>
      <c r="CI33" s="583"/>
      <c r="CJ33" s="583"/>
      <c r="CK33" s="583"/>
      <c r="CL33" s="583"/>
      <c r="CM33" s="583"/>
      <c r="CN33" s="583"/>
      <c r="CO33" s="583"/>
      <c r="CP33" s="583"/>
      <c r="CQ33" s="583"/>
      <c r="CR33" s="583"/>
      <c r="CS33" s="583"/>
      <c r="CT33" s="583"/>
      <c r="CU33" s="583"/>
      <c r="CV33" s="583"/>
      <c r="CW33" s="583"/>
      <c r="CX33" s="583"/>
      <c r="CY33" s="583"/>
      <c r="CZ33" s="583"/>
      <c r="DA33" s="583"/>
      <c r="DB33" s="583"/>
      <c r="DC33" s="583"/>
      <c r="DD33" s="583"/>
      <c r="DE33" s="583"/>
      <c r="DF33" s="583"/>
      <c r="DG33" s="583"/>
      <c r="DH33" s="583"/>
      <c r="DI33" s="583"/>
      <c r="DJ33" s="583"/>
      <c r="DK33" s="583"/>
      <c r="DL33" s="583"/>
      <c r="DM33" s="583"/>
      <c r="DN33" s="583"/>
    </row>
    <row r="34" spans="1:118" x14ac:dyDescent="0.15">
      <c r="A34" s="584"/>
      <c r="B34" s="584"/>
      <c r="C34" s="584"/>
      <c r="D34" s="584"/>
      <c r="E34" s="584"/>
      <c r="F34" s="584"/>
      <c r="G34" s="584"/>
      <c r="H34" s="584"/>
      <c r="I34" s="584"/>
      <c r="J34" s="584"/>
      <c r="K34" s="584"/>
      <c r="L34" s="584"/>
      <c r="M34" s="584"/>
      <c r="N34" s="583"/>
      <c r="O34" s="583"/>
      <c r="P34" s="583"/>
      <c r="Q34" s="583"/>
      <c r="R34" s="583"/>
      <c r="S34" s="583"/>
      <c r="T34" s="583"/>
      <c r="U34" s="583"/>
      <c r="V34" s="583"/>
      <c r="W34" s="583"/>
      <c r="X34" s="583"/>
      <c r="Y34" s="583"/>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3"/>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583"/>
      <c r="BW34" s="583"/>
      <c r="BX34" s="583"/>
      <c r="BY34" s="583"/>
      <c r="BZ34" s="583"/>
      <c r="CA34" s="583"/>
      <c r="CB34" s="583"/>
      <c r="CC34" s="583"/>
      <c r="CD34" s="583"/>
      <c r="CE34" s="583"/>
      <c r="CF34" s="583"/>
      <c r="CG34" s="583"/>
      <c r="CH34" s="583"/>
      <c r="CI34" s="583"/>
      <c r="CJ34" s="583"/>
      <c r="CK34" s="583"/>
      <c r="CL34" s="583"/>
      <c r="CM34" s="583"/>
      <c r="CN34" s="583"/>
      <c r="CO34" s="583"/>
      <c r="CP34" s="583"/>
      <c r="CQ34" s="583"/>
      <c r="CR34" s="583"/>
      <c r="CS34" s="583"/>
      <c r="CT34" s="583"/>
      <c r="CU34" s="583"/>
      <c r="CV34" s="583"/>
      <c r="CW34" s="583"/>
      <c r="CX34" s="583"/>
      <c r="CY34" s="583"/>
      <c r="CZ34" s="583"/>
      <c r="DA34" s="583"/>
      <c r="DB34" s="583"/>
      <c r="DC34" s="583"/>
      <c r="DD34" s="583"/>
      <c r="DE34" s="583"/>
      <c r="DF34" s="583"/>
      <c r="DG34" s="583"/>
      <c r="DH34" s="583"/>
      <c r="DI34" s="583"/>
      <c r="DJ34" s="583"/>
      <c r="DK34" s="583"/>
      <c r="DL34" s="583"/>
      <c r="DM34" s="583"/>
      <c r="DN34" s="583"/>
    </row>
    <row r="35" spans="1:118" x14ac:dyDescent="0.15">
      <c r="A35" s="584"/>
      <c r="B35" s="584"/>
      <c r="C35" s="584"/>
      <c r="D35" s="584"/>
      <c r="E35" s="584"/>
      <c r="F35" s="584"/>
      <c r="G35" s="584"/>
      <c r="H35" s="584"/>
      <c r="I35" s="584"/>
      <c r="J35" s="584"/>
      <c r="K35" s="584"/>
      <c r="L35" s="584"/>
      <c r="M35" s="584"/>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3"/>
      <c r="AY35" s="583"/>
      <c r="AZ35" s="583"/>
      <c r="BA35" s="583"/>
      <c r="BB35" s="583"/>
      <c r="BC35" s="583"/>
      <c r="BD35" s="583"/>
      <c r="BE35" s="583"/>
      <c r="BF35" s="583"/>
      <c r="BG35" s="583"/>
      <c r="BH35" s="583"/>
      <c r="BI35" s="583"/>
      <c r="BJ35" s="583"/>
      <c r="BK35" s="583"/>
      <c r="BL35" s="583"/>
      <c r="BM35" s="583"/>
      <c r="BN35" s="583"/>
      <c r="BO35" s="583"/>
      <c r="BP35" s="583"/>
      <c r="BQ35" s="583"/>
      <c r="BR35" s="583"/>
      <c r="BS35" s="583"/>
      <c r="BT35" s="583"/>
      <c r="BU35" s="583"/>
      <c r="BV35" s="583"/>
      <c r="BW35" s="583"/>
      <c r="BX35" s="583"/>
      <c r="BY35" s="583"/>
      <c r="BZ35" s="583"/>
      <c r="CA35" s="583"/>
      <c r="CB35" s="583"/>
      <c r="CC35" s="583"/>
      <c r="CD35" s="583"/>
      <c r="CE35" s="583"/>
      <c r="CF35" s="583"/>
      <c r="CG35" s="583"/>
      <c r="CH35" s="583"/>
      <c r="CI35" s="583"/>
      <c r="CJ35" s="583"/>
      <c r="CK35" s="583"/>
      <c r="CL35" s="583"/>
      <c r="CM35" s="583"/>
      <c r="CN35" s="583"/>
      <c r="CO35" s="583"/>
      <c r="CP35" s="583"/>
      <c r="CQ35" s="583"/>
      <c r="CR35" s="583"/>
      <c r="CS35" s="583"/>
      <c r="CT35" s="583"/>
      <c r="CU35" s="583"/>
      <c r="CV35" s="583"/>
      <c r="CW35" s="583"/>
      <c r="CX35" s="583"/>
      <c r="CY35" s="583"/>
      <c r="CZ35" s="583"/>
      <c r="DA35" s="583"/>
      <c r="DB35" s="583"/>
      <c r="DC35" s="583"/>
      <c r="DD35" s="583"/>
      <c r="DE35" s="583"/>
      <c r="DF35" s="583"/>
      <c r="DG35" s="583"/>
      <c r="DH35" s="583"/>
      <c r="DI35" s="583"/>
      <c r="DJ35" s="583"/>
      <c r="DK35" s="583"/>
      <c r="DL35" s="583"/>
      <c r="DM35" s="583"/>
      <c r="DN35" s="583"/>
    </row>
    <row r="36" spans="1:118" x14ac:dyDescent="0.15">
      <c r="A36" s="584"/>
      <c r="B36" s="584"/>
      <c r="C36" s="584"/>
      <c r="D36" s="584"/>
      <c r="E36" s="584"/>
      <c r="F36" s="584"/>
      <c r="G36" s="584"/>
      <c r="H36" s="584"/>
      <c r="I36" s="584"/>
      <c r="J36" s="584"/>
      <c r="K36" s="584"/>
      <c r="L36" s="584"/>
      <c r="M36" s="584"/>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3"/>
      <c r="AK36" s="583"/>
      <c r="AL36" s="583"/>
      <c r="AM36" s="583"/>
      <c r="AN36" s="583"/>
      <c r="AO36" s="583"/>
      <c r="AP36" s="583"/>
      <c r="AQ36" s="583"/>
      <c r="AR36" s="583"/>
      <c r="AS36" s="583"/>
      <c r="AT36" s="583"/>
      <c r="AU36" s="583"/>
      <c r="AV36" s="583"/>
      <c r="AW36" s="583"/>
      <c r="AX36" s="583"/>
      <c r="AY36" s="583"/>
      <c r="AZ36" s="583"/>
      <c r="BA36" s="583"/>
      <c r="BB36" s="583"/>
      <c r="BC36" s="583"/>
      <c r="BD36" s="583"/>
      <c r="BE36" s="583"/>
      <c r="BF36" s="583"/>
      <c r="BG36" s="583"/>
      <c r="BH36" s="583"/>
      <c r="BI36" s="583"/>
      <c r="BJ36" s="583"/>
      <c r="BK36" s="583"/>
      <c r="BL36" s="583"/>
      <c r="BM36" s="583"/>
      <c r="BN36" s="583"/>
      <c r="BO36" s="583"/>
      <c r="BP36" s="583"/>
      <c r="BQ36" s="583"/>
      <c r="BR36" s="583"/>
      <c r="BS36" s="583"/>
      <c r="BT36" s="583"/>
      <c r="BU36" s="583"/>
      <c r="BV36" s="583"/>
      <c r="BW36" s="583"/>
      <c r="BX36" s="583"/>
      <c r="BY36" s="583"/>
      <c r="BZ36" s="583"/>
      <c r="CA36" s="583"/>
      <c r="CB36" s="583"/>
      <c r="CC36" s="583"/>
      <c r="CD36" s="583"/>
      <c r="CE36" s="583"/>
      <c r="CF36" s="583"/>
      <c r="CG36" s="583"/>
      <c r="CH36" s="583"/>
      <c r="CI36" s="583"/>
      <c r="CJ36" s="583"/>
      <c r="CK36" s="583"/>
      <c r="CL36" s="583"/>
      <c r="CM36" s="583"/>
      <c r="CN36" s="583"/>
      <c r="CO36" s="583"/>
      <c r="CP36" s="583"/>
      <c r="CQ36" s="583"/>
      <c r="CR36" s="583"/>
      <c r="CS36" s="583"/>
      <c r="CT36" s="583"/>
      <c r="CU36" s="583"/>
      <c r="CV36" s="583"/>
      <c r="CW36" s="583"/>
      <c r="CX36" s="583"/>
      <c r="CY36" s="583"/>
      <c r="CZ36" s="583"/>
      <c r="DA36" s="583"/>
      <c r="DB36" s="583"/>
      <c r="DC36" s="583"/>
      <c r="DD36" s="583"/>
      <c r="DE36" s="583"/>
      <c r="DF36" s="583"/>
      <c r="DG36" s="583"/>
      <c r="DH36" s="583"/>
      <c r="DI36" s="583"/>
      <c r="DJ36" s="583"/>
      <c r="DK36" s="583"/>
      <c r="DL36" s="583"/>
      <c r="DM36" s="583"/>
      <c r="DN36" s="583"/>
    </row>
    <row r="37" spans="1:118" x14ac:dyDescent="0.15">
      <c r="A37" s="584"/>
      <c r="B37" s="584"/>
      <c r="C37" s="584"/>
      <c r="D37" s="584"/>
      <c r="E37" s="584"/>
      <c r="F37" s="584"/>
      <c r="G37" s="584"/>
      <c r="H37" s="584"/>
      <c r="I37" s="584"/>
      <c r="J37" s="584"/>
      <c r="K37" s="584"/>
      <c r="L37" s="584"/>
      <c r="M37" s="584"/>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3"/>
      <c r="AL37" s="583"/>
      <c r="AM37" s="583"/>
      <c r="AN37" s="583"/>
      <c r="AO37" s="583"/>
      <c r="AP37" s="583"/>
      <c r="AQ37" s="583"/>
      <c r="AR37" s="583"/>
      <c r="AS37" s="583"/>
      <c r="AT37" s="583"/>
      <c r="AU37" s="583"/>
      <c r="AV37" s="583"/>
      <c r="AW37" s="583"/>
      <c r="AX37" s="583"/>
      <c r="AY37" s="583"/>
      <c r="AZ37" s="583"/>
      <c r="BA37" s="583"/>
      <c r="BB37" s="583"/>
      <c r="BC37" s="583"/>
      <c r="BD37" s="583"/>
      <c r="BE37" s="583"/>
      <c r="BF37" s="583"/>
      <c r="BG37" s="583"/>
      <c r="BH37" s="583"/>
      <c r="BI37" s="583"/>
      <c r="BJ37" s="583"/>
      <c r="BK37" s="583"/>
      <c r="BL37" s="583"/>
      <c r="BM37" s="583"/>
      <c r="BN37" s="583"/>
      <c r="BO37" s="583"/>
      <c r="BP37" s="583"/>
      <c r="BQ37" s="583"/>
      <c r="BR37" s="583"/>
      <c r="BS37" s="583"/>
      <c r="BT37" s="583"/>
      <c r="BU37" s="583"/>
      <c r="BV37" s="583"/>
      <c r="BW37" s="583"/>
      <c r="BX37" s="583"/>
      <c r="BY37" s="583"/>
      <c r="BZ37" s="583"/>
      <c r="CA37" s="583"/>
      <c r="CB37" s="583"/>
      <c r="CC37" s="583"/>
      <c r="CD37" s="583"/>
      <c r="CE37" s="583"/>
      <c r="CF37" s="583"/>
      <c r="CG37" s="583"/>
      <c r="CH37" s="583"/>
      <c r="CI37" s="583"/>
      <c r="CJ37" s="583"/>
      <c r="CK37" s="583"/>
      <c r="CL37" s="583"/>
      <c r="CM37" s="583"/>
      <c r="CN37" s="583"/>
      <c r="CO37" s="583"/>
      <c r="CP37" s="583"/>
      <c r="CQ37" s="583"/>
      <c r="CR37" s="583"/>
      <c r="CS37" s="583"/>
      <c r="CT37" s="583"/>
      <c r="CU37" s="583"/>
      <c r="CV37" s="583"/>
      <c r="CW37" s="583"/>
      <c r="CX37" s="583"/>
      <c r="CY37" s="583"/>
      <c r="CZ37" s="583"/>
      <c r="DA37" s="583"/>
      <c r="DB37" s="583"/>
      <c r="DC37" s="583"/>
      <c r="DD37" s="583"/>
      <c r="DE37" s="583"/>
      <c r="DF37" s="583"/>
      <c r="DG37" s="583"/>
      <c r="DH37" s="583"/>
      <c r="DI37" s="583"/>
      <c r="DJ37" s="583"/>
      <c r="DK37" s="583"/>
      <c r="DL37" s="583"/>
      <c r="DM37" s="583"/>
      <c r="DN37" s="583"/>
    </row>
    <row r="38" spans="1:118" x14ac:dyDescent="0.15">
      <c r="A38" s="584"/>
      <c r="B38" s="584"/>
      <c r="C38" s="584"/>
      <c r="D38" s="584"/>
      <c r="E38" s="584"/>
      <c r="F38" s="584"/>
      <c r="G38" s="584"/>
      <c r="H38" s="584"/>
      <c r="I38" s="584"/>
      <c r="J38" s="584"/>
      <c r="K38" s="584"/>
      <c r="L38" s="584"/>
      <c r="M38" s="584"/>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3"/>
      <c r="AL38" s="583"/>
      <c r="AM38" s="583"/>
      <c r="AN38" s="583"/>
      <c r="AO38" s="583"/>
      <c r="AP38" s="583"/>
      <c r="AQ38" s="583"/>
      <c r="AR38" s="583"/>
      <c r="AS38" s="583"/>
      <c r="AT38" s="583"/>
      <c r="AU38" s="583"/>
      <c r="AV38" s="583"/>
      <c r="AW38" s="583"/>
      <c r="AX38" s="583"/>
      <c r="AY38" s="583"/>
      <c r="AZ38" s="583"/>
      <c r="BA38" s="583"/>
      <c r="BB38" s="583"/>
      <c r="BC38" s="583"/>
      <c r="BD38" s="583"/>
      <c r="BE38" s="583"/>
      <c r="BF38" s="583"/>
      <c r="BG38" s="583"/>
      <c r="BH38" s="583"/>
      <c r="BI38" s="583"/>
      <c r="BJ38" s="583"/>
      <c r="BK38" s="583"/>
      <c r="BL38" s="583"/>
      <c r="BM38" s="583"/>
      <c r="BN38" s="583"/>
      <c r="BO38" s="583"/>
      <c r="BP38" s="583"/>
      <c r="BQ38" s="583"/>
      <c r="BR38" s="583"/>
      <c r="BS38" s="583"/>
      <c r="BT38" s="583"/>
      <c r="BU38" s="583"/>
      <c r="BV38" s="583"/>
      <c r="BW38" s="583"/>
      <c r="BX38" s="583"/>
      <c r="BY38" s="583"/>
      <c r="BZ38" s="583"/>
      <c r="CA38" s="583"/>
      <c r="CB38" s="583"/>
      <c r="CC38" s="583"/>
      <c r="CD38" s="583"/>
      <c r="CE38" s="583"/>
      <c r="CF38" s="583"/>
      <c r="CG38" s="583"/>
      <c r="CH38" s="583"/>
      <c r="CI38" s="583"/>
      <c r="CJ38" s="583"/>
      <c r="CK38" s="583"/>
      <c r="CL38" s="583"/>
      <c r="CM38" s="583"/>
      <c r="CN38" s="583"/>
      <c r="CO38" s="583"/>
      <c r="CP38" s="583"/>
      <c r="CQ38" s="583"/>
      <c r="CR38" s="583"/>
      <c r="CS38" s="583"/>
      <c r="CT38" s="583"/>
      <c r="CU38" s="583"/>
      <c r="CV38" s="583"/>
      <c r="CW38" s="583"/>
      <c r="CX38" s="583"/>
      <c r="CY38" s="583"/>
      <c r="CZ38" s="583"/>
      <c r="DA38" s="583"/>
      <c r="DB38" s="583"/>
      <c r="DC38" s="583"/>
      <c r="DD38" s="583"/>
      <c r="DE38" s="583"/>
      <c r="DF38" s="583"/>
      <c r="DG38" s="583"/>
      <c r="DH38" s="583"/>
      <c r="DI38" s="583"/>
      <c r="DJ38" s="583"/>
      <c r="DK38" s="583"/>
      <c r="DL38" s="583"/>
      <c r="DM38" s="583"/>
      <c r="DN38" s="583"/>
    </row>
    <row r="39" spans="1:118" x14ac:dyDescent="0.15">
      <c r="A39" s="584"/>
      <c r="B39" s="584"/>
      <c r="C39" s="584"/>
      <c r="D39" s="584"/>
      <c r="E39" s="584"/>
      <c r="F39" s="584"/>
      <c r="G39" s="584"/>
      <c r="H39" s="584"/>
      <c r="I39" s="584"/>
      <c r="J39" s="584"/>
      <c r="K39" s="584"/>
      <c r="L39" s="584"/>
      <c r="M39" s="584"/>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3"/>
      <c r="AL39" s="583"/>
      <c r="AM39" s="583"/>
      <c r="AN39" s="583"/>
      <c r="AO39" s="583"/>
      <c r="AP39" s="583"/>
      <c r="AQ39" s="583"/>
      <c r="AR39" s="583"/>
      <c r="AS39" s="583"/>
      <c r="AT39" s="583"/>
      <c r="AU39" s="583"/>
      <c r="AV39" s="583"/>
      <c r="AW39" s="583"/>
      <c r="AX39" s="583"/>
      <c r="AY39" s="583"/>
      <c r="AZ39" s="583"/>
      <c r="BA39" s="583"/>
      <c r="BB39" s="583"/>
      <c r="BC39" s="583"/>
      <c r="BD39" s="583"/>
      <c r="BE39" s="583"/>
      <c r="BF39" s="583"/>
      <c r="BG39" s="583"/>
      <c r="BH39" s="583"/>
      <c r="BI39" s="583"/>
      <c r="BJ39" s="583"/>
      <c r="BK39" s="583"/>
      <c r="BL39" s="583"/>
      <c r="BM39" s="583"/>
      <c r="BN39" s="583"/>
      <c r="BO39" s="583"/>
      <c r="BP39" s="583"/>
      <c r="BQ39" s="583"/>
      <c r="BR39" s="583"/>
      <c r="BS39" s="583"/>
      <c r="BT39" s="583"/>
      <c r="BU39" s="583"/>
      <c r="BV39" s="583"/>
      <c r="BW39" s="583"/>
      <c r="BX39" s="583"/>
      <c r="BY39" s="583"/>
      <c r="BZ39" s="583"/>
      <c r="CA39" s="583"/>
      <c r="CB39" s="583"/>
      <c r="CC39" s="583"/>
      <c r="CD39" s="583"/>
      <c r="CE39" s="583"/>
      <c r="CF39" s="583"/>
      <c r="CG39" s="583"/>
      <c r="CH39" s="583"/>
      <c r="CI39" s="583"/>
      <c r="CJ39" s="583"/>
      <c r="CK39" s="583"/>
      <c r="CL39" s="583"/>
      <c r="CM39" s="583"/>
      <c r="CN39" s="583"/>
      <c r="CO39" s="583"/>
      <c r="CP39" s="583"/>
      <c r="CQ39" s="583"/>
      <c r="CR39" s="583"/>
      <c r="CS39" s="583"/>
      <c r="CT39" s="583"/>
      <c r="CU39" s="583"/>
      <c r="CV39" s="583"/>
      <c r="CW39" s="583"/>
      <c r="CX39" s="583"/>
      <c r="CY39" s="583"/>
      <c r="CZ39" s="583"/>
      <c r="DA39" s="583"/>
      <c r="DB39" s="583"/>
      <c r="DC39" s="583"/>
      <c r="DD39" s="583"/>
      <c r="DE39" s="583"/>
      <c r="DF39" s="583"/>
      <c r="DG39" s="583"/>
      <c r="DH39" s="583"/>
      <c r="DI39" s="583"/>
      <c r="DJ39" s="583"/>
      <c r="DK39" s="583"/>
      <c r="DL39" s="583"/>
      <c r="DM39" s="583"/>
      <c r="DN39" s="583"/>
    </row>
    <row r="40" spans="1:118" x14ac:dyDescent="0.15">
      <c r="A40" s="584"/>
      <c r="B40" s="584"/>
      <c r="C40" s="584"/>
      <c r="D40" s="584"/>
      <c r="E40" s="584"/>
      <c r="F40" s="584"/>
      <c r="G40" s="584"/>
      <c r="H40" s="584"/>
      <c r="I40" s="584"/>
      <c r="J40" s="584"/>
      <c r="K40" s="584"/>
      <c r="L40" s="584"/>
      <c r="M40" s="584"/>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c r="AM40" s="583"/>
      <c r="AN40" s="583"/>
      <c r="AO40" s="583"/>
      <c r="AP40" s="583"/>
      <c r="AQ40" s="583"/>
      <c r="AR40" s="583"/>
      <c r="AS40" s="583"/>
      <c r="AT40" s="583"/>
      <c r="AU40" s="583"/>
      <c r="AV40" s="583"/>
      <c r="AW40" s="583"/>
      <c r="AX40" s="583"/>
      <c r="AY40" s="583"/>
      <c r="AZ40" s="583"/>
      <c r="BA40" s="583"/>
      <c r="BB40" s="583"/>
      <c r="BC40" s="583"/>
      <c r="BD40" s="583"/>
      <c r="BE40" s="583"/>
      <c r="BF40" s="583"/>
      <c r="BG40" s="583"/>
      <c r="BH40" s="583"/>
      <c r="BI40" s="583"/>
      <c r="BJ40" s="583"/>
      <c r="BK40" s="583"/>
      <c r="BL40" s="583"/>
      <c r="BM40" s="583"/>
      <c r="BN40" s="583"/>
      <c r="BO40" s="583"/>
      <c r="BP40" s="583"/>
      <c r="BQ40" s="583"/>
      <c r="BR40" s="583"/>
      <c r="BS40" s="583"/>
      <c r="BT40" s="583"/>
      <c r="BU40" s="583"/>
      <c r="BV40" s="583"/>
      <c r="BW40" s="583"/>
      <c r="BX40" s="583"/>
      <c r="BY40" s="583"/>
      <c r="BZ40" s="583"/>
      <c r="CA40" s="583"/>
      <c r="CB40" s="583"/>
      <c r="CC40" s="583"/>
      <c r="CD40" s="583"/>
      <c r="CE40" s="583"/>
      <c r="CF40" s="583"/>
      <c r="CG40" s="583"/>
      <c r="CH40" s="583"/>
      <c r="CI40" s="583"/>
      <c r="CJ40" s="583"/>
      <c r="CK40" s="583"/>
      <c r="CL40" s="583"/>
      <c r="CM40" s="583"/>
      <c r="CN40" s="583"/>
      <c r="CO40" s="583"/>
      <c r="CP40" s="583"/>
      <c r="CQ40" s="583"/>
      <c r="CR40" s="583"/>
      <c r="CS40" s="583"/>
      <c r="CT40" s="583"/>
      <c r="CU40" s="583"/>
      <c r="CV40" s="583"/>
      <c r="CW40" s="583"/>
      <c r="CX40" s="583"/>
      <c r="CY40" s="583"/>
      <c r="CZ40" s="583"/>
      <c r="DA40" s="583"/>
      <c r="DB40" s="583"/>
      <c r="DC40" s="583"/>
      <c r="DD40" s="583"/>
      <c r="DE40" s="583"/>
      <c r="DF40" s="583"/>
      <c r="DG40" s="583"/>
      <c r="DH40" s="583"/>
      <c r="DI40" s="583"/>
      <c r="DJ40" s="583"/>
      <c r="DK40" s="583"/>
      <c r="DL40" s="583"/>
      <c r="DM40" s="583"/>
      <c r="DN40" s="583"/>
    </row>
    <row r="41" spans="1:118" x14ac:dyDescent="0.15">
      <c r="A41" s="584"/>
      <c r="B41" s="584"/>
      <c r="C41" s="584"/>
      <c r="D41" s="584"/>
      <c r="E41" s="584"/>
      <c r="F41" s="584"/>
      <c r="G41" s="584"/>
      <c r="H41" s="584"/>
      <c r="I41" s="584"/>
      <c r="J41" s="584"/>
      <c r="K41" s="584"/>
      <c r="L41" s="584"/>
      <c r="M41" s="584"/>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3"/>
      <c r="AL41" s="583"/>
      <c r="AM41" s="583"/>
      <c r="AN41" s="583"/>
      <c r="AO41" s="583"/>
      <c r="AP41" s="583"/>
      <c r="AQ41" s="583"/>
      <c r="AR41" s="583"/>
      <c r="AS41" s="583"/>
      <c r="AT41" s="583"/>
      <c r="AU41" s="583"/>
      <c r="AV41" s="583"/>
      <c r="AW41" s="583"/>
      <c r="AX41" s="583"/>
      <c r="AY41" s="583"/>
      <c r="AZ41" s="583"/>
      <c r="BA41" s="583"/>
      <c r="BB41" s="583"/>
      <c r="BC41" s="583"/>
      <c r="BD41" s="583"/>
      <c r="BE41" s="583"/>
      <c r="BF41" s="583"/>
      <c r="BG41" s="583"/>
      <c r="BH41" s="583"/>
      <c r="BI41" s="583"/>
      <c r="BJ41" s="583"/>
      <c r="BK41" s="583"/>
      <c r="BL41" s="583"/>
      <c r="BM41" s="583"/>
      <c r="BN41" s="583"/>
      <c r="BO41" s="583"/>
      <c r="BP41" s="583"/>
      <c r="BQ41" s="583"/>
      <c r="BR41" s="583"/>
      <c r="BS41" s="583"/>
      <c r="BT41" s="583"/>
      <c r="BU41" s="583"/>
      <c r="BV41" s="583"/>
      <c r="BW41" s="583"/>
      <c r="BX41" s="583"/>
      <c r="BY41" s="583"/>
      <c r="BZ41" s="583"/>
      <c r="CA41" s="583"/>
      <c r="CB41" s="583"/>
      <c r="CC41" s="583"/>
      <c r="CD41" s="583"/>
      <c r="CE41" s="583"/>
      <c r="CF41" s="583"/>
      <c r="CG41" s="583"/>
      <c r="CH41" s="583"/>
      <c r="CI41" s="583"/>
      <c r="CJ41" s="583"/>
      <c r="CK41" s="583"/>
      <c r="CL41" s="583"/>
      <c r="CM41" s="583"/>
      <c r="CN41" s="583"/>
      <c r="CO41" s="583"/>
      <c r="CP41" s="583"/>
      <c r="CQ41" s="583"/>
      <c r="CR41" s="583"/>
      <c r="CS41" s="583"/>
      <c r="CT41" s="583"/>
      <c r="CU41" s="583"/>
      <c r="CV41" s="583"/>
      <c r="CW41" s="583"/>
      <c r="CX41" s="583"/>
      <c r="CY41" s="583"/>
      <c r="CZ41" s="583"/>
      <c r="DA41" s="583"/>
      <c r="DB41" s="583"/>
      <c r="DC41" s="583"/>
      <c r="DD41" s="583"/>
      <c r="DE41" s="583"/>
      <c r="DF41" s="583"/>
      <c r="DG41" s="583"/>
      <c r="DH41" s="583"/>
      <c r="DI41" s="583"/>
      <c r="DJ41" s="583"/>
      <c r="DK41" s="583"/>
      <c r="DL41" s="583"/>
      <c r="DM41" s="583"/>
      <c r="DN41" s="583"/>
    </row>
    <row r="42" spans="1:118" x14ac:dyDescent="0.15">
      <c r="A42" s="584"/>
      <c r="B42" s="584"/>
      <c r="C42" s="584"/>
      <c r="D42" s="584"/>
      <c r="E42" s="584"/>
      <c r="F42" s="584"/>
      <c r="G42" s="584"/>
      <c r="H42" s="584"/>
      <c r="I42" s="584"/>
      <c r="J42" s="584"/>
      <c r="K42" s="584"/>
      <c r="L42" s="584"/>
      <c r="M42" s="584"/>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3"/>
      <c r="AY42" s="583"/>
      <c r="AZ42" s="583"/>
      <c r="BA42" s="583"/>
      <c r="BB42" s="583"/>
      <c r="BC42" s="583"/>
      <c r="BD42" s="583"/>
      <c r="BE42" s="583"/>
      <c r="BF42" s="583"/>
      <c r="BG42" s="583"/>
      <c r="BH42" s="583"/>
      <c r="BI42" s="583"/>
      <c r="BJ42" s="583"/>
      <c r="BK42" s="583"/>
      <c r="BL42" s="583"/>
      <c r="BM42" s="583"/>
      <c r="BN42" s="583"/>
      <c r="BO42" s="583"/>
      <c r="BP42" s="583"/>
      <c r="BQ42" s="583"/>
      <c r="BR42" s="583"/>
      <c r="BS42" s="583"/>
      <c r="BT42" s="583"/>
      <c r="BU42" s="583"/>
      <c r="BV42" s="583"/>
      <c r="BW42" s="583"/>
      <c r="BX42" s="583"/>
      <c r="BY42" s="583"/>
      <c r="BZ42" s="583"/>
      <c r="CA42" s="583"/>
      <c r="CB42" s="583"/>
      <c r="CC42" s="583"/>
      <c r="CD42" s="583"/>
      <c r="CE42" s="583"/>
      <c r="CF42" s="583"/>
      <c r="CG42" s="583"/>
      <c r="CH42" s="583"/>
      <c r="CI42" s="583"/>
      <c r="CJ42" s="583"/>
      <c r="CK42" s="583"/>
      <c r="CL42" s="583"/>
      <c r="CM42" s="583"/>
      <c r="CN42" s="583"/>
      <c r="CO42" s="583"/>
      <c r="CP42" s="583"/>
      <c r="CQ42" s="583"/>
      <c r="CR42" s="583"/>
      <c r="CS42" s="583"/>
      <c r="CT42" s="583"/>
      <c r="CU42" s="583"/>
      <c r="CV42" s="583"/>
      <c r="CW42" s="583"/>
      <c r="CX42" s="583"/>
      <c r="CY42" s="583"/>
      <c r="CZ42" s="583"/>
      <c r="DA42" s="583"/>
      <c r="DB42" s="583"/>
      <c r="DC42" s="583"/>
      <c r="DD42" s="583"/>
      <c r="DE42" s="583"/>
      <c r="DF42" s="583"/>
      <c r="DG42" s="583"/>
      <c r="DH42" s="583"/>
      <c r="DI42" s="583"/>
      <c r="DJ42" s="583"/>
      <c r="DK42" s="583"/>
      <c r="DL42" s="583"/>
      <c r="DM42" s="583"/>
      <c r="DN42" s="583"/>
    </row>
    <row r="43" spans="1:118" x14ac:dyDescent="0.15">
      <c r="A43" s="584"/>
      <c r="B43" s="584"/>
      <c r="C43" s="584"/>
      <c r="D43" s="584"/>
      <c r="E43" s="584"/>
      <c r="F43" s="584"/>
      <c r="G43" s="584"/>
      <c r="H43" s="584"/>
      <c r="I43" s="584"/>
      <c r="J43" s="584"/>
      <c r="K43" s="584"/>
      <c r="L43" s="584"/>
      <c r="M43" s="584"/>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3"/>
      <c r="AY43" s="583"/>
      <c r="AZ43" s="583"/>
      <c r="BA43" s="583"/>
      <c r="BB43" s="583"/>
      <c r="BC43" s="583"/>
      <c r="BD43" s="583"/>
      <c r="BE43" s="583"/>
      <c r="BF43" s="583"/>
      <c r="BG43" s="583"/>
      <c r="BH43" s="583"/>
      <c r="BI43" s="583"/>
      <c r="BJ43" s="583"/>
      <c r="BK43" s="583"/>
      <c r="BL43" s="583"/>
      <c r="BM43" s="583"/>
      <c r="BN43" s="583"/>
      <c r="BO43" s="583"/>
      <c r="BP43" s="583"/>
      <c r="BQ43" s="583"/>
      <c r="BR43" s="583"/>
      <c r="BS43" s="583"/>
      <c r="BT43" s="583"/>
      <c r="BU43" s="583"/>
      <c r="BV43" s="583"/>
      <c r="BW43" s="583"/>
      <c r="BX43" s="583"/>
      <c r="BY43" s="583"/>
      <c r="BZ43" s="583"/>
      <c r="CA43" s="583"/>
      <c r="CB43" s="583"/>
      <c r="CC43" s="583"/>
      <c r="CD43" s="583"/>
      <c r="CE43" s="583"/>
      <c r="CF43" s="583"/>
      <c r="CG43" s="583"/>
      <c r="CH43" s="583"/>
      <c r="CI43" s="583"/>
      <c r="CJ43" s="583"/>
      <c r="CK43" s="583"/>
      <c r="CL43" s="583"/>
      <c r="CM43" s="583"/>
      <c r="CN43" s="583"/>
      <c r="CO43" s="583"/>
      <c r="CP43" s="583"/>
      <c r="CQ43" s="583"/>
      <c r="CR43" s="583"/>
      <c r="CS43" s="583"/>
      <c r="CT43" s="583"/>
      <c r="CU43" s="583"/>
      <c r="CV43" s="583"/>
      <c r="CW43" s="583"/>
      <c r="CX43" s="583"/>
      <c r="CY43" s="583"/>
      <c r="CZ43" s="583"/>
      <c r="DA43" s="583"/>
      <c r="DB43" s="583"/>
      <c r="DC43" s="583"/>
      <c r="DD43" s="583"/>
      <c r="DE43" s="583"/>
      <c r="DF43" s="583"/>
      <c r="DG43" s="583"/>
      <c r="DH43" s="583"/>
      <c r="DI43" s="583"/>
      <c r="DJ43" s="583"/>
      <c r="DK43" s="583"/>
      <c r="DL43" s="583"/>
      <c r="DM43" s="583"/>
      <c r="DN43" s="583"/>
    </row>
    <row r="44" spans="1:118" x14ac:dyDescent="0.15">
      <c r="A44" s="584"/>
      <c r="B44" s="584"/>
      <c r="C44" s="584"/>
      <c r="D44" s="584"/>
      <c r="E44" s="584"/>
      <c r="F44" s="584"/>
      <c r="G44" s="584"/>
      <c r="H44" s="584"/>
      <c r="I44" s="584"/>
      <c r="J44" s="584"/>
      <c r="K44" s="584"/>
      <c r="L44" s="584"/>
      <c r="M44" s="584"/>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3"/>
      <c r="AL44" s="583"/>
      <c r="AM44" s="583"/>
      <c r="AN44" s="583"/>
      <c r="AO44" s="583"/>
      <c r="AP44" s="583"/>
      <c r="AQ44" s="583"/>
      <c r="AR44" s="583"/>
      <c r="AS44" s="583"/>
      <c r="AT44" s="583"/>
      <c r="AU44" s="583"/>
      <c r="AV44" s="583"/>
      <c r="AW44" s="583"/>
      <c r="AX44" s="583"/>
      <c r="AY44" s="583"/>
      <c r="AZ44" s="583"/>
      <c r="BA44" s="583"/>
      <c r="BB44" s="583"/>
      <c r="BC44" s="583"/>
      <c r="BD44" s="583"/>
      <c r="BE44" s="583"/>
      <c r="BF44" s="583"/>
      <c r="BG44" s="583"/>
      <c r="BH44" s="583"/>
      <c r="BI44" s="583"/>
      <c r="BJ44" s="583"/>
      <c r="BK44" s="583"/>
      <c r="BL44" s="583"/>
      <c r="BM44" s="583"/>
      <c r="BN44" s="583"/>
      <c r="BO44" s="583"/>
      <c r="BP44" s="583"/>
      <c r="BQ44" s="583"/>
      <c r="BR44" s="583"/>
      <c r="BS44" s="583"/>
      <c r="BT44" s="583"/>
      <c r="BU44" s="583"/>
      <c r="BV44" s="583"/>
      <c r="BW44" s="583"/>
      <c r="BX44" s="583"/>
      <c r="BY44" s="583"/>
      <c r="BZ44" s="583"/>
      <c r="CA44" s="583"/>
      <c r="CB44" s="583"/>
      <c r="CC44" s="583"/>
      <c r="CD44" s="583"/>
      <c r="CE44" s="583"/>
      <c r="CF44" s="583"/>
      <c r="CG44" s="583"/>
      <c r="CH44" s="583"/>
      <c r="CI44" s="583"/>
      <c r="CJ44" s="583"/>
      <c r="CK44" s="583"/>
      <c r="CL44" s="583"/>
      <c r="CM44" s="583"/>
      <c r="CN44" s="583"/>
      <c r="CO44" s="583"/>
      <c r="CP44" s="583"/>
      <c r="CQ44" s="583"/>
      <c r="CR44" s="583"/>
      <c r="CS44" s="583"/>
      <c r="CT44" s="583"/>
      <c r="CU44" s="583"/>
      <c r="CV44" s="583"/>
      <c r="CW44" s="583"/>
      <c r="CX44" s="583"/>
      <c r="CY44" s="583"/>
      <c r="CZ44" s="583"/>
      <c r="DA44" s="583"/>
      <c r="DB44" s="583"/>
      <c r="DC44" s="583"/>
      <c r="DD44" s="583"/>
      <c r="DE44" s="583"/>
      <c r="DF44" s="583"/>
      <c r="DG44" s="583"/>
      <c r="DH44" s="583"/>
      <c r="DI44" s="583"/>
      <c r="DJ44" s="583"/>
      <c r="DK44" s="583"/>
      <c r="DL44" s="583"/>
      <c r="DM44" s="583"/>
      <c r="DN44" s="583"/>
    </row>
    <row r="45" spans="1:118" x14ac:dyDescent="0.15">
      <c r="A45" s="584"/>
      <c r="B45" s="584"/>
      <c r="C45" s="584"/>
      <c r="D45" s="584"/>
      <c r="E45" s="584"/>
      <c r="F45" s="584"/>
      <c r="G45" s="584"/>
      <c r="H45" s="584"/>
      <c r="I45" s="584"/>
      <c r="J45" s="584"/>
      <c r="K45" s="584"/>
      <c r="L45" s="584"/>
      <c r="M45" s="584"/>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3"/>
      <c r="AL45" s="583"/>
      <c r="AM45" s="583"/>
      <c r="AN45" s="583"/>
      <c r="AO45" s="583"/>
      <c r="AP45" s="583"/>
      <c r="AQ45" s="583"/>
      <c r="AR45" s="583"/>
      <c r="AS45" s="583"/>
      <c r="AT45" s="583"/>
      <c r="AU45" s="583"/>
      <c r="AV45" s="583"/>
      <c r="AW45" s="583"/>
      <c r="AX45" s="583"/>
      <c r="AY45" s="583"/>
      <c r="AZ45" s="583"/>
      <c r="BA45" s="583"/>
      <c r="BB45" s="583"/>
      <c r="BC45" s="583"/>
      <c r="BD45" s="583"/>
      <c r="BE45" s="583"/>
      <c r="BF45" s="583"/>
      <c r="BG45" s="583"/>
      <c r="BH45" s="583"/>
      <c r="BI45" s="583"/>
      <c r="BJ45" s="583"/>
      <c r="BK45" s="583"/>
      <c r="BL45" s="583"/>
      <c r="BM45" s="583"/>
      <c r="BN45" s="583"/>
      <c r="BO45" s="583"/>
      <c r="BP45" s="583"/>
      <c r="BQ45" s="583"/>
      <c r="BR45" s="583"/>
      <c r="BS45" s="583"/>
      <c r="BT45" s="583"/>
      <c r="BU45" s="583"/>
      <c r="BV45" s="583"/>
      <c r="BW45" s="583"/>
      <c r="BX45" s="583"/>
      <c r="BY45" s="583"/>
      <c r="BZ45" s="583"/>
      <c r="CA45" s="583"/>
      <c r="CB45" s="583"/>
      <c r="CC45" s="583"/>
      <c r="CD45" s="583"/>
      <c r="CE45" s="583"/>
      <c r="CF45" s="583"/>
      <c r="CG45" s="583"/>
      <c r="CH45" s="583"/>
      <c r="CI45" s="583"/>
      <c r="CJ45" s="583"/>
      <c r="CK45" s="583"/>
      <c r="CL45" s="583"/>
      <c r="CM45" s="583"/>
      <c r="CN45" s="583"/>
      <c r="CO45" s="583"/>
      <c r="CP45" s="583"/>
      <c r="CQ45" s="583"/>
      <c r="CR45" s="583"/>
      <c r="CS45" s="583"/>
      <c r="CT45" s="583"/>
      <c r="CU45" s="583"/>
      <c r="CV45" s="583"/>
      <c r="CW45" s="583"/>
      <c r="CX45" s="583"/>
      <c r="CY45" s="583"/>
      <c r="CZ45" s="583"/>
      <c r="DA45" s="583"/>
      <c r="DB45" s="583"/>
      <c r="DC45" s="583"/>
      <c r="DD45" s="583"/>
      <c r="DE45" s="583"/>
      <c r="DF45" s="583"/>
      <c r="DG45" s="583"/>
      <c r="DH45" s="583"/>
      <c r="DI45" s="583"/>
      <c r="DJ45" s="583"/>
      <c r="DK45" s="583"/>
      <c r="DL45" s="583"/>
      <c r="DM45" s="583"/>
      <c r="DN45" s="583"/>
    </row>
    <row r="46" spans="1:118" x14ac:dyDescent="0.15">
      <c r="A46" s="584"/>
      <c r="B46" s="584"/>
      <c r="C46" s="584"/>
      <c r="D46" s="584"/>
      <c r="E46" s="584"/>
      <c r="F46" s="584"/>
      <c r="G46" s="584"/>
      <c r="H46" s="584"/>
      <c r="I46" s="584"/>
      <c r="J46" s="584"/>
      <c r="K46" s="584"/>
      <c r="L46" s="584"/>
      <c r="M46" s="584"/>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3"/>
      <c r="AL46" s="583"/>
      <c r="AM46" s="583"/>
      <c r="AN46" s="583"/>
      <c r="AO46" s="583"/>
      <c r="AP46" s="583"/>
      <c r="AQ46" s="583"/>
      <c r="AR46" s="583"/>
      <c r="AS46" s="583"/>
      <c r="AT46" s="583"/>
      <c r="AU46" s="583"/>
      <c r="AV46" s="583"/>
      <c r="AW46" s="583"/>
      <c r="AX46" s="583"/>
      <c r="AY46" s="583"/>
      <c r="AZ46" s="583"/>
      <c r="BA46" s="583"/>
      <c r="BB46" s="583"/>
      <c r="BC46" s="583"/>
      <c r="BD46" s="583"/>
      <c r="BE46" s="583"/>
      <c r="BF46" s="583"/>
      <c r="BG46" s="583"/>
      <c r="BH46" s="583"/>
      <c r="BI46" s="583"/>
      <c r="BJ46" s="583"/>
      <c r="BK46" s="583"/>
      <c r="BL46" s="583"/>
      <c r="BM46" s="583"/>
      <c r="BN46" s="583"/>
      <c r="BO46" s="583"/>
      <c r="BP46" s="583"/>
      <c r="BQ46" s="583"/>
      <c r="BR46" s="583"/>
      <c r="BS46" s="583"/>
      <c r="BT46" s="583"/>
      <c r="BU46" s="583"/>
      <c r="BV46" s="583"/>
      <c r="BW46" s="583"/>
      <c r="BX46" s="583"/>
      <c r="BY46" s="583"/>
      <c r="BZ46" s="583"/>
      <c r="CA46" s="583"/>
      <c r="CB46" s="583"/>
      <c r="CC46" s="583"/>
      <c r="CD46" s="583"/>
      <c r="CE46" s="583"/>
      <c r="CF46" s="583"/>
      <c r="CG46" s="583"/>
      <c r="CH46" s="583"/>
      <c r="CI46" s="583"/>
      <c r="CJ46" s="583"/>
      <c r="CK46" s="583"/>
      <c r="CL46" s="583"/>
      <c r="CM46" s="583"/>
      <c r="CN46" s="583"/>
      <c r="CO46" s="583"/>
      <c r="CP46" s="583"/>
      <c r="CQ46" s="583"/>
      <c r="CR46" s="583"/>
      <c r="CS46" s="583"/>
      <c r="CT46" s="583"/>
      <c r="CU46" s="583"/>
      <c r="CV46" s="583"/>
      <c r="CW46" s="583"/>
      <c r="CX46" s="583"/>
      <c r="CY46" s="583"/>
      <c r="CZ46" s="583"/>
      <c r="DA46" s="583"/>
      <c r="DB46" s="583"/>
      <c r="DC46" s="583"/>
      <c r="DD46" s="583"/>
      <c r="DE46" s="583"/>
      <c r="DF46" s="583"/>
      <c r="DG46" s="583"/>
      <c r="DH46" s="583"/>
      <c r="DI46" s="583"/>
      <c r="DJ46" s="583"/>
      <c r="DK46" s="583"/>
      <c r="DL46" s="583"/>
      <c r="DM46" s="583"/>
      <c r="DN46" s="583"/>
    </row>
    <row r="47" spans="1:118" x14ac:dyDescent="0.15">
      <c r="A47" s="584"/>
      <c r="B47" s="584"/>
      <c r="C47" s="584"/>
      <c r="D47" s="584"/>
      <c r="E47" s="584"/>
      <c r="F47" s="584"/>
      <c r="G47" s="584"/>
      <c r="H47" s="584"/>
      <c r="I47" s="584"/>
      <c r="J47" s="584"/>
      <c r="K47" s="584"/>
      <c r="L47" s="584"/>
      <c r="M47" s="584"/>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3"/>
      <c r="AL47" s="583"/>
      <c r="AM47" s="583"/>
      <c r="AN47" s="583"/>
      <c r="AO47" s="583"/>
      <c r="AP47" s="583"/>
      <c r="AQ47" s="583"/>
      <c r="AR47" s="583"/>
      <c r="AS47" s="583"/>
      <c r="AT47" s="583"/>
      <c r="AU47" s="583"/>
      <c r="AV47" s="583"/>
      <c r="AW47" s="583"/>
      <c r="AX47" s="583"/>
      <c r="AY47" s="583"/>
      <c r="AZ47" s="583"/>
      <c r="BA47" s="583"/>
      <c r="BB47" s="583"/>
      <c r="BC47" s="583"/>
      <c r="BD47" s="583"/>
      <c r="BE47" s="583"/>
      <c r="BF47" s="583"/>
      <c r="BG47" s="583"/>
      <c r="BH47" s="583"/>
      <c r="BI47" s="583"/>
      <c r="BJ47" s="583"/>
      <c r="BK47" s="583"/>
      <c r="BL47" s="583"/>
      <c r="BM47" s="583"/>
      <c r="BN47" s="583"/>
      <c r="BO47" s="583"/>
      <c r="BP47" s="583"/>
      <c r="BQ47" s="583"/>
      <c r="BR47" s="583"/>
      <c r="BS47" s="583"/>
      <c r="BT47" s="583"/>
      <c r="BU47" s="583"/>
      <c r="BV47" s="583"/>
      <c r="BW47" s="583"/>
      <c r="BX47" s="583"/>
      <c r="BY47" s="583"/>
      <c r="BZ47" s="583"/>
      <c r="CA47" s="583"/>
      <c r="CB47" s="583"/>
      <c r="CC47" s="583"/>
      <c r="CD47" s="583"/>
      <c r="CE47" s="583"/>
      <c r="CF47" s="583"/>
      <c r="CG47" s="583"/>
      <c r="CH47" s="583"/>
      <c r="CI47" s="583"/>
      <c r="CJ47" s="583"/>
      <c r="CK47" s="583"/>
      <c r="CL47" s="583"/>
      <c r="CM47" s="583"/>
      <c r="CN47" s="583"/>
      <c r="CO47" s="583"/>
      <c r="CP47" s="583"/>
      <c r="CQ47" s="583"/>
      <c r="CR47" s="583"/>
      <c r="CS47" s="583"/>
      <c r="CT47" s="583"/>
      <c r="CU47" s="583"/>
      <c r="CV47" s="583"/>
      <c r="CW47" s="583"/>
      <c r="CX47" s="583"/>
      <c r="CY47" s="583"/>
      <c r="CZ47" s="583"/>
      <c r="DA47" s="583"/>
      <c r="DB47" s="583"/>
      <c r="DC47" s="583"/>
      <c r="DD47" s="583"/>
      <c r="DE47" s="583"/>
      <c r="DF47" s="583"/>
      <c r="DG47" s="583"/>
      <c r="DH47" s="583"/>
      <c r="DI47" s="583"/>
      <c r="DJ47" s="583"/>
      <c r="DK47" s="583"/>
      <c r="DL47" s="583"/>
      <c r="DM47" s="583"/>
      <c r="DN47" s="583"/>
    </row>
    <row r="48" spans="1:118" x14ac:dyDescent="0.15">
      <c r="A48" s="584"/>
      <c r="B48" s="584"/>
      <c r="C48" s="584"/>
      <c r="D48" s="584"/>
      <c r="E48" s="584"/>
      <c r="F48" s="584"/>
      <c r="G48" s="584"/>
      <c r="H48" s="584"/>
      <c r="I48" s="584"/>
      <c r="J48" s="584"/>
      <c r="K48" s="584"/>
      <c r="L48" s="584"/>
      <c r="M48" s="584"/>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3"/>
      <c r="AL48" s="583"/>
      <c r="AM48" s="583"/>
      <c r="AN48" s="583"/>
      <c r="AO48" s="583"/>
      <c r="AP48" s="583"/>
      <c r="AQ48" s="583"/>
      <c r="AR48" s="583"/>
      <c r="AS48" s="583"/>
      <c r="AT48" s="583"/>
      <c r="AU48" s="583"/>
      <c r="AV48" s="583"/>
      <c r="AW48" s="583"/>
      <c r="AX48" s="583"/>
      <c r="AY48" s="583"/>
      <c r="AZ48" s="583"/>
      <c r="BA48" s="583"/>
      <c r="BB48" s="583"/>
      <c r="BC48" s="583"/>
      <c r="BD48" s="583"/>
      <c r="BE48" s="583"/>
      <c r="BF48" s="583"/>
      <c r="BG48" s="583"/>
      <c r="BH48" s="583"/>
      <c r="BI48" s="583"/>
      <c r="BJ48" s="583"/>
      <c r="BK48" s="583"/>
      <c r="BL48" s="583"/>
      <c r="BM48" s="583"/>
      <c r="BN48" s="583"/>
      <c r="BO48" s="583"/>
      <c r="BP48" s="583"/>
      <c r="BQ48" s="583"/>
      <c r="BR48" s="583"/>
      <c r="BS48" s="583"/>
      <c r="BT48" s="583"/>
      <c r="BU48" s="583"/>
      <c r="BV48" s="583"/>
      <c r="BW48" s="583"/>
      <c r="BX48" s="583"/>
      <c r="BY48" s="583"/>
      <c r="BZ48" s="583"/>
      <c r="CA48" s="583"/>
      <c r="CB48" s="583"/>
      <c r="CC48" s="583"/>
      <c r="CD48" s="583"/>
      <c r="CE48" s="583"/>
      <c r="CF48" s="583"/>
      <c r="CG48" s="583"/>
      <c r="CH48" s="583"/>
      <c r="CI48" s="583"/>
      <c r="CJ48" s="583"/>
      <c r="CK48" s="583"/>
      <c r="CL48" s="583"/>
      <c r="CM48" s="583"/>
      <c r="CN48" s="583"/>
      <c r="CO48" s="583"/>
      <c r="CP48" s="583"/>
      <c r="CQ48" s="583"/>
      <c r="CR48" s="583"/>
      <c r="CS48" s="583"/>
      <c r="CT48" s="583"/>
      <c r="CU48" s="583"/>
      <c r="CV48" s="583"/>
      <c r="CW48" s="583"/>
      <c r="CX48" s="583"/>
      <c r="CY48" s="583"/>
      <c r="CZ48" s="583"/>
      <c r="DA48" s="583"/>
      <c r="DB48" s="583"/>
      <c r="DC48" s="583"/>
      <c r="DD48" s="583"/>
      <c r="DE48" s="583"/>
      <c r="DF48" s="583"/>
      <c r="DG48" s="583"/>
      <c r="DH48" s="583"/>
      <c r="DI48" s="583"/>
      <c r="DJ48" s="583"/>
      <c r="DK48" s="583"/>
      <c r="DL48" s="583"/>
      <c r="DM48" s="583"/>
      <c r="DN48" s="583"/>
    </row>
    <row r="49" spans="1:118" x14ac:dyDescent="0.15">
      <c r="A49" s="584"/>
      <c r="B49" s="584"/>
      <c r="C49" s="584"/>
      <c r="D49" s="584"/>
      <c r="E49" s="584"/>
      <c r="F49" s="584"/>
      <c r="G49" s="584"/>
      <c r="H49" s="584"/>
      <c r="I49" s="584"/>
      <c r="J49" s="584"/>
      <c r="K49" s="584"/>
      <c r="L49" s="584"/>
      <c r="M49" s="584"/>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3"/>
      <c r="AY49" s="583"/>
      <c r="AZ49" s="583"/>
      <c r="BA49" s="583"/>
      <c r="BB49" s="583"/>
      <c r="BC49" s="583"/>
      <c r="BD49" s="583"/>
      <c r="BE49" s="583"/>
      <c r="BF49" s="583"/>
      <c r="BG49" s="583"/>
      <c r="BH49" s="583"/>
      <c r="BI49" s="583"/>
      <c r="BJ49" s="583"/>
      <c r="BK49" s="583"/>
      <c r="BL49" s="583"/>
      <c r="BM49" s="583"/>
      <c r="BN49" s="583"/>
      <c r="BO49" s="583"/>
      <c r="BP49" s="583"/>
      <c r="BQ49" s="583"/>
      <c r="BR49" s="583"/>
      <c r="BS49" s="583"/>
      <c r="BT49" s="583"/>
      <c r="BU49" s="583"/>
      <c r="BV49" s="583"/>
      <c r="BW49" s="583"/>
      <c r="BX49" s="583"/>
      <c r="BY49" s="583"/>
      <c r="BZ49" s="583"/>
      <c r="CA49" s="583"/>
      <c r="CB49" s="583"/>
      <c r="CC49" s="583"/>
      <c r="CD49" s="583"/>
      <c r="CE49" s="583"/>
      <c r="CF49" s="583"/>
      <c r="CG49" s="583"/>
      <c r="CH49" s="583"/>
      <c r="CI49" s="583"/>
      <c r="CJ49" s="583"/>
      <c r="CK49" s="583"/>
      <c r="CL49" s="583"/>
      <c r="CM49" s="583"/>
      <c r="CN49" s="583"/>
      <c r="CO49" s="583"/>
      <c r="CP49" s="583"/>
      <c r="CQ49" s="583"/>
      <c r="CR49" s="583"/>
      <c r="CS49" s="583"/>
      <c r="CT49" s="583"/>
      <c r="CU49" s="583"/>
      <c r="CV49" s="583"/>
      <c r="CW49" s="583"/>
      <c r="CX49" s="583"/>
      <c r="CY49" s="583"/>
      <c r="CZ49" s="583"/>
      <c r="DA49" s="583"/>
      <c r="DB49" s="583"/>
      <c r="DC49" s="583"/>
      <c r="DD49" s="583"/>
      <c r="DE49" s="583"/>
      <c r="DF49" s="583"/>
      <c r="DG49" s="583"/>
      <c r="DH49" s="583"/>
      <c r="DI49" s="583"/>
      <c r="DJ49" s="583"/>
      <c r="DK49" s="583"/>
      <c r="DL49" s="583"/>
      <c r="DM49" s="583"/>
      <c r="DN49" s="583"/>
    </row>
    <row r="50" spans="1:118" x14ac:dyDescent="0.15">
      <c r="A50" s="584"/>
      <c r="B50" s="584"/>
      <c r="C50" s="584"/>
      <c r="D50" s="584"/>
      <c r="E50" s="584"/>
      <c r="F50" s="584"/>
      <c r="G50" s="584"/>
      <c r="H50" s="584"/>
      <c r="I50" s="584"/>
      <c r="J50" s="584"/>
      <c r="K50" s="584"/>
      <c r="L50" s="584"/>
      <c r="M50" s="584"/>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3"/>
      <c r="AV50" s="583"/>
      <c r="AW50" s="583"/>
      <c r="AX50" s="583"/>
      <c r="AY50" s="583"/>
      <c r="AZ50" s="583"/>
      <c r="BA50" s="583"/>
      <c r="BB50" s="583"/>
      <c r="BC50" s="583"/>
      <c r="BD50" s="583"/>
      <c r="BE50" s="583"/>
      <c r="BF50" s="583"/>
      <c r="BG50" s="583"/>
      <c r="BH50" s="583"/>
      <c r="BI50" s="583"/>
      <c r="BJ50" s="583"/>
      <c r="BK50" s="583"/>
      <c r="BL50" s="583"/>
      <c r="BM50" s="583"/>
      <c r="BN50" s="583"/>
      <c r="BO50" s="583"/>
      <c r="BP50" s="583"/>
      <c r="BQ50" s="583"/>
      <c r="BR50" s="583"/>
      <c r="BS50" s="583"/>
      <c r="BT50" s="583"/>
      <c r="BU50" s="583"/>
      <c r="BV50" s="583"/>
      <c r="BW50" s="583"/>
      <c r="BX50" s="583"/>
      <c r="BY50" s="583"/>
      <c r="BZ50" s="583"/>
      <c r="CA50" s="583"/>
      <c r="CB50" s="583"/>
      <c r="CC50" s="583"/>
      <c r="CD50" s="583"/>
      <c r="CE50" s="583"/>
      <c r="CF50" s="583"/>
      <c r="CG50" s="583"/>
      <c r="CH50" s="583"/>
      <c r="CI50" s="583"/>
      <c r="CJ50" s="583"/>
      <c r="CK50" s="583"/>
      <c r="CL50" s="583"/>
      <c r="CM50" s="583"/>
      <c r="CN50" s="583"/>
      <c r="CO50" s="583"/>
      <c r="CP50" s="583"/>
      <c r="CQ50" s="583"/>
      <c r="CR50" s="583"/>
      <c r="CS50" s="583"/>
      <c r="CT50" s="583"/>
      <c r="CU50" s="583"/>
      <c r="CV50" s="583"/>
      <c r="CW50" s="583"/>
      <c r="CX50" s="583"/>
      <c r="CY50" s="583"/>
      <c r="CZ50" s="583"/>
      <c r="DA50" s="583"/>
      <c r="DB50" s="583"/>
      <c r="DC50" s="583"/>
      <c r="DD50" s="583"/>
      <c r="DE50" s="583"/>
      <c r="DF50" s="583"/>
      <c r="DG50" s="583"/>
      <c r="DH50" s="583"/>
      <c r="DI50" s="583"/>
      <c r="DJ50" s="583"/>
      <c r="DK50" s="583"/>
      <c r="DL50" s="583"/>
      <c r="DM50" s="583"/>
      <c r="DN50" s="583"/>
    </row>
    <row r="51" spans="1:118" x14ac:dyDescent="0.15">
      <c r="A51" s="584"/>
      <c r="B51" s="584"/>
      <c r="C51" s="584"/>
      <c r="D51" s="584"/>
      <c r="E51" s="584"/>
      <c r="F51" s="584"/>
      <c r="G51" s="584"/>
      <c r="H51" s="584"/>
      <c r="I51" s="584"/>
      <c r="J51" s="584"/>
      <c r="K51" s="584"/>
      <c r="L51" s="584"/>
      <c r="M51" s="584"/>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3"/>
      <c r="AL51" s="583"/>
      <c r="AM51" s="583"/>
      <c r="AN51" s="583"/>
      <c r="AO51" s="583"/>
      <c r="AP51" s="583"/>
      <c r="AQ51" s="583"/>
      <c r="AR51" s="583"/>
      <c r="AS51" s="583"/>
      <c r="AT51" s="583"/>
      <c r="AU51" s="583"/>
      <c r="AV51" s="583"/>
      <c r="AW51" s="583"/>
      <c r="AX51" s="583"/>
      <c r="AY51" s="583"/>
      <c r="AZ51" s="583"/>
      <c r="BA51" s="583"/>
      <c r="BB51" s="583"/>
      <c r="BC51" s="583"/>
      <c r="BD51" s="583"/>
      <c r="BE51" s="583"/>
      <c r="BF51" s="583"/>
      <c r="BG51" s="583"/>
      <c r="BH51" s="583"/>
      <c r="BI51" s="583"/>
      <c r="BJ51" s="583"/>
      <c r="BK51" s="583"/>
      <c r="BL51" s="583"/>
      <c r="BM51" s="583"/>
      <c r="BN51" s="583"/>
      <c r="BO51" s="583"/>
      <c r="BP51" s="583"/>
      <c r="BQ51" s="583"/>
      <c r="BR51" s="583"/>
      <c r="BS51" s="583"/>
      <c r="BT51" s="583"/>
      <c r="BU51" s="583"/>
      <c r="BV51" s="583"/>
      <c r="BW51" s="583"/>
      <c r="BX51" s="583"/>
      <c r="BY51" s="583"/>
      <c r="BZ51" s="583"/>
      <c r="CA51" s="583"/>
      <c r="CB51" s="583"/>
      <c r="CC51" s="583"/>
      <c r="CD51" s="583"/>
      <c r="CE51" s="583"/>
      <c r="CF51" s="583"/>
      <c r="CG51" s="583"/>
      <c r="CH51" s="583"/>
      <c r="CI51" s="583"/>
      <c r="CJ51" s="583"/>
      <c r="CK51" s="583"/>
      <c r="CL51" s="583"/>
      <c r="CM51" s="583"/>
      <c r="CN51" s="583"/>
      <c r="CO51" s="583"/>
      <c r="CP51" s="583"/>
      <c r="CQ51" s="583"/>
      <c r="CR51" s="583"/>
      <c r="CS51" s="583"/>
      <c r="CT51" s="583"/>
      <c r="CU51" s="583"/>
      <c r="CV51" s="583"/>
      <c r="CW51" s="583"/>
      <c r="CX51" s="583"/>
      <c r="CY51" s="583"/>
      <c r="CZ51" s="583"/>
      <c r="DA51" s="583"/>
      <c r="DB51" s="583"/>
      <c r="DC51" s="583"/>
      <c r="DD51" s="583"/>
      <c r="DE51" s="583"/>
      <c r="DF51" s="583"/>
      <c r="DG51" s="583"/>
      <c r="DH51" s="583"/>
      <c r="DI51" s="583"/>
      <c r="DJ51" s="583"/>
      <c r="DK51" s="583"/>
      <c r="DL51" s="583"/>
      <c r="DM51" s="583"/>
      <c r="DN51" s="583"/>
    </row>
    <row r="52" spans="1:118" x14ac:dyDescent="0.15">
      <c r="A52" s="584"/>
      <c r="B52" s="584"/>
      <c r="C52" s="584"/>
      <c r="D52" s="584"/>
      <c r="E52" s="584"/>
      <c r="F52" s="584"/>
      <c r="G52" s="584"/>
      <c r="H52" s="584"/>
      <c r="I52" s="584"/>
      <c r="J52" s="584"/>
      <c r="K52" s="584"/>
      <c r="L52" s="584"/>
      <c r="M52" s="584"/>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3"/>
      <c r="AR52" s="583"/>
      <c r="AS52" s="583"/>
      <c r="AT52" s="583"/>
      <c r="AU52" s="583"/>
      <c r="AV52" s="583"/>
      <c r="AW52" s="583"/>
      <c r="AX52" s="583"/>
      <c r="AY52" s="583"/>
      <c r="AZ52" s="583"/>
      <c r="BA52" s="583"/>
      <c r="BB52" s="583"/>
      <c r="BC52" s="583"/>
      <c r="BD52" s="583"/>
      <c r="BE52" s="583"/>
      <c r="BF52" s="583"/>
      <c r="BG52" s="583"/>
      <c r="BH52" s="583"/>
      <c r="BI52" s="583"/>
      <c r="BJ52" s="583"/>
      <c r="BK52" s="583"/>
      <c r="BL52" s="583"/>
      <c r="BM52" s="583"/>
      <c r="BN52" s="583"/>
      <c r="BO52" s="583"/>
      <c r="BP52" s="583"/>
      <c r="BQ52" s="583"/>
      <c r="BR52" s="583"/>
      <c r="BS52" s="583"/>
      <c r="BT52" s="583"/>
      <c r="BU52" s="583"/>
      <c r="BV52" s="583"/>
      <c r="BW52" s="583"/>
      <c r="BX52" s="583"/>
      <c r="BY52" s="583"/>
      <c r="BZ52" s="583"/>
      <c r="CA52" s="583"/>
      <c r="CB52" s="583"/>
      <c r="CC52" s="583"/>
      <c r="CD52" s="583"/>
      <c r="CE52" s="583"/>
      <c r="CF52" s="583"/>
      <c r="CG52" s="583"/>
      <c r="CH52" s="583"/>
      <c r="CI52" s="583"/>
      <c r="CJ52" s="583"/>
      <c r="CK52" s="583"/>
      <c r="CL52" s="583"/>
      <c r="CM52" s="583"/>
      <c r="CN52" s="583"/>
      <c r="CO52" s="583"/>
      <c r="CP52" s="583"/>
      <c r="CQ52" s="583"/>
      <c r="CR52" s="583"/>
      <c r="CS52" s="583"/>
      <c r="CT52" s="583"/>
      <c r="CU52" s="583"/>
      <c r="CV52" s="583"/>
      <c r="CW52" s="583"/>
      <c r="CX52" s="583"/>
      <c r="CY52" s="583"/>
      <c r="CZ52" s="583"/>
      <c r="DA52" s="583"/>
      <c r="DB52" s="583"/>
      <c r="DC52" s="583"/>
      <c r="DD52" s="583"/>
      <c r="DE52" s="583"/>
      <c r="DF52" s="583"/>
      <c r="DG52" s="583"/>
      <c r="DH52" s="583"/>
      <c r="DI52" s="583"/>
      <c r="DJ52" s="583"/>
      <c r="DK52" s="583"/>
      <c r="DL52" s="583"/>
      <c r="DM52" s="583"/>
      <c r="DN52" s="583"/>
    </row>
    <row r="53" spans="1:118" x14ac:dyDescent="0.15">
      <c r="A53" s="584"/>
      <c r="B53" s="584"/>
      <c r="C53" s="584"/>
      <c r="D53" s="584"/>
      <c r="E53" s="584"/>
      <c r="F53" s="584"/>
      <c r="G53" s="584"/>
      <c r="H53" s="584"/>
      <c r="I53" s="584"/>
      <c r="J53" s="584"/>
      <c r="K53" s="584"/>
      <c r="L53" s="584"/>
      <c r="M53" s="584"/>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583"/>
      <c r="AS53" s="583"/>
      <c r="AT53" s="583"/>
      <c r="AU53" s="583"/>
      <c r="AV53" s="583"/>
      <c r="AW53" s="583"/>
      <c r="AX53" s="583"/>
      <c r="AY53" s="583"/>
      <c r="AZ53" s="583"/>
      <c r="BA53" s="583"/>
      <c r="BB53" s="583"/>
      <c r="BC53" s="583"/>
      <c r="BD53" s="583"/>
      <c r="BE53" s="583"/>
      <c r="BF53" s="583"/>
      <c r="BG53" s="583"/>
      <c r="BH53" s="583"/>
      <c r="BI53" s="583"/>
      <c r="BJ53" s="583"/>
      <c r="BK53" s="583"/>
      <c r="BL53" s="583"/>
      <c r="BM53" s="583"/>
      <c r="BN53" s="583"/>
      <c r="BO53" s="583"/>
      <c r="BP53" s="583"/>
      <c r="BQ53" s="583"/>
      <c r="BR53" s="583"/>
      <c r="BS53" s="583"/>
      <c r="BT53" s="583"/>
      <c r="BU53" s="583"/>
      <c r="BV53" s="583"/>
      <c r="BW53" s="583"/>
      <c r="BX53" s="583"/>
      <c r="BY53" s="583"/>
      <c r="BZ53" s="583"/>
      <c r="CA53" s="583"/>
      <c r="CB53" s="583"/>
      <c r="CC53" s="583"/>
      <c r="CD53" s="583"/>
      <c r="CE53" s="583"/>
      <c r="CF53" s="583"/>
      <c r="CG53" s="583"/>
      <c r="CH53" s="583"/>
      <c r="CI53" s="583"/>
      <c r="CJ53" s="583"/>
      <c r="CK53" s="583"/>
      <c r="CL53" s="583"/>
      <c r="CM53" s="583"/>
      <c r="CN53" s="583"/>
      <c r="CO53" s="583"/>
      <c r="CP53" s="583"/>
      <c r="CQ53" s="583"/>
      <c r="CR53" s="583"/>
      <c r="CS53" s="583"/>
      <c r="CT53" s="583"/>
      <c r="CU53" s="583"/>
      <c r="CV53" s="583"/>
      <c r="CW53" s="583"/>
      <c r="CX53" s="583"/>
      <c r="CY53" s="583"/>
      <c r="CZ53" s="583"/>
      <c r="DA53" s="583"/>
      <c r="DB53" s="583"/>
      <c r="DC53" s="583"/>
      <c r="DD53" s="583"/>
      <c r="DE53" s="583"/>
      <c r="DF53" s="583"/>
      <c r="DG53" s="583"/>
      <c r="DH53" s="583"/>
      <c r="DI53" s="583"/>
      <c r="DJ53" s="583"/>
      <c r="DK53" s="583"/>
      <c r="DL53" s="583"/>
      <c r="DM53" s="583"/>
      <c r="DN53" s="583"/>
    </row>
    <row r="54" spans="1:118" x14ac:dyDescent="0.15">
      <c r="A54" s="584"/>
      <c r="B54" s="584"/>
      <c r="C54" s="584"/>
      <c r="D54" s="584"/>
      <c r="E54" s="584"/>
      <c r="F54" s="584"/>
      <c r="G54" s="584"/>
      <c r="H54" s="584"/>
      <c r="I54" s="584"/>
      <c r="J54" s="584"/>
      <c r="K54" s="584"/>
      <c r="L54" s="584"/>
      <c r="M54" s="584"/>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3"/>
      <c r="AL54" s="583"/>
      <c r="AM54" s="583"/>
      <c r="AN54" s="583"/>
      <c r="AO54" s="583"/>
      <c r="AP54" s="583"/>
      <c r="AQ54" s="583"/>
      <c r="AR54" s="583"/>
      <c r="AS54" s="583"/>
      <c r="AT54" s="583"/>
      <c r="AU54" s="583"/>
      <c r="AV54" s="583"/>
      <c r="AW54" s="583"/>
      <c r="AX54" s="583"/>
      <c r="AY54" s="583"/>
      <c r="AZ54" s="583"/>
      <c r="BA54" s="583"/>
      <c r="BB54" s="583"/>
      <c r="BC54" s="583"/>
      <c r="BD54" s="583"/>
      <c r="BE54" s="583"/>
      <c r="BF54" s="583"/>
      <c r="BG54" s="583"/>
      <c r="BH54" s="583"/>
      <c r="BI54" s="583"/>
      <c r="BJ54" s="583"/>
      <c r="BK54" s="583"/>
      <c r="BL54" s="583"/>
      <c r="BM54" s="583"/>
      <c r="BN54" s="583"/>
      <c r="BO54" s="583"/>
      <c r="BP54" s="583"/>
      <c r="BQ54" s="583"/>
      <c r="BR54" s="583"/>
      <c r="BS54" s="583"/>
      <c r="BT54" s="583"/>
      <c r="BU54" s="583"/>
      <c r="BV54" s="583"/>
      <c r="BW54" s="583"/>
      <c r="BX54" s="583"/>
      <c r="BY54" s="583"/>
      <c r="BZ54" s="583"/>
      <c r="CA54" s="583"/>
      <c r="CB54" s="583"/>
      <c r="CC54" s="583"/>
      <c r="CD54" s="583"/>
      <c r="CE54" s="583"/>
      <c r="CF54" s="583"/>
      <c r="CG54" s="583"/>
      <c r="CH54" s="583"/>
      <c r="CI54" s="583"/>
      <c r="CJ54" s="583"/>
      <c r="CK54" s="583"/>
      <c r="CL54" s="583"/>
      <c r="CM54" s="583"/>
      <c r="CN54" s="583"/>
      <c r="CO54" s="583"/>
      <c r="CP54" s="583"/>
      <c r="CQ54" s="583"/>
      <c r="CR54" s="583"/>
      <c r="CS54" s="583"/>
      <c r="CT54" s="583"/>
      <c r="CU54" s="583"/>
      <c r="CV54" s="583"/>
      <c r="CW54" s="583"/>
      <c r="CX54" s="583"/>
      <c r="CY54" s="583"/>
      <c r="CZ54" s="583"/>
      <c r="DA54" s="583"/>
      <c r="DB54" s="583"/>
      <c r="DC54" s="583"/>
      <c r="DD54" s="583"/>
      <c r="DE54" s="583"/>
      <c r="DF54" s="583"/>
      <c r="DG54" s="583"/>
      <c r="DH54" s="583"/>
      <c r="DI54" s="583"/>
      <c r="DJ54" s="583"/>
      <c r="DK54" s="583"/>
      <c r="DL54" s="583"/>
      <c r="DM54" s="583"/>
      <c r="DN54" s="583"/>
    </row>
    <row r="55" spans="1:118" x14ac:dyDescent="0.15">
      <c r="A55" s="584"/>
      <c r="B55" s="584"/>
      <c r="C55" s="584"/>
      <c r="D55" s="584"/>
      <c r="E55" s="584"/>
      <c r="F55" s="584"/>
      <c r="G55" s="584"/>
      <c r="H55" s="584"/>
      <c r="I55" s="584"/>
      <c r="J55" s="584"/>
      <c r="K55" s="584"/>
      <c r="L55" s="584"/>
      <c r="M55" s="584"/>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3"/>
      <c r="AL55" s="583"/>
      <c r="AM55" s="583"/>
      <c r="AN55" s="583"/>
      <c r="AO55" s="583"/>
      <c r="AP55" s="583"/>
      <c r="AQ55" s="583"/>
      <c r="AR55" s="583"/>
      <c r="AS55" s="583"/>
      <c r="AT55" s="583"/>
      <c r="AU55" s="583"/>
      <c r="AV55" s="583"/>
      <c r="AW55" s="583"/>
      <c r="AX55" s="583"/>
      <c r="AY55" s="583"/>
      <c r="AZ55" s="583"/>
      <c r="BA55" s="583"/>
      <c r="BB55" s="583"/>
      <c r="BC55" s="583"/>
      <c r="BD55" s="583"/>
      <c r="BE55" s="583"/>
      <c r="BF55" s="583"/>
      <c r="BG55" s="583"/>
      <c r="BH55" s="583"/>
      <c r="BI55" s="583"/>
      <c r="BJ55" s="583"/>
      <c r="BK55" s="583"/>
      <c r="BL55" s="583"/>
      <c r="BM55" s="583"/>
      <c r="BN55" s="583"/>
      <c r="BO55" s="583"/>
      <c r="BP55" s="583"/>
      <c r="BQ55" s="583"/>
      <c r="BR55" s="583"/>
      <c r="BS55" s="583"/>
      <c r="BT55" s="583"/>
      <c r="BU55" s="583"/>
      <c r="BV55" s="583"/>
      <c r="BW55" s="583"/>
      <c r="BX55" s="583"/>
      <c r="BY55" s="583"/>
      <c r="BZ55" s="583"/>
      <c r="CA55" s="583"/>
      <c r="CB55" s="583"/>
      <c r="CC55" s="583"/>
      <c r="CD55" s="583"/>
      <c r="CE55" s="583"/>
      <c r="CF55" s="583"/>
      <c r="CG55" s="583"/>
      <c r="CH55" s="583"/>
      <c r="CI55" s="583"/>
      <c r="CJ55" s="583"/>
      <c r="CK55" s="583"/>
      <c r="CL55" s="583"/>
      <c r="CM55" s="583"/>
      <c r="CN55" s="583"/>
      <c r="CO55" s="583"/>
      <c r="CP55" s="583"/>
      <c r="CQ55" s="583"/>
      <c r="CR55" s="583"/>
      <c r="CS55" s="583"/>
      <c r="CT55" s="583"/>
      <c r="CU55" s="583"/>
      <c r="CV55" s="583"/>
      <c r="CW55" s="583"/>
      <c r="CX55" s="583"/>
      <c r="CY55" s="583"/>
      <c r="CZ55" s="583"/>
      <c r="DA55" s="583"/>
      <c r="DB55" s="583"/>
      <c r="DC55" s="583"/>
      <c r="DD55" s="583"/>
      <c r="DE55" s="583"/>
      <c r="DF55" s="583"/>
      <c r="DG55" s="583"/>
      <c r="DH55" s="583"/>
      <c r="DI55" s="583"/>
      <c r="DJ55" s="583"/>
      <c r="DK55" s="583"/>
      <c r="DL55" s="583"/>
      <c r="DM55" s="583"/>
      <c r="DN55" s="583"/>
    </row>
    <row r="56" spans="1:118" x14ac:dyDescent="0.15">
      <c r="A56" s="584"/>
      <c r="B56" s="584"/>
      <c r="C56" s="584"/>
      <c r="D56" s="584"/>
      <c r="E56" s="584"/>
      <c r="F56" s="584"/>
      <c r="G56" s="584"/>
      <c r="H56" s="584"/>
      <c r="I56" s="584"/>
      <c r="J56" s="584"/>
      <c r="K56" s="584"/>
      <c r="L56" s="584"/>
      <c r="M56" s="584"/>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3"/>
      <c r="AY56" s="583"/>
      <c r="AZ56" s="583"/>
      <c r="BA56" s="583"/>
      <c r="BB56" s="583"/>
      <c r="BC56" s="583"/>
      <c r="BD56" s="583"/>
      <c r="BE56" s="583"/>
      <c r="BF56" s="583"/>
      <c r="BG56" s="583"/>
      <c r="BH56" s="583"/>
      <c r="BI56" s="583"/>
      <c r="BJ56" s="583"/>
      <c r="BK56" s="583"/>
      <c r="BL56" s="583"/>
      <c r="BM56" s="583"/>
      <c r="BN56" s="583"/>
      <c r="BO56" s="583"/>
      <c r="BP56" s="583"/>
      <c r="BQ56" s="583"/>
      <c r="BR56" s="583"/>
      <c r="BS56" s="583"/>
      <c r="BT56" s="583"/>
      <c r="BU56" s="583"/>
      <c r="BV56" s="583"/>
      <c r="BW56" s="583"/>
      <c r="BX56" s="583"/>
      <c r="BY56" s="583"/>
      <c r="BZ56" s="583"/>
      <c r="CA56" s="583"/>
      <c r="CB56" s="583"/>
      <c r="CC56" s="583"/>
      <c r="CD56" s="583"/>
      <c r="CE56" s="583"/>
      <c r="CF56" s="583"/>
      <c r="CG56" s="583"/>
      <c r="CH56" s="583"/>
      <c r="CI56" s="583"/>
      <c r="CJ56" s="583"/>
      <c r="CK56" s="583"/>
      <c r="CL56" s="583"/>
      <c r="CM56" s="583"/>
      <c r="CN56" s="583"/>
      <c r="CO56" s="583"/>
      <c r="CP56" s="583"/>
      <c r="CQ56" s="583"/>
      <c r="CR56" s="583"/>
      <c r="CS56" s="583"/>
      <c r="CT56" s="583"/>
      <c r="CU56" s="583"/>
      <c r="CV56" s="583"/>
      <c r="CW56" s="583"/>
      <c r="CX56" s="583"/>
      <c r="CY56" s="583"/>
      <c r="CZ56" s="583"/>
      <c r="DA56" s="583"/>
      <c r="DB56" s="583"/>
      <c r="DC56" s="583"/>
      <c r="DD56" s="583"/>
      <c r="DE56" s="583"/>
      <c r="DF56" s="583"/>
      <c r="DG56" s="583"/>
      <c r="DH56" s="583"/>
      <c r="DI56" s="583"/>
      <c r="DJ56" s="583"/>
      <c r="DK56" s="583"/>
      <c r="DL56" s="583"/>
      <c r="DM56" s="583"/>
      <c r="DN56" s="583"/>
    </row>
    <row r="57" spans="1:118" x14ac:dyDescent="0.15">
      <c r="A57" s="584"/>
      <c r="B57" s="584"/>
      <c r="C57" s="584"/>
      <c r="D57" s="584"/>
      <c r="E57" s="584"/>
      <c r="F57" s="584"/>
      <c r="G57" s="584"/>
      <c r="H57" s="584"/>
      <c r="I57" s="584"/>
      <c r="J57" s="584"/>
      <c r="K57" s="584"/>
      <c r="L57" s="584"/>
      <c r="M57" s="584"/>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3"/>
      <c r="AL57" s="583"/>
      <c r="AM57" s="583"/>
      <c r="AN57" s="583"/>
      <c r="AO57" s="583"/>
      <c r="AP57" s="583"/>
      <c r="AQ57" s="583"/>
      <c r="AR57" s="583"/>
      <c r="AS57" s="583"/>
      <c r="AT57" s="583"/>
      <c r="AU57" s="583"/>
      <c r="AV57" s="583"/>
      <c r="AW57" s="583"/>
      <c r="AX57" s="583"/>
      <c r="AY57" s="583"/>
      <c r="AZ57" s="583"/>
      <c r="BA57" s="583"/>
      <c r="BB57" s="583"/>
      <c r="BC57" s="583"/>
      <c r="BD57" s="583"/>
      <c r="BE57" s="583"/>
      <c r="BF57" s="583"/>
      <c r="BG57" s="583"/>
      <c r="BH57" s="583"/>
      <c r="BI57" s="583"/>
      <c r="BJ57" s="583"/>
      <c r="BK57" s="583"/>
      <c r="BL57" s="583"/>
      <c r="BM57" s="583"/>
      <c r="BN57" s="583"/>
      <c r="BO57" s="583"/>
      <c r="BP57" s="583"/>
      <c r="BQ57" s="583"/>
      <c r="BR57" s="583"/>
      <c r="BS57" s="583"/>
      <c r="BT57" s="583"/>
      <c r="BU57" s="583"/>
      <c r="BV57" s="583"/>
      <c r="BW57" s="583"/>
      <c r="BX57" s="583"/>
      <c r="BY57" s="583"/>
      <c r="BZ57" s="583"/>
      <c r="CA57" s="583"/>
      <c r="CB57" s="583"/>
      <c r="CC57" s="583"/>
      <c r="CD57" s="583"/>
      <c r="CE57" s="583"/>
      <c r="CF57" s="583"/>
      <c r="CG57" s="583"/>
      <c r="CH57" s="583"/>
      <c r="CI57" s="583"/>
      <c r="CJ57" s="583"/>
      <c r="CK57" s="583"/>
      <c r="CL57" s="583"/>
      <c r="CM57" s="583"/>
      <c r="CN57" s="583"/>
      <c r="CO57" s="583"/>
      <c r="CP57" s="583"/>
      <c r="CQ57" s="583"/>
      <c r="CR57" s="583"/>
      <c r="CS57" s="583"/>
      <c r="CT57" s="583"/>
      <c r="CU57" s="583"/>
      <c r="CV57" s="583"/>
      <c r="CW57" s="583"/>
      <c r="CX57" s="583"/>
      <c r="CY57" s="583"/>
      <c r="CZ57" s="583"/>
      <c r="DA57" s="583"/>
      <c r="DB57" s="583"/>
      <c r="DC57" s="583"/>
      <c r="DD57" s="583"/>
      <c r="DE57" s="583"/>
      <c r="DF57" s="583"/>
      <c r="DG57" s="583"/>
      <c r="DH57" s="583"/>
      <c r="DI57" s="583"/>
      <c r="DJ57" s="583"/>
      <c r="DK57" s="583"/>
      <c r="DL57" s="583"/>
      <c r="DM57" s="583"/>
      <c r="DN57" s="583"/>
    </row>
    <row r="58" spans="1:118" x14ac:dyDescent="0.15">
      <c r="A58" s="584"/>
      <c r="B58" s="584"/>
      <c r="C58" s="584"/>
      <c r="D58" s="584"/>
      <c r="E58" s="584"/>
      <c r="F58" s="584"/>
      <c r="G58" s="584"/>
      <c r="H58" s="584"/>
      <c r="I58" s="584"/>
      <c r="J58" s="584"/>
      <c r="K58" s="584"/>
      <c r="L58" s="584"/>
      <c r="M58" s="584"/>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3"/>
      <c r="AL58" s="583"/>
      <c r="AM58" s="583"/>
      <c r="AN58" s="583"/>
      <c r="AO58" s="583"/>
      <c r="AP58" s="583"/>
      <c r="AQ58" s="583"/>
      <c r="AR58" s="583"/>
      <c r="AS58" s="583"/>
      <c r="AT58" s="583"/>
      <c r="AU58" s="583"/>
      <c r="AV58" s="583"/>
      <c r="AW58" s="583"/>
      <c r="AX58" s="583"/>
      <c r="AY58" s="583"/>
      <c r="AZ58" s="583"/>
      <c r="BA58" s="583"/>
      <c r="BB58" s="583"/>
      <c r="BC58" s="583"/>
      <c r="BD58" s="583"/>
      <c r="BE58" s="583"/>
      <c r="BF58" s="583"/>
      <c r="BG58" s="583"/>
      <c r="BH58" s="583"/>
      <c r="BI58" s="583"/>
      <c r="BJ58" s="583"/>
      <c r="BK58" s="583"/>
      <c r="BL58" s="583"/>
      <c r="BM58" s="583"/>
      <c r="BN58" s="583"/>
      <c r="BO58" s="583"/>
      <c r="BP58" s="583"/>
      <c r="BQ58" s="583"/>
      <c r="BR58" s="583"/>
      <c r="BS58" s="583"/>
      <c r="BT58" s="583"/>
      <c r="BU58" s="583"/>
      <c r="BV58" s="583"/>
      <c r="BW58" s="583"/>
      <c r="BX58" s="583"/>
      <c r="BY58" s="583"/>
      <c r="BZ58" s="583"/>
      <c r="CA58" s="583"/>
      <c r="CB58" s="583"/>
      <c r="CC58" s="583"/>
      <c r="CD58" s="583"/>
      <c r="CE58" s="583"/>
      <c r="CF58" s="583"/>
      <c r="CG58" s="583"/>
      <c r="CH58" s="583"/>
      <c r="CI58" s="583"/>
      <c r="CJ58" s="583"/>
      <c r="CK58" s="583"/>
      <c r="CL58" s="583"/>
      <c r="CM58" s="583"/>
      <c r="CN58" s="583"/>
      <c r="CO58" s="583"/>
      <c r="CP58" s="583"/>
      <c r="CQ58" s="583"/>
      <c r="CR58" s="583"/>
      <c r="CS58" s="583"/>
      <c r="CT58" s="583"/>
      <c r="CU58" s="583"/>
      <c r="CV58" s="583"/>
      <c r="CW58" s="583"/>
      <c r="CX58" s="583"/>
      <c r="CY58" s="583"/>
      <c r="CZ58" s="583"/>
      <c r="DA58" s="583"/>
      <c r="DB58" s="583"/>
      <c r="DC58" s="583"/>
      <c r="DD58" s="583"/>
      <c r="DE58" s="583"/>
      <c r="DF58" s="583"/>
      <c r="DG58" s="583"/>
      <c r="DH58" s="583"/>
      <c r="DI58" s="583"/>
      <c r="DJ58" s="583"/>
      <c r="DK58" s="583"/>
      <c r="DL58" s="583"/>
      <c r="DM58" s="583"/>
      <c r="DN58" s="583"/>
    </row>
    <row r="59" spans="1:118" x14ac:dyDescent="0.15">
      <c r="A59" s="584"/>
      <c r="B59" s="584"/>
      <c r="C59" s="584"/>
      <c r="D59" s="584"/>
      <c r="E59" s="584"/>
      <c r="F59" s="584"/>
      <c r="G59" s="584"/>
      <c r="H59" s="584"/>
      <c r="I59" s="584"/>
      <c r="J59" s="584"/>
      <c r="K59" s="584"/>
      <c r="L59" s="584"/>
      <c r="M59" s="584"/>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3"/>
      <c r="AL59" s="583"/>
      <c r="AM59" s="583"/>
      <c r="AN59" s="583"/>
      <c r="AO59" s="583"/>
      <c r="AP59" s="583"/>
      <c r="AQ59" s="583"/>
      <c r="AR59" s="583"/>
      <c r="AS59" s="583"/>
      <c r="AT59" s="583"/>
      <c r="AU59" s="583"/>
      <c r="AV59" s="583"/>
      <c r="AW59" s="583"/>
      <c r="AX59" s="583"/>
      <c r="AY59" s="583"/>
      <c r="AZ59" s="583"/>
      <c r="BA59" s="583"/>
      <c r="BB59" s="583"/>
      <c r="BC59" s="583"/>
      <c r="BD59" s="583"/>
      <c r="BE59" s="583"/>
      <c r="BF59" s="583"/>
      <c r="BG59" s="583"/>
      <c r="BH59" s="583"/>
      <c r="BI59" s="583"/>
      <c r="BJ59" s="583"/>
      <c r="BK59" s="583"/>
      <c r="BL59" s="583"/>
      <c r="BM59" s="583"/>
      <c r="BN59" s="583"/>
      <c r="BO59" s="583"/>
      <c r="BP59" s="583"/>
      <c r="BQ59" s="583"/>
      <c r="BR59" s="583"/>
      <c r="BS59" s="583"/>
      <c r="BT59" s="583"/>
      <c r="BU59" s="583"/>
      <c r="BV59" s="583"/>
      <c r="BW59" s="583"/>
      <c r="BX59" s="583"/>
      <c r="BY59" s="583"/>
      <c r="BZ59" s="583"/>
      <c r="CA59" s="583"/>
      <c r="CB59" s="583"/>
      <c r="CC59" s="583"/>
      <c r="CD59" s="583"/>
      <c r="CE59" s="583"/>
      <c r="CF59" s="583"/>
      <c r="CG59" s="583"/>
      <c r="CH59" s="583"/>
      <c r="CI59" s="583"/>
      <c r="CJ59" s="583"/>
      <c r="CK59" s="583"/>
      <c r="CL59" s="583"/>
      <c r="CM59" s="583"/>
      <c r="CN59" s="583"/>
      <c r="CO59" s="583"/>
      <c r="CP59" s="583"/>
      <c r="CQ59" s="583"/>
      <c r="CR59" s="583"/>
      <c r="CS59" s="583"/>
      <c r="CT59" s="583"/>
      <c r="CU59" s="583"/>
      <c r="CV59" s="583"/>
      <c r="CW59" s="583"/>
      <c r="CX59" s="583"/>
      <c r="CY59" s="583"/>
      <c r="CZ59" s="583"/>
      <c r="DA59" s="583"/>
      <c r="DB59" s="583"/>
      <c r="DC59" s="583"/>
      <c r="DD59" s="583"/>
      <c r="DE59" s="583"/>
      <c r="DF59" s="583"/>
      <c r="DG59" s="583"/>
      <c r="DH59" s="583"/>
      <c r="DI59" s="583"/>
      <c r="DJ59" s="583"/>
      <c r="DK59" s="583"/>
      <c r="DL59" s="583"/>
      <c r="DM59" s="583"/>
      <c r="DN59" s="583"/>
    </row>
    <row r="60" spans="1:118" x14ac:dyDescent="0.15">
      <c r="A60" s="584"/>
      <c r="B60" s="584"/>
      <c r="C60" s="584"/>
      <c r="D60" s="584"/>
      <c r="E60" s="584"/>
      <c r="F60" s="584"/>
      <c r="G60" s="584"/>
      <c r="H60" s="584"/>
      <c r="I60" s="584"/>
      <c r="J60" s="584"/>
      <c r="K60" s="584"/>
      <c r="L60" s="584"/>
      <c r="M60" s="584"/>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3"/>
      <c r="AL60" s="583"/>
      <c r="AM60" s="583"/>
      <c r="AN60" s="583"/>
      <c r="AO60" s="583"/>
      <c r="AP60" s="583"/>
      <c r="AQ60" s="583"/>
      <c r="AR60" s="583"/>
      <c r="AS60" s="583"/>
      <c r="AT60" s="583"/>
      <c r="AU60" s="583"/>
      <c r="AV60" s="583"/>
      <c r="AW60" s="583"/>
      <c r="AX60" s="583"/>
      <c r="AY60" s="583"/>
      <c r="AZ60" s="583"/>
      <c r="BA60" s="583"/>
      <c r="BB60" s="583"/>
      <c r="BC60" s="583"/>
      <c r="BD60" s="583"/>
      <c r="BE60" s="583"/>
      <c r="BF60" s="583"/>
      <c r="BG60" s="583"/>
      <c r="BH60" s="583"/>
      <c r="BI60" s="583"/>
      <c r="BJ60" s="583"/>
      <c r="BK60" s="583"/>
      <c r="BL60" s="583"/>
      <c r="BM60" s="583"/>
      <c r="BN60" s="583"/>
      <c r="BO60" s="583"/>
      <c r="BP60" s="583"/>
      <c r="BQ60" s="583"/>
      <c r="BR60" s="583"/>
      <c r="BS60" s="583"/>
      <c r="BT60" s="583"/>
      <c r="BU60" s="583"/>
      <c r="BV60" s="583"/>
      <c r="BW60" s="583"/>
      <c r="BX60" s="583"/>
      <c r="BY60" s="583"/>
      <c r="BZ60" s="583"/>
      <c r="CA60" s="583"/>
      <c r="CB60" s="583"/>
      <c r="CC60" s="583"/>
      <c r="CD60" s="583"/>
      <c r="CE60" s="583"/>
      <c r="CF60" s="583"/>
      <c r="CG60" s="583"/>
      <c r="CH60" s="583"/>
      <c r="CI60" s="583"/>
      <c r="CJ60" s="583"/>
      <c r="CK60" s="583"/>
      <c r="CL60" s="583"/>
      <c r="CM60" s="583"/>
      <c r="CN60" s="583"/>
      <c r="CO60" s="583"/>
      <c r="CP60" s="583"/>
      <c r="CQ60" s="583"/>
      <c r="CR60" s="583"/>
      <c r="CS60" s="583"/>
      <c r="CT60" s="583"/>
      <c r="CU60" s="583"/>
      <c r="CV60" s="583"/>
      <c r="CW60" s="583"/>
      <c r="CX60" s="583"/>
      <c r="CY60" s="583"/>
      <c r="CZ60" s="583"/>
      <c r="DA60" s="583"/>
      <c r="DB60" s="583"/>
      <c r="DC60" s="583"/>
      <c r="DD60" s="583"/>
      <c r="DE60" s="583"/>
      <c r="DF60" s="583"/>
      <c r="DG60" s="583"/>
      <c r="DH60" s="583"/>
      <c r="DI60" s="583"/>
      <c r="DJ60" s="583"/>
      <c r="DK60" s="583"/>
      <c r="DL60" s="583"/>
      <c r="DM60" s="583"/>
      <c r="DN60" s="583"/>
    </row>
    <row r="61" spans="1:118" x14ac:dyDescent="0.15">
      <c r="A61" s="584"/>
      <c r="B61" s="584"/>
      <c r="C61" s="584"/>
      <c r="D61" s="584"/>
      <c r="E61" s="584"/>
      <c r="F61" s="584"/>
      <c r="G61" s="584"/>
      <c r="H61" s="584"/>
      <c r="I61" s="584"/>
      <c r="J61" s="584"/>
      <c r="K61" s="584"/>
      <c r="L61" s="584"/>
      <c r="M61" s="584"/>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3"/>
      <c r="AL61" s="583"/>
      <c r="AM61" s="583"/>
      <c r="AN61" s="583"/>
      <c r="AO61" s="583"/>
      <c r="AP61" s="583"/>
      <c r="AQ61" s="583"/>
      <c r="AR61" s="583"/>
      <c r="AS61" s="583"/>
      <c r="AT61" s="583"/>
      <c r="AU61" s="583"/>
      <c r="AV61" s="583"/>
      <c r="AW61" s="583"/>
      <c r="AX61" s="583"/>
      <c r="AY61" s="583"/>
      <c r="AZ61" s="583"/>
      <c r="BA61" s="583"/>
      <c r="BB61" s="583"/>
      <c r="BC61" s="583"/>
      <c r="BD61" s="583"/>
      <c r="BE61" s="583"/>
      <c r="BF61" s="583"/>
      <c r="BG61" s="583"/>
      <c r="BH61" s="583"/>
      <c r="BI61" s="583"/>
      <c r="BJ61" s="583"/>
      <c r="BK61" s="583"/>
      <c r="BL61" s="583"/>
      <c r="BM61" s="583"/>
      <c r="BN61" s="583"/>
      <c r="BO61" s="583"/>
      <c r="BP61" s="583"/>
      <c r="BQ61" s="583"/>
      <c r="BR61" s="583"/>
      <c r="BS61" s="583"/>
      <c r="BT61" s="583"/>
      <c r="BU61" s="583"/>
      <c r="BV61" s="583"/>
      <c r="BW61" s="583"/>
      <c r="BX61" s="583"/>
      <c r="BY61" s="583"/>
      <c r="BZ61" s="583"/>
      <c r="CA61" s="583"/>
      <c r="CB61" s="583"/>
      <c r="CC61" s="583"/>
      <c r="CD61" s="583"/>
      <c r="CE61" s="583"/>
      <c r="CF61" s="583"/>
      <c r="CG61" s="583"/>
      <c r="CH61" s="583"/>
      <c r="CI61" s="583"/>
      <c r="CJ61" s="583"/>
      <c r="CK61" s="583"/>
      <c r="CL61" s="583"/>
      <c r="CM61" s="583"/>
      <c r="CN61" s="583"/>
      <c r="CO61" s="583"/>
      <c r="CP61" s="583"/>
      <c r="CQ61" s="583"/>
      <c r="CR61" s="583"/>
      <c r="CS61" s="583"/>
      <c r="CT61" s="583"/>
      <c r="CU61" s="583"/>
      <c r="CV61" s="583"/>
      <c r="CW61" s="583"/>
      <c r="CX61" s="583"/>
      <c r="CY61" s="583"/>
      <c r="CZ61" s="583"/>
      <c r="DA61" s="583"/>
      <c r="DB61" s="583"/>
      <c r="DC61" s="583"/>
      <c r="DD61" s="583"/>
      <c r="DE61" s="583"/>
      <c r="DF61" s="583"/>
      <c r="DG61" s="583"/>
      <c r="DH61" s="583"/>
      <c r="DI61" s="583"/>
      <c r="DJ61" s="583"/>
      <c r="DK61" s="583"/>
      <c r="DL61" s="583"/>
      <c r="DM61" s="583"/>
      <c r="DN61" s="583"/>
    </row>
    <row r="62" spans="1:118" x14ac:dyDescent="0.15">
      <c r="A62" s="584"/>
      <c r="B62" s="584"/>
      <c r="C62" s="584"/>
      <c r="D62" s="584"/>
      <c r="E62" s="584"/>
      <c r="F62" s="584"/>
      <c r="G62" s="584"/>
      <c r="H62" s="584"/>
      <c r="I62" s="584"/>
      <c r="J62" s="584"/>
      <c r="K62" s="584"/>
      <c r="L62" s="584"/>
      <c r="M62" s="584"/>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3"/>
      <c r="AL62" s="583"/>
      <c r="AM62" s="583"/>
      <c r="AN62" s="583"/>
      <c r="AO62" s="583"/>
      <c r="AP62" s="583"/>
      <c r="AQ62" s="583"/>
      <c r="AR62" s="583"/>
      <c r="AS62" s="583"/>
      <c r="AT62" s="583"/>
      <c r="AU62" s="583"/>
      <c r="AV62" s="583"/>
      <c r="AW62" s="583"/>
      <c r="AX62" s="583"/>
      <c r="AY62" s="583"/>
      <c r="AZ62" s="583"/>
      <c r="BA62" s="583"/>
      <c r="BB62" s="583"/>
      <c r="BC62" s="583"/>
      <c r="BD62" s="583"/>
      <c r="BE62" s="583"/>
      <c r="BF62" s="583"/>
      <c r="BG62" s="583"/>
      <c r="BH62" s="583"/>
      <c r="BI62" s="583"/>
      <c r="BJ62" s="583"/>
      <c r="BK62" s="583"/>
      <c r="BL62" s="583"/>
      <c r="BM62" s="583"/>
      <c r="BN62" s="583"/>
      <c r="BO62" s="583"/>
      <c r="BP62" s="583"/>
      <c r="BQ62" s="583"/>
      <c r="BR62" s="583"/>
      <c r="BS62" s="583"/>
      <c r="BT62" s="583"/>
      <c r="BU62" s="583"/>
      <c r="BV62" s="583"/>
      <c r="BW62" s="583"/>
      <c r="BX62" s="583"/>
      <c r="BY62" s="583"/>
      <c r="BZ62" s="583"/>
      <c r="CA62" s="583"/>
      <c r="CB62" s="583"/>
      <c r="CC62" s="583"/>
      <c r="CD62" s="583"/>
      <c r="CE62" s="583"/>
      <c r="CF62" s="583"/>
      <c r="CG62" s="583"/>
      <c r="CH62" s="583"/>
      <c r="CI62" s="583"/>
      <c r="CJ62" s="583"/>
      <c r="CK62" s="583"/>
      <c r="CL62" s="583"/>
      <c r="CM62" s="583"/>
      <c r="CN62" s="583"/>
      <c r="CO62" s="583"/>
      <c r="CP62" s="583"/>
      <c r="CQ62" s="583"/>
      <c r="CR62" s="583"/>
      <c r="CS62" s="583"/>
      <c r="CT62" s="583"/>
      <c r="CU62" s="583"/>
      <c r="CV62" s="583"/>
      <c r="CW62" s="583"/>
      <c r="CX62" s="583"/>
      <c r="CY62" s="583"/>
      <c r="CZ62" s="583"/>
      <c r="DA62" s="583"/>
      <c r="DB62" s="583"/>
      <c r="DC62" s="583"/>
      <c r="DD62" s="583"/>
      <c r="DE62" s="583"/>
      <c r="DF62" s="583"/>
      <c r="DG62" s="583"/>
      <c r="DH62" s="583"/>
      <c r="DI62" s="583"/>
      <c r="DJ62" s="583"/>
      <c r="DK62" s="583"/>
      <c r="DL62" s="583"/>
      <c r="DM62" s="583"/>
      <c r="DN62" s="583"/>
    </row>
    <row r="63" spans="1:118" x14ac:dyDescent="0.15">
      <c r="A63" s="584"/>
      <c r="B63" s="584"/>
      <c r="C63" s="584"/>
      <c r="D63" s="584"/>
      <c r="E63" s="584"/>
      <c r="F63" s="584"/>
      <c r="G63" s="584"/>
      <c r="H63" s="584"/>
      <c r="I63" s="584"/>
      <c r="J63" s="584"/>
      <c r="K63" s="584"/>
      <c r="L63" s="584"/>
      <c r="M63" s="584"/>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3"/>
      <c r="AY63" s="583"/>
      <c r="AZ63" s="583"/>
      <c r="BA63" s="583"/>
      <c r="BB63" s="583"/>
      <c r="BC63" s="583"/>
      <c r="BD63" s="583"/>
      <c r="BE63" s="583"/>
      <c r="BF63" s="583"/>
      <c r="BG63" s="583"/>
      <c r="BH63" s="583"/>
      <c r="BI63" s="583"/>
      <c r="BJ63" s="583"/>
      <c r="BK63" s="583"/>
      <c r="BL63" s="583"/>
      <c r="BM63" s="583"/>
      <c r="BN63" s="583"/>
      <c r="BO63" s="583"/>
      <c r="BP63" s="583"/>
      <c r="BQ63" s="583"/>
      <c r="BR63" s="583"/>
      <c r="BS63" s="583"/>
      <c r="BT63" s="583"/>
      <c r="BU63" s="583"/>
      <c r="BV63" s="583"/>
      <c r="BW63" s="583"/>
      <c r="BX63" s="583"/>
      <c r="BY63" s="583"/>
      <c r="BZ63" s="583"/>
      <c r="CA63" s="583"/>
      <c r="CB63" s="583"/>
      <c r="CC63" s="583"/>
      <c r="CD63" s="583"/>
      <c r="CE63" s="583"/>
      <c r="CF63" s="583"/>
      <c r="CG63" s="583"/>
      <c r="CH63" s="583"/>
      <c r="CI63" s="583"/>
      <c r="CJ63" s="583"/>
      <c r="CK63" s="583"/>
      <c r="CL63" s="583"/>
      <c r="CM63" s="583"/>
      <c r="CN63" s="583"/>
      <c r="CO63" s="583"/>
      <c r="CP63" s="583"/>
      <c r="CQ63" s="583"/>
      <c r="CR63" s="583"/>
      <c r="CS63" s="583"/>
      <c r="CT63" s="583"/>
      <c r="CU63" s="583"/>
      <c r="CV63" s="583"/>
      <c r="CW63" s="583"/>
      <c r="CX63" s="583"/>
      <c r="CY63" s="583"/>
      <c r="CZ63" s="583"/>
      <c r="DA63" s="583"/>
      <c r="DB63" s="583"/>
      <c r="DC63" s="583"/>
      <c r="DD63" s="583"/>
      <c r="DE63" s="583"/>
      <c r="DF63" s="583"/>
      <c r="DG63" s="583"/>
      <c r="DH63" s="583"/>
      <c r="DI63" s="583"/>
      <c r="DJ63" s="583"/>
      <c r="DK63" s="583"/>
      <c r="DL63" s="583"/>
      <c r="DM63" s="583"/>
      <c r="DN63" s="583"/>
    </row>
    <row r="64" spans="1:118" x14ac:dyDescent="0.15">
      <c r="A64" s="584"/>
      <c r="B64" s="584"/>
      <c r="C64" s="584"/>
      <c r="D64" s="584"/>
      <c r="E64" s="584"/>
      <c r="F64" s="584"/>
      <c r="G64" s="584"/>
      <c r="H64" s="584"/>
      <c r="I64" s="584"/>
      <c r="J64" s="584"/>
      <c r="K64" s="584"/>
      <c r="L64" s="584"/>
      <c r="M64" s="584"/>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3"/>
      <c r="AL64" s="583"/>
      <c r="AM64" s="583"/>
      <c r="AN64" s="583"/>
      <c r="AO64" s="583"/>
      <c r="AP64" s="583"/>
      <c r="AQ64" s="583"/>
      <c r="AR64" s="583"/>
      <c r="AS64" s="583"/>
      <c r="AT64" s="583"/>
      <c r="AU64" s="583"/>
      <c r="AV64" s="583"/>
      <c r="AW64" s="583"/>
      <c r="AX64" s="583"/>
      <c r="AY64" s="583"/>
      <c r="AZ64" s="583"/>
      <c r="BA64" s="583"/>
      <c r="BB64" s="583"/>
      <c r="BC64" s="583"/>
      <c r="BD64" s="583"/>
      <c r="BE64" s="583"/>
      <c r="BF64" s="583"/>
      <c r="BG64" s="583"/>
      <c r="BH64" s="583"/>
      <c r="BI64" s="583"/>
      <c r="BJ64" s="583"/>
      <c r="BK64" s="583"/>
      <c r="BL64" s="583"/>
      <c r="BM64" s="583"/>
      <c r="BN64" s="583"/>
      <c r="BO64" s="583"/>
      <c r="BP64" s="583"/>
      <c r="BQ64" s="583"/>
      <c r="BR64" s="583"/>
      <c r="BS64" s="583"/>
      <c r="BT64" s="583"/>
      <c r="BU64" s="583"/>
      <c r="BV64" s="583"/>
      <c r="BW64" s="583"/>
      <c r="BX64" s="583"/>
      <c r="BY64" s="583"/>
      <c r="BZ64" s="583"/>
      <c r="CA64" s="583"/>
      <c r="CB64" s="583"/>
      <c r="CC64" s="583"/>
      <c r="CD64" s="583"/>
      <c r="CE64" s="583"/>
      <c r="CF64" s="583"/>
      <c r="CG64" s="583"/>
      <c r="CH64" s="583"/>
      <c r="CI64" s="583"/>
      <c r="CJ64" s="583"/>
      <c r="CK64" s="583"/>
      <c r="CL64" s="583"/>
      <c r="CM64" s="583"/>
      <c r="CN64" s="583"/>
      <c r="CO64" s="583"/>
      <c r="CP64" s="583"/>
      <c r="CQ64" s="583"/>
      <c r="CR64" s="583"/>
      <c r="CS64" s="583"/>
      <c r="CT64" s="583"/>
      <c r="CU64" s="583"/>
      <c r="CV64" s="583"/>
      <c r="CW64" s="583"/>
      <c r="CX64" s="583"/>
      <c r="CY64" s="583"/>
      <c r="CZ64" s="583"/>
      <c r="DA64" s="583"/>
      <c r="DB64" s="583"/>
      <c r="DC64" s="583"/>
      <c r="DD64" s="583"/>
      <c r="DE64" s="583"/>
      <c r="DF64" s="583"/>
      <c r="DG64" s="583"/>
      <c r="DH64" s="583"/>
      <c r="DI64" s="583"/>
      <c r="DJ64" s="583"/>
      <c r="DK64" s="583"/>
      <c r="DL64" s="583"/>
      <c r="DM64" s="583"/>
      <c r="DN64" s="583"/>
    </row>
    <row r="65" spans="1:118" x14ac:dyDescent="0.15">
      <c r="A65" s="584"/>
      <c r="B65" s="584"/>
      <c r="C65" s="584"/>
      <c r="D65" s="584"/>
      <c r="E65" s="584"/>
      <c r="F65" s="584"/>
      <c r="G65" s="584"/>
      <c r="H65" s="584"/>
      <c r="I65" s="584"/>
      <c r="J65" s="584"/>
      <c r="K65" s="584"/>
      <c r="L65" s="584"/>
      <c r="M65" s="584"/>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3"/>
      <c r="AL65" s="583"/>
      <c r="AM65" s="583"/>
      <c r="AN65" s="583"/>
      <c r="AO65" s="583"/>
      <c r="AP65" s="583"/>
      <c r="AQ65" s="583"/>
      <c r="AR65" s="583"/>
      <c r="AS65" s="583"/>
      <c r="AT65" s="583"/>
      <c r="AU65" s="583"/>
      <c r="AV65" s="583"/>
      <c r="AW65" s="583"/>
      <c r="AX65" s="583"/>
      <c r="AY65" s="583"/>
      <c r="AZ65" s="583"/>
      <c r="BA65" s="583"/>
      <c r="BB65" s="583"/>
      <c r="BC65" s="583"/>
      <c r="BD65" s="583"/>
      <c r="BE65" s="583"/>
      <c r="BF65" s="583"/>
      <c r="BG65" s="583"/>
      <c r="BH65" s="583"/>
      <c r="BI65" s="583"/>
      <c r="BJ65" s="583"/>
      <c r="BK65" s="583"/>
      <c r="BL65" s="583"/>
      <c r="BM65" s="583"/>
      <c r="BN65" s="583"/>
      <c r="BO65" s="583"/>
      <c r="BP65" s="583"/>
      <c r="BQ65" s="583"/>
      <c r="BR65" s="583"/>
      <c r="BS65" s="583"/>
      <c r="BT65" s="583"/>
      <c r="BU65" s="583"/>
      <c r="BV65" s="583"/>
      <c r="BW65" s="583"/>
      <c r="BX65" s="583"/>
      <c r="BY65" s="583"/>
      <c r="BZ65" s="583"/>
      <c r="CA65" s="583"/>
      <c r="CB65" s="583"/>
      <c r="CC65" s="583"/>
      <c r="CD65" s="583"/>
      <c r="CE65" s="583"/>
      <c r="CF65" s="583"/>
      <c r="CG65" s="583"/>
      <c r="CH65" s="583"/>
      <c r="CI65" s="583"/>
      <c r="CJ65" s="583"/>
      <c r="CK65" s="583"/>
      <c r="CL65" s="583"/>
      <c r="CM65" s="583"/>
      <c r="CN65" s="583"/>
      <c r="CO65" s="583"/>
      <c r="CP65" s="583"/>
      <c r="CQ65" s="583"/>
      <c r="CR65" s="583"/>
      <c r="CS65" s="583"/>
      <c r="CT65" s="583"/>
      <c r="CU65" s="583"/>
      <c r="CV65" s="583"/>
      <c r="CW65" s="583"/>
      <c r="CX65" s="583"/>
      <c r="CY65" s="583"/>
      <c r="CZ65" s="583"/>
      <c r="DA65" s="583"/>
      <c r="DB65" s="583"/>
      <c r="DC65" s="583"/>
      <c r="DD65" s="583"/>
      <c r="DE65" s="583"/>
      <c r="DF65" s="583"/>
      <c r="DG65" s="583"/>
      <c r="DH65" s="583"/>
      <c r="DI65" s="583"/>
      <c r="DJ65" s="583"/>
      <c r="DK65" s="583"/>
      <c r="DL65" s="583"/>
      <c r="DM65" s="583"/>
      <c r="DN65" s="583"/>
    </row>
    <row r="66" spans="1:118" x14ac:dyDescent="0.15">
      <c r="A66" s="584"/>
      <c r="B66" s="584"/>
      <c r="C66" s="584"/>
      <c r="D66" s="584"/>
      <c r="E66" s="584"/>
      <c r="F66" s="584"/>
      <c r="G66" s="584"/>
      <c r="H66" s="584"/>
      <c r="I66" s="584"/>
      <c r="J66" s="584"/>
      <c r="K66" s="584"/>
      <c r="L66" s="584"/>
      <c r="M66" s="584"/>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3"/>
      <c r="AL66" s="583"/>
      <c r="AM66" s="583"/>
      <c r="AN66" s="583"/>
      <c r="AO66" s="583"/>
      <c r="AP66" s="583"/>
      <c r="AQ66" s="583"/>
      <c r="AR66" s="583"/>
      <c r="AS66" s="583"/>
      <c r="AT66" s="583"/>
      <c r="AU66" s="583"/>
      <c r="AV66" s="583"/>
      <c r="AW66" s="583"/>
      <c r="AX66" s="583"/>
      <c r="AY66" s="583"/>
      <c r="AZ66" s="583"/>
      <c r="BA66" s="583"/>
      <c r="BB66" s="583"/>
      <c r="BC66" s="583"/>
      <c r="BD66" s="583"/>
      <c r="BE66" s="583"/>
      <c r="BF66" s="583"/>
      <c r="BG66" s="583"/>
      <c r="BH66" s="583"/>
      <c r="BI66" s="583"/>
      <c r="BJ66" s="583"/>
      <c r="BK66" s="583"/>
      <c r="BL66" s="583"/>
      <c r="BM66" s="583"/>
      <c r="BN66" s="583"/>
      <c r="BO66" s="583"/>
      <c r="BP66" s="583"/>
      <c r="BQ66" s="583"/>
      <c r="BR66" s="583"/>
      <c r="BS66" s="583"/>
      <c r="BT66" s="583"/>
      <c r="BU66" s="583"/>
      <c r="BV66" s="583"/>
      <c r="BW66" s="583"/>
      <c r="BX66" s="583"/>
      <c r="BY66" s="583"/>
      <c r="BZ66" s="583"/>
      <c r="CA66" s="583"/>
      <c r="CB66" s="583"/>
      <c r="CC66" s="583"/>
      <c r="CD66" s="583"/>
      <c r="CE66" s="583"/>
      <c r="CF66" s="583"/>
      <c r="CG66" s="583"/>
      <c r="CH66" s="583"/>
      <c r="CI66" s="583"/>
      <c r="CJ66" s="583"/>
      <c r="CK66" s="583"/>
      <c r="CL66" s="583"/>
      <c r="CM66" s="583"/>
      <c r="CN66" s="583"/>
      <c r="CO66" s="583"/>
      <c r="CP66" s="583"/>
      <c r="CQ66" s="583"/>
      <c r="CR66" s="583"/>
      <c r="CS66" s="583"/>
      <c r="CT66" s="583"/>
      <c r="CU66" s="583"/>
      <c r="CV66" s="583"/>
      <c r="CW66" s="583"/>
      <c r="CX66" s="583"/>
      <c r="CY66" s="583"/>
      <c r="CZ66" s="583"/>
      <c r="DA66" s="583"/>
      <c r="DB66" s="583"/>
      <c r="DC66" s="583"/>
      <c r="DD66" s="583"/>
      <c r="DE66" s="583"/>
      <c r="DF66" s="583"/>
      <c r="DG66" s="583"/>
      <c r="DH66" s="583"/>
      <c r="DI66" s="583"/>
      <c r="DJ66" s="583"/>
      <c r="DK66" s="583"/>
      <c r="DL66" s="583"/>
      <c r="DM66" s="583"/>
      <c r="DN66" s="583"/>
    </row>
    <row r="67" spans="1:118" x14ac:dyDescent="0.15">
      <c r="A67" s="584"/>
      <c r="B67" s="584"/>
      <c r="C67" s="584"/>
      <c r="D67" s="584"/>
      <c r="E67" s="584"/>
      <c r="F67" s="584"/>
      <c r="G67" s="584"/>
      <c r="H67" s="584"/>
      <c r="I67" s="584"/>
      <c r="J67" s="584"/>
      <c r="K67" s="584"/>
      <c r="L67" s="584"/>
      <c r="M67" s="584"/>
      <c r="N67" s="583"/>
      <c r="O67" s="583"/>
      <c r="P67" s="583"/>
      <c r="Q67" s="583"/>
      <c r="R67" s="583"/>
      <c r="S67" s="583"/>
      <c r="T67" s="583"/>
      <c r="U67" s="583"/>
      <c r="V67" s="583"/>
      <c r="W67" s="583"/>
      <c r="X67" s="583"/>
      <c r="Y67" s="583"/>
      <c r="Z67" s="583"/>
      <c r="AA67" s="583"/>
      <c r="AB67" s="583"/>
      <c r="AC67" s="583"/>
      <c r="AD67" s="583"/>
      <c r="AE67" s="583"/>
      <c r="AF67" s="583"/>
      <c r="AG67" s="583"/>
      <c r="AH67" s="583"/>
      <c r="AI67" s="583"/>
      <c r="AJ67" s="583"/>
      <c r="AK67" s="583"/>
      <c r="AL67" s="583"/>
      <c r="AM67" s="583"/>
      <c r="AN67" s="583"/>
      <c r="AO67" s="583"/>
      <c r="AP67" s="583"/>
      <c r="AQ67" s="583"/>
      <c r="AR67" s="583"/>
      <c r="AS67" s="583"/>
      <c r="AT67" s="583"/>
      <c r="AU67" s="583"/>
      <c r="AV67" s="583"/>
      <c r="AW67" s="583"/>
      <c r="AX67" s="583"/>
      <c r="AY67" s="583"/>
      <c r="AZ67" s="583"/>
      <c r="BA67" s="583"/>
      <c r="BB67" s="583"/>
      <c r="BC67" s="583"/>
      <c r="BD67" s="583"/>
      <c r="BE67" s="583"/>
      <c r="BF67" s="583"/>
      <c r="BG67" s="583"/>
      <c r="BH67" s="583"/>
      <c r="BI67" s="583"/>
      <c r="BJ67" s="583"/>
      <c r="BK67" s="583"/>
      <c r="BL67" s="583"/>
      <c r="BM67" s="583"/>
      <c r="BN67" s="583"/>
      <c r="BO67" s="583"/>
      <c r="BP67" s="583"/>
      <c r="BQ67" s="583"/>
      <c r="BR67" s="583"/>
      <c r="BS67" s="583"/>
      <c r="BT67" s="583"/>
      <c r="BU67" s="583"/>
      <c r="BV67" s="583"/>
      <c r="BW67" s="583"/>
      <c r="BX67" s="583"/>
      <c r="BY67" s="583"/>
      <c r="BZ67" s="583"/>
      <c r="CA67" s="583"/>
      <c r="CB67" s="583"/>
      <c r="CC67" s="583"/>
      <c r="CD67" s="583"/>
      <c r="CE67" s="583"/>
      <c r="CF67" s="583"/>
      <c r="CG67" s="583"/>
      <c r="CH67" s="583"/>
      <c r="CI67" s="583"/>
      <c r="CJ67" s="583"/>
      <c r="CK67" s="583"/>
      <c r="CL67" s="583"/>
      <c r="CM67" s="583"/>
      <c r="CN67" s="583"/>
      <c r="CO67" s="583"/>
      <c r="CP67" s="583"/>
      <c r="CQ67" s="583"/>
      <c r="CR67" s="583"/>
      <c r="CS67" s="583"/>
      <c r="CT67" s="583"/>
      <c r="CU67" s="583"/>
      <c r="CV67" s="583"/>
      <c r="CW67" s="583"/>
      <c r="CX67" s="583"/>
      <c r="CY67" s="583"/>
      <c r="CZ67" s="583"/>
      <c r="DA67" s="583"/>
      <c r="DB67" s="583"/>
      <c r="DC67" s="583"/>
      <c r="DD67" s="583"/>
      <c r="DE67" s="583"/>
      <c r="DF67" s="583"/>
      <c r="DG67" s="583"/>
      <c r="DH67" s="583"/>
      <c r="DI67" s="583"/>
      <c r="DJ67" s="583"/>
      <c r="DK67" s="583"/>
      <c r="DL67" s="583"/>
      <c r="DM67" s="583"/>
      <c r="DN67" s="583"/>
    </row>
    <row r="68" spans="1:118" x14ac:dyDescent="0.15">
      <c r="A68" s="584"/>
      <c r="B68" s="584"/>
      <c r="C68" s="584"/>
      <c r="D68" s="584"/>
      <c r="E68" s="584"/>
      <c r="F68" s="584"/>
      <c r="G68" s="584"/>
      <c r="H68" s="584"/>
      <c r="I68" s="584"/>
      <c r="J68" s="584"/>
      <c r="K68" s="584"/>
      <c r="L68" s="584"/>
      <c r="M68" s="584"/>
      <c r="N68" s="583"/>
      <c r="O68" s="583"/>
      <c r="P68" s="583"/>
      <c r="Q68" s="583"/>
      <c r="R68" s="583"/>
      <c r="S68" s="583"/>
      <c r="T68" s="583"/>
      <c r="U68" s="583"/>
      <c r="V68" s="583"/>
      <c r="W68" s="583"/>
      <c r="X68" s="583"/>
      <c r="Y68" s="583"/>
      <c r="Z68" s="583"/>
      <c r="AA68" s="583"/>
      <c r="AB68" s="583"/>
      <c r="AC68" s="583"/>
      <c r="AD68" s="583"/>
      <c r="AE68" s="583"/>
      <c r="AF68" s="583"/>
      <c r="AG68" s="583"/>
      <c r="AH68" s="583"/>
      <c r="AI68" s="583"/>
      <c r="AJ68" s="583"/>
      <c r="AK68" s="583"/>
      <c r="AL68" s="583"/>
      <c r="AM68" s="583"/>
      <c r="AN68" s="583"/>
      <c r="AO68" s="583"/>
      <c r="AP68" s="583"/>
      <c r="AQ68" s="583"/>
      <c r="AR68" s="583"/>
      <c r="AS68" s="583"/>
      <c r="AT68" s="583"/>
      <c r="AU68" s="583"/>
      <c r="AV68" s="583"/>
      <c r="AW68" s="583"/>
      <c r="AX68" s="583"/>
      <c r="AY68" s="583"/>
      <c r="AZ68" s="583"/>
      <c r="BA68" s="583"/>
      <c r="BB68" s="583"/>
      <c r="BC68" s="583"/>
      <c r="BD68" s="583"/>
      <c r="BE68" s="583"/>
      <c r="BF68" s="583"/>
      <c r="BG68" s="583"/>
      <c r="BH68" s="583"/>
      <c r="BI68" s="583"/>
      <c r="BJ68" s="583"/>
      <c r="BK68" s="583"/>
      <c r="BL68" s="583"/>
      <c r="BM68" s="583"/>
      <c r="BN68" s="583"/>
      <c r="BO68" s="583"/>
      <c r="BP68" s="583"/>
      <c r="BQ68" s="583"/>
      <c r="BR68" s="583"/>
      <c r="BS68" s="583"/>
      <c r="BT68" s="583"/>
      <c r="BU68" s="583"/>
      <c r="BV68" s="583"/>
      <c r="BW68" s="583"/>
      <c r="BX68" s="583"/>
      <c r="BY68" s="583"/>
      <c r="BZ68" s="583"/>
      <c r="CA68" s="583"/>
      <c r="CB68" s="583"/>
      <c r="CC68" s="583"/>
      <c r="CD68" s="583"/>
      <c r="CE68" s="583"/>
      <c r="CF68" s="583"/>
      <c r="CG68" s="583"/>
      <c r="CH68" s="583"/>
      <c r="CI68" s="583"/>
      <c r="CJ68" s="583"/>
      <c r="CK68" s="583"/>
      <c r="CL68" s="583"/>
      <c r="CM68" s="583"/>
      <c r="CN68" s="583"/>
      <c r="CO68" s="583"/>
      <c r="CP68" s="583"/>
      <c r="CQ68" s="583"/>
      <c r="CR68" s="583"/>
      <c r="CS68" s="583"/>
      <c r="CT68" s="583"/>
      <c r="CU68" s="583"/>
      <c r="CV68" s="583"/>
      <c r="CW68" s="583"/>
      <c r="CX68" s="583"/>
      <c r="CY68" s="583"/>
      <c r="CZ68" s="583"/>
      <c r="DA68" s="583"/>
      <c r="DB68" s="583"/>
      <c r="DC68" s="583"/>
      <c r="DD68" s="583"/>
      <c r="DE68" s="583"/>
      <c r="DF68" s="583"/>
      <c r="DG68" s="583"/>
      <c r="DH68" s="583"/>
      <c r="DI68" s="583"/>
      <c r="DJ68" s="583"/>
      <c r="DK68" s="583"/>
      <c r="DL68" s="583"/>
      <c r="DM68" s="583"/>
      <c r="DN68" s="583"/>
    </row>
  </sheetData>
  <mergeCells count="28">
    <mergeCell ref="A24:C26"/>
    <mergeCell ref="D25:E25"/>
    <mergeCell ref="F25:G25"/>
    <mergeCell ref="A17:C19"/>
    <mergeCell ref="D17:M17"/>
    <mergeCell ref="D18:E18"/>
    <mergeCell ref="F18:G18"/>
    <mergeCell ref="H18:I18"/>
    <mergeCell ref="J18:K18"/>
    <mergeCell ref="L18:M18"/>
    <mergeCell ref="D24:I24"/>
    <mergeCell ref="H25:I25"/>
    <mergeCell ref="D11:E11"/>
    <mergeCell ref="F11:G11"/>
    <mergeCell ref="H11:I11"/>
    <mergeCell ref="J11:K11"/>
    <mergeCell ref="A1:M1"/>
    <mergeCell ref="A3:C5"/>
    <mergeCell ref="D3:M3"/>
    <mergeCell ref="D4:E4"/>
    <mergeCell ref="F4:G4"/>
    <mergeCell ref="H4:I4"/>
    <mergeCell ref="J4:K4"/>
    <mergeCell ref="L4:M4"/>
    <mergeCell ref="L11:M11"/>
    <mergeCell ref="D10:I10"/>
    <mergeCell ref="J10:M10"/>
    <mergeCell ref="A10:C12"/>
  </mergeCells>
  <phoneticPr fontId="53"/>
  <dataValidations count="1">
    <dataValidation imeMode="off" allowBlank="1" showInputMessage="1" showErrorMessage="1" sqref="J31:M87 H18 D24:D25 J2:L2 H25 D3:D4 F25 E6:M9 J4 H4 D13:M16 F4 H11 L4 L11 D6:D11 J18 J25:K30 L18 D17:D18 D27:I30 J10:J11 F11 D20:M23 F18 B28:B30 B7:B9 B14:B16 B21:B23"/>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24"/>
  <sheetViews>
    <sheetView zoomScaleNormal="100" zoomScaleSheetLayoutView="100" workbookViewId="0">
      <selection activeCell="Q38" sqref="Q38"/>
    </sheetView>
  </sheetViews>
  <sheetFormatPr defaultRowHeight="12" x14ac:dyDescent="0.15"/>
  <cols>
    <col min="1" max="1" width="7.125" style="7" customWidth="1"/>
    <col min="2" max="3" width="4.125" style="7" customWidth="1"/>
    <col min="4" max="9" width="12.875" style="7" customWidth="1"/>
    <col min="10" max="10" width="9" style="7" bestFit="1" customWidth="1"/>
    <col min="11" max="11" width="8" style="7" bestFit="1" customWidth="1"/>
    <col min="12" max="13" width="4.625" style="7" customWidth="1"/>
    <col min="14" max="19" width="13.125" style="7" customWidth="1"/>
    <col min="20" max="20" width="8.125" style="7" bestFit="1" customWidth="1"/>
    <col min="21" max="22" width="4.625" style="7" customWidth="1"/>
    <col min="23" max="23" width="8.625" style="7" customWidth="1"/>
    <col min="24" max="24" width="4.625" style="7" customWidth="1"/>
    <col min="25" max="25" width="8.625" style="7" customWidth="1"/>
    <col min="26" max="26" width="4.625" style="7" customWidth="1"/>
    <col min="27" max="27" width="8.625" style="7" customWidth="1"/>
    <col min="28" max="28" width="4.625" style="7" customWidth="1"/>
    <col min="29" max="29" width="8.625" style="7" customWidth="1"/>
    <col min="30" max="30" width="4.625" style="7" customWidth="1"/>
    <col min="31" max="31" width="8.625" style="7" customWidth="1"/>
    <col min="32" max="32" width="4.625" style="7" customWidth="1"/>
    <col min="33" max="33" width="8.625" style="7" customWidth="1"/>
    <col min="34" max="34" width="4.625" style="7" customWidth="1"/>
    <col min="35" max="35" width="8" style="7" bestFit="1" customWidth="1"/>
    <col min="36" max="36" width="4.625" style="7" customWidth="1"/>
    <col min="37" max="37" width="4.75" style="7" bestFit="1" customWidth="1"/>
    <col min="38" max="45" width="9.875" style="7" customWidth="1"/>
    <col min="46" max="46" width="9" style="7" bestFit="1"/>
    <col min="47" max="16384" width="9" style="7"/>
  </cols>
  <sheetData>
    <row r="1" spans="1:9" ht="15" customHeight="1" x14ac:dyDescent="0.15"/>
    <row r="2" spans="1:9" ht="20.100000000000001" customHeight="1" x14ac:dyDescent="0.15">
      <c r="E2" s="247" t="s">
        <v>312</v>
      </c>
      <c r="H2" s="247"/>
      <c r="I2" s="247"/>
    </row>
    <row r="3" spans="1:9" ht="11.25" customHeight="1" x14ac:dyDescent="0.15">
      <c r="A3" s="7" t="s">
        <v>200</v>
      </c>
      <c r="G3" s="13"/>
      <c r="I3" s="248" t="s">
        <v>306</v>
      </c>
    </row>
    <row r="4" spans="1:9" ht="16.5" customHeight="1" x14ac:dyDescent="0.15">
      <c r="A4" s="1270" t="s">
        <v>7</v>
      </c>
      <c r="B4" s="1270"/>
      <c r="C4" s="1271"/>
      <c r="D4" s="1300" t="s">
        <v>26</v>
      </c>
      <c r="E4" s="1332"/>
      <c r="F4" s="1370"/>
      <c r="G4" s="1371" t="s">
        <v>313</v>
      </c>
      <c r="H4" s="1332"/>
      <c r="I4" s="1332"/>
    </row>
    <row r="5" spans="1:9" ht="6" customHeight="1" x14ac:dyDescent="0.15">
      <c r="A5" s="1272"/>
      <c r="B5" s="1272"/>
      <c r="C5" s="1273"/>
      <c r="D5" s="1276" t="s">
        <v>314</v>
      </c>
      <c r="E5" s="17"/>
      <c r="F5" s="17"/>
      <c r="G5" s="1372" t="s">
        <v>314</v>
      </c>
      <c r="H5" s="17"/>
      <c r="I5" s="17"/>
    </row>
    <row r="6" spans="1:9" ht="17.25" customHeight="1" x14ac:dyDescent="0.15">
      <c r="A6" s="1274"/>
      <c r="B6" s="1274"/>
      <c r="C6" s="1275"/>
      <c r="D6" s="1277"/>
      <c r="E6" s="20" t="s">
        <v>318</v>
      </c>
      <c r="F6" s="20" t="s">
        <v>320</v>
      </c>
      <c r="G6" s="1373"/>
      <c r="H6" s="20" t="s">
        <v>318</v>
      </c>
      <c r="I6" s="20" t="s">
        <v>202</v>
      </c>
    </row>
    <row r="7" spans="1:9" ht="12" customHeight="1" x14ac:dyDescent="0.15">
      <c r="A7" s="1368" t="s">
        <v>852</v>
      </c>
      <c r="B7" s="1368"/>
      <c r="C7" s="1369"/>
      <c r="D7" s="907">
        <v>251426</v>
      </c>
      <c r="E7" s="908">
        <v>163057</v>
      </c>
      <c r="F7" s="908">
        <v>88368</v>
      </c>
      <c r="G7" s="909">
        <v>145818</v>
      </c>
      <c r="H7" s="908">
        <v>104699</v>
      </c>
      <c r="I7" s="908">
        <v>41119</v>
      </c>
    </row>
    <row r="8" spans="1:9" ht="12" customHeight="1" x14ac:dyDescent="0.15">
      <c r="A8" s="1368" t="s">
        <v>43</v>
      </c>
      <c r="B8" s="1368"/>
      <c r="C8" s="1369"/>
      <c r="D8" s="910">
        <v>258735</v>
      </c>
      <c r="E8" s="911">
        <v>167782</v>
      </c>
      <c r="F8" s="911">
        <v>90952</v>
      </c>
      <c r="G8" s="912">
        <v>143456</v>
      </c>
      <c r="H8" s="911">
        <v>101782</v>
      </c>
      <c r="I8" s="911">
        <v>41673</v>
      </c>
    </row>
    <row r="9" spans="1:9" ht="12" customHeight="1" x14ac:dyDescent="0.15">
      <c r="A9" s="913"/>
      <c r="B9" s="1168"/>
      <c r="C9" s="915"/>
      <c r="D9" s="916"/>
      <c r="E9" s="917"/>
      <c r="F9" s="918"/>
      <c r="G9" s="919"/>
      <c r="H9" s="917"/>
      <c r="I9" s="917"/>
    </row>
    <row r="10" spans="1:9" ht="12" customHeight="1" x14ac:dyDescent="0.15">
      <c r="A10" s="920" t="s">
        <v>43</v>
      </c>
      <c r="B10" s="1168" t="s">
        <v>853</v>
      </c>
      <c r="C10" s="915" t="s">
        <v>843</v>
      </c>
      <c r="D10" s="921">
        <v>254937</v>
      </c>
      <c r="E10" s="922">
        <v>165497</v>
      </c>
      <c r="F10" s="922">
        <v>89439</v>
      </c>
      <c r="G10" s="923">
        <v>144230</v>
      </c>
      <c r="H10" s="922">
        <v>102977</v>
      </c>
      <c r="I10" s="922">
        <v>41253</v>
      </c>
    </row>
    <row r="11" spans="1:9" ht="12" customHeight="1" x14ac:dyDescent="0.15">
      <c r="A11" s="924"/>
      <c r="B11" s="1168" t="s">
        <v>844</v>
      </c>
      <c r="C11" s="914" t="s">
        <v>160</v>
      </c>
      <c r="D11" s="921">
        <v>255156</v>
      </c>
      <c r="E11" s="922">
        <v>165743</v>
      </c>
      <c r="F11" s="922">
        <v>89413</v>
      </c>
      <c r="G11" s="923">
        <v>143987</v>
      </c>
      <c r="H11" s="922">
        <v>102766</v>
      </c>
      <c r="I11" s="922">
        <v>41221</v>
      </c>
    </row>
    <row r="12" spans="1:9" ht="12" customHeight="1" x14ac:dyDescent="0.15">
      <c r="A12" s="920" t="s">
        <v>160</v>
      </c>
      <c r="B12" s="1168" t="s">
        <v>845</v>
      </c>
      <c r="C12" s="915" t="s">
        <v>160</v>
      </c>
      <c r="D12" s="921">
        <v>257755</v>
      </c>
      <c r="E12" s="922">
        <v>167759</v>
      </c>
      <c r="F12" s="922">
        <v>89995</v>
      </c>
      <c r="G12" s="923">
        <v>143740</v>
      </c>
      <c r="H12" s="922">
        <v>102416</v>
      </c>
      <c r="I12" s="922">
        <v>41323</v>
      </c>
    </row>
    <row r="13" spans="1:9" ht="12" customHeight="1" x14ac:dyDescent="0.15">
      <c r="A13" s="920" t="s">
        <v>160</v>
      </c>
      <c r="B13" s="1168" t="s">
        <v>846</v>
      </c>
      <c r="C13" s="914" t="s">
        <v>160</v>
      </c>
      <c r="D13" s="921">
        <v>256803</v>
      </c>
      <c r="E13" s="922">
        <v>167274</v>
      </c>
      <c r="F13" s="922">
        <v>89528</v>
      </c>
      <c r="G13" s="923">
        <v>143574</v>
      </c>
      <c r="H13" s="922">
        <v>102248</v>
      </c>
      <c r="I13" s="922">
        <v>41326</v>
      </c>
    </row>
    <row r="14" spans="1:9" ht="12" customHeight="1" x14ac:dyDescent="0.15">
      <c r="A14" s="920" t="s">
        <v>160</v>
      </c>
      <c r="B14" s="1168" t="s">
        <v>847</v>
      </c>
      <c r="C14" s="925" t="s">
        <v>160</v>
      </c>
      <c r="D14" s="921">
        <v>258237</v>
      </c>
      <c r="E14" s="922">
        <v>167952</v>
      </c>
      <c r="F14" s="922">
        <v>90284</v>
      </c>
      <c r="G14" s="923">
        <v>143032</v>
      </c>
      <c r="H14" s="922">
        <v>101824</v>
      </c>
      <c r="I14" s="922">
        <v>41207</v>
      </c>
    </row>
    <row r="15" spans="1:9" ht="12" customHeight="1" x14ac:dyDescent="0.15">
      <c r="A15" s="924" t="s">
        <v>160</v>
      </c>
      <c r="B15" s="1168" t="s">
        <v>848</v>
      </c>
      <c r="C15" s="925" t="s">
        <v>160</v>
      </c>
      <c r="D15" s="921">
        <v>257964</v>
      </c>
      <c r="E15" s="922">
        <v>167893</v>
      </c>
      <c r="F15" s="922">
        <v>90070</v>
      </c>
      <c r="G15" s="923">
        <v>143213</v>
      </c>
      <c r="H15" s="922">
        <v>101768</v>
      </c>
      <c r="I15" s="922">
        <v>41445</v>
      </c>
    </row>
    <row r="16" spans="1:9" s="10" customFormat="1" ht="12" customHeight="1" x14ac:dyDescent="0.15">
      <c r="A16" s="924" t="s">
        <v>160</v>
      </c>
      <c r="B16" s="1168" t="s">
        <v>854</v>
      </c>
      <c r="C16" s="925" t="s">
        <v>160</v>
      </c>
      <c r="D16" s="921">
        <v>257254</v>
      </c>
      <c r="E16" s="922">
        <v>166955</v>
      </c>
      <c r="F16" s="922">
        <v>90298</v>
      </c>
      <c r="G16" s="923">
        <v>142571</v>
      </c>
      <c r="H16" s="922">
        <v>101267</v>
      </c>
      <c r="I16" s="922">
        <v>41303</v>
      </c>
    </row>
    <row r="17" spans="1:45" s="10" customFormat="1" ht="12" customHeight="1" x14ac:dyDescent="0.15">
      <c r="A17" s="924" t="s">
        <v>160</v>
      </c>
      <c r="B17" s="1169">
        <v>11</v>
      </c>
      <c r="C17" s="925" t="s">
        <v>160</v>
      </c>
      <c r="D17" s="921">
        <v>257709</v>
      </c>
      <c r="E17" s="922">
        <v>167445</v>
      </c>
      <c r="F17" s="922">
        <v>90263</v>
      </c>
      <c r="G17" s="923">
        <v>142603</v>
      </c>
      <c r="H17" s="922">
        <v>101360</v>
      </c>
      <c r="I17" s="922">
        <v>41243</v>
      </c>
    </row>
    <row r="18" spans="1:45" s="10" customFormat="1" ht="12" customHeight="1" x14ac:dyDescent="0.15">
      <c r="A18" s="924" t="s">
        <v>160</v>
      </c>
      <c r="B18" s="1168">
        <v>12</v>
      </c>
      <c r="C18" s="925" t="s">
        <v>160</v>
      </c>
      <c r="D18" s="921">
        <v>258735</v>
      </c>
      <c r="E18" s="922">
        <v>167782</v>
      </c>
      <c r="F18" s="922">
        <v>90952</v>
      </c>
      <c r="G18" s="923">
        <v>143456</v>
      </c>
      <c r="H18" s="922">
        <v>101782</v>
      </c>
      <c r="I18" s="922">
        <v>41673</v>
      </c>
    </row>
    <row r="19" spans="1:45" s="10" customFormat="1" ht="12" customHeight="1" x14ac:dyDescent="0.15">
      <c r="A19" s="920" t="s">
        <v>726</v>
      </c>
      <c r="B19" s="1168" t="s">
        <v>855</v>
      </c>
      <c r="C19" s="925" t="s">
        <v>171</v>
      </c>
      <c r="D19" s="921">
        <v>257105</v>
      </c>
      <c r="E19" s="922">
        <v>166707</v>
      </c>
      <c r="F19" s="922">
        <v>90398</v>
      </c>
      <c r="G19" s="923">
        <v>142566</v>
      </c>
      <c r="H19" s="922">
        <v>101186</v>
      </c>
      <c r="I19" s="922">
        <v>41379</v>
      </c>
    </row>
    <row r="20" spans="1:45" s="10" customFormat="1" ht="12" customHeight="1" x14ac:dyDescent="0.15">
      <c r="A20" s="920" t="s">
        <v>160</v>
      </c>
      <c r="B20" s="1168" t="s">
        <v>849</v>
      </c>
      <c r="C20" s="925" t="s">
        <v>160</v>
      </c>
      <c r="D20" s="921">
        <v>258942</v>
      </c>
      <c r="E20" s="922">
        <v>167993</v>
      </c>
      <c r="F20" s="922">
        <v>90949</v>
      </c>
      <c r="G20" s="923">
        <v>142439</v>
      </c>
      <c r="H20" s="922">
        <v>101087</v>
      </c>
      <c r="I20" s="922">
        <v>41351</v>
      </c>
      <c r="J20" s="21"/>
    </row>
    <row r="21" spans="1:45" s="10" customFormat="1" ht="12" customHeight="1" x14ac:dyDescent="0.15">
      <c r="A21" s="926" t="s">
        <v>160</v>
      </c>
      <c r="B21" s="1170" t="s">
        <v>850</v>
      </c>
      <c r="C21" s="927" t="s">
        <v>160</v>
      </c>
      <c r="D21" s="928" t="s">
        <v>856</v>
      </c>
      <c r="E21" s="965" t="s">
        <v>857</v>
      </c>
      <c r="F21" s="1061" t="s">
        <v>858</v>
      </c>
      <c r="G21" s="965" t="s">
        <v>851</v>
      </c>
      <c r="H21" s="965" t="s">
        <v>851</v>
      </c>
      <c r="I21" s="965" t="s">
        <v>859</v>
      </c>
      <c r="J21" s="21"/>
    </row>
    <row r="22" spans="1:45" ht="12" customHeight="1" x14ac:dyDescent="0.15">
      <c r="A22" s="249" t="s">
        <v>321</v>
      </c>
      <c r="B22" s="16"/>
      <c r="C22" s="13"/>
      <c r="D22" s="13"/>
      <c r="E22" s="13"/>
      <c r="F22" s="13"/>
      <c r="G22" s="13"/>
      <c r="H22" s="13"/>
      <c r="I22" s="13"/>
      <c r="J22" s="13"/>
      <c r="P22" s="7" t="s">
        <v>79</v>
      </c>
    </row>
    <row r="23" spans="1:45" ht="12" customHeight="1" x14ac:dyDescent="0.15">
      <c r="A23" s="250"/>
      <c r="B23" s="9"/>
      <c r="D23" s="13"/>
      <c r="E23" s="13"/>
      <c r="F23" s="13"/>
      <c r="G23" s="13"/>
      <c r="H23" s="13"/>
      <c r="I23" s="13"/>
      <c r="J23" s="13"/>
    </row>
    <row r="24" spans="1:45" ht="11.25" customHeight="1" x14ac:dyDescent="0.15">
      <c r="AL24" s="266"/>
      <c r="AM24" s="266"/>
      <c r="AN24" s="266"/>
      <c r="AO24" s="266"/>
      <c r="AP24" s="266"/>
      <c r="AQ24" s="266"/>
      <c r="AR24" s="266"/>
      <c r="AS24" s="266"/>
    </row>
  </sheetData>
  <mergeCells count="7">
    <mergeCell ref="A7:C7"/>
    <mergeCell ref="A8:C8"/>
    <mergeCell ref="A4:C6"/>
    <mergeCell ref="D4:F4"/>
    <mergeCell ref="G4:I4"/>
    <mergeCell ref="D5:D6"/>
    <mergeCell ref="G5:G6"/>
  </mergeCells>
  <phoneticPr fontId="53"/>
  <dataValidations count="1">
    <dataValidation imeMode="off" allowBlank="1" showInputMessage="1" showErrorMessage="1" sqref="B10:B21 D10:I21 D8:I8"/>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62"/>
  <sheetViews>
    <sheetView zoomScaleNormal="100" zoomScaleSheetLayoutView="100" workbookViewId="0">
      <selection activeCell="Q38" sqref="Q38"/>
    </sheetView>
  </sheetViews>
  <sheetFormatPr defaultRowHeight="12" x14ac:dyDescent="0.15"/>
  <cols>
    <col min="1" max="1" width="5.875" style="777" customWidth="1"/>
    <col min="2" max="2" width="4.875" style="777" customWidth="1"/>
    <col min="3" max="3" width="14.125" style="777" customWidth="1"/>
    <col min="4" max="6" width="13.625" style="777" customWidth="1"/>
    <col min="7" max="7" width="7.875" style="777" customWidth="1"/>
    <col min="8" max="8" width="4" style="777" customWidth="1"/>
    <col min="9" max="9" width="3.625" style="777" customWidth="1"/>
    <col min="10" max="10" width="13.625" style="777" customWidth="1"/>
    <col min="11" max="11" width="9" style="777" bestFit="1"/>
    <col min="12" max="16384" width="9" style="777"/>
  </cols>
  <sheetData>
    <row r="1" spans="1:10" ht="24" customHeight="1" x14ac:dyDescent="0.15">
      <c r="D1" s="1846" t="s">
        <v>611</v>
      </c>
      <c r="E1" s="1846"/>
      <c r="F1" s="1846"/>
      <c r="G1" s="1846"/>
    </row>
    <row r="2" spans="1:10" ht="17.25" customHeight="1" x14ac:dyDescent="0.15">
      <c r="A2" s="782" t="s">
        <v>613</v>
      </c>
      <c r="D2" s="1847" t="s">
        <v>1166</v>
      </c>
      <c r="E2" s="1847"/>
      <c r="F2" s="1847"/>
      <c r="G2" s="1847"/>
      <c r="J2" s="784" t="s">
        <v>377</v>
      </c>
    </row>
    <row r="3" spans="1:10" ht="13.5" customHeight="1" x14ac:dyDescent="0.15">
      <c r="A3" s="1848"/>
      <c r="B3" s="1849"/>
      <c r="C3" s="1849"/>
      <c r="D3" s="1850" t="s">
        <v>614</v>
      </c>
      <c r="E3" s="1850" t="s">
        <v>374</v>
      </c>
      <c r="F3" s="1851" t="s">
        <v>615</v>
      </c>
      <c r="G3" s="1853" t="s">
        <v>486</v>
      </c>
      <c r="H3" s="1854"/>
      <c r="I3" s="1855"/>
      <c r="J3" s="788" t="s">
        <v>614</v>
      </c>
    </row>
    <row r="4" spans="1:10" ht="13.5" customHeight="1" x14ac:dyDescent="0.15">
      <c r="A4" s="1848"/>
      <c r="B4" s="1849"/>
      <c r="C4" s="1849"/>
      <c r="D4" s="1850"/>
      <c r="E4" s="1850"/>
      <c r="F4" s="1852"/>
      <c r="G4" s="789" t="s">
        <v>1074</v>
      </c>
      <c r="H4" s="790">
        <v>4</v>
      </c>
      <c r="I4" s="791" t="str">
        <f t="shared" ref="I4:I15" si="0">IF(G4="","","月")</f>
        <v>月</v>
      </c>
      <c r="J4" s="792">
        <v>1931</v>
      </c>
    </row>
    <row r="5" spans="1:10" ht="13.5" customHeight="1" x14ac:dyDescent="0.15">
      <c r="A5" s="1856" t="s">
        <v>403</v>
      </c>
      <c r="B5" s="1857"/>
      <c r="C5" s="1858"/>
      <c r="D5" s="794">
        <v>1731</v>
      </c>
      <c r="E5" s="795">
        <v>11.605415860735002</v>
      </c>
      <c r="F5" s="796">
        <v>5</v>
      </c>
      <c r="G5" s="789"/>
      <c r="H5" s="790">
        <v>5</v>
      </c>
      <c r="I5" s="790" t="str">
        <f t="shared" si="0"/>
        <v/>
      </c>
      <c r="J5" s="797">
        <v>1775</v>
      </c>
    </row>
    <row r="6" spans="1:10" ht="13.5" customHeight="1" x14ac:dyDescent="0.15">
      <c r="A6" s="1859" t="s">
        <v>267</v>
      </c>
      <c r="B6" s="1861" t="s">
        <v>187</v>
      </c>
      <c r="C6" s="1862"/>
      <c r="D6" s="798">
        <v>849</v>
      </c>
      <c r="E6" s="799">
        <v>9.4072164948453718</v>
      </c>
      <c r="F6" s="800">
        <v>-2.7</v>
      </c>
      <c r="G6" s="789"/>
      <c r="H6" s="790">
        <v>6</v>
      </c>
      <c r="I6" s="790" t="str">
        <f t="shared" si="0"/>
        <v/>
      </c>
      <c r="J6" s="797">
        <v>1831</v>
      </c>
    </row>
    <row r="7" spans="1:10" ht="13.5" customHeight="1" x14ac:dyDescent="0.15">
      <c r="A7" s="1860"/>
      <c r="B7" s="1861" t="s">
        <v>617</v>
      </c>
      <c r="C7" s="1862"/>
      <c r="D7" s="798">
        <v>531</v>
      </c>
      <c r="E7" s="799">
        <v>29.512195121951223</v>
      </c>
      <c r="F7" s="800">
        <v>4.5</v>
      </c>
      <c r="G7" s="789" t="s">
        <v>160</v>
      </c>
      <c r="H7" s="790">
        <v>7</v>
      </c>
      <c r="I7" s="790" t="str">
        <f t="shared" si="0"/>
        <v/>
      </c>
      <c r="J7" s="797">
        <v>1632</v>
      </c>
    </row>
    <row r="8" spans="1:10" ht="13.5" customHeight="1" x14ac:dyDescent="0.15">
      <c r="A8" s="1860"/>
      <c r="B8" s="1861" t="s">
        <v>135</v>
      </c>
      <c r="C8" s="1862"/>
      <c r="D8" s="798">
        <v>5</v>
      </c>
      <c r="E8" s="799">
        <v>0</v>
      </c>
      <c r="F8" s="800">
        <v>25</v>
      </c>
      <c r="G8" s="801" t="s">
        <v>160</v>
      </c>
      <c r="H8" s="790">
        <v>8</v>
      </c>
      <c r="I8" s="801" t="str">
        <f t="shared" si="0"/>
        <v/>
      </c>
      <c r="J8" s="797">
        <v>1793</v>
      </c>
    </row>
    <row r="9" spans="1:10" ht="13.5" customHeight="1" x14ac:dyDescent="0.15">
      <c r="A9" s="1860"/>
      <c r="B9" s="1863" t="s">
        <v>618</v>
      </c>
      <c r="C9" s="1864"/>
      <c r="D9" s="798">
        <v>346</v>
      </c>
      <c r="E9" s="799">
        <v>-3.8888888888888862</v>
      </c>
      <c r="F9" s="800">
        <v>31.6</v>
      </c>
      <c r="G9" s="801" t="s">
        <v>160</v>
      </c>
      <c r="H9" s="790">
        <v>9</v>
      </c>
      <c r="I9" s="801" t="str">
        <f t="shared" si="0"/>
        <v/>
      </c>
      <c r="J9" s="797">
        <v>1641</v>
      </c>
    </row>
    <row r="10" spans="1:10" ht="13.5" customHeight="1" x14ac:dyDescent="0.15">
      <c r="A10" s="1865" t="s">
        <v>619</v>
      </c>
      <c r="B10" s="1866" t="s">
        <v>424</v>
      </c>
      <c r="C10" s="1866"/>
      <c r="D10" s="798">
        <v>1497</v>
      </c>
      <c r="E10" s="799">
        <v>6.1702127659574391</v>
      </c>
      <c r="F10" s="800">
        <v>0</v>
      </c>
      <c r="G10" s="802" t="s">
        <v>160</v>
      </c>
      <c r="H10" s="790">
        <v>10</v>
      </c>
      <c r="I10" s="801" t="str">
        <f t="shared" si="0"/>
        <v/>
      </c>
      <c r="J10" s="797">
        <v>2079</v>
      </c>
    </row>
    <row r="11" spans="1:10" ht="13.5" customHeight="1" x14ac:dyDescent="0.15">
      <c r="A11" s="1860"/>
      <c r="B11" s="1867" t="s">
        <v>620</v>
      </c>
      <c r="C11" s="1868"/>
      <c r="D11" s="798">
        <v>234</v>
      </c>
      <c r="E11" s="799">
        <v>65.957446808510639</v>
      </c>
      <c r="F11" s="800">
        <v>55</v>
      </c>
      <c r="G11" s="802" t="s">
        <v>160</v>
      </c>
      <c r="H11" s="790">
        <v>11</v>
      </c>
      <c r="I11" s="801" t="str">
        <f t="shared" si="0"/>
        <v/>
      </c>
      <c r="J11" s="797">
        <v>1939</v>
      </c>
    </row>
    <row r="12" spans="1:10" ht="13.5" customHeight="1" x14ac:dyDescent="0.15">
      <c r="A12" s="1865"/>
      <c r="B12" s="804"/>
      <c r="C12" s="805" t="s">
        <v>621</v>
      </c>
      <c r="D12" s="798">
        <v>25</v>
      </c>
      <c r="E12" s="806">
        <v>-10.71428571428571</v>
      </c>
      <c r="F12" s="800">
        <v>31.6</v>
      </c>
      <c r="G12" s="801" t="s">
        <v>160</v>
      </c>
      <c r="H12" s="790">
        <v>12</v>
      </c>
      <c r="I12" s="801" t="str">
        <f t="shared" si="0"/>
        <v/>
      </c>
      <c r="J12" s="797">
        <v>1712</v>
      </c>
    </row>
    <row r="13" spans="1:10" ht="13.5" customHeight="1" x14ac:dyDescent="0.15">
      <c r="A13" s="1860" t="s">
        <v>622</v>
      </c>
      <c r="B13" s="1867" t="s">
        <v>237</v>
      </c>
      <c r="C13" s="1868"/>
      <c r="D13" s="807">
        <v>1173</v>
      </c>
      <c r="E13" s="799">
        <v>16.716417910447756</v>
      </c>
      <c r="F13" s="800">
        <v>5.8</v>
      </c>
      <c r="G13" s="801" t="s">
        <v>1134</v>
      </c>
      <c r="H13" s="790">
        <v>1</v>
      </c>
      <c r="I13" s="801" t="str">
        <f t="shared" si="0"/>
        <v>月</v>
      </c>
      <c r="J13" s="797">
        <v>1301</v>
      </c>
    </row>
    <row r="14" spans="1:10" ht="13.5" customHeight="1" x14ac:dyDescent="0.15">
      <c r="A14" s="1865"/>
      <c r="B14" s="1866" t="s">
        <v>451</v>
      </c>
      <c r="C14" s="1866"/>
      <c r="D14" s="807">
        <v>558</v>
      </c>
      <c r="E14" s="799">
        <v>2.19780219780219</v>
      </c>
      <c r="F14" s="800">
        <v>3.5</v>
      </c>
      <c r="G14" s="801"/>
      <c r="H14" s="790">
        <v>2</v>
      </c>
      <c r="I14" s="801" t="str">
        <f t="shared" si="0"/>
        <v/>
      </c>
      <c r="J14" s="797">
        <v>1551</v>
      </c>
    </row>
    <row r="15" spans="1:10" ht="13.5" customHeight="1" x14ac:dyDescent="0.15">
      <c r="A15" s="1856" t="s">
        <v>623</v>
      </c>
      <c r="B15" s="1857"/>
      <c r="C15" s="1857"/>
      <c r="D15" s="808">
        <v>76120</v>
      </c>
      <c r="E15" s="809">
        <v>17.807286346612194</v>
      </c>
      <c r="F15" s="810">
        <v>6</v>
      </c>
      <c r="G15" s="811" t="s">
        <v>160</v>
      </c>
      <c r="H15" s="812">
        <v>3</v>
      </c>
      <c r="I15" s="812" t="str">
        <f t="shared" si="0"/>
        <v/>
      </c>
      <c r="J15" s="813">
        <v>1731</v>
      </c>
    </row>
    <row r="16" spans="1:10" ht="12.6" customHeight="1" x14ac:dyDescent="0.15"/>
    <row r="17" spans="1:1" ht="15" customHeight="1" x14ac:dyDescent="0.15"/>
    <row r="18" spans="1:1" ht="12" customHeight="1" x14ac:dyDescent="0.15"/>
    <row r="19" spans="1:1" ht="12" customHeight="1" x14ac:dyDescent="0.15"/>
    <row r="20" spans="1:1" ht="12" customHeight="1" x14ac:dyDescent="0.15"/>
    <row r="21" spans="1:1" ht="12" customHeight="1" x14ac:dyDescent="0.15"/>
    <row r="22" spans="1:1" s="778" customFormat="1" ht="12.75" customHeight="1" x14ac:dyDescent="0.15"/>
    <row r="23" spans="1:1" s="778" customFormat="1" ht="12.75" customHeight="1" x14ac:dyDescent="0.15">
      <c r="A23" s="817"/>
    </row>
    <row r="24" spans="1:1" s="778" customFormat="1" ht="12.75" customHeight="1" x14ac:dyDescent="0.15"/>
    <row r="25" spans="1:1" ht="12.75" customHeight="1" x14ac:dyDescent="0.15"/>
    <row r="26" spans="1:1" ht="12.75" customHeight="1" x14ac:dyDescent="0.15">
      <c r="A26" s="817"/>
    </row>
    <row r="27" spans="1:1" ht="12.75" customHeight="1" x14ac:dyDescent="0.15">
      <c r="A27" s="817"/>
    </row>
    <row r="28" spans="1:1" ht="12.75" customHeight="1" x14ac:dyDescent="0.15">
      <c r="A28" s="817"/>
    </row>
    <row r="29" spans="1:1" ht="12.75" customHeight="1" x14ac:dyDescent="0.15">
      <c r="A29" s="817"/>
    </row>
    <row r="30" spans="1:1" ht="12.75" customHeight="1" x14ac:dyDescent="0.15"/>
    <row r="31" spans="1:1" ht="12.75" customHeight="1" x14ac:dyDescent="0.15">
      <c r="A31" s="817"/>
    </row>
    <row r="32" spans="1:1" ht="12.75" customHeight="1" x14ac:dyDescent="0.15">
      <c r="A32" s="817"/>
    </row>
    <row r="33" spans="1:3" ht="12.75" customHeight="1" x14ac:dyDescent="0.15">
      <c r="A33" s="817"/>
    </row>
    <row r="34" spans="1:3" ht="12.75" customHeight="1" x14ac:dyDescent="0.15">
      <c r="A34" s="817"/>
    </row>
    <row r="35" spans="1:3" ht="12.75" customHeight="1" x14ac:dyDescent="0.15">
      <c r="A35" s="817"/>
    </row>
    <row r="36" spans="1:3" ht="12.75" customHeight="1" x14ac:dyDescent="0.15">
      <c r="A36" s="817"/>
    </row>
    <row r="37" spans="1:3" ht="12.75" customHeight="1" x14ac:dyDescent="0.15">
      <c r="A37" s="817"/>
      <c r="B37" s="787"/>
    </row>
    <row r="38" spans="1:3" ht="12.75" customHeight="1" x14ac:dyDescent="0.15">
      <c r="A38" s="818"/>
      <c r="B38" s="787"/>
      <c r="C38" s="787"/>
    </row>
    <row r="39" spans="1:3" ht="12.75" customHeight="1" x14ac:dyDescent="0.15">
      <c r="A39" s="817"/>
    </row>
    <row r="40" spans="1:3" ht="12.75" customHeight="1" x14ac:dyDescent="0.15">
      <c r="A40" s="817"/>
    </row>
    <row r="41" spans="1:3" ht="12.75" customHeight="1" x14ac:dyDescent="0.15">
      <c r="A41" s="817"/>
    </row>
    <row r="42" spans="1:3" ht="12.75" customHeight="1" x14ac:dyDescent="0.15">
      <c r="A42" s="817"/>
    </row>
    <row r="43" spans="1:3" ht="12.75" customHeight="1" x14ac:dyDescent="0.15">
      <c r="A43" s="817"/>
    </row>
    <row r="44" spans="1:3" ht="12.75" customHeight="1" x14ac:dyDescent="0.15">
      <c r="A44" s="817"/>
    </row>
    <row r="45" spans="1:3" ht="12.75" customHeight="1" x14ac:dyDescent="0.15">
      <c r="A45" s="817"/>
    </row>
    <row r="46" spans="1:3" ht="12.75" customHeight="1" x14ac:dyDescent="0.15">
      <c r="A46" s="817"/>
    </row>
    <row r="47" spans="1:3" ht="12.75" customHeight="1" x14ac:dyDescent="0.15">
      <c r="A47" s="817"/>
    </row>
    <row r="48" spans="1:3" ht="12.75" customHeight="1" x14ac:dyDescent="0.15">
      <c r="A48" s="817"/>
    </row>
    <row r="49" spans="1:3" ht="12.75" customHeight="1" x14ac:dyDescent="0.15">
      <c r="A49" s="817"/>
    </row>
    <row r="50" spans="1:3" ht="12.75" customHeight="1" x14ac:dyDescent="0.15">
      <c r="A50" s="817"/>
    </row>
    <row r="51" spans="1:3" ht="12.75" customHeight="1" x14ac:dyDescent="0.15">
      <c r="A51" s="817"/>
    </row>
    <row r="52" spans="1:3" ht="12.75" customHeight="1" x14ac:dyDescent="0.15">
      <c r="A52" s="817"/>
    </row>
    <row r="53" spans="1:3" ht="12.75" customHeight="1" x14ac:dyDescent="0.15">
      <c r="A53" s="817"/>
      <c r="C53" s="787"/>
    </row>
    <row r="54" spans="1:3" ht="12.75" customHeight="1" x14ac:dyDescent="0.15">
      <c r="A54" s="817"/>
    </row>
    <row r="55" spans="1:3" ht="12.75" customHeight="1" x14ac:dyDescent="0.15">
      <c r="A55" s="817"/>
    </row>
    <row r="56" spans="1:3" ht="12.75" customHeight="1" x14ac:dyDescent="0.15">
      <c r="A56" s="817"/>
    </row>
    <row r="57" spans="1:3" ht="12.75" customHeight="1" x14ac:dyDescent="0.15">
      <c r="A57" s="817"/>
    </row>
    <row r="58" spans="1:3" ht="12.75" customHeight="1" x14ac:dyDescent="0.15">
      <c r="A58" s="817"/>
    </row>
    <row r="59" spans="1:3" ht="12.75" customHeight="1" x14ac:dyDescent="0.15">
      <c r="A59" s="817"/>
    </row>
    <row r="60" spans="1:3" ht="12.75" customHeight="1" x14ac:dyDescent="0.15">
      <c r="A60" s="817"/>
    </row>
    <row r="61" spans="1:3" ht="12.75" customHeight="1" x14ac:dyDescent="0.15"/>
    <row r="62" spans="1:3" x14ac:dyDescent="0.15">
      <c r="B62" s="787"/>
    </row>
  </sheetData>
  <mergeCells count="20">
    <mergeCell ref="A15:C15"/>
    <mergeCell ref="A10:A12"/>
    <mergeCell ref="B10:C10"/>
    <mergeCell ref="B11:C11"/>
    <mergeCell ref="A13:A14"/>
    <mergeCell ref="B13:C13"/>
    <mergeCell ref="B14:C14"/>
    <mergeCell ref="A5:C5"/>
    <mergeCell ref="A6:A9"/>
    <mergeCell ref="B6:C6"/>
    <mergeCell ref="B7:C7"/>
    <mergeCell ref="B8:C8"/>
    <mergeCell ref="B9:C9"/>
    <mergeCell ref="D1:G1"/>
    <mergeCell ref="D2:G2"/>
    <mergeCell ref="A3:C4"/>
    <mergeCell ref="D3:D4"/>
    <mergeCell ref="E3:E4"/>
    <mergeCell ref="F3:F4"/>
    <mergeCell ref="G3:I3"/>
  </mergeCells>
  <phoneticPr fontId="53"/>
  <printOptions horizontalCentered="1"/>
  <pageMargins left="0.39370078740157483" right="0" top="0.78740157480314965" bottom="0.28999999999999998" header="0.19685039370078741" footer="0.18"/>
  <pageSetup paperSize="9" scale="99" firstPageNumber="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46"/>
  <sheetViews>
    <sheetView topLeftCell="A4" zoomScaleNormal="100" zoomScaleSheetLayoutView="100" workbookViewId="0">
      <selection activeCell="Q38" sqref="Q38"/>
    </sheetView>
  </sheetViews>
  <sheetFormatPr defaultRowHeight="12" x14ac:dyDescent="0.15"/>
  <cols>
    <col min="1" max="1" width="9" style="777" bestFit="1" customWidth="1"/>
    <col min="2" max="11" width="8.625" style="777" customWidth="1"/>
    <col min="12" max="16384" width="9" style="777"/>
  </cols>
  <sheetData>
    <row r="1" spans="1:11" ht="24" customHeight="1" x14ac:dyDescent="0.15">
      <c r="A1" s="1846" t="s">
        <v>681</v>
      </c>
      <c r="B1" s="1846"/>
      <c r="C1" s="1846"/>
      <c r="D1" s="1846"/>
      <c r="E1" s="1846"/>
      <c r="F1" s="1846"/>
      <c r="G1" s="1846"/>
      <c r="H1" s="1846"/>
      <c r="I1" s="1846"/>
      <c r="J1" s="1846"/>
      <c r="K1" s="1846"/>
    </row>
    <row r="2" spans="1:11" ht="12.6" customHeight="1" x14ac:dyDescent="0.15">
      <c r="A2" s="786" t="s">
        <v>624</v>
      </c>
    </row>
    <row r="3" spans="1:11" ht="15" customHeight="1" x14ac:dyDescent="0.15">
      <c r="A3" s="1875" t="s">
        <v>319</v>
      </c>
      <c r="B3" s="1869" t="s">
        <v>625</v>
      </c>
      <c r="C3" s="1870"/>
      <c r="D3" s="1869" t="s">
        <v>554</v>
      </c>
      <c r="E3" s="1870"/>
      <c r="F3" s="1869" t="s">
        <v>105</v>
      </c>
      <c r="G3" s="1870"/>
      <c r="H3" s="1869" t="s">
        <v>626</v>
      </c>
      <c r="I3" s="1870"/>
      <c r="J3" s="1869" t="s">
        <v>74</v>
      </c>
      <c r="K3" s="1871"/>
    </row>
    <row r="4" spans="1:11" ht="12" customHeight="1" x14ac:dyDescent="0.15">
      <c r="A4" s="1876"/>
      <c r="B4" s="1872" t="s">
        <v>627</v>
      </c>
      <c r="C4" s="814"/>
      <c r="D4" s="1872" t="s">
        <v>627</v>
      </c>
      <c r="E4" s="814"/>
      <c r="F4" s="1872" t="s">
        <v>627</v>
      </c>
      <c r="G4" s="814"/>
      <c r="H4" s="1872" t="s">
        <v>627</v>
      </c>
      <c r="I4" s="814"/>
      <c r="J4" s="1872" t="s">
        <v>627</v>
      </c>
      <c r="K4" s="814"/>
    </row>
    <row r="5" spans="1:11" ht="12" customHeight="1" x14ac:dyDescent="0.15">
      <c r="A5" s="1876"/>
      <c r="B5" s="1873"/>
      <c r="C5" s="815" t="s">
        <v>208</v>
      </c>
      <c r="D5" s="1873"/>
      <c r="E5" s="815" t="s">
        <v>208</v>
      </c>
      <c r="F5" s="1873"/>
      <c r="G5" s="815" t="s">
        <v>208</v>
      </c>
      <c r="H5" s="1873"/>
      <c r="I5" s="815" t="s">
        <v>208</v>
      </c>
      <c r="J5" s="1873"/>
      <c r="K5" s="815" t="s">
        <v>208</v>
      </c>
    </row>
    <row r="6" spans="1:11" ht="12" customHeight="1" x14ac:dyDescent="0.15">
      <c r="A6" s="1876"/>
      <c r="B6" s="1873"/>
      <c r="C6" s="815" t="s">
        <v>628</v>
      </c>
      <c r="D6" s="1873"/>
      <c r="E6" s="815" t="s">
        <v>628</v>
      </c>
      <c r="F6" s="1873"/>
      <c r="G6" s="815" t="s">
        <v>628</v>
      </c>
      <c r="H6" s="1873"/>
      <c r="I6" s="815" t="s">
        <v>628</v>
      </c>
      <c r="J6" s="1873"/>
      <c r="K6" s="815" t="s">
        <v>628</v>
      </c>
    </row>
    <row r="7" spans="1:11" ht="12" customHeight="1" x14ac:dyDescent="0.15">
      <c r="A7" s="1877"/>
      <c r="B7" s="1874"/>
      <c r="C7" s="816"/>
      <c r="D7" s="1874"/>
      <c r="E7" s="816"/>
      <c r="F7" s="1874"/>
      <c r="G7" s="816"/>
      <c r="H7" s="1874"/>
      <c r="I7" s="816"/>
      <c r="J7" s="1874"/>
      <c r="K7" s="816"/>
    </row>
    <row r="8" spans="1:11" s="778" customFormat="1" ht="12.75" customHeight="1" x14ac:dyDescent="0.15">
      <c r="A8" s="884" t="s">
        <v>285</v>
      </c>
      <c r="B8" s="885">
        <v>1731</v>
      </c>
      <c r="C8" s="886">
        <v>158832</v>
      </c>
      <c r="D8" s="887">
        <v>849</v>
      </c>
      <c r="E8" s="888">
        <v>97491</v>
      </c>
      <c r="F8" s="889">
        <v>531</v>
      </c>
      <c r="G8" s="888">
        <v>25980</v>
      </c>
      <c r="H8" s="889">
        <v>5</v>
      </c>
      <c r="I8" s="888">
        <v>1209</v>
      </c>
      <c r="J8" s="889">
        <v>346</v>
      </c>
      <c r="K8" s="888">
        <v>34152</v>
      </c>
    </row>
    <row r="9" spans="1:11" s="778" customFormat="1" ht="12.75" customHeight="1" x14ac:dyDescent="0.15">
      <c r="A9" s="890" t="s">
        <v>629</v>
      </c>
      <c r="B9" s="891">
        <v>1661</v>
      </c>
      <c r="C9" s="892">
        <v>151260</v>
      </c>
      <c r="D9" s="893">
        <v>794</v>
      </c>
      <c r="E9" s="888">
        <v>91312</v>
      </c>
      <c r="F9" s="894">
        <v>526</v>
      </c>
      <c r="G9" s="888">
        <v>25644</v>
      </c>
      <c r="H9" s="894">
        <v>5</v>
      </c>
      <c r="I9" s="895">
        <v>1209</v>
      </c>
      <c r="J9" s="894">
        <v>336</v>
      </c>
      <c r="K9" s="895">
        <v>33095</v>
      </c>
    </row>
    <row r="10" spans="1:11" s="778" customFormat="1" ht="12.75" customHeight="1" x14ac:dyDescent="0.15">
      <c r="A10" s="890" t="s">
        <v>630</v>
      </c>
      <c r="B10" s="891">
        <v>70</v>
      </c>
      <c r="C10" s="892">
        <v>7572</v>
      </c>
      <c r="D10" s="893">
        <v>55</v>
      </c>
      <c r="E10" s="888">
        <v>6179</v>
      </c>
      <c r="F10" s="894">
        <v>5</v>
      </c>
      <c r="G10" s="895">
        <v>336</v>
      </c>
      <c r="H10" s="894">
        <v>0</v>
      </c>
      <c r="I10" s="895">
        <v>0</v>
      </c>
      <c r="J10" s="894">
        <v>10</v>
      </c>
      <c r="K10" s="888">
        <v>1057</v>
      </c>
    </row>
    <row r="11" spans="1:11" ht="12.75" customHeight="1" x14ac:dyDescent="0.15">
      <c r="A11" s="896"/>
      <c r="B11" s="897"/>
      <c r="C11" s="892"/>
      <c r="D11" s="898"/>
      <c r="E11" s="899"/>
      <c r="F11" s="900"/>
      <c r="G11" s="899"/>
      <c r="H11" s="892"/>
      <c r="I11" s="899"/>
      <c r="J11" s="900"/>
      <c r="K11" s="899"/>
    </row>
    <row r="12" spans="1:11" ht="12.75" customHeight="1" x14ac:dyDescent="0.15">
      <c r="A12" s="896" t="s">
        <v>631</v>
      </c>
      <c r="B12" s="897">
        <v>388</v>
      </c>
      <c r="C12" s="898">
        <v>30911</v>
      </c>
      <c r="D12" s="899">
        <v>144</v>
      </c>
      <c r="E12" s="899">
        <v>16344</v>
      </c>
      <c r="F12" s="899">
        <v>134</v>
      </c>
      <c r="G12" s="899">
        <v>5614</v>
      </c>
      <c r="H12" s="898">
        <v>1</v>
      </c>
      <c r="I12" s="899">
        <v>58</v>
      </c>
      <c r="J12" s="898">
        <v>109</v>
      </c>
      <c r="K12" s="899">
        <v>8895</v>
      </c>
    </row>
    <row r="13" spans="1:11" ht="12.75" customHeight="1" x14ac:dyDescent="0.15">
      <c r="A13" s="896" t="s">
        <v>363</v>
      </c>
      <c r="B13" s="897">
        <v>356</v>
      </c>
      <c r="C13" s="899">
        <v>34098</v>
      </c>
      <c r="D13" s="899">
        <v>184</v>
      </c>
      <c r="E13" s="899">
        <v>21572</v>
      </c>
      <c r="F13" s="899">
        <v>112</v>
      </c>
      <c r="G13" s="899">
        <v>5641</v>
      </c>
      <c r="H13" s="898">
        <v>1</v>
      </c>
      <c r="I13" s="899">
        <v>426</v>
      </c>
      <c r="J13" s="898">
        <v>59</v>
      </c>
      <c r="K13" s="899">
        <v>6459</v>
      </c>
    </row>
    <row r="14" spans="1:11" ht="12.75" customHeight="1" x14ac:dyDescent="0.15">
      <c r="A14" s="896" t="s">
        <v>632</v>
      </c>
      <c r="B14" s="897">
        <v>111</v>
      </c>
      <c r="C14" s="899">
        <v>9571</v>
      </c>
      <c r="D14" s="901">
        <v>34</v>
      </c>
      <c r="E14" s="901">
        <v>4063</v>
      </c>
      <c r="F14" s="901">
        <v>46</v>
      </c>
      <c r="G14" s="899">
        <v>2158</v>
      </c>
      <c r="H14" s="898">
        <v>1</v>
      </c>
      <c r="I14" s="899">
        <v>295</v>
      </c>
      <c r="J14" s="901">
        <v>30</v>
      </c>
      <c r="K14" s="901">
        <v>3055</v>
      </c>
    </row>
    <row r="15" spans="1:11" ht="12.75" customHeight="1" x14ac:dyDescent="0.15">
      <c r="A15" s="896" t="s">
        <v>633</v>
      </c>
      <c r="B15" s="897">
        <v>5</v>
      </c>
      <c r="C15" s="899">
        <v>670</v>
      </c>
      <c r="D15" s="901">
        <v>5</v>
      </c>
      <c r="E15" s="901">
        <v>670</v>
      </c>
      <c r="F15" s="901">
        <v>0</v>
      </c>
      <c r="G15" s="901">
        <v>0</v>
      </c>
      <c r="H15" s="898">
        <v>0</v>
      </c>
      <c r="I15" s="899">
        <v>0</v>
      </c>
      <c r="J15" s="901">
        <v>0</v>
      </c>
      <c r="K15" s="901">
        <v>0</v>
      </c>
    </row>
    <row r="16" spans="1:11" ht="12.75" customHeight="1" x14ac:dyDescent="0.15">
      <c r="A16" s="896" t="s">
        <v>634</v>
      </c>
      <c r="B16" s="897">
        <v>19</v>
      </c>
      <c r="C16" s="899">
        <v>2272</v>
      </c>
      <c r="D16" s="901">
        <v>17</v>
      </c>
      <c r="E16" s="901">
        <v>2061</v>
      </c>
      <c r="F16" s="901">
        <v>0</v>
      </c>
      <c r="G16" s="901">
        <v>0</v>
      </c>
      <c r="H16" s="898">
        <v>0</v>
      </c>
      <c r="I16" s="899">
        <v>0</v>
      </c>
      <c r="J16" s="901">
        <v>2</v>
      </c>
      <c r="K16" s="901">
        <v>211</v>
      </c>
    </row>
    <row r="17" spans="1:11" ht="12.75" customHeight="1" x14ac:dyDescent="0.15">
      <c r="A17" s="896" t="s">
        <v>635</v>
      </c>
      <c r="B17" s="897">
        <v>98</v>
      </c>
      <c r="C17" s="899">
        <v>8230</v>
      </c>
      <c r="D17" s="901">
        <v>30</v>
      </c>
      <c r="E17" s="901">
        <v>3467</v>
      </c>
      <c r="F17" s="901">
        <v>53</v>
      </c>
      <c r="G17" s="901">
        <v>2934</v>
      </c>
      <c r="H17" s="898">
        <v>1</v>
      </c>
      <c r="I17" s="899">
        <v>336</v>
      </c>
      <c r="J17" s="901">
        <v>14</v>
      </c>
      <c r="K17" s="901">
        <v>1493</v>
      </c>
    </row>
    <row r="18" spans="1:11" ht="12.75" customHeight="1" x14ac:dyDescent="0.15">
      <c r="A18" s="896" t="s">
        <v>272</v>
      </c>
      <c r="B18" s="897">
        <v>13</v>
      </c>
      <c r="C18" s="899">
        <v>1413</v>
      </c>
      <c r="D18" s="901">
        <v>11</v>
      </c>
      <c r="E18" s="901">
        <v>1124</v>
      </c>
      <c r="F18" s="901">
        <v>0</v>
      </c>
      <c r="G18" s="901">
        <v>0</v>
      </c>
      <c r="H18" s="898">
        <v>0</v>
      </c>
      <c r="I18" s="899">
        <v>0</v>
      </c>
      <c r="J18" s="901">
        <v>2</v>
      </c>
      <c r="K18" s="899">
        <v>289</v>
      </c>
    </row>
    <row r="19" spans="1:11" ht="12.75" customHeight="1" x14ac:dyDescent="0.15">
      <c r="A19" s="896" t="s">
        <v>636</v>
      </c>
      <c r="B19" s="897">
        <v>52</v>
      </c>
      <c r="C19" s="899">
        <v>4744</v>
      </c>
      <c r="D19" s="901">
        <v>28</v>
      </c>
      <c r="E19" s="901">
        <v>3104</v>
      </c>
      <c r="F19" s="901">
        <v>20</v>
      </c>
      <c r="G19" s="901">
        <v>1190</v>
      </c>
      <c r="H19" s="898">
        <v>0</v>
      </c>
      <c r="I19" s="899">
        <v>0</v>
      </c>
      <c r="J19" s="901">
        <v>4</v>
      </c>
      <c r="K19" s="901">
        <v>450</v>
      </c>
    </row>
    <row r="20" spans="1:11" ht="12.75" customHeight="1" x14ac:dyDescent="0.15">
      <c r="A20" s="896" t="s">
        <v>54</v>
      </c>
      <c r="B20" s="897">
        <v>149</v>
      </c>
      <c r="C20" s="899">
        <v>13325</v>
      </c>
      <c r="D20" s="901">
        <v>71</v>
      </c>
      <c r="E20" s="901">
        <v>7988</v>
      </c>
      <c r="F20" s="901">
        <v>46</v>
      </c>
      <c r="G20" s="901">
        <v>1932</v>
      </c>
      <c r="H20" s="898">
        <v>0</v>
      </c>
      <c r="I20" s="899">
        <v>0</v>
      </c>
      <c r="J20" s="901">
        <v>32</v>
      </c>
      <c r="K20" s="901">
        <v>3405</v>
      </c>
    </row>
    <row r="21" spans="1:11" ht="12.75" customHeight="1" x14ac:dyDescent="0.15">
      <c r="A21" s="896" t="s">
        <v>245</v>
      </c>
      <c r="B21" s="897">
        <v>68</v>
      </c>
      <c r="C21" s="899">
        <v>6787</v>
      </c>
      <c r="D21" s="901">
        <v>39</v>
      </c>
      <c r="E21" s="901">
        <v>4565</v>
      </c>
      <c r="F21" s="901">
        <v>14</v>
      </c>
      <c r="G21" s="901">
        <v>657</v>
      </c>
      <c r="H21" s="898">
        <v>0</v>
      </c>
      <c r="I21" s="899">
        <v>0</v>
      </c>
      <c r="J21" s="901">
        <v>15</v>
      </c>
      <c r="K21" s="901">
        <v>1565</v>
      </c>
    </row>
    <row r="22" spans="1:11" ht="12.75" customHeight="1" x14ac:dyDescent="0.15">
      <c r="A22" s="896" t="s">
        <v>637</v>
      </c>
      <c r="B22" s="897">
        <v>73</v>
      </c>
      <c r="C22" s="899">
        <v>7411</v>
      </c>
      <c r="D22" s="901">
        <v>40</v>
      </c>
      <c r="E22" s="901">
        <v>4702</v>
      </c>
      <c r="F22" s="901">
        <v>16</v>
      </c>
      <c r="G22" s="901">
        <v>918</v>
      </c>
      <c r="H22" s="898">
        <v>0</v>
      </c>
      <c r="I22" s="899">
        <v>0</v>
      </c>
      <c r="J22" s="901">
        <v>17</v>
      </c>
      <c r="K22" s="901">
        <v>1791</v>
      </c>
    </row>
    <row r="23" spans="1:11" ht="12.75" customHeight="1" x14ac:dyDescent="0.15">
      <c r="A23" s="896" t="s">
        <v>174</v>
      </c>
      <c r="B23" s="897">
        <v>44</v>
      </c>
      <c r="C23" s="899">
        <v>4951</v>
      </c>
      <c r="D23" s="901">
        <v>35</v>
      </c>
      <c r="E23" s="901">
        <v>4025</v>
      </c>
      <c r="F23" s="901">
        <v>0</v>
      </c>
      <c r="G23" s="901">
        <v>0</v>
      </c>
      <c r="H23" s="898">
        <v>0</v>
      </c>
      <c r="I23" s="899">
        <v>0</v>
      </c>
      <c r="J23" s="901">
        <v>9</v>
      </c>
      <c r="K23" s="901">
        <v>926</v>
      </c>
    </row>
    <row r="24" spans="1:11" ht="12.75" customHeight="1" x14ac:dyDescent="0.15">
      <c r="A24" s="896" t="s">
        <v>41</v>
      </c>
      <c r="B24" s="897">
        <v>47</v>
      </c>
      <c r="C24" s="899">
        <v>4620</v>
      </c>
      <c r="D24" s="901">
        <v>26</v>
      </c>
      <c r="E24" s="901">
        <v>2708</v>
      </c>
      <c r="F24" s="901">
        <v>8</v>
      </c>
      <c r="G24" s="901">
        <v>538</v>
      </c>
      <c r="H24" s="898">
        <v>0</v>
      </c>
      <c r="I24" s="899">
        <v>0</v>
      </c>
      <c r="J24" s="901">
        <v>13</v>
      </c>
      <c r="K24" s="901">
        <v>1374</v>
      </c>
    </row>
    <row r="25" spans="1:11" ht="12.75" customHeight="1" x14ac:dyDescent="0.15">
      <c r="A25" s="896" t="s">
        <v>638</v>
      </c>
      <c r="B25" s="897">
        <v>52</v>
      </c>
      <c r="C25" s="899">
        <v>3932</v>
      </c>
      <c r="D25" s="901">
        <v>21</v>
      </c>
      <c r="E25" s="901">
        <v>2497</v>
      </c>
      <c r="F25" s="901">
        <v>31</v>
      </c>
      <c r="G25" s="901">
        <v>1435</v>
      </c>
      <c r="H25" s="898">
        <v>0</v>
      </c>
      <c r="I25" s="899">
        <v>0</v>
      </c>
      <c r="J25" s="901">
        <v>0</v>
      </c>
      <c r="K25" s="901">
        <v>0</v>
      </c>
    </row>
    <row r="26" spans="1:11" ht="12.75" customHeight="1" x14ac:dyDescent="0.15">
      <c r="A26" s="896" t="s">
        <v>185</v>
      </c>
      <c r="B26" s="897">
        <v>55</v>
      </c>
      <c r="C26" s="899">
        <v>5014</v>
      </c>
      <c r="D26" s="901">
        <v>26</v>
      </c>
      <c r="E26" s="901">
        <v>2989</v>
      </c>
      <c r="F26" s="901">
        <v>22</v>
      </c>
      <c r="G26" s="901">
        <v>1279</v>
      </c>
      <c r="H26" s="898">
        <v>0</v>
      </c>
      <c r="I26" s="899">
        <v>0</v>
      </c>
      <c r="J26" s="901">
        <v>7</v>
      </c>
      <c r="K26" s="901">
        <v>746</v>
      </c>
    </row>
    <row r="27" spans="1:11" ht="12.75" customHeight="1" x14ac:dyDescent="0.15">
      <c r="A27" s="896" t="s">
        <v>162</v>
      </c>
      <c r="B27" s="897">
        <v>8</v>
      </c>
      <c r="C27" s="899">
        <v>870</v>
      </c>
      <c r="D27" s="901">
        <v>7</v>
      </c>
      <c r="E27" s="901">
        <v>776</v>
      </c>
      <c r="F27" s="901">
        <v>0</v>
      </c>
      <c r="G27" s="901">
        <v>0</v>
      </c>
      <c r="H27" s="898">
        <v>1</v>
      </c>
      <c r="I27" s="899">
        <v>94</v>
      </c>
      <c r="J27" s="901">
        <v>0</v>
      </c>
      <c r="K27" s="901">
        <v>0</v>
      </c>
    </row>
    <row r="28" spans="1:11" ht="12.75" customHeight="1" x14ac:dyDescent="0.15">
      <c r="A28" s="896" t="s">
        <v>639</v>
      </c>
      <c r="B28" s="897">
        <v>45</v>
      </c>
      <c r="C28" s="899">
        <v>4596</v>
      </c>
      <c r="D28" s="901">
        <v>27</v>
      </c>
      <c r="E28" s="901">
        <v>2996</v>
      </c>
      <c r="F28" s="901">
        <v>6</v>
      </c>
      <c r="G28" s="901">
        <v>322</v>
      </c>
      <c r="H28" s="898">
        <v>0</v>
      </c>
      <c r="I28" s="899">
        <v>0</v>
      </c>
      <c r="J28" s="901">
        <v>12</v>
      </c>
      <c r="K28" s="901">
        <v>1278</v>
      </c>
    </row>
    <row r="29" spans="1:11" ht="12.75" customHeight="1" x14ac:dyDescent="0.15">
      <c r="A29" s="896" t="s">
        <v>6</v>
      </c>
      <c r="B29" s="897">
        <v>19</v>
      </c>
      <c r="C29" s="899">
        <v>1686</v>
      </c>
      <c r="D29" s="901">
        <v>10</v>
      </c>
      <c r="E29" s="901">
        <v>1120</v>
      </c>
      <c r="F29" s="901">
        <v>8</v>
      </c>
      <c r="G29" s="901">
        <v>453</v>
      </c>
      <c r="H29" s="898">
        <v>0</v>
      </c>
      <c r="I29" s="899">
        <v>0</v>
      </c>
      <c r="J29" s="901">
        <v>1</v>
      </c>
      <c r="K29" s="901">
        <v>113</v>
      </c>
    </row>
    <row r="30" spans="1:11" ht="12.75" customHeight="1" x14ac:dyDescent="0.15">
      <c r="A30" s="896" t="s">
        <v>244</v>
      </c>
      <c r="B30" s="897">
        <v>18</v>
      </c>
      <c r="C30" s="899">
        <v>1504</v>
      </c>
      <c r="D30" s="901">
        <v>4</v>
      </c>
      <c r="E30" s="901">
        <v>519</v>
      </c>
      <c r="F30" s="901">
        <v>10</v>
      </c>
      <c r="G30" s="901">
        <v>573</v>
      </c>
      <c r="H30" s="898">
        <v>0</v>
      </c>
      <c r="I30" s="899">
        <v>0</v>
      </c>
      <c r="J30" s="901">
        <v>4</v>
      </c>
      <c r="K30" s="901">
        <v>412</v>
      </c>
    </row>
    <row r="31" spans="1:11" ht="12.75" customHeight="1" x14ac:dyDescent="0.15">
      <c r="A31" s="896" t="s">
        <v>640</v>
      </c>
      <c r="B31" s="897">
        <v>2</v>
      </c>
      <c r="C31" s="899">
        <v>174</v>
      </c>
      <c r="D31" s="901">
        <v>2</v>
      </c>
      <c r="E31" s="901">
        <v>174</v>
      </c>
      <c r="F31" s="901">
        <v>0</v>
      </c>
      <c r="G31" s="901">
        <v>0</v>
      </c>
      <c r="H31" s="898">
        <v>0</v>
      </c>
      <c r="I31" s="899">
        <v>0</v>
      </c>
      <c r="J31" s="901">
        <v>0</v>
      </c>
      <c r="K31" s="901">
        <v>0</v>
      </c>
    </row>
    <row r="32" spans="1:11" ht="12.75" customHeight="1" x14ac:dyDescent="0.15">
      <c r="A32" s="896" t="s">
        <v>605</v>
      </c>
      <c r="B32" s="897">
        <v>21</v>
      </c>
      <c r="C32" s="899">
        <v>2361</v>
      </c>
      <c r="D32" s="901">
        <v>17</v>
      </c>
      <c r="E32" s="901">
        <v>1933</v>
      </c>
      <c r="F32" s="901">
        <v>0</v>
      </c>
      <c r="G32" s="901">
        <v>0</v>
      </c>
      <c r="H32" s="898">
        <v>0</v>
      </c>
      <c r="I32" s="899">
        <v>0</v>
      </c>
      <c r="J32" s="901">
        <v>4</v>
      </c>
      <c r="K32" s="901">
        <v>428</v>
      </c>
    </row>
    <row r="33" spans="1:11" ht="12.75" customHeight="1" x14ac:dyDescent="0.15">
      <c r="A33" s="902" t="s">
        <v>16</v>
      </c>
      <c r="B33" s="897">
        <v>9</v>
      </c>
      <c r="C33" s="899">
        <v>1153</v>
      </c>
      <c r="D33" s="901">
        <v>9</v>
      </c>
      <c r="E33" s="901">
        <v>1153</v>
      </c>
      <c r="F33" s="901">
        <v>0</v>
      </c>
      <c r="G33" s="901">
        <v>0</v>
      </c>
      <c r="H33" s="898">
        <v>0</v>
      </c>
      <c r="I33" s="899">
        <v>0</v>
      </c>
      <c r="J33" s="901">
        <v>0</v>
      </c>
      <c r="K33" s="901">
        <v>0</v>
      </c>
    </row>
    <row r="34" spans="1:11" ht="12.75" customHeight="1" x14ac:dyDescent="0.15">
      <c r="A34" s="896" t="s">
        <v>473</v>
      </c>
      <c r="B34" s="897">
        <v>9</v>
      </c>
      <c r="C34" s="899">
        <v>967</v>
      </c>
      <c r="D34" s="901">
        <v>7</v>
      </c>
      <c r="E34" s="901">
        <v>762</v>
      </c>
      <c r="F34" s="901">
        <v>0</v>
      </c>
      <c r="G34" s="901">
        <v>0</v>
      </c>
      <c r="H34" s="898">
        <v>0</v>
      </c>
      <c r="I34" s="899">
        <v>0</v>
      </c>
      <c r="J34" s="901">
        <v>2</v>
      </c>
      <c r="K34" s="901">
        <v>205</v>
      </c>
    </row>
    <row r="35" spans="1:11" ht="12.75" customHeight="1" x14ac:dyDescent="0.15">
      <c r="A35" s="896" t="s">
        <v>641</v>
      </c>
      <c r="B35" s="897">
        <v>0</v>
      </c>
      <c r="C35" s="899" t="s">
        <v>172</v>
      </c>
      <c r="D35" s="901">
        <v>0</v>
      </c>
      <c r="E35" s="901" t="s">
        <v>172</v>
      </c>
      <c r="F35" s="901">
        <v>0</v>
      </c>
      <c r="G35" s="901" t="s">
        <v>172</v>
      </c>
      <c r="H35" s="898">
        <v>0</v>
      </c>
      <c r="I35" s="899" t="s">
        <v>172</v>
      </c>
      <c r="J35" s="901">
        <v>0</v>
      </c>
      <c r="K35" s="901" t="s">
        <v>172</v>
      </c>
    </row>
    <row r="36" spans="1:11" ht="12.75" customHeight="1" x14ac:dyDescent="0.15">
      <c r="A36" s="896" t="s">
        <v>642</v>
      </c>
      <c r="B36" s="897">
        <v>0</v>
      </c>
      <c r="C36" s="899" t="s">
        <v>172</v>
      </c>
      <c r="D36" s="901">
        <v>0</v>
      </c>
      <c r="E36" s="901" t="s">
        <v>172</v>
      </c>
      <c r="F36" s="901">
        <v>0</v>
      </c>
      <c r="G36" s="901" t="s">
        <v>172</v>
      </c>
      <c r="H36" s="901">
        <v>0</v>
      </c>
      <c r="I36" s="901" t="s">
        <v>172</v>
      </c>
      <c r="J36" s="901">
        <v>0</v>
      </c>
      <c r="K36" s="901" t="s">
        <v>172</v>
      </c>
    </row>
    <row r="37" spans="1:11" ht="12.75" customHeight="1" x14ac:dyDescent="0.15">
      <c r="A37" s="896" t="s">
        <v>92</v>
      </c>
      <c r="B37" s="897">
        <v>2</v>
      </c>
      <c r="C37" s="899" t="s">
        <v>172</v>
      </c>
      <c r="D37" s="901">
        <v>2</v>
      </c>
      <c r="E37" s="901" t="s">
        <v>172</v>
      </c>
      <c r="F37" s="901">
        <v>0</v>
      </c>
      <c r="G37" s="901" t="s">
        <v>172</v>
      </c>
      <c r="H37" s="898">
        <v>0</v>
      </c>
      <c r="I37" s="899" t="s">
        <v>172</v>
      </c>
      <c r="J37" s="901">
        <v>0</v>
      </c>
      <c r="K37" s="901" t="s">
        <v>172</v>
      </c>
    </row>
    <row r="38" spans="1:11" ht="12.75" customHeight="1" x14ac:dyDescent="0.15">
      <c r="A38" s="896" t="s">
        <v>643</v>
      </c>
      <c r="B38" s="897">
        <v>0</v>
      </c>
      <c r="C38" s="899" t="s">
        <v>172</v>
      </c>
      <c r="D38" s="901">
        <v>0</v>
      </c>
      <c r="E38" s="901" t="s">
        <v>172</v>
      </c>
      <c r="F38" s="901">
        <v>0</v>
      </c>
      <c r="G38" s="901" t="s">
        <v>172</v>
      </c>
      <c r="H38" s="898">
        <v>0</v>
      </c>
      <c r="I38" s="899" t="s">
        <v>172</v>
      </c>
      <c r="J38" s="901">
        <v>0</v>
      </c>
      <c r="K38" s="901" t="s">
        <v>172</v>
      </c>
    </row>
    <row r="39" spans="1:11" ht="12.75" customHeight="1" x14ac:dyDescent="0.15">
      <c r="A39" s="896" t="s">
        <v>644</v>
      </c>
      <c r="B39" s="897">
        <v>0</v>
      </c>
      <c r="C39" s="899" t="s">
        <v>172</v>
      </c>
      <c r="D39" s="901">
        <v>0</v>
      </c>
      <c r="E39" s="901" t="s">
        <v>172</v>
      </c>
      <c r="F39" s="901">
        <v>0</v>
      </c>
      <c r="G39" s="901" t="s">
        <v>172</v>
      </c>
      <c r="H39" s="901">
        <v>0</v>
      </c>
      <c r="I39" s="901" t="s">
        <v>172</v>
      </c>
      <c r="J39" s="901">
        <v>0</v>
      </c>
      <c r="K39" s="901" t="s">
        <v>172</v>
      </c>
    </row>
    <row r="40" spans="1:11" ht="12.75" customHeight="1" x14ac:dyDescent="0.15">
      <c r="A40" s="896" t="s">
        <v>299</v>
      </c>
      <c r="B40" s="897">
        <v>20</v>
      </c>
      <c r="C40" s="899" t="s">
        <v>172</v>
      </c>
      <c r="D40" s="901">
        <v>13</v>
      </c>
      <c r="E40" s="901" t="s">
        <v>172</v>
      </c>
      <c r="F40" s="901">
        <v>2</v>
      </c>
      <c r="G40" s="901" t="s">
        <v>172</v>
      </c>
      <c r="H40" s="901">
        <v>0</v>
      </c>
      <c r="I40" s="901" t="s">
        <v>172</v>
      </c>
      <c r="J40" s="901">
        <v>5</v>
      </c>
      <c r="K40" s="901" t="s">
        <v>172</v>
      </c>
    </row>
    <row r="41" spans="1:11" ht="12.75" customHeight="1" x14ac:dyDescent="0.15">
      <c r="A41" s="896" t="s">
        <v>573</v>
      </c>
      <c r="B41" s="897">
        <v>11</v>
      </c>
      <c r="C41" s="899" t="s">
        <v>172</v>
      </c>
      <c r="D41" s="901">
        <v>9</v>
      </c>
      <c r="E41" s="901" t="s">
        <v>172</v>
      </c>
      <c r="F41" s="901">
        <v>0</v>
      </c>
      <c r="G41" s="901" t="s">
        <v>172</v>
      </c>
      <c r="H41" s="901">
        <v>0</v>
      </c>
      <c r="I41" s="901" t="s">
        <v>172</v>
      </c>
      <c r="J41" s="901">
        <v>2</v>
      </c>
      <c r="K41" s="901" t="s">
        <v>172</v>
      </c>
    </row>
    <row r="42" spans="1:11" ht="12.75" customHeight="1" x14ac:dyDescent="0.15">
      <c r="A42" s="896" t="s">
        <v>302</v>
      </c>
      <c r="B42" s="897">
        <v>14</v>
      </c>
      <c r="C42" s="899" t="s">
        <v>172</v>
      </c>
      <c r="D42" s="901">
        <v>8</v>
      </c>
      <c r="E42" s="901" t="s">
        <v>172</v>
      </c>
      <c r="F42" s="901">
        <v>3</v>
      </c>
      <c r="G42" s="901" t="s">
        <v>172</v>
      </c>
      <c r="H42" s="901">
        <v>0</v>
      </c>
      <c r="I42" s="901" t="s">
        <v>172</v>
      </c>
      <c r="J42" s="901">
        <v>3</v>
      </c>
      <c r="K42" s="901" t="s">
        <v>172</v>
      </c>
    </row>
    <row r="43" spans="1:11" ht="12.75" customHeight="1" x14ac:dyDescent="0.15">
      <c r="A43" s="896" t="s">
        <v>645</v>
      </c>
      <c r="B43" s="897">
        <v>4</v>
      </c>
      <c r="C43" s="899" t="s">
        <v>172</v>
      </c>
      <c r="D43" s="901">
        <v>4</v>
      </c>
      <c r="E43" s="901" t="s">
        <v>172</v>
      </c>
      <c r="F43" s="901">
        <v>0</v>
      </c>
      <c r="G43" s="901" t="s">
        <v>172</v>
      </c>
      <c r="H43" s="901">
        <v>0</v>
      </c>
      <c r="I43" s="901" t="s">
        <v>172</v>
      </c>
      <c r="J43" s="901">
        <v>0</v>
      </c>
      <c r="K43" s="901" t="s">
        <v>172</v>
      </c>
    </row>
    <row r="44" spans="1:11" ht="12.75" customHeight="1" x14ac:dyDescent="0.15">
      <c r="A44" s="896" t="s">
        <v>646</v>
      </c>
      <c r="B44" s="897">
        <v>11</v>
      </c>
      <c r="C44" s="899" t="s">
        <v>172</v>
      </c>
      <c r="D44" s="901">
        <v>11</v>
      </c>
      <c r="E44" s="901" t="s">
        <v>172</v>
      </c>
      <c r="F44" s="901">
        <v>0</v>
      </c>
      <c r="G44" s="901" t="s">
        <v>172</v>
      </c>
      <c r="H44" s="901">
        <v>0</v>
      </c>
      <c r="I44" s="901" t="s">
        <v>172</v>
      </c>
      <c r="J44" s="901">
        <v>0</v>
      </c>
      <c r="K44" s="901" t="s">
        <v>172</v>
      </c>
    </row>
    <row r="45" spans="1:11" ht="12.75" customHeight="1" x14ac:dyDescent="0.15">
      <c r="A45" s="896" t="s">
        <v>647</v>
      </c>
      <c r="B45" s="897">
        <v>0</v>
      </c>
      <c r="C45" s="899" t="s">
        <v>172</v>
      </c>
      <c r="D45" s="901">
        <v>0</v>
      </c>
      <c r="E45" s="901" t="s">
        <v>172</v>
      </c>
      <c r="F45" s="901">
        <v>0</v>
      </c>
      <c r="G45" s="901" t="s">
        <v>172</v>
      </c>
      <c r="H45" s="901">
        <v>0</v>
      </c>
      <c r="I45" s="901" t="s">
        <v>172</v>
      </c>
      <c r="J45" s="901">
        <v>0</v>
      </c>
      <c r="K45" s="901" t="s">
        <v>172</v>
      </c>
    </row>
    <row r="46" spans="1:11" ht="12.75" customHeight="1" x14ac:dyDescent="0.15">
      <c r="A46" s="903" t="s">
        <v>616</v>
      </c>
      <c r="B46" s="904">
        <v>8</v>
      </c>
      <c r="C46" s="905" t="s">
        <v>172</v>
      </c>
      <c r="D46" s="906">
        <v>8</v>
      </c>
      <c r="E46" s="906" t="s">
        <v>172</v>
      </c>
      <c r="F46" s="906">
        <v>0</v>
      </c>
      <c r="G46" s="906" t="s">
        <v>172</v>
      </c>
      <c r="H46" s="905">
        <v>0</v>
      </c>
      <c r="I46" s="905" t="s">
        <v>172</v>
      </c>
      <c r="J46" s="906">
        <v>0</v>
      </c>
      <c r="K46" s="906" t="s">
        <v>172</v>
      </c>
    </row>
  </sheetData>
  <mergeCells count="12">
    <mergeCell ref="A1:K1"/>
    <mergeCell ref="H3:I3"/>
    <mergeCell ref="J3:K3"/>
    <mergeCell ref="B4:B7"/>
    <mergeCell ref="D4:D7"/>
    <mergeCell ref="F4:F7"/>
    <mergeCell ref="H4:H7"/>
    <mergeCell ref="J4:J7"/>
    <mergeCell ref="A3:A7"/>
    <mergeCell ref="B3:C3"/>
    <mergeCell ref="D3:E3"/>
    <mergeCell ref="F3:G3"/>
  </mergeCells>
  <phoneticPr fontId="53"/>
  <printOptions horizontalCentered="1"/>
  <pageMargins left="0.39370078740157483" right="0" top="0.78740157480314965" bottom="0.28999999999999998" header="0.19685039370078741" footer="0.18"/>
  <pageSetup paperSize="9" scale="99" firstPageNumber="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10"/>
  <sheetViews>
    <sheetView zoomScaleNormal="100" zoomScaleSheetLayoutView="100" workbookViewId="0">
      <selection activeCell="Q38" sqref="Q38"/>
    </sheetView>
  </sheetViews>
  <sheetFormatPr defaultRowHeight="12" x14ac:dyDescent="0.15"/>
  <cols>
    <col min="1" max="1" width="7.125" style="777" customWidth="1"/>
    <col min="2" max="2" width="2.75" style="777" customWidth="1"/>
    <col min="3" max="3" width="2.5" style="777" customWidth="1"/>
    <col min="4" max="10" width="11.125" style="777" customWidth="1"/>
    <col min="11" max="11" width="9" style="777" bestFit="1"/>
    <col min="12" max="16384" width="9" style="777"/>
  </cols>
  <sheetData>
    <row r="1" spans="1:21" ht="24" customHeight="1" x14ac:dyDescent="0.2">
      <c r="A1" s="787"/>
      <c r="B1" s="787"/>
      <c r="C1" s="787"/>
      <c r="D1" s="787"/>
      <c r="E1" s="787"/>
      <c r="F1" s="819" t="s">
        <v>648</v>
      </c>
      <c r="G1" s="787"/>
      <c r="H1" s="787"/>
      <c r="I1" s="787"/>
      <c r="J1" s="787"/>
      <c r="K1" s="787"/>
      <c r="L1" s="787"/>
      <c r="M1" s="787"/>
      <c r="N1" s="787"/>
      <c r="O1" s="787"/>
      <c r="P1" s="787"/>
      <c r="Q1" s="787"/>
      <c r="R1" s="787"/>
      <c r="S1" s="787"/>
      <c r="T1" s="787"/>
      <c r="U1" s="787"/>
    </row>
    <row r="2" spans="1:21" ht="12" customHeight="1" x14ac:dyDescent="0.15">
      <c r="A2" s="787"/>
      <c r="B2" s="787"/>
      <c r="C2" s="787"/>
      <c r="D2" s="787"/>
      <c r="E2" s="787"/>
      <c r="F2" s="787"/>
      <c r="G2" s="787"/>
      <c r="H2" s="787"/>
      <c r="I2" s="787"/>
      <c r="J2" s="744" t="s">
        <v>183</v>
      </c>
      <c r="K2" s="787"/>
      <c r="L2" s="787"/>
      <c r="M2" s="787"/>
      <c r="N2" s="787"/>
      <c r="O2" s="787"/>
      <c r="P2" s="787"/>
      <c r="Q2" s="787"/>
      <c r="R2" s="787"/>
      <c r="S2" s="787"/>
      <c r="T2" s="787"/>
      <c r="U2" s="787"/>
    </row>
    <row r="3" spans="1:21" s="785" customFormat="1" ht="15" customHeight="1" x14ac:dyDescent="0.15">
      <c r="A3" s="1819"/>
      <c r="B3" s="1819"/>
      <c r="C3" s="1820"/>
      <c r="D3" s="1837" t="s">
        <v>492</v>
      </c>
      <c r="E3" s="1837" t="s">
        <v>34</v>
      </c>
      <c r="F3" s="1837" t="s">
        <v>309</v>
      </c>
      <c r="G3" s="1819"/>
      <c r="H3" s="1834" t="s">
        <v>649</v>
      </c>
      <c r="I3" s="1816" t="s">
        <v>336</v>
      </c>
      <c r="J3" s="1818"/>
      <c r="K3" s="755"/>
      <c r="L3" s="755"/>
      <c r="M3" s="755"/>
      <c r="N3" s="755"/>
      <c r="O3" s="755"/>
      <c r="P3" s="755"/>
      <c r="Q3" s="755"/>
      <c r="R3" s="755"/>
      <c r="S3" s="755"/>
      <c r="T3" s="755"/>
      <c r="U3" s="793"/>
    </row>
    <row r="4" spans="1:21" s="785" customFormat="1" ht="20.25" customHeight="1" x14ac:dyDescent="0.15">
      <c r="A4" s="1821"/>
      <c r="B4" s="1821"/>
      <c r="C4" s="1822"/>
      <c r="D4" s="1838"/>
      <c r="E4" s="1838"/>
      <c r="F4" s="745" t="s">
        <v>3</v>
      </c>
      <c r="G4" s="745" t="s">
        <v>650</v>
      </c>
      <c r="H4" s="1835"/>
      <c r="I4" s="820" t="s">
        <v>365</v>
      </c>
      <c r="J4" s="745" t="s">
        <v>651</v>
      </c>
      <c r="K4" s="341"/>
      <c r="L4" s="341"/>
      <c r="M4" s="341"/>
      <c r="N4" s="793"/>
      <c r="O4" s="793"/>
      <c r="P4" s="793"/>
      <c r="Q4" s="793"/>
      <c r="R4" s="793"/>
      <c r="S4" s="793"/>
      <c r="T4" s="793"/>
      <c r="U4" s="793"/>
    </row>
    <row r="5" spans="1:21" ht="17.25" customHeight="1" x14ac:dyDescent="0.15">
      <c r="A5" s="1878" t="s">
        <v>1172</v>
      </c>
      <c r="B5" s="1878"/>
      <c r="C5" s="1879"/>
      <c r="D5" s="822" t="s">
        <v>1167</v>
      </c>
      <c r="E5" s="822" t="s">
        <v>1168</v>
      </c>
      <c r="F5" s="822" t="s">
        <v>269</v>
      </c>
      <c r="G5" s="823" t="s">
        <v>271</v>
      </c>
      <c r="H5" s="823" t="s">
        <v>1169</v>
      </c>
      <c r="I5" s="824" t="s">
        <v>1170</v>
      </c>
      <c r="J5" s="823" t="s">
        <v>1171</v>
      </c>
      <c r="K5" s="101"/>
      <c r="L5" s="101"/>
      <c r="M5" s="101"/>
      <c r="N5" s="787"/>
      <c r="O5" s="787"/>
      <c r="P5" s="787"/>
      <c r="Q5" s="787"/>
      <c r="R5" s="787"/>
      <c r="S5" s="787"/>
      <c r="T5" s="787"/>
      <c r="U5" s="787"/>
    </row>
    <row r="6" spans="1:21" ht="15" customHeight="1" x14ac:dyDescent="0.15">
      <c r="A6" s="825"/>
      <c r="B6" s="825"/>
      <c r="C6" s="825"/>
      <c r="D6" s="826"/>
      <c r="E6" s="827"/>
      <c r="F6" s="827"/>
      <c r="G6" s="828"/>
      <c r="H6" s="828"/>
      <c r="I6" s="829"/>
      <c r="J6" s="828"/>
      <c r="K6" s="584"/>
      <c r="L6" s="584"/>
      <c r="M6" s="584"/>
      <c r="N6" s="787"/>
      <c r="O6" s="787"/>
      <c r="P6" s="787"/>
      <c r="Q6" s="787"/>
      <c r="R6" s="787"/>
      <c r="S6" s="787"/>
      <c r="T6" s="787"/>
      <c r="U6" s="787"/>
    </row>
    <row r="7" spans="1:21" ht="15" customHeight="1" x14ac:dyDescent="0.15">
      <c r="A7" s="831" t="s">
        <v>1173</v>
      </c>
      <c r="B7" s="825">
        <v>12</v>
      </c>
      <c r="C7" s="832" t="s">
        <v>1068</v>
      </c>
      <c r="D7" s="833">
        <v>76</v>
      </c>
      <c r="E7" s="834">
        <v>176425</v>
      </c>
      <c r="F7" s="833">
        <v>1780</v>
      </c>
      <c r="G7" s="833">
        <v>172</v>
      </c>
      <c r="H7" s="833">
        <v>40</v>
      </c>
      <c r="I7" s="833">
        <v>4</v>
      </c>
      <c r="J7" s="833">
        <v>14</v>
      </c>
      <c r="K7" s="830"/>
      <c r="L7" s="830"/>
      <c r="M7" s="830"/>
      <c r="N7" s="787"/>
      <c r="O7" s="787"/>
      <c r="P7" s="787"/>
      <c r="Q7" s="787"/>
      <c r="R7" s="787"/>
      <c r="S7" s="787"/>
      <c r="T7" s="787"/>
      <c r="U7" s="787"/>
    </row>
    <row r="8" spans="1:21" ht="15" customHeight="1" x14ac:dyDescent="0.15">
      <c r="A8" s="831" t="s">
        <v>1134</v>
      </c>
      <c r="B8" s="825">
        <v>1</v>
      </c>
      <c r="C8" s="832" t="s">
        <v>1068</v>
      </c>
      <c r="D8" s="1097">
        <v>21</v>
      </c>
      <c r="E8" s="1098">
        <v>21162</v>
      </c>
      <c r="F8" s="1098">
        <v>1072</v>
      </c>
      <c r="G8" s="1099">
        <v>38</v>
      </c>
      <c r="H8" s="1100">
        <v>13</v>
      </c>
      <c r="I8" s="1100">
        <v>0</v>
      </c>
      <c r="J8" s="1100">
        <v>6</v>
      </c>
      <c r="K8" s="821"/>
      <c r="L8" s="821"/>
      <c r="M8" s="821"/>
      <c r="N8" s="787"/>
      <c r="O8" s="787"/>
      <c r="P8" s="787"/>
      <c r="Q8" s="787"/>
      <c r="R8" s="787"/>
      <c r="S8" s="787"/>
      <c r="T8" s="787"/>
      <c r="U8" s="787"/>
    </row>
    <row r="9" spans="1:21" ht="15" customHeight="1" x14ac:dyDescent="0.15">
      <c r="A9" s="836"/>
      <c r="B9" s="837">
        <v>2</v>
      </c>
      <c r="C9" s="838"/>
      <c r="D9" s="839">
        <v>20</v>
      </c>
      <c r="E9" s="840">
        <v>2665</v>
      </c>
      <c r="F9" s="840">
        <v>24</v>
      </c>
      <c r="G9" s="841">
        <v>20</v>
      </c>
      <c r="H9" s="842">
        <v>1</v>
      </c>
      <c r="I9" s="842">
        <v>0</v>
      </c>
      <c r="J9" s="842">
        <v>3</v>
      </c>
      <c r="K9" s="821"/>
      <c r="L9" s="821"/>
      <c r="M9" s="821"/>
      <c r="N9" s="793"/>
      <c r="O9" s="793"/>
      <c r="P9" s="793"/>
      <c r="Q9" s="787"/>
      <c r="R9" s="787"/>
      <c r="S9" s="787"/>
      <c r="T9" s="787"/>
      <c r="U9" s="787"/>
    </row>
    <row r="10" spans="1:21" ht="9" customHeight="1" x14ac:dyDescent="0.15">
      <c r="A10" s="821"/>
      <c r="B10" s="821"/>
      <c r="C10" s="821"/>
      <c r="D10" s="821"/>
      <c r="E10" s="821"/>
      <c r="F10" s="821"/>
      <c r="G10" s="821"/>
      <c r="H10" s="821"/>
      <c r="I10" s="821"/>
      <c r="J10" s="821"/>
      <c r="K10" s="821"/>
      <c r="L10" s="821"/>
      <c r="M10" s="821"/>
      <c r="N10" s="787"/>
      <c r="O10" s="787"/>
      <c r="P10" s="787"/>
      <c r="Q10" s="787"/>
      <c r="R10" s="787"/>
      <c r="S10" s="787"/>
      <c r="T10" s="787"/>
      <c r="U10" s="787"/>
    </row>
  </sheetData>
  <mergeCells count="7">
    <mergeCell ref="I3:J3"/>
    <mergeCell ref="A5:C5"/>
    <mergeCell ref="A3:C4"/>
    <mergeCell ref="D3:D4"/>
    <mergeCell ref="E3:E4"/>
    <mergeCell ref="F3:G3"/>
    <mergeCell ref="H3:H4"/>
  </mergeCells>
  <phoneticPr fontId="53"/>
  <printOptions horizontalCentered="1"/>
  <pageMargins left="0.39370078740157483" right="0.39370078740157483" top="0.79" bottom="0.39370078740157483" header="0.19685039370078741" footer="0.19685039370078741"/>
  <pageSetup paperSize="9" firstPageNumber="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CL67"/>
  <sheetViews>
    <sheetView showGridLines="0" zoomScaleNormal="100" zoomScaleSheetLayoutView="100" workbookViewId="0">
      <selection activeCell="Q38" sqref="Q38"/>
    </sheetView>
  </sheetViews>
  <sheetFormatPr defaultRowHeight="12" x14ac:dyDescent="0.15"/>
  <cols>
    <col min="1" max="1" width="7.125" style="777" customWidth="1"/>
    <col min="2" max="2" width="4.875" style="777" bestFit="1" customWidth="1"/>
    <col min="3" max="3" width="3.25" style="777" customWidth="1"/>
    <col min="4" max="4" width="4.625" style="777" customWidth="1"/>
    <col min="5" max="5" width="8.25" style="777" customWidth="1"/>
    <col min="6" max="6" width="4.625" style="777" customWidth="1"/>
    <col min="7" max="7" width="8.25" style="777" customWidth="1"/>
    <col min="8" max="8" width="4.625" style="777" customWidth="1"/>
    <col min="9" max="9" width="8.25" style="777" customWidth="1"/>
    <col min="10" max="10" width="4.625" style="777" customWidth="1"/>
    <col min="11" max="11" width="8.25" style="777" customWidth="1"/>
    <col min="12" max="12" width="4.625" style="777" customWidth="1"/>
    <col min="13" max="13" width="8.25" style="777" customWidth="1"/>
    <col min="14" max="14" width="4.625" style="777" customWidth="1"/>
    <col min="15" max="15" width="8.25" style="777" customWidth="1"/>
    <col min="16" max="18" width="11.125" style="777" customWidth="1"/>
    <col min="19" max="16384" width="9" style="777"/>
  </cols>
  <sheetData>
    <row r="1" spans="1:15" ht="24" customHeight="1" x14ac:dyDescent="0.15">
      <c r="A1" s="779"/>
      <c r="B1" s="779"/>
      <c r="C1" s="779"/>
      <c r="D1" s="779"/>
      <c r="E1" s="783"/>
      <c r="F1" s="779"/>
      <c r="G1" s="843" t="s">
        <v>652</v>
      </c>
      <c r="H1" s="843"/>
      <c r="I1" s="781"/>
      <c r="J1" s="781"/>
      <c r="K1" s="781"/>
      <c r="L1" s="781"/>
      <c r="M1" s="781"/>
      <c r="N1" s="781"/>
      <c r="O1" s="779"/>
    </row>
    <row r="2" spans="1:15" ht="17.25" customHeight="1" x14ac:dyDescent="0.15">
      <c r="A2" s="844" t="s">
        <v>653</v>
      </c>
      <c r="B2" s="779"/>
      <c r="C2" s="779"/>
      <c r="D2" s="779"/>
      <c r="E2" s="780"/>
      <c r="F2" s="779"/>
      <c r="G2" s="779"/>
      <c r="H2" s="779"/>
      <c r="I2" s="845" t="s">
        <v>1166</v>
      </c>
      <c r="J2" s="845"/>
      <c r="K2" s="845"/>
      <c r="L2" s="846"/>
      <c r="M2" s="779"/>
      <c r="N2" s="1899" t="s">
        <v>251</v>
      </c>
      <c r="O2" s="1899"/>
    </row>
    <row r="3" spans="1:15" ht="13.5" customHeight="1" x14ac:dyDescent="0.15">
      <c r="A3" s="1888" t="s">
        <v>317</v>
      </c>
      <c r="B3" s="1888"/>
      <c r="C3" s="1875"/>
      <c r="D3" s="1869" t="s">
        <v>654</v>
      </c>
      <c r="E3" s="1871"/>
      <c r="F3" s="1871"/>
      <c r="G3" s="1870"/>
      <c r="H3" s="1869" t="s">
        <v>204</v>
      </c>
      <c r="I3" s="1871"/>
      <c r="J3" s="1871"/>
      <c r="K3" s="1870"/>
      <c r="L3" s="1869" t="s">
        <v>655</v>
      </c>
      <c r="M3" s="1871"/>
      <c r="N3" s="1871"/>
      <c r="O3" s="1871"/>
    </row>
    <row r="4" spans="1:15" ht="13.5" customHeight="1" x14ac:dyDescent="0.15">
      <c r="A4" s="1889"/>
      <c r="B4" s="1889"/>
      <c r="C4" s="1877"/>
      <c r="D4" s="1869" t="s">
        <v>656</v>
      </c>
      <c r="E4" s="1870"/>
      <c r="F4" s="1869" t="s">
        <v>657</v>
      </c>
      <c r="G4" s="1870"/>
      <c r="H4" s="1869" t="s">
        <v>656</v>
      </c>
      <c r="I4" s="1870"/>
      <c r="J4" s="1869" t="s">
        <v>657</v>
      </c>
      <c r="K4" s="1870"/>
      <c r="L4" s="1869" t="s">
        <v>656</v>
      </c>
      <c r="M4" s="1870"/>
      <c r="N4" s="1869" t="s">
        <v>657</v>
      </c>
      <c r="O4" s="1871"/>
    </row>
    <row r="5" spans="1:15" ht="12.6" customHeight="1" x14ac:dyDescent="0.15">
      <c r="A5" s="847" t="s">
        <v>658</v>
      </c>
      <c r="B5" s="784">
        <v>1</v>
      </c>
      <c r="C5" s="848" t="s">
        <v>338</v>
      </c>
      <c r="D5" s="803"/>
      <c r="E5" s="849">
        <v>97</v>
      </c>
      <c r="F5" s="849"/>
      <c r="G5" s="849">
        <v>327</v>
      </c>
      <c r="H5" s="850"/>
      <c r="I5" s="849">
        <v>0</v>
      </c>
      <c r="J5" s="849"/>
      <c r="K5" s="849">
        <v>2</v>
      </c>
      <c r="L5" s="850"/>
      <c r="M5" s="849">
        <v>125</v>
      </c>
      <c r="N5" s="849"/>
      <c r="O5" s="849">
        <v>441</v>
      </c>
    </row>
    <row r="6" spans="1:15" ht="12.6" customHeight="1" x14ac:dyDescent="0.15">
      <c r="A6" s="851"/>
      <c r="B6" s="852">
        <v>42</v>
      </c>
      <c r="C6" s="848" t="s">
        <v>338</v>
      </c>
      <c r="D6" s="803"/>
      <c r="E6" s="849">
        <v>0</v>
      </c>
      <c r="F6" s="849"/>
      <c r="G6" s="849">
        <v>0</v>
      </c>
      <c r="H6" s="850"/>
      <c r="I6" s="849" t="s">
        <v>68</v>
      </c>
      <c r="J6" s="849"/>
      <c r="K6" s="849">
        <v>0</v>
      </c>
      <c r="L6" s="850"/>
      <c r="M6" s="849">
        <v>0</v>
      </c>
      <c r="N6" s="849"/>
      <c r="O6" s="849">
        <v>0</v>
      </c>
    </row>
    <row r="7" spans="1:15" ht="12.6" customHeight="1" x14ac:dyDescent="0.15">
      <c r="A7" s="851"/>
      <c r="B7" s="852">
        <v>52</v>
      </c>
      <c r="C7" s="848" t="s">
        <v>338</v>
      </c>
      <c r="D7" s="803"/>
      <c r="E7" s="849">
        <v>2</v>
      </c>
      <c r="F7" s="849"/>
      <c r="G7" s="849">
        <v>11</v>
      </c>
      <c r="H7" s="850"/>
      <c r="I7" s="849" t="s">
        <v>68</v>
      </c>
      <c r="J7" s="849"/>
      <c r="K7" s="849">
        <v>0</v>
      </c>
      <c r="L7" s="850"/>
      <c r="M7" s="849">
        <v>2</v>
      </c>
      <c r="N7" s="849"/>
      <c r="O7" s="849">
        <v>12</v>
      </c>
    </row>
    <row r="8" spans="1:15" ht="12.6" customHeight="1" x14ac:dyDescent="0.15">
      <c r="A8" s="851"/>
      <c r="B8" s="852">
        <v>135</v>
      </c>
      <c r="C8" s="848" t="s">
        <v>338</v>
      </c>
      <c r="D8" s="803"/>
      <c r="E8" s="849">
        <v>15</v>
      </c>
      <c r="F8" s="849"/>
      <c r="G8" s="849">
        <v>48</v>
      </c>
      <c r="H8" s="850"/>
      <c r="I8" s="849" t="s">
        <v>68</v>
      </c>
      <c r="J8" s="849"/>
      <c r="K8" s="849">
        <v>0</v>
      </c>
      <c r="L8" s="850"/>
      <c r="M8" s="849">
        <v>17</v>
      </c>
      <c r="N8" s="849"/>
      <c r="O8" s="849">
        <v>65</v>
      </c>
    </row>
    <row r="9" spans="1:15" ht="12.6" customHeight="1" x14ac:dyDescent="0.15">
      <c r="A9" s="851"/>
      <c r="B9" s="852">
        <v>136</v>
      </c>
      <c r="C9" s="848" t="s">
        <v>338</v>
      </c>
      <c r="D9" s="803"/>
      <c r="E9" s="849">
        <v>24</v>
      </c>
      <c r="F9" s="849"/>
      <c r="G9" s="849">
        <v>55</v>
      </c>
      <c r="H9" s="850"/>
      <c r="I9" s="849" t="s">
        <v>68</v>
      </c>
      <c r="J9" s="849"/>
      <c r="K9" s="849">
        <v>0</v>
      </c>
      <c r="L9" s="850"/>
      <c r="M9" s="849">
        <v>37</v>
      </c>
      <c r="N9" s="849"/>
      <c r="O9" s="849">
        <v>75</v>
      </c>
    </row>
    <row r="10" spans="1:15" ht="12.6" customHeight="1" x14ac:dyDescent="0.15">
      <c r="A10" s="851"/>
      <c r="B10" s="852">
        <v>138</v>
      </c>
      <c r="C10" s="848" t="s">
        <v>338</v>
      </c>
      <c r="D10" s="803"/>
      <c r="E10" s="849">
        <v>1</v>
      </c>
      <c r="F10" s="849"/>
      <c r="G10" s="849">
        <v>8</v>
      </c>
      <c r="H10" s="850"/>
      <c r="I10" s="849" t="s">
        <v>68</v>
      </c>
      <c r="J10" s="849"/>
      <c r="K10" s="849">
        <v>0</v>
      </c>
      <c r="L10" s="850"/>
      <c r="M10" s="849">
        <v>2</v>
      </c>
      <c r="N10" s="849"/>
      <c r="O10" s="849">
        <v>10</v>
      </c>
    </row>
    <row r="11" spans="1:15" ht="12.6" customHeight="1" x14ac:dyDescent="0.15">
      <c r="A11" s="851"/>
      <c r="B11" s="852">
        <v>139</v>
      </c>
      <c r="C11" s="848" t="s">
        <v>338</v>
      </c>
      <c r="D11" s="803"/>
      <c r="E11" s="849">
        <v>6</v>
      </c>
      <c r="F11" s="849"/>
      <c r="G11" s="849">
        <v>30</v>
      </c>
      <c r="H11" s="850"/>
      <c r="I11" s="849" t="s">
        <v>68</v>
      </c>
      <c r="J11" s="849"/>
      <c r="K11" s="849">
        <v>0</v>
      </c>
      <c r="L11" s="850"/>
      <c r="M11" s="849">
        <v>12</v>
      </c>
      <c r="N11" s="849"/>
      <c r="O11" s="849">
        <v>39</v>
      </c>
    </row>
    <row r="12" spans="1:15" ht="12.6" customHeight="1" x14ac:dyDescent="0.15">
      <c r="A12" s="851"/>
      <c r="B12" s="852">
        <v>149</v>
      </c>
      <c r="C12" s="848" t="s">
        <v>338</v>
      </c>
      <c r="D12" s="803"/>
      <c r="E12" s="849">
        <v>0</v>
      </c>
      <c r="F12" s="849"/>
      <c r="G12" s="849">
        <v>2</v>
      </c>
      <c r="H12" s="850"/>
      <c r="I12" s="849" t="s">
        <v>68</v>
      </c>
      <c r="J12" s="849"/>
      <c r="K12" s="849">
        <v>0</v>
      </c>
      <c r="L12" s="850"/>
      <c r="M12" s="849">
        <v>0</v>
      </c>
      <c r="N12" s="849"/>
      <c r="O12" s="849">
        <v>2</v>
      </c>
    </row>
    <row r="13" spans="1:15" ht="12.6" customHeight="1" x14ac:dyDescent="0.15">
      <c r="A13" s="851"/>
      <c r="B13" s="852">
        <v>150</v>
      </c>
      <c r="C13" s="848" t="s">
        <v>338</v>
      </c>
      <c r="D13" s="803"/>
      <c r="E13" s="849">
        <v>34</v>
      </c>
      <c r="F13" s="849"/>
      <c r="G13" s="849">
        <v>99</v>
      </c>
      <c r="H13" s="850"/>
      <c r="I13" s="849" t="s">
        <v>68</v>
      </c>
      <c r="J13" s="849"/>
      <c r="K13" s="849">
        <v>0</v>
      </c>
      <c r="L13" s="850"/>
      <c r="M13" s="849">
        <v>44</v>
      </c>
      <c r="N13" s="849"/>
      <c r="O13" s="849">
        <v>134</v>
      </c>
    </row>
    <row r="14" spans="1:15" ht="12.6" customHeight="1" x14ac:dyDescent="0.15">
      <c r="A14" s="851"/>
      <c r="B14" s="852">
        <v>152</v>
      </c>
      <c r="C14" s="848" t="s">
        <v>338</v>
      </c>
      <c r="D14" s="803"/>
      <c r="E14" s="849">
        <v>33</v>
      </c>
      <c r="F14" s="849"/>
      <c r="G14" s="849">
        <v>72</v>
      </c>
      <c r="H14" s="850"/>
      <c r="I14" s="849">
        <v>1</v>
      </c>
      <c r="J14" s="849"/>
      <c r="K14" s="849">
        <v>1</v>
      </c>
      <c r="L14" s="850"/>
      <c r="M14" s="849">
        <v>46</v>
      </c>
      <c r="N14" s="849"/>
      <c r="O14" s="849">
        <v>92</v>
      </c>
    </row>
    <row r="15" spans="1:15" ht="12.6" customHeight="1" x14ac:dyDescent="0.15">
      <c r="A15" s="851"/>
      <c r="B15" s="852">
        <v>246</v>
      </c>
      <c r="C15" s="848" t="s">
        <v>338</v>
      </c>
      <c r="D15" s="803"/>
      <c r="E15" s="849">
        <v>16</v>
      </c>
      <c r="F15" s="849"/>
      <c r="G15" s="849">
        <v>41</v>
      </c>
      <c r="H15" s="850"/>
      <c r="I15" s="849">
        <v>1</v>
      </c>
      <c r="J15" s="849"/>
      <c r="K15" s="849">
        <v>1</v>
      </c>
      <c r="L15" s="850"/>
      <c r="M15" s="849">
        <v>20</v>
      </c>
      <c r="N15" s="849"/>
      <c r="O15" s="849">
        <v>52</v>
      </c>
    </row>
    <row r="16" spans="1:15" ht="12.6" customHeight="1" x14ac:dyDescent="0.15">
      <c r="A16" s="851"/>
      <c r="B16" s="852">
        <v>257</v>
      </c>
      <c r="C16" s="848" t="s">
        <v>338</v>
      </c>
      <c r="D16" s="803"/>
      <c r="E16" s="849">
        <v>31</v>
      </c>
      <c r="F16" s="849"/>
      <c r="G16" s="849">
        <v>62</v>
      </c>
      <c r="H16" s="850"/>
      <c r="I16" s="849">
        <v>0</v>
      </c>
      <c r="J16" s="849"/>
      <c r="K16" s="849">
        <v>0</v>
      </c>
      <c r="L16" s="850"/>
      <c r="M16" s="849">
        <v>40</v>
      </c>
      <c r="N16" s="849"/>
      <c r="O16" s="849">
        <v>75</v>
      </c>
    </row>
    <row r="17" spans="1:15" ht="12.6" customHeight="1" x14ac:dyDescent="0.15">
      <c r="A17" s="851"/>
      <c r="B17" s="852">
        <v>301</v>
      </c>
      <c r="C17" s="848" t="s">
        <v>338</v>
      </c>
      <c r="D17" s="803"/>
      <c r="E17" s="849">
        <v>5</v>
      </c>
      <c r="F17" s="849"/>
      <c r="G17" s="849">
        <v>19</v>
      </c>
      <c r="H17" s="850"/>
      <c r="I17" s="849">
        <v>0</v>
      </c>
      <c r="J17" s="849"/>
      <c r="K17" s="849">
        <v>0</v>
      </c>
      <c r="L17" s="850"/>
      <c r="M17" s="849">
        <v>6</v>
      </c>
      <c r="N17" s="849"/>
      <c r="O17" s="849">
        <v>26</v>
      </c>
    </row>
    <row r="18" spans="1:15" ht="12.6" customHeight="1" x14ac:dyDescent="0.15">
      <c r="A18" s="851"/>
      <c r="B18" s="852">
        <v>362</v>
      </c>
      <c r="C18" s="848" t="s">
        <v>338</v>
      </c>
      <c r="D18" s="803"/>
      <c r="E18" s="849">
        <v>7</v>
      </c>
      <c r="F18" s="849"/>
      <c r="G18" s="849">
        <v>28</v>
      </c>
      <c r="H18" s="850"/>
      <c r="I18" s="849">
        <v>0</v>
      </c>
      <c r="J18" s="849"/>
      <c r="K18" s="849">
        <v>0</v>
      </c>
      <c r="L18" s="850"/>
      <c r="M18" s="849">
        <v>9</v>
      </c>
      <c r="N18" s="849"/>
      <c r="O18" s="849">
        <v>35</v>
      </c>
    </row>
    <row r="19" spans="1:15" ht="12.6" customHeight="1" x14ac:dyDescent="0.15">
      <c r="A19" s="851"/>
      <c r="B19" s="852">
        <v>414</v>
      </c>
      <c r="C19" s="848" t="s">
        <v>338</v>
      </c>
      <c r="D19" s="803"/>
      <c r="E19" s="849">
        <v>9</v>
      </c>
      <c r="F19" s="849"/>
      <c r="G19" s="849">
        <v>36</v>
      </c>
      <c r="H19" s="850"/>
      <c r="I19" s="849">
        <v>0</v>
      </c>
      <c r="J19" s="849"/>
      <c r="K19" s="849">
        <v>0</v>
      </c>
      <c r="L19" s="850"/>
      <c r="M19" s="849">
        <v>12</v>
      </c>
      <c r="N19" s="849"/>
      <c r="O19" s="849">
        <v>46</v>
      </c>
    </row>
    <row r="20" spans="1:15" ht="12.6" customHeight="1" x14ac:dyDescent="0.15">
      <c r="A20" s="851"/>
      <c r="B20" s="852">
        <v>469</v>
      </c>
      <c r="C20" s="848" t="s">
        <v>338</v>
      </c>
      <c r="D20" s="803"/>
      <c r="E20" s="849">
        <v>2</v>
      </c>
      <c r="F20" s="849"/>
      <c r="G20" s="849">
        <v>7</v>
      </c>
      <c r="H20" s="850"/>
      <c r="I20" s="849">
        <v>0</v>
      </c>
      <c r="J20" s="849"/>
      <c r="K20" s="849">
        <v>0</v>
      </c>
      <c r="L20" s="850"/>
      <c r="M20" s="849">
        <v>2</v>
      </c>
      <c r="N20" s="849"/>
      <c r="O20" s="849">
        <v>9</v>
      </c>
    </row>
    <row r="21" spans="1:15" ht="12.6" customHeight="1" x14ac:dyDescent="0.15">
      <c r="A21" s="851"/>
      <c r="B21" s="852">
        <v>473</v>
      </c>
      <c r="C21" s="848" t="s">
        <v>338</v>
      </c>
      <c r="D21" s="803"/>
      <c r="E21" s="849">
        <v>4</v>
      </c>
      <c r="F21" s="849"/>
      <c r="G21" s="849">
        <v>7</v>
      </c>
      <c r="H21" s="850"/>
      <c r="I21" s="849">
        <v>0</v>
      </c>
      <c r="J21" s="849"/>
      <c r="K21" s="849">
        <v>0</v>
      </c>
      <c r="L21" s="850"/>
      <c r="M21" s="849">
        <v>9</v>
      </c>
      <c r="N21" s="849"/>
      <c r="O21" s="849">
        <v>12</v>
      </c>
    </row>
    <row r="22" spans="1:15" ht="12.6" customHeight="1" x14ac:dyDescent="0.15">
      <c r="A22" s="851"/>
      <c r="B22" s="852">
        <v>474</v>
      </c>
      <c r="C22" s="848" t="s">
        <v>338</v>
      </c>
      <c r="D22" s="803"/>
      <c r="E22" s="849">
        <v>0</v>
      </c>
      <c r="F22" s="849"/>
      <c r="G22" s="849">
        <v>0</v>
      </c>
      <c r="H22" s="850"/>
      <c r="I22" s="849">
        <v>0</v>
      </c>
      <c r="J22" s="849"/>
      <c r="K22" s="849">
        <v>0</v>
      </c>
      <c r="L22" s="850"/>
      <c r="M22" s="849">
        <v>0</v>
      </c>
      <c r="N22" s="849"/>
      <c r="O22" s="849">
        <v>0</v>
      </c>
    </row>
    <row r="23" spans="1:15" ht="12.6" customHeight="1" x14ac:dyDescent="0.15">
      <c r="A23" s="1893" t="s">
        <v>241</v>
      </c>
      <c r="B23" s="1893"/>
      <c r="C23" s="1894"/>
      <c r="D23" s="853"/>
      <c r="E23" s="849">
        <v>133</v>
      </c>
      <c r="F23" s="849"/>
      <c r="G23" s="849">
        <v>428</v>
      </c>
      <c r="H23" s="850"/>
      <c r="I23" s="849">
        <v>1</v>
      </c>
      <c r="J23" s="849"/>
      <c r="K23" s="849">
        <v>3</v>
      </c>
      <c r="L23" s="850"/>
      <c r="M23" s="849">
        <v>182</v>
      </c>
      <c r="N23" s="849"/>
      <c r="O23" s="849">
        <v>548</v>
      </c>
    </row>
    <row r="24" spans="1:15" ht="12.6" customHeight="1" x14ac:dyDescent="0.15">
      <c r="A24" s="1893" t="s">
        <v>659</v>
      </c>
      <c r="B24" s="1893"/>
      <c r="C24" s="1894"/>
      <c r="D24" s="853"/>
      <c r="E24" s="849">
        <v>198</v>
      </c>
      <c r="F24" s="849"/>
      <c r="G24" s="849">
        <v>566</v>
      </c>
      <c r="H24" s="850"/>
      <c r="I24" s="849">
        <v>0</v>
      </c>
      <c r="J24" s="849"/>
      <c r="K24" s="849">
        <v>1</v>
      </c>
      <c r="L24" s="850"/>
      <c r="M24" s="849">
        <v>252</v>
      </c>
      <c r="N24" s="849"/>
      <c r="O24" s="849">
        <v>692</v>
      </c>
    </row>
    <row r="25" spans="1:15" ht="12.6" customHeight="1" x14ac:dyDescent="0.15">
      <c r="A25" s="1893" t="s">
        <v>660</v>
      </c>
      <c r="B25" s="1893"/>
      <c r="C25" s="1894"/>
      <c r="D25" s="853"/>
      <c r="E25" s="849">
        <v>723</v>
      </c>
      <c r="F25" s="849"/>
      <c r="G25" s="849">
        <v>2098</v>
      </c>
      <c r="H25" s="850"/>
      <c r="I25" s="849">
        <v>1</v>
      </c>
      <c r="J25" s="849"/>
      <c r="K25" s="849">
        <v>5</v>
      </c>
      <c r="L25" s="850"/>
      <c r="M25" s="849">
        <v>893</v>
      </c>
      <c r="N25" s="849"/>
      <c r="O25" s="849">
        <v>2571</v>
      </c>
    </row>
    <row r="26" spans="1:15" ht="12.6" customHeight="1" x14ac:dyDescent="0.15">
      <c r="A26" s="1893" t="s">
        <v>291</v>
      </c>
      <c r="B26" s="1893"/>
      <c r="C26" s="1894"/>
      <c r="D26" s="853"/>
      <c r="E26" s="849">
        <v>12</v>
      </c>
      <c r="F26" s="849"/>
      <c r="G26" s="849">
        <v>26</v>
      </c>
      <c r="H26" s="850"/>
      <c r="I26" s="849">
        <v>1</v>
      </c>
      <c r="J26" s="849"/>
      <c r="K26" s="849">
        <v>1</v>
      </c>
      <c r="L26" s="850"/>
      <c r="M26" s="849">
        <v>19</v>
      </c>
      <c r="N26" s="849"/>
      <c r="O26" s="849">
        <v>43</v>
      </c>
    </row>
    <row r="27" spans="1:15" ht="12.6" customHeight="1" x14ac:dyDescent="0.15">
      <c r="A27" s="1895" t="s">
        <v>118</v>
      </c>
      <c r="B27" s="1895"/>
      <c r="C27" s="1896"/>
      <c r="D27" s="853"/>
      <c r="E27" s="849">
        <v>6</v>
      </c>
      <c r="F27" s="849"/>
      <c r="G27" s="849">
        <v>23</v>
      </c>
      <c r="H27" s="850"/>
      <c r="I27" s="849">
        <v>0</v>
      </c>
      <c r="J27" s="849"/>
      <c r="K27" s="849">
        <v>0</v>
      </c>
      <c r="L27" s="850"/>
      <c r="M27" s="849">
        <v>9</v>
      </c>
      <c r="N27" s="849"/>
      <c r="O27" s="849">
        <v>37</v>
      </c>
    </row>
    <row r="28" spans="1:15" ht="12.6" customHeight="1" x14ac:dyDescent="0.15">
      <c r="A28" s="1893" t="s">
        <v>355</v>
      </c>
      <c r="B28" s="1893"/>
      <c r="C28" s="1894"/>
      <c r="D28" s="854"/>
      <c r="E28" s="849">
        <v>0</v>
      </c>
      <c r="F28" s="849"/>
      <c r="G28" s="849">
        <v>0</v>
      </c>
      <c r="H28" s="850"/>
      <c r="I28" s="849">
        <v>0</v>
      </c>
      <c r="J28" s="849"/>
      <c r="K28" s="849">
        <v>0</v>
      </c>
      <c r="L28" s="850"/>
      <c r="M28" s="849">
        <v>0</v>
      </c>
      <c r="N28" s="849"/>
      <c r="O28" s="849">
        <v>0</v>
      </c>
    </row>
    <row r="29" spans="1:15" ht="12.6" customHeight="1" x14ac:dyDescent="0.15">
      <c r="A29" s="1893" t="s">
        <v>661</v>
      </c>
      <c r="B29" s="1893"/>
      <c r="C29" s="1894"/>
      <c r="D29" s="854"/>
      <c r="E29" s="855">
        <v>8</v>
      </c>
      <c r="F29" s="849"/>
      <c r="G29" s="849">
        <v>12</v>
      </c>
      <c r="H29" s="850"/>
      <c r="I29" s="849">
        <v>0</v>
      </c>
      <c r="J29" s="849"/>
      <c r="K29" s="849">
        <v>0</v>
      </c>
      <c r="L29" s="850"/>
      <c r="M29" s="849">
        <v>12</v>
      </c>
      <c r="N29" s="849"/>
      <c r="O29" s="849">
        <v>18</v>
      </c>
    </row>
    <row r="30" spans="1:15" ht="12.6" customHeight="1" x14ac:dyDescent="0.15">
      <c r="A30" s="1893" t="s">
        <v>662</v>
      </c>
      <c r="B30" s="1893"/>
      <c r="C30" s="1894"/>
      <c r="D30" s="856"/>
      <c r="E30" s="1101">
        <v>106</v>
      </c>
      <c r="F30" s="849"/>
      <c r="G30" s="849">
        <v>285</v>
      </c>
      <c r="H30" s="850"/>
      <c r="I30" s="849">
        <v>0</v>
      </c>
      <c r="J30" s="849"/>
      <c r="K30" s="849">
        <v>1</v>
      </c>
      <c r="L30" s="850"/>
      <c r="M30" s="849">
        <v>125</v>
      </c>
      <c r="N30" s="849"/>
      <c r="O30" s="849">
        <v>343</v>
      </c>
    </row>
    <row r="31" spans="1:15" ht="12.6" customHeight="1" x14ac:dyDescent="0.15">
      <c r="A31" s="1897" t="s">
        <v>663</v>
      </c>
      <c r="B31" s="1897"/>
      <c r="C31" s="1898"/>
      <c r="D31" s="857"/>
      <c r="E31" s="1102">
        <v>1472</v>
      </c>
      <c r="F31" s="858"/>
      <c r="G31" s="858">
        <v>4290</v>
      </c>
      <c r="H31" s="858"/>
      <c r="I31" s="858">
        <v>5</v>
      </c>
      <c r="J31" s="858"/>
      <c r="K31" s="858">
        <v>15</v>
      </c>
      <c r="L31" s="858"/>
      <c r="M31" s="858">
        <v>1875</v>
      </c>
      <c r="N31" s="858"/>
      <c r="O31" s="858">
        <v>5377</v>
      </c>
    </row>
    <row r="32" spans="1:15" ht="12.6" customHeight="1" x14ac:dyDescent="0.15">
      <c r="A32" s="1892" t="s">
        <v>478</v>
      </c>
      <c r="B32" s="1892"/>
      <c r="C32" s="1892"/>
      <c r="D32" s="1892"/>
      <c r="E32" s="1892"/>
      <c r="F32" s="1892"/>
      <c r="G32" s="1892"/>
      <c r="H32" s="1892"/>
      <c r="I32" s="1892"/>
      <c r="J32" s="1892"/>
      <c r="K32" s="1892"/>
      <c r="L32" s="1892"/>
      <c r="M32" s="1892"/>
      <c r="N32" s="1892"/>
      <c r="O32" s="1892"/>
    </row>
    <row r="33" spans="1:90" ht="5.25" customHeight="1" x14ac:dyDescent="0.15">
      <c r="A33" s="779"/>
      <c r="B33" s="779"/>
      <c r="C33" s="779"/>
      <c r="D33" s="779"/>
      <c r="E33" s="779"/>
      <c r="F33" s="779"/>
      <c r="G33" s="779"/>
      <c r="H33" s="779"/>
      <c r="I33" s="779"/>
      <c r="J33" s="779"/>
      <c r="K33" s="779"/>
      <c r="L33" s="779"/>
      <c r="M33" s="779"/>
      <c r="N33" s="779"/>
      <c r="O33" s="779"/>
    </row>
    <row r="34" spans="1:90" ht="13.5" customHeight="1" x14ac:dyDescent="0.15">
      <c r="A34" s="780"/>
      <c r="B34" s="780"/>
      <c r="C34" s="780"/>
      <c r="D34" s="780"/>
      <c r="E34" s="780"/>
      <c r="F34" s="780"/>
      <c r="G34" s="780"/>
      <c r="H34" s="780"/>
      <c r="I34" s="780"/>
      <c r="J34" s="780"/>
      <c r="K34" s="780"/>
      <c r="L34" s="785"/>
      <c r="M34" s="780"/>
      <c r="N34" s="780"/>
      <c r="O34" s="780"/>
    </row>
    <row r="35" spans="1:90" ht="13.5" customHeight="1" x14ac:dyDescent="0.15">
      <c r="A35" s="780"/>
      <c r="B35" s="780"/>
      <c r="C35" s="780"/>
      <c r="D35" s="780"/>
      <c r="E35" s="780"/>
      <c r="F35" s="780"/>
      <c r="G35" s="780"/>
      <c r="H35" s="780"/>
      <c r="I35" s="780"/>
      <c r="J35" s="780"/>
      <c r="K35" s="780"/>
      <c r="L35" s="780"/>
      <c r="M35" s="780"/>
      <c r="N35" s="780"/>
      <c r="O35" s="859"/>
    </row>
    <row r="36" spans="1:90" ht="15.75" customHeight="1" x14ac:dyDescent="0.15">
      <c r="A36" s="1886" t="s">
        <v>357</v>
      </c>
      <c r="B36" s="1886"/>
      <c r="C36" s="1886"/>
      <c r="D36" s="780"/>
      <c r="E36" s="780"/>
      <c r="F36" s="780"/>
      <c r="G36" s="780"/>
      <c r="H36" s="780"/>
      <c r="I36" s="780"/>
      <c r="J36" s="780"/>
      <c r="K36" s="780"/>
      <c r="L36" s="785"/>
      <c r="M36" s="1887" t="s">
        <v>391</v>
      </c>
      <c r="N36" s="1887"/>
      <c r="O36" s="1887"/>
    </row>
    <row r="37" spans="1:90" ht="13.5" customHeight="1" x14ac:dyDescent="0.15">
      <c r="A37" s="1888" t="s">
        <v>442</v>
      </c>
      <c r="B37" s="1888"/>
      <c r="C37" s="1875"/>
      <c r="D37" s="1869" t="s">
        <v>664</v>
      </c>
      <c r="E37" s="1871"/>
      <c r="F37" s="1871"/>
      <c r="G37" s="1871"/>
      <c r="H37" s="1871"/>
      <c r="I37" s="1870"/>
      <c r="J37" s="1869" t="s">
        <v>20</v>
      </c>
      <c r="K37" s="1871"/>
      <c r="L37" s="1871"/>
      <c r="M37" s="1871"/>
      <c r="N37" s="1871"/>
      <c r="O37" s="1871"/>
    </row>
    <row r="38" spans="1:90" ht="13.5" customHeight="1" x14ac:dyDescent="0.15">
      <c r="A38" s="1889"/>
      <c r="B38" s="1889"/>
      <c r="C38" s="1877"/>
      <c r="D38" s="1890" t="s">
        <v>665</v>
      </c>
      <c r="E38" s="1890"/>
      <c r="F38" s="1890" t="s">
        <v>666</v>
      </c>
      <c r="G38" s="1890"/>
      <c r="H38" s="1890" t="s">
        <v>667</v>
      </c>
      <c r="I38" s="1890"/>
      <c r="J38" s="1890" t="s">
        <v>665</v>
      </c>
      <c r="K38" s="1890"/>
      <c r="L38" s="1890" t="s">
        <v>666</v>
      </c>
      <c r="M38" s="1890"/>
      <c r="N38" s="1890" t="s">
        <v>667</v>
      </c>
      <c r="O38" s="1869"/>
      <c r="P38" s="785"/>
      <c r="Q38" s="785"/>
      <c r="R38" s="785"/>
      <c r="S38" s="785"/>
      <c r="T38" s="785"/>
      <c r="U38" s="785"/>
      <c r="V38" s="785"/>
      <c r="W38" s="785"/>
      <c r="X38" s="785"/>
      <c r="Y38" s="785"/>
      <c r="Z38" s="785"/>
      <c r="AA38" s="785"/>
      <c r="AB38" s="785"/>
      <c r="AC38" s="785"/>
      <c r="AD38" s="785"/>
      <c r="AE38" s="785"/>
      <c r="AF38" s="785"/>
      <c r="AG38" s="785"/>
      <c r="AH38" s="785"/>
      <c r="AI38" s="785"/>
      <c r="AJ38" s="785"/>
      <c r="AK38" s="785"/>
      <c r="AL38" s="785"/>
      <c r="AM38" s="785"/>
      <c r="AN38" s="785"/>
      <c r="AO38" s="785"/>
      <c r="AP38" s="785"/>
      <c r="AQ38" s="785"/>
      <c r="AR38" s="785"/>
      <c r="AS38" s="785"/>
      <c r="AT38" s="785"/>
      <c r="AU38" s="785"/>
      <c r="AV38" s="785"/>
      <c r="AW38" s="785"/>
      <c r="AX38" s="785"/>
      <c r="AY38" s="785"/>
      <c r="AZ38" s="785"/>
      <c r="BA38" s="785"/>
      <c r="BB38" s="785"/>
      <c r="BC38" s="785"/>
      <c r="BD38" s="785"/>
      <c r="BE38" s="785"/>
      <c r="BF38" s="785"/>
      <c r="BG38" s="785"/>
      <c r="BH38" s="785"/>
      <c r="BI38" s="785"/>
      <c r="BJ38" s="785"/>
      <c r="BK38" s="785"/>
      <c r="BL38" s="785"/>
      <c r="BM38" s="785"/>
      <c r="BN38" s="785"/>
      <c r="BO38" s="785"/>
      <c r="BP38" s="785"/>
      <c r="BQ38" s="785"/>
      <c r="BR38" s="785"/>
      <c r="BS38" s="785"/>
      <c r="BT38" s="785"/>
      <c r="BU38" s="785"/>
      <c r="BV38" s="785"/>
      <c r="BW38" s="785"/>
      <c r="BX38" s="785"/>
      <c r="BY38" s="785"/>
      <c r="BZ38" s="785"/>
      <c r="CA38" s="785"/>
      <c r="CB38" s="785"/>
      <c r="CC38" s="785"/>
      <c r="CD38" s="785"/>
      <c r="CE38" s="785"/>
      <c r="CF38" s="785"/>
      <c r="CG38" s="785"/>
      <c r="CH38" s="785"/>
      <c r="CI38" s="785"/>
      <c r="CJ38" s="785"/>
      <c r="CK38" s="785"/>
      <c r="CL38" s="785"/>
    </row>
    <row r="39" spans="1:90" ht="12.6" hidden="1" customHeight="1" x14ac:dyDescent="0.15">
      <c r="A39" s="860" t="s">
        <v>668</v>
      </c>
      <c r="B39" s="835">
        <v>4</v>
      </c>
      <c r="C39" s="861" t="s">
        <v>171</v>
      </c>
      <c r="D39" s="862"/>
      <c r="E39" s="863">
        <v>113.8</v>
      </c>
      <c r="F39" s="864"/>
      <c r="G39" s="863">
        <v>111.8</v>
      </c>
      <c r="H39" s="864"/>
      <c r="I39" s="863">
        <v>93.3</v>
      </c>
      <c r="J39" s="865"/>
      <c r="K39" s="863">
        <v>115.1</v>
      </c>
      <c r="L39" s="864"/>
      <c r="M39" s="863">
        <v>111.5</v>
      </c>
      <c r="N39" s="864"/>
      <c r="O39" s="863">
        <v>92.9</v>
      </c>
    </row>
    <row r="40" spans="1:90" ht="12.6" customHeight="1" x14ac:dyDescent="0.15">
      <c r="A40" s="866" t="s">
        <v>458</v>
      </c>
      <c r="B40" s="835">
        <v>3</v>
      </c>
      <c r="C40" s="867" t="s">
        <v>171</v>
      </c>
      <c r="D40" s="868"/>
      <c r="E40" s="1265">
        <v>110.8</v>
      </c>
      <c r="F40" s="869"/>
      <c r="G40" s="1265">
        <v>99.8</v>
      </c>
      <c r="H40" s="869"/>
      <c r="I40" s="1265">
        <v>99.6</v>
      </c>
      <c r="J40" s="870"/>
      <c r="K40" s="1265">
        <v>107.4</v>
      </c>
      <c r="L40" s="869"/>
      <c r="M40" s="1265">
        <v>96.8</v>
      </c>
      <c r="N40" s="869"/>
      <c r="O40" s="1265">
        <v>99.5</v>
      </c>
    </row>
    <row r="41" spans="1:90" ht="12.6" customHeight="1" x14ac:dyDescent="0.15">
      <c r="A41" s="871"/>
      <c r="B41" s="835">
        <v>4</v>
      </c>
      <c r="C41" s="872"/>
      <c r="D41" s="868"/>
      <c r="E41" s="1265">
        <v>114.5</v>
      </c>
      <c r="F41" s="869"/>
      <c r="G41" s="1265">
        <v>100.7</v>
      </c>
      <c r="H41" s="869"/>
      <c r="I41" s="1265">
        <v>99.7</v>
      </c>
      <c r="J41" s="870"/>
      <c r="K41" s="1265">
        <v>110.4</v>
      </c>
      <c r="L41" s="869"/>
      <c r="M41" s="1265">
        <v>98.6</v>
      </c>
      <c r="N41" s="869"/>
      <c r="O41" s="1265">
        <v>99.5</v>
      </c>
    </row>
    <row r="42" spans="1:90" ht="12.6" customHeight="1" x14ac:dyDescent="0.15">
      <c r="B42" s="835">
        <v>5</v>
      </c>
      <c r="C42" s="872" t="s">
        <v>160</v>
      </c>
      <c r="D42" s="868"/>
      <c r="E42" s="1265">
        <v>110.6</v>
      </c>
      <c r="F42" s="869"/>
      <c r="G42" s="1265">
        <v>95.5</v>
      </c>
      <c r="H42" s="869"/>
      <c r="I42" s="1265">
        <v>99.7</v>
      </c>
      <c r="J42" s="870"/>
      <c r="K42" s="1265">
        <v>112</v>
      </c>
      <c r="L42" s="869"/>
      <c r="M42" s="1265">
        <v>98.7</v>
      </c>
      <c r="N42" s="869"/>
      <c r="O42" s="1265">
        <v>99.7</v>
      </c>
    </row>
    <row r="43" spans="1:90" ht="12.6" customHeight="1" x14ac:dyDescent="0.15">
      <c r="B43" s="835">
        <v>6</v>
      </c>
      <c r="C43" s="872"/>
      <c r="D43" s="868"/>
      <c r="E43" s="1265">
        <v>109.1</v>
      </c>
      <c r="F43" s="869"/>
      <c r="G43" s="1265">
        <v>97.8</v>
      </c>
      <c r="H43" s="869"/>
      <c r="I43" s="1265">
        <v>100.1</v>
      </c>
      <c r="J43" s="870"/>
      <c r="K43" s="1265">
        <v>111.4</v>
      </c>
      <c r="L43" s="869"/>
      <c r="M43" s="1265">
        <v>98</v>
      </c>
      <c r="N43" s="869"/>
      <c r="O43" s="1265">
        <v>99.8</v>
      </c>
    </row>
    <row r="44" spans="1:90" ht="12.6" customHeight="1" x14ac:dyDescent="0.15">
      <c r="B44" s="835">
        <v>7</v>
      </c>
      <c r="C44" s="872" t="s">
        <v>160</v>
      </c>
      <c r="D44" s="868"/>
      <c r="E44" s="1265">
        <v>111.8</v>
      </c>
      <c r="F44" s="869"/>
      <c r="G44" s="873">
        <v>97.7</v>
      </c>
      <c r="H44" s="869"/>
      <c r="I44" s="1265">
        <v>100.1</v>
      </c>
      <c r="J44" s="870"/>
      <c r="K44" s="1265">
        <v>110.5</v>
      </c>
      <c r="L44" s="869"/>
      <c r="M44" s="1265">
        <v>97</v>
      </c>
      <c r="N44" s="869"/>
      <c r="O44" s="1265">
        <v>100</v>
      </c>
    </row>
    <row r="45" spans="1:90" ht="12.6" customHeight="1" x14ac:dyDescent="0.15">
      <c r="B45" s="835">
        <v>8</v>
      </c>
      <c r="C45" s="872" t="s">
        <v>160</v>
      </c>
      <c r="D45" s="868"/>
      <c r="E45" s="1265">
        <v>110.6</v>
      </c>
      <c r="F45" s="869"/>
      <c r="G45" s="1265">
        <v>96.5</v>
      </c>
      <c r="H45" s="869"/>
      <c r="I45" s="1265">
        <v>100.5</v>
      </c>
      <c r="J45" s="870"/>
      <c r="K45" s="1265">
        <v>110.5</v>
      </c>
      <c r="L45" s="869"/>
      <c r="M45" s="1265">
        <v>97.3</v>
      </c>
      <c r="N45" s="869"/>
      <c r="O45" s="1265">
        <v>100.2</v>
      </c>
    </row>
    <row r="46" spans="1:90" ht="12.6" customHeight="1" x14ac:dyDescent="0.15">
      <c r="B46" s="835">
        <v>9</v>
      </c>
      <c r="C46" s="872" t="s">
        <v>160</v>
      </c>
      <c r="D46" s="868"/>
      <c r="E46" s="1265">
        <v>106.9</v>
      </c>
      <c r="F46" s="869"/>
      <c r="G46" s="1265">
        <v>94.5</v>
      </c>
      <c r="H46" s="869"/>
      <c r="I46" s="1265">
        <v>101.1</v>
      </c>
      <c r="J46" s="870"/>
      <c r="K46" s="1265">
        <v>109.8</v>
      </c>
      <c r="L46" s="869"/>
      <c r="M46" s="1265">
        <v>96.2</v>
      </c>
      <c r="N46" s="869"/>
      <c r="O46" s="1265">
        <v>100.6</v>
      </c>
      <c r="P46" s="785"/>
      <c r="Q46" s="785"/>
      <c r="R46" s="785"/>
      <c r="S46" s="785"/>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5"/>
      <c r="AQ46" s="785"/>
      <c r="AR46" s="785"/>
      <c r="AS46" s="785"/>
      <c r="AT46" s="785"/>
      <c r="AU46" s="785"/>
      <c r="AV46" s="785"/>
      <c r="AW46" s="785"/>
      <c r="AX46" s="785"/>
      <c r="AY46" s="785"/>
      <c r="AZ46" s="785"/>
      <c r="BA46" s="785"/>
      <c r="BB46" s="785"/>
      <c r="BC46" s="785"/>
      <c r="BD46" s="785"/>
      <c r="BE46" s="785"/>
      <c r="BF46" s="785"/>
      <c r="BG46" s="785"/>
      <c r="BH46" s="785"/>
      <c r="BI46" s="785"/>
      <c r="BJ46" s="785"/>
      <c r="BK46" s="785"/>
      <c r="BL46" s="785"/>
      <c r="BM46" s="785"/>
      <c r="BN46" s="785"/>
      <c r="BO46" s="785"/>
      <c r="BP46" s="785"/>
      <c r="BQ46" s="785"/>
      <c r="BR46" s="785"/>
      <c r="BS46" s="785"/>
      <c r="BT46" s="785"/>
      <c r="BU46" s="785"/>
      <c r="BV46" s="785"/>
      <c r="BW46" s="785"/>
      <c r="BX46" s="785"/>
      <c r="BY46" s="785"/>
      <c r="BZ46" s="785"/>
      <c r="CA46" s="785"/>
      <c r="CB46" s="785"/>
      <c r="CC46" s="785"/>
      <c r="CD46" s="785"/>
      <c r="CE46" s="785"/>
      <c r="CF46" s="785"/>
      <c r="CG46" s="785"/>
      <c r="CH46" s="785"/>
      <c r="CI46" s="785"/>
      <c r="CJ46" s="785"/>
      <c r="CK46" s="785"/>
      <c r="CL46" s="785"/>
    </row>
    <row r="47" spans="1:90" ht="12.6" customHeight="1" x14ac:dyDescent="0.15">
      <c r="B47" s="835">
        <v>10</v>
      </c>
      <c r="C47" s="872" t="s">
        <v>160</v>
      </c>
      <c r="D47" s="868"/>
      <c r="E47" s="1265">
        <v>110.3</v>
      </c>
      <c r="F47" s="869"/>
      <c r="G47" s="1265">
        <v>97.8</v>
      </c>
      <c r="H47" s="869"/>
      <c r="I47" s="1265">
        <v>101.4</v>
      </c>
      <c r="J47" s="870"/>
      <c r="K47" s="1265">
        <v>109.3</v>
      </c>
      <c r="L47" s="869"/>
      <c r="M47" s="1265">
        <v>96.3</v>
      </c>
      <c r="N47" s="869"/>
      <c r="O47" s="1265">
        <v>101</v>
      </c>
    </row>
    <row r="48" spans="1:90" ht="12.6" customHeight="1" x14ac:dyDescent="0.15">
      <c r="B48" s="835">
        <v>11</v>
      </c>
      <c r="C48" s="872" t="s">
        <v>160</v>
      </c>
      <c r="D48" s="868"/>
      <c r="E48" s="1265">
        <v>111.8</v>
      </c>
      <c r="F48" s="869"/>
      <c r="G48" s="1265">
        <v>99</v>
      </c>
      <c r="H48" s="869"/>
      <c r="I48" s="1265">
        <v>101.6</v>
      </c>
      <c r="J48" s="870"/>
      <c r="K48" s="1265">
        <v>109.7</v>
      </c>
      <c r="L48" s="869"/>
      <c r="M48" s="1265">
        <v>97.1</v>
      </c>
      <c r="N48" s="869"/>
      <c r="O48" s="1265">
        <v>101.4</v>
      </c>
    </row>
    <row r="49" spans="1:15" ht="12" customHeight="1" x14ac:dyDescent="0.15">
      <c r="B49" s="835">
        <v>12</v>
      </c>
      <c r="C49" s="872" t="s">
        <v>160</v>
      </c>
      <c r="D49" s="868"/>
      <c r="E49" s="1265">
        <v>113.7</v>
      </c>
      <c r="F49" s="869"/>
      <c r="G49" s="1265">
        <v>98.9</v>
      </c>
      <c r="H49" s="869"/>
      <c r="I49" s="1265">
        <v>101.4</v>
      </c>
      <c r="J49" s="870"/>
      <c r="K49" s="1265">
        <v>111.9</v>
      </c>
      <c r="L49" s="869"/>
      <c r="M49" s="1265">
        <v>98.6</v>
      </c>
      <c r="N49" s="869"/>
      <c r="O49" s="1265">
        <v>101.5</v>
      </c>
    </row>
    <row r="50" spans="1:15" s="778" customFormat="1" ht="12.6" customHeight="1" x14ac:dyDescent="0.15">
      <c r="A50" s="871" t="s">
        <v>470</v>
      </c>
      <c r="B50" s="835">
        <v>1</v>
      </c>
      <c r="C50" s="867" t="s">
        <v>171</v>
      </c>
      <c r="D50" s="1266"/>
      <c r="E50" s="1265">
        <v>115.5</v>
      </c>
      <c r="F50" s="1267"/>
      <c r="G50" s="1265">
        <v>97.3</v>
      </c>
      <c r="H50" s="1267"/>
      <c r="I50" s="1265">
        <v>100.7</v>
      </c>
      <c r="J50" s="1267"/>
      <c r="K50" s="1265">
        <v>113.7</v>
      </c>
      <c r="L50" s="1267"/>
      <c r="M50" s="1265">
        <v>98.4</v>
      </c>
      <c r="N50" s="1267"/>
      <c r="O50" s="1265">
        <v>101.2</v>
      </c>
    </row>
    <row r="51" spans="1:15" s="778" customFormat="1" ht="12.6" customHeight="1" x14ac:dyDescent="0.15">
      <c r="A51" s="874"/>
      <c r="B51" s="875">
        <v>2</v>
      </c>
      <c r="C51" s="876"/>
      <c r="D51" s="877"/>
      <c r="E51" s="878">
        <v>115.9</v>
      </c>
      <c r="F51" s="879"/>
      <c r="G51" s="878">
        <v>99.5</v>
      </c>
      <c r="H51" s="880"/>
      <c r="I51" s="878">
        <v>101.6</v>
      </c>
      <c r="J51" s="879"/>
      <c r="K51" s="878">
        <v>115</v>
      </c>
      <c r="L51" s="879"/>
      <c r="M51" s="878">
        <v>98.6</v>
      </c>
      <c r="N51" s="880"/>
      <c r="O51" s="878">
        <v>101.2</v>
      </c>
    </row>
    <row r="52" spans="1:15" ht="12.75" customHeight="1" x14ac:dyDescent="0.15">
      <c r="A52" s="1891" t="s">
        <v>669</v>
      </c>
      <c r="B52" s="1891"/>
      <c r="C52" s="1882"/>
      <c r="D52" s="1882"/>
      <c r="E52" s="1882"/>
      <c r="F52" s="1882"/>
      <c r="G52" s="1882"/>
      <c r="H52" s="1882"/>
      <c r="I52" s="1882"/>
      <c r="J52" s="1882"/>
      <c r="K52" s="1882"/>
      <c r="L52" s="1882"/>
      <c r="M52" s="1882"/>
      <c r="N52" s="1882"/>
      <c r="O52" s="1882"/>
    </row>
    <row r="53" spans="1:15" ht="12.95" customHeight="1" x14ac:dyDescent="0.15">
      <c r="A53" s="1882" t="s">
        <v>670</v>
      </c>
      <c r="B53" s="1882"/>
      <c r="C53" s="1882"/>
      <c r="D53" s="1882"/>
      <c r="E53" s="1882"/>
      <c r="F53" s="1882"/>
      <c r="G53" s="1882"/>
      <c r="H53" s="1882"/>
      <c r="I53" s="1882"/>
      <c r="J53" s="1882"/>
      <c r="K53" s="1882"/>
      <c r="L53" s="1882"/>
      <c r="M53" s="1882"/>
      <c r="N53" s="1882"/>
      <c r="O53" s="1882"/>
    </row>
    <row r="54" spans="1:15" ht="12.95" customHeight="1" x14ac:dyDescent="0.15">
      <c r="A54" s="1882" t="s">
        <v>671</v>
      </c>
      <c r="B54" s="1882"/>
      <c r="C54" s="1882"/>
      <c r="D54" s="1882"/>
      <c r="E54" s="1882"/>
      <c r="F54" s="1882"/>
      <c r="G54" s="1882"/>
      <c r="H54" s="1882"/>
      <c r="I54" s="1882"/>
      <c r="J54" s="1882"/>
      <c r="K54" s="1882"/>
      <c r="L54" s="1882"/>
      <c r="M54" s="1882"/>
      <c r="N54" s="1882"/>
      <c r="O54" s="1882"/>
    </row>
    <row r="55" spans="1:15" ht="12.75" customHeight="1" x14ac:dyDescent="0.15">
      <c r="A55" s="1880"/>
      <c r="B55" s="1880"/>
      <c r="C55" s="1880"/>
      <c r="D55" s="1880"/>
      <c r="E55" s="1880"/>
      <c r="F55" s="1880"/>
      <c r="G55" s="1880"/>
      <c r="H55" s="1880"/>
      <c r="I55" s="1880"/>
      <c r="J55" s="1880"/>
      <c r="K55" s="1880"/>
      <c r="L55" s="1880"/>
      <c r="M55" s="1880"/>
      <c r="N55" s="1880"/>
      <c r="O55" s="1880"/>
    </row>
    <row r="56" spans="1:15" ht="12.95" customHeight="1" x14ac:dyDescent="0.15">
      <c r="A56" s="1885" t="s">
        <v>362</v>
      </c>
      <c r="B56" s="1885"/>
      <c r="C56" s="1885"/>
      <c r="D56" s="881"/>
      <c r="E56" s="881"/>
      <c r="F56" s="881"/>
      <c r="G56" s="881"/>
      <c r="H56" s="881"/>
      <c r="I56" s="881"/>
      <c r="J56" s="881"/>
      <c r="K56" s="881"/>
      <c r="L56" s="785"/>
      <c r="M56" s="882"/>
      <c r="N56" s="785"/>
      <c r="O56" s="785"/>
    </row>
    <row r="57" spans="1:15" ht="12.95" customHeight="1" x14ac:dyDescent="0.15">
      <c r="A57" s="1881" t="s">
        <v>672</v>
      </c>
      <c r="B57" s="1881"/>
      <c r="C57" s="1881"/>
      <c r="D57" s="881"/>
      <c r="E57" s="881"/>
      <c r="F57" s="881"/>
      <c r="G57" s="881"/>
      <c r="H57" s="881"/>
      <c r="I57" s="881"/>
      <c r="J57" s="881"/>
      <c r="K57" s="881"/>
      <c r="L57" s="881"/>
      <c r="M57" s="1882"/>
      <c r="N57" s="1882"/>
      <c r="O57" s="1882"/>
    </row>
    <row r="58" spans="1:15" ht="12.95" customHeight="1" x14ac:dyDescent="0.15">
      <c r="A58" s="785"/>
      <c r="B58" s="780"/>
      <c r="C58" s="780"/>
      <c r="D58" s="881"/>
      <c r="E58" s="881"/>
      <c r="F58" s="881"/>
      <c r="G58" s="881"/>
      <c r="H58" s="881"/>
      <c r="I58" s="881"/>
      <c r="J58" s="881"/>
      <c r="K58" s="881"/>
      <c r="L58" s="881"/>
      <c r="M58" s="1882"/>
      <c r="N58" s="1882"/>
      <c r="O58" s="1882"/>
    </row>
    <row r="59" spans="1:15" ht="12.95" customHeight="1" x14ac:dyDescent="0.15">
      <c r="A59" s="785"/>
      <c r="B59" s="780"/>
      <c r="C59" s="780"/>
      <c r="D59" s="881"/>
      <c r="E59" s="881"/>
      <c r="F59" s="881"/>
      <c r="G59" s="881"/>
      <c r="H59" s="881"/>
      <c r="I59" s="881"/>
      <c r="J59" s="881"/>
      <c r="K59" s="881"/>
      <c r="L59" s="881"/>
      <c r="M59" s="1883"/>
      <c r="N59" s="1883"/>
      <c r="O59" s="1883"/>
    </row>
    <row r="60" spans="1:15" ht="12.95" customHeight="1" x14ac:dyDescent="0.15">
      <c r="A60" s="785"/>
      <c r="B60" s="780"/>
      <c r="C60" s="780"/>
      <c r="D60" s="881"/>
      <c r="E60" s="881"/>
      <c r="F60" s="881"/>
      <c r="G60" s="881"/>
      <c r="H60" s="881"/>
      <c r="I60" s="881"/>
      <c r="J60" s="881"/>
      <c r="K60" s="881"/>
      <c r="L60" s="881"/>
      <c r="M60" s="1883"/>
      <c r="N60" s="1883"/>
      <c r="O60" s="1883"/>
    </row>
    <row r="61" spans="1:15" ht="12.95" customHeight="1" x14ac:dyDescent="0.15">
      <c r="A61" s="785"/>
      <c r="B61" s="780"/>
      <c r="C61" s="786"/>
      <c r="D61" s="881"/>
      <c r="E61" s="881"/>
      <c r="F61" s="881"/>
      <c r="G61" s="881"/>
      <c r="H61" s="881"/>
      <c r="I61" s="881"/>
      <c r="J61" s="881"/>
      <c r="K61" s="881"/>
      <c r="L61" s="881"/>
      <c r="M61" s="1884"/>
      <c r="N61" s="1884"/>
      <c r="O61" s="1884"/>
    </row>
    <row r="62" spans="1:15" ht="23.25" customHeight="1" x14ac:dyDescent="0.15">
      <c r="A62" s="785"/>
      <c r="B62" s="780"/>
      <c r="C62" s="785"/>
      <c r="D62" s="881"/>
      <c r="E62" s="881"/>
      <c r="F62" s="881"/>
      <c r="G62" s="881"/>
      <c r="H62" s="881"/>
      <c r="I62" s="881"/>
      <c r="J62" s="881"/>
      <c r="K62" s="881"/>
      <c r="L62" s="881"/>
      <c r="M62" s="1880"/>
      <c r="N62" s="1880"/>
      <c r="O62" s="1880"/>
    </row>
    <row r="63" spans="1:15" ht="15" customHeight="1" x14ac:dyDescent="0.15">
      <c r="D63"/>
      <c r="E63"/>
      <c r="F63"/>
      <c r="G63"/>
      <c r="H63"/>
      <c r="I63"/>
      <c r="J63"/>
      <c r="K63"/>
      <c r="L63"/>
    </row>
    <row r="64" spans="1:15" ht="13.5" x14ac:dyDescent="0.15">
      <c r="D64"/>
      <c r="E64"/>
      <c r="F64"/>
      <c r="G64"/>
      <c r="H64"/>
      <c r="I64"/>
      <c r="J64"/>
      <c r="K64"/>
      <c r="L64"/>
    </row>
    <row r="65" spans="4:12" ht="13.5" x14ac:dyDescent="0.15">
      <c r="D65"/>
      <c r="E65"/>
      <c r="F65"/>
      <c r="G65"/>
      <c r="H65"/>
      <c r="I65"/>
      <c r="J65"/>
      <c r="K65"/>
      <c r="L65"/>
    </row>
    <row r="66" spans="4:12" ht="13.5" x14ac:dyDescent="0.15">
      <c r="E66"/>
      <c r="F66"/>
      <c r="G66"/>
      <c r="H66"/>
      <c r="I66"/>
      <c r="J66"/>
      <c r="K66"/>
      <c r="L66"/>
    </row>
    <row r="67" spans="4:12" ht="13.5" x14ac:dyDescent="0.15">
      <c r="E67"/>
      <c r="F67"/>
      <c r="G67"/>
      <c r="H67"/>
      <c r="I67"/>
      <c r="J67"/>
      <c r="K67"/>
      <c r="L67"/>
    </row>
  </sheetData>
  <mergeCells count="44">
    <mergeCell ref="N2:O2"/>
    <mergeCell ref="A3:C4"/>
    <mergeCell ref="D3:G3"/>
    <mergeCell ref="H3:K3"/>
    <mergeCell ref="L3:O3"/>
    <mergeCell ref="D4:E4"/>
    <mergeCell ref="F4:G4"/>
    <mergeCell ref="H4:I4"/>
    <mergeCell ref="J4:K4"/>
    <mergeCell ref="A32:O32"/>
    <mergeCell ref="L4:M4"/>
    <mergeCell ref="N4:O4"/>
    <mergeCell ref="A23:C23"/>
    <mergeCell ref="A24:C24"/>
    <mergeCell ref="A25:C25"/>
    <mergeCell ref="A26:C26"/>
    <mergeCell ref="A27:C27"/>
    <mergeCell ref="A28:C28"/>
    <mergeCell ref="A29:C29"/>
    <mergeCell ref="A30:C30"/>
    <mergeCell ref="A31:C31"/>
    <mergeCell ref="A56:C56"/>
    <mergeCell ref="A36:C36"/>
    <mergeCell ref="M36:O36"/>
    <mergeCell ref="A37:C38"/>
    <mergeCell ref="D37:I37"/>
    <mergeCell ref="J37:O37"/>
    <mergeCell ref="D38:E38"/>
    <mergeCell ref="F38:G38"/>
    <mergeCell ref="H38:I38"/>
    <mergeCell ref="J38:K38"/>
    <mergeCell ref="L38:M38"/>
    <mergeCell ref="N38:O38"/>
    <mergeCell ref="A52:O52"/>
    <mergeCell ref="A53:O53"/>
    <mergeCell ref="A54:O54"/>
    <mergeCell ref="A55:O55"/>
    <mergeCell ref="M62:O62"/>
    <mergeCell ref="A57:C57"/>
    <mergeCell ref="M57:O57"/>
    <mergeCell ref="M58:O58"/>
    <mergeCell ref="M59:O59"/>
    <mergeCell ref="M60:O60"/>
    <mergeCell ref="M61:O61"/>
  </mergeCells>
  <phoneticPr fontId="53"/>
  <printOptions horizontalCentered="1"/>
  <pageMargins left="0.39370078740157483" right="0.39370078740157483" top="0.79" bottom="0.39370078740157483" header="0.19685039370078741" footer="0.19685039370078741"/>
  <pageSetup paperSize="9" firstPageNumber="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25"/>
  <sheetViews>
    <sheetView zoomScaleNormal="100" zoomScaleSheetLayoutView="100" workbookViewId="0">
      <selection activeCell="Q38" sqref="Q38"/>
    </sheetView>
  </sheetViews>
  <sheetFormatPr defaultRowHeight="12" x14ac:dyDescent="0.15"/>
  <cols>
    <col min="1" max="1" width="7" style="7" customWidth="1"/>
    <col min="2" max="3" width="4.125" style="7" customWidth="1"/>
    <col min="4" max="4" width="8.5" style="7" customWidth="1"/>
    <col min="5" max="5" width="4.5" style="7" customWidth="1"/>
    <col min="6" max="6" width="8.5" style="7" customWidth="1"/>
    <col min="7" max="7" width="4.5" style="7" customWidth="1"/>
    <col min="8" max="8" width="8.5" style="7" customWidth="1"/>
    <col min="9" max="9" width="4.5" style="7" customWidth="1"/>
    <col min="10" max="10" width="8.5" style="7" customWidth="1"/>
    <col min="11" max="11" width="4.5" style="7" customWidth="1"/>
    <col min="12" max="12" width="8.5" style="7" customWidth="1"/>
    <col min="13" max="13" width="4.5" style="7" customWidth="1"/>
    <col min="14" max="14" width="8.5" style="7" customWidth="1"/>
    <col min="15" max="15" width="4.5" style="7" customWidth="1"/>
    <col min="16" max="16" width="8" style="7" bestFit="1" customWidth="1"/>
    <col min="17" max="17" width="4.625" style="7" customWidth="1"/>
    <col min="18" max="18" width="4.75" style="7" bestFit="1" customWidth="1"/>
    <col min="19" max="26" width="9.875" style="7" customWidth="1"/>
    <col min="27" max="16384" width="9" style="7"/>
  </cols>
  <sheetData>
    <row r="1" spans="1:20" ht="15" customHeight="1" x14ac:dyDescent="0.15"/>
    <row r="2" spans="1:20" ht="20.100000000000001" customHeight="1" x14ac:dyDescent="0.15">
      <c r="E2" s="247" t="s">
        <v>99</v>
      </c>
      <c r="I2" s="247"/>
      <c r="J2" s="247"/>
      <c r="K2" s="247"/>
      <c r="L2" s="247"/>
      <c r="M2" s="247"/>
      <c r="N2" s="247"/>
      <c r="O2" s="247"/>
    </row>
    <row r="3" spans="1:20" ht="11.25" customHeight="1" x14ac:dyDescent="0.15">
      <c r="O3" s="248" t="s">
        <v>322</v>
      </c>
    </row>
    <row r="4" spans="1:20" ht="17.25" customHeight="1" x14ac:dyDescent="0.15">
      <c r="A4" s="1270" t="s">
        <v>199</v>
      </c>
      <c r="B4" s="1270"/>
      <c r="C4" s="1271"/>
      <c r="D4" s="1300" t="s">
        <v>114</v>
      </c>
      <c r="E4" s="1332"/>
      <c r="F4" s="1332"/>
      <c r="G4" s="1301"/>
      <c r="H4" s="1300" t="s">
        <v>294</v>
      </c>
      <c r="I4" s="1332"/>
      <c r="J4" s="1332"/>
      <c r="K4" s="1301"/>
      <c r="L4" s="1300" t="s">
        <v>283</v>
      </c>
      <c r="M4" s="1332"/>
      <c r="N4" s="1332"/>
      <c r="O4" s="1332"/>
    </row>
    <row r="5" spans="1:20" ht="17.25" customHeight="1" x14ac:dyDescent="0.15">
      <c r="A5" s="1274"/>
      <c r="B5" s="1274"/>
      <c r="C5" s="1275"/>
      <c r="D5" s="1300" t="s">
        <v>324</v>
      </c>
      <c r="E5" s="1301"/>
      <c r="F5" s="1300" t="s">
        <v>325</v>
      </c>
      <c r="G5" s="1301"/>
      <c r="H5" s="1300" t="s">
        <v>324</v>
      </c>
      <c r="I5" s="1301"/>
      <c r="J5" s="1300" t="s">
        <v>325</v>
      </c>
      <c r="K5" s="1301"/>
      <c r="L5" s="1300" t="s">
        <v>156</v>
      </c>
      <c r="M5" s="1301"/>
      <c r="N5" s="1300" t="s">
        <v>326</v>
      </c>
      <c r="O5" s="1332"/>
    </row>
    <row r="6" spans="1:20" s="10" customFormat="1" ht="12" customHeight="1" x14ac:dyDescent="0.15">
      <c r="A6" s="1368" t="s">
        <v>872</v>
      </c>
      <c r="B6" s="1368"/>
      <c r="C6" s="1369"/>
      <c r="D6" s="251">
        <v>111</v>
      </c>
      <c r="E6" s="252" t="s">
        <v>860</v>
      </c>
      <c r="F6" s="253">
        <v>17698</v>
      </c>
      <c r="G6" s="252" t="s">
        <v>861</v>
      </c>
      <c r="H6" s="254">
        <v>18</v>
      </c>
      <c r="I6" s="252" t="s">
        <v>862</v>
      </c>
      <c r="J6" s="255">
        <v>11</v>
      </c>
      <c r="K6" s="256" t="s">
        <v>863</v>
      </c>
      <c r="L6" s="257">
        <v>1.4350000000000001</v>
      </c>
      <c r="M6" s="258" t="s">
        <v>327</v>
      </c>
      <c r="N6" s="259">
        <v>1.3620000000000001</v>
      </c>
      <c r="O6" s="258" t="s">
        <v>327</v>
      </c>
    </row>
    <row r="7" spans="1:20" s="10" customFormat="1" ht="12" customHeight="1" x14ac:dyDescent="0.15">
      <c r="A7" s="1368" t="s">
        <v>43</v>
      </c>
      <c r="B7" s="1368"/>
      <c r="C7" s="1369"/>
      <c r="D7" s="929">
        <v>100</v>
      </c>
      <c r="E7" s="930"/>
      <c r="F7" s="931">
        <v>15787</v>
      </c>
      <c r="G7" s="930"/>
      <c r="H7" s="932">
        <v>18</v>
      </c>
      <c r="I7" s="930"/>
      <c r="J7" s="933">
        <v>6</v>
      </c>
      <c r="K7" s="930"/>
      <c r="L7" s="934">
        <v>1.373</v>
      </c>
      <c r="M7" s="935"/>
      <c r="N7" s="936">
        <v>1.329</v>
      </c>
      <c r="O7" s="930"/>
      <c r="P7" s="21"/>
      <c r="Q7" s="21"/>
      <c r="R7" s="21"/>
      <c r="S7" s="21"/>
      <c r="T7" s="21"/>
    </row>
    <row r="8" spans="1:20" ht="12" customHeight="1" x14ac:dyDescent="0.15">
      <c r="A8" s="913"/>
      <c r="B8" s="1168"/>
      <c r="C8" s="914"/>
      <c r="D8" s="937"/>
      <c r="E8" s="938"/>
      <c r="F8" s="938"/>
      <c r="G8" s="938"/>
      <c r="H8" s="937"/>
      <c r="I8" s="938"/>
      <c r="J8" s="938"/>
      <c r="K8" s="938"/>
      <c r="L8" s="937"/>
      <c r="M8" s="938"/>
      <c r="N8" s="938"/>
      <c r="O8" s="938"/>
      <c r="P8" s="13"/>
      <c r="Q8" s="13"/>
      <c r="R8" s="13"/>
      <c r="S8" s="13"/>
      <c r="T8" s="13"/>
    </row>
    <row r="9" spans="1:20" ht="12" customHeight="1" x14ac:dyDescent="0.15">
      <c r="A9" s="920" t="s">
        <v>864</v>
      </c>
      <c r="B9" s="1168" t="s">
        <v>865</v>
      </c>
      <c r="C9" s="914" t="s">
        <v>171</v>
      </c>
      <c r="D9" s="937">
        <v>8</v>
      </c>
      <c r="E9" s="939"/>
      <c r="F9" s="922">
        <v>1306</v>
      </c>
      <c r="G9" s="939"/>
      <c r="H9" s="921">
        <v>1</v>
      </c>
      <c r="I9" s="939"/>
      <c r="J9" s="939">
        <v>0</v>
      </c>
      <c r="K9" s="939"/>
      <c r="L9" s="940">
        <v>1.42</v>
      </c>
      <c r="M9" s="939"/>
      <c r="N9" s="941">
        <v>1.3560000000000001</v>
      </c>
      <c r="O9" s="922"/>
    </row>
    <row r="10" spans="1:20" ht="12" customHeight="1" x14ac:dyDescent="0.15">
      <c r="A10" s="924"/>
      <c r="B10" s="1168" t="s">
        <v>866</v>
      </c>
      <c r="D10" s="937">
        <v>8</v>
      </c>
      <c r="E10" s="939"/>
      <c r="F10" s="922">
        <v>1522</v>
      </c>
      <c r="G10" s="939"/>
      <c r="H10" s="942" t="s">
        <v>13</v>
      </c>
      <c r="I10" s="943"/>
      <c r="J10" s="943" t="s">
        <v>13</v>
      </c>
      <c r="K10" s="939"/>
      <c r="L10" s="940">
        <v>1.4159999999999999</v>
      </c>
      <c r="M10" s="939"/>
      <c r="N10" s="941">
        <v>1.3540000000000001</v>
      </c>
      <c r="O10" s="922"/>
    </row>
    <row r="11" spans="1:20" ht="12" customHeight="1" x14ac:dyDescent="0.15">
      <c r="A11" s="920" t="s">
        <v>160</v>
      </c>
      <c r="B11" s="1168" t="s">
        <v>867</v>
      </c>
      <c r="C11" s="915" t="s">
        <v>160</v>
      </c>
      <c r="D11" s="937">
        <v>9</v>
      </c>
      <c r="E11" s="939"/>
      <c r="F11" s="922">
        <v>1267</v>
      </c>
      <c r="G11" s="939"/>
      <c r="H11" s="942" t="s">
        <v>13</v>
      </c>
      <c r="I11" s="943"/>
      <c r="J11" s="943" t="s">
        <v>13</v>
      </c>
      <c r="K11" s="939"/>
      <c r="L11" s="940">
        <v>1.409</v>
      </c>
      <c r="M11" s="939"/>
      <c r="N11" s="941">
        <v>1.35</v>
      </c>
      <c r="O11" s="922"/>
    </row>
    <row r="12" spans="1:20" ht="12" customHeight="1" x14ac:dyDescent="0.15">
      <c r="A12" s="920" t="s">
        <v>160</v>
      </c>
      <c r="B12" s="1168" t="s">
        <v>705</v>
      </c>
      <c r="C12" s="914" t="s">
        <v>160</v>
      </c>
      <c r="D12" s="937">
        <v>8</v>
      </c>
      <c r="E12" s="939"/>
      <c r="F12" s="922">
        <v>1039</v>
      </c>
      <c r="G12" s="939"/>
      <c r="H12" s="942">
        <v>3</v>
      </c>
      <c r="I12" s="943"/>
      <c r="J12" s="943">
        <v>0</v>
      </c>
      <c r="K12" s="939"/>
      <c r="L12" s="940">
        <v>1.4059999999999999</v>
      </c>
      <c r="M12" s="939"/>
      <c r="N12" s="941">
        <v>1.345</v>
      </c>
      <c r="O12" s="922"/>
    </row>
    <row r="13" spans="1:20" ht="12" customHeight="1" x14ac:dyDescent="0.15">
      <c r="A13" s="920"/>
      <c r="B13" s="1168" t="s">
        <v>710</v>
      </c>
      <c r="C13" s="925" t="s">
        <v>160</v>
      </c>
      <c r="D13" s="937">
        <v>9</v>
      </c>
      <c r="E13" s="939"/>
      <c r="F13" s="922">
        <v>1553</v>
      </c>
      <c r="G13" s="939"/>
      <c r="H13" s="942" t="s">
        <v>13</v>
      </c>
      <c r="I13" s="943"/>
      <c r="J13" s="943" t="s">
        <v>13</v>
      </c>
      <c r="K13" s="943"/>
      <c r="L13" s="940">
        <v>1.403</v>
      </c>
      <c r="M13" s="939"/>
      <c r="N13" s="941">
        <v>1.343</v>
      </c>
      <c r="O13" s="922"/>
    </row>
    <row r="14" spans="1:20" ht="12" customHeight="1" x14ac:dyDescent="0.15">
      <c r="A14" s="924" t="s">
        <v>160</v>
      </c>
      <c r="B14" s="1168" t="s">
        <v>714</v>
      </c>
      <c r="C14" s="924" t="s">
        <v>160</v>
      </c>
      <c r="D14" s="937">
        <v>8</v>
      </c>
      <c r="E14" s="939"/>
      <c r="F14" s="922">
        <v>1321</v>
      </c>
      <c r="G14" s="939"/>
      <c r="H14" s="942" t="s">
        <v>13</v>
      </c>
      <c r="I14" s="914"/>
      <c r="J14" s="943" t="s">
        <v>13</v>
      </c>
      <c r="K14" s="914"/>
      <c r="L14" s="940">
        <v>1.3959999999999999</v>
      </c>
      <c r="M14" s="939"/>
      <c r="N14" s="941">
        <v>1.341</v>
      </c>
      <c r="O14" s="939"/>
    </row>
    <row r="15" spans="1:20" ht="12" customHeight="1" x14ac:dyDescent="0.15">
      <c r="A15" s="924" t="s">
        <v>160</v>
      </c>
      <c r="B15" s="1168" t="s">
        <v>717</v>
      </c>
      <c r="C15" s="924" t="s">
        <v>160</v>
      </c>
      <c r="D15" s="937">
        <v>7</v>
      </c>
      <c r="E15" s="939"/>
      <c r="F15" s="922">
        <v>1048</v>
      </c>
      <c r="G15" s="939"/>
      <c r="H15" s="942" t="s">
        <v>13</v>
      </c>
      <c r="I15" s="943"/>
      <c r="J15" s="943" t="s">
        <v>13</v>
      </c>
      <c r="K15" s="943"/>
      <c r="L15" s="940">
        <v>1.3939999999999999</v>
      </c>
      <c r="M15" s="939"/>
      <c r="N15" s="941">
        <v>1.337</v>
      </c>
      <c r="O15" s="939"/>
    </row>
    <row r="16" spans="1:20" ht="12" customHeight="1" x14ac:dyDescent="0.15">
      <c r="A16" s="924" t="s">
        <v>160</v>
      </c>
      <c r="B16" s="1168" t="s">
        <v>720</v>
      </c>
      <c r="C16" s="925" t="s">
        <v>160</v>
      </c>
      <c r="D16" s="937">
        <v>9</v>
      </c>
      <c r="E16" s="939"/>
      <c r="F16" s="922">
        <v>1329</v>
      </c>
      <c r="G16" s="939"/>
      <c r="H16" s="942" t="s">
        <v>13</v>
      </c>
      <c r="I16" s="943"/>
      <c r="J16" s="943" t="s">
        <v>13</v>
      </c>
      <c r="K16" s="943"/>
      <c r="L16" s="940">
        <v>1.3839999999999999</v>
      </c>
      <c r="M16" s="939"/>
      <c r="N16" s="941">
        <v>1.335</v>
      </c>
      <c r="O16" s="939"/>
    </row>
    <row r="17" spans="1:28" ht="12" customHeight="1" x14ac:dyDescent="0.15">
      <c r="A17" s="924" t="s">
        <v>160</v>
      </c>
      <c r="B17" s="1168" t="s">
        <v>579</v>
      </c>
      <c r="C17" s="925" t="s">
        <v>160</v>
      </c>
      <c r="D17" s="937">
        <v>8</v>
      </c>
      <c r="E17" s="939"/>
      <c r="F17" s="922">
        <v>1125</v>
      </c>
      <c r="G17" s="939"/>
      <c r="H17" s="942">
        <v>3</v>
      </c>
      <c r="I17" s="943"/>
      <c r="J17" s="943">
        <v>1</v>
      </c>
      <c r="K17" s="939"/>
      <c r="L17" s="940">
        <v>1.373</v>
      </c>
      <c r="M17" s="939"/>
      <c r="N17" s="941">
        <v>1.329</v>
      </c>
      <c r="O17" s="939"/>
    </row>
    <row r="18" spans="1:28" ht="12" customHeight="1" x14ac:dyDescent="0.15">
      <c r="A18" s="920" t="s">
        <v>873</v>
      </c>
      <c r="B18" s="1168" t="s">
        <v>869</v>
      </c>
      <c r="C18" s="925" t="s">
        <v>171</v>
      </c>
      <c r="D18" s="937">
        <v>8</v>
      </c>
      <c r="E18" s="939"/>
      <c r="F18" s="922">
        <v>1331</v>
      </c>
      <c r="G18" s="939"/>
      <c r="H18" s="944" t="s">
        <v>13</v>
      </c>
      <c r="I18" s="943"/>
      <c r="J18" s="943" t="s">
        <v>13</v>
      </c>
      <c r="K18" s="945"/>
      <c r="L18" s="940">
        <v>1.37</v>
      </c>
      <c r="M18" s="939"/>
      <c r="N18" s="941">
        <v>1.3280000000000001</v>
      </c>
      <c r="O18" s="939"/>
    </row>
    <row r="19" spans="1:28" ht="12" customHeight="1" x14ac:dyDescent="0.15">
      <c r="A19" s="920" t="s">
        <v>160</v>
      </c>
      <c r="B19" s="1168" t="s">
        <v>870</v>
      </c>
      <c r="C19" s="925" t="s">
        <v>160</v>
      </c>
      <c r="D19" s="937">
        <v>7</v>
      </c>
      <c r="E19" s="939"/>
      <c r="F19" s="922">
        <v>1104</v>
      </c>
      <c r="G19" s="939"/>
      <c r="H19" s="942">
        <v>0</v>
      </c>
      <c r="I19" s="939"/>
      <c r="J19" s="943">
        <v>0</v>
      </c>
      <c r="K19" s="939"/>
      <c r="L19" s="940">
        <v>1.3640000000000001</v>
      </c>
      <c r="M19" s="943"/>
      <c r="N19" s="946">
        <v>1.327</v>
      </c>
      <c r="O19" s="939"/>
    </row>
    <row r="20" spans="1:28" ht="12" customHeight="1" x14ac:dyDescent="0.15">
      <c r="A20" s="926"/>
      <c r="B20" s="1170" t="s">
        <v>871</v>
      </c>
      <c r="C20" s="927" t="str">
        <f>IF(B20=1,"月","")</f>
        <v/>
      </c>
      <c r="D20" s="947">
        <v>8</v>
      </c>
      <c r="E20" s="948"/>
      <c r="F20" s="949">
        <v>1338</v>
      </c>
      <c r="G20" s="948"/>
      <c r="H20" s="928">
        <v>2</v>
      </c>
      <c r="I20" s="950"/>
      <c r="J20" s="950">
        <v>9</v>
      </c>
      <c r="K20" s="951"/>
      <c r="L20" s="952" t="s">
        <v>851</v>
      </c>
      <c r="M20" s="950"/>
      <c r="N20" s="953" t="s">
        <v>851</v>
      </c>
      <c r="O20" s="948"/>
      <c r="P20" s="13"/>
      <c r="Q20" s="13"/>
      <c r="R20" s="13"/>
      <c r="S20" s="13"/>
      <c r="T20" s="13"/>
      <c r="U20" s="13"/>
      <c r="V20" s="13"/>
      <c r="W20" s="13"/>
      <c r="X20" s="13"/>
      <c r="Y20" s="13"/>
      <c r="Z20" s="13"/>
      <c r="AA20" s="13"/>
      <c r="AB20" s="13"/>
    </row>
    <row r="21" spans="1:28" ht="11.45" customHeight="1" x14ac:dyDescent="0.15">
      <c r="A21" s="249" t="s">
        <v>98</v>
      </c>
      <c r="B21" s="13"/>
      <c r="C21" s="13"/>
      <c r="D21" s="13"/>
      <c r="E21" s="13"/>
      <c r="F21" s="13"/>
      <c r="G21" s="249" t="s">
        <v>273</v>
      </c>
      <c r="H21" s="13"/>
      <c r="I21" s="13"/>
      <c r="J21" s="16"/>
      <c r="M21" s="13"/>
      <c r="N21" s="249"/>
      <c r="O21" s="13"/>
    </row>
    <row r="22" spans="1:28" ht="11.45" customHeight="1" x14ac:dyDescent="0.15">
      <c r="A22" s="249" t="s">
        <v>323</v>
      </c>
      <c r="B22" s="13"/>
      <c r="C22" s="13"/>
      <c r="D22" s="13"/>
      <c r="E22" s="13"/>
      <c r="F22" s="13"/>
      <c r="G22" s="13"/>
      <c r="H22" s="13"/>
      <c r="I22" s="13"/>
      <c r="J22" s="13"/>
      <c r="K22" s="264"/>
      <c r="L22" s="13"/>
      <c r="M22" s="13"/>
      <c r="N22" s="249"/>
      <c r="O22" s="13"/>
    </row>
    <row r="23" spans="1:28" ht="11.45" customHeight="1" x14ac:dyDescent="0.15"/>
    <row r="24" spans="1:28" ht="11.25" customHeight="1" x14ac:dyDescent="0.15">
      <c r="A24" s="250"/>
      <c r="D24" s="265"/>
      <c r="E24" s="265"/>
      <c r="F24" s="265"/>
      <c r="G24" s="265"/>
      <c r="H24" s="265"/>
      <c r="I24" s="265"/>
      <c r="J24" s="265"/>
      <c r="K24" s="265"/>
      <c r="L24" s="265"/>
      <c r="M24" s="265"/>
      <c r="N24" s="265"/>
      <c r="O24" s="265"/>
    </row>
    <row r="25" spans="1:28" ht="11.25" customHeight="1" x14ac:dyDescent="0.15">
      <c r="S25" s="266"/>
      <c r="T25" s="266"/>
      <c r="U25" s="266"/>
      <c r="V25" s="266"/>
      <c r="W25" s="266"/>
      <c r="X25" s="266"/>
      <c r="Y25" s="266"/>
      <c r="Z25" s="266"/>
    </row>
  </sheetData>
  <mergeCells count="12">
    <mergeCell ref="N5:O5"/>
    <mergeCell ref="A6:C6"/>
    <mergeCell ref="A4:C5"/>
    <mergeCell ref="D4:G4"/>
    <mergeCell ref="H4:K4"/>
    <mergeCell ref="L4:O4"/>
    <mergeCell ref="D5:E5"/>
    <mergeCell ref="A7:C7"/>
    <mergeCell ref="F5:G5"/>
    <mergeCell ref="H5:I5"/>
    <mergeCell ref="J5:K5"/>
    <mergeCell ref="L5:M5"/>
  </mergeCells>
  <phoneticPr fontId="53"/>
  <dataValidations count="1">
    <dataValidation imeMode="off" allowBlank="1" showInputMessage="1" showErrorMessage="1" sqref="B9:B20 D6:O20"/>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3"/>
  <sheetViews>
    <sheetView zoomScaleNormal="100" zoomScaleSheetLayoutView="100" workbookViewId="0">
      <selection activeCell="Q38" sqref="Q38"/>
    </sheetView>
  </sheetViews>
  <sheetFormatPr defaultRowHeight="12" x14ac:dyDescent="0.15"/>
  <cols>
    <col min="1" max="1" width="7" style="7" customWidth="1"/>
    <col min="2" max="3" width="4.125" style="7" customWidth="1"/>
    <col min="4" max="11" width="9.625" style="7" customWidth="1"/>
    <col min="12" max="16384" width="9" style="7"/>
  </cols>
  <sheetData>
    <row r="1" spans="1:11" ht="15" customHeight="1" x14ac:dyDescent="0.15"/>
    <row r="2" spans="1:11" ht="20.100000000000001" customHeight="1" x14ac:dyDescent="0.15">
      <c r="E2" s="1374" t="s">
        <v>76</v>
      </c>
      <c r="F2" s="1374"/>
      <c r="G2" s="1374"/>
      <c r="H2" s="1374"/>
      <c r="I2" s="1374"/>
      <c r="J2" s="247"/>
      <c r="K2" s="247"/>
    </row>
    <row r="3" spans="1:11" ht="11.25" customHeight="1" x14ac:dyDescent="0.15">
      <c r="A3" s="7" t="s">
        <v>107</v>
      </c>
      <c r="K3" s="248" t="s">
        <v>328</v>
      </c>
    </row>
    <row r="4" spans="1:11" ht="17.25" customHeight="1" x14ac:dyDescent="0.15">
      <c r="A4" s="1270" t="s">
        <v>329</v>
      </c>
      <c r="B4" s="1270"/>
      <c r="C4" s="1271"/>
      <c r="D4" s="1300" t="s">
        <v>315</v>
      </c>
      <c r="E4" s="1332"/>
      <c r="F4" s="1300" t="s">
        <v>332</v>
      </c>
      <c r="G4" s="1332"/>
      <c r="H4" s="1300" t="s">
        <v>179</v>
      </c>
      <c r="I4" s="1332"/>
      <c r="J4" s="1300" t="s">
        <v>334</v>
      </c>
      <c r="K4" s="1332"/>
    </row>
    <row r="5" spans="1:11" ht="17.25" customHeight="1" x14ac:dyDescent="0.15">
      <c r="A5" s="1274"/>
      <c r="B5" s="1274"/>
      <c r="C5" s="1275"/>
      <c r="D5" s="20" t="s">
        <v>335</v>
      </c>
      <c r="E5" s="20" t="s">
        <v>325</v>
      </c>
      <c r="F5" s="20" t="s">
        <v>335</v>
      </c>
      <c r="G5" s="20" t="s">
        <v>325</v>
      </c>
      <c r="H5" s="20" t="s">
        <v>335</v>
      </c>
      <c r="I5" s="20" t="s">
        <v>325</v>
      </c>
      <c r="J5" s="20" t="s">
        <v>335</v>
      </c>
      <c r="K5" s="20" t="s">
        <v>325</v>
      </c>
    </row>
    <row r="6" spans="1:11" ht="12" customHeight="1" x14ac:dyDescent="0.15">
      <c r="A6" s="1368" t="s">
        <v>874</v>
      </c>
      <c r="B6" s="1368"/>
      <c r="C6" s="1369"/>
      <c r="D6" s="954">
        <v>23265</v>
      </c>
      <c r="E6" s="955">
        <v>240838</v>
      </c>
      <c r="F6" s="955">
        <v>20806</v>
      </c>
      <c r="G6" s="955">
        <v>203581</v>
      </c>
      <c r="H6" s="956">
        <v>93083</v>
      </c>
      <c r="I6" s="956">
        <v>710170</v>
      </c>
      <c r="J6" s="955">
        <v>1547</v>
      </c>
      <c r="K6" s="955">
        <v>13817</v>
      </c>
    </row>
    <row r="7" spans="1:11" ht="12" customHeight="1" x14ac:dyDescent="0.15">
      <c r="A7" s="1368" t="s">
        <v>43</v>
      </c>
      <c r="B7" s="1368"/>
      <c r="C7" s="1369"/>
      <c r="D7" s="957">
        <v>81231</v>
      </c>
      <c r="E7" s="957">
        <v>1311433</v>
      </c>
      <c r="F7" s="957">
        <v>74222</v>
      </c>
      <c r="G7" s="957">
        <v>1092404</v>
      </c>
      <c r="H7" s="957">
        <v>124212</v>
      </c>
      <c r="I7" s="957">
        <v>1395179</v>
      </c>
      <c r="J7" s="957">
        <v>1256</v>
      </c>
      <c r="K7" s="957">
        <v>12441</v>
      </c>
    </row>
    <row r="8" spans="1:11" ht="12" customHeight="1" x14ac:dyDescent="0.15">
      <c r="A8" s="913"/>
      <c r="B8" s="914"/>
      <c r="C8" s="915"/>
      <c r="D8" s="937"/>
      <c r="E8" s="938"/>
      <c r="F8" s="938"/>
      <c r="G8" s="938"/>
      <c r="H8" s="938"/>
      <c r="I8" s="938"/>
      <c r="J8" s="938"/>
      <c r="K8" s="938"/>
    </row>
    <row r="9" spans="1:11" ht="12" customHeight="1" x14ac:dyDescent="0.15">
      <c r="A9" s="920" t="s">
        <v>864</v>
      </c>
      <c r="B9" s="1168" t="s">
        <v>865</v>
      </c>
      <c r="C9" s="914" t="s">
        <v>843</v>
      </c>
      <c r="D9" s="958">
        <v>1130</v>
      </c>
      <c r="E9" s="959">
        <v>11088</v>
      </c>
      <c r="F9" s="959">
        <v>2794</v>
      </c>
      <c r="G9" s="959">
        <v>35272</v>
      </c>
      <c r="H9" s="959">
        <v>125230</v>
      </c>
      <c r="I9" s="959">
        <v>1425617</v>
      </c>
      <c r="J9" s="960">
        <v>82</v>
      </c>
      <c r="K9" s="961">
        <v>1012</v>
      </c>
    </row>
    <row r="10" spans="1:11" ht="12" customHeight="1" x14ac:dyDescent="0.15">
      <c r="A10" s="924"/>
      <c r="B10" s="1168" t="s">
        <v>875</v>
      </c>
      <c r="C10" s="914" t="s">
        <v>160</v>
      </c>
      <c r="D10" s="958">
        <v>1331</v>
      </c>
      <c r="E10" s="959">
        <v>13148</v>
      </c>
      <c r="F10" s="959">
        <v>1197</v>
      </c>
      <c r="G10" s="959">
        <v>12187</v>
      </c>
      <c r="H10" s="959">
        <v>124820</v>
      </c>
      <c r="I10" s="959">
        <v>1421749</v>
      </c>
      <c r="J10" s="960">
        <v>105</v>
      </c>
      <c r="K10" s="961">
        <v>1237</v>
      </c>
    </row>
    <row r="11" spans="1:11" ht="12" customHeight="1" x14ac:dyDescent="0.15">
      <c r="A11" s="913" t="s">
        <v>160</v>
      </c>
      <c r="B11" s="1168" t="s">
        <v>876</v>
      </c>
      <c r="C11" s="915" t="s">
        <v>160</v>
      </c>
      <c r="D11" s="958">
        <v>1769</v>
      </c>
      <c r="E11" s="959">
        <v>18994</v>
      </c>
      <c r="F11" s="959">
        <v>1527</v>
      </c>
      <c r="G11" s="959">
        <v>14632</v>
      </c>
      <c r="H11" s="959">
        <v>124048</v>
      </c>
      <c r="I11" s="959">
        <v>1414543</v>
      </c>
      <c r="J11" s="960">
        <v>72</v>
      </c>
      <c r="K11" s="961">
        <v>474</v>
      </c>
    </row>
    <row r="12" spans="1:11" ht="12" customHeight="1" x14ac:dyDescent="0.15">
      <c r="A12" s="913"/>
      <c r="B12" s="1168" t="s">
        <v>705</v>
      </c>
      <c r="C12" s="914" t="s">
        <v>160</v>
      </c>
      <c r="D12" s="958">
        <v>1633</v>
      </c>
      <c r="E12" s="959">
        <v>17734</v>
      </c>
      <c r="F12" s="959">
        <v>1405</v>
      </c>
      <c r="G12" s="959">
        <v>14174</v>
      </c>
      <c r="H12" s="959">
        <v>123277</v>
      </c>
      <c r="I12" s="959">
        <v>1406350</v>
      </c>
      <c r="J12" s="960">
        <v>101</v>
      </c>
      <c r="K12" s="961">
        <v>660</v>
      </c>
    </row>
    <row r="13" spans="1:11" ht="12" customHeight="1" x14ac:dyDescent="0.15">
      <c r="A13" s="920" t="s">
        <v>160</v>
      </c>
      <c r="B13" s="1168" t="s">
        <v>710</v>
      </c>
      <c r="C13" s="925" t="s">
        <v>160</v>
      </c>
      <c r="D13" s="958">
        <v>1821</v>
      </c>
      <c r="E13" s="959">
        <v>18805</v>
      </c>
      <c r="F13" s="959">
        <v>1636</v>
      </c>
      <c r="G13" s="959">
        <v>15609</v>
      </c>
      <c r="H13" s="959">
        <v>122800</v>
      </c>
      <c r="I13" s="959">
        <v>1398465</v>
      </c>
      <c r="J13" s="960">
        <v>101</v>
      </c>
      <c r="K13" s="961">
        <v>1072</v>
      </c>
    </row>
    <row r="14" spans="1:11" ht="12" customHeight="1" x14ac:dyDescent="0.15">
      <c r="A14" s="924" t="s">
        <v>160</v>
      </c>
      <c r="B14" s="1168" t="s">
        <v>714</v>
      </c>
      <c r="C14" s="924" t="s">
        <v>160</v>
      </c>
      <c r="D14" s="958">
        <v>2027</v>
      </c>
      <c r="E14" s="959">
        <v>20937</v>
      </c>
      <c r="F14" s="959">
        <v>1795</v>
      </c>
      <c r="G14" s="959">
        <v>16487</v>
      </c>
      <c r="H14" s="959">
        <v>122286</v>
      </c>
      <c r="I14" s="959">
        <v>1392633</v>
      </c>
      <c r="J14" s="960">
        <v>67</v>
      </c>
      <c r="K14" s="961">
        <v>407</v>
      </c>
    </row>
    <row r="15" spans="1:11" s="10" customFormat="1" ht="12" customHeight="1" x14ac:dyDescent="0.15">
      <c r="A15" s="924" t="s">
        <v>160</v>
      </c>
      <c r="B15" s="1168" t="s">
        <v>717</v>
      </c>
      <c r="C15" s="924" t="s">
        <v>160</v>
      </c>
      <c r="D15" s="958">
        <v>1792</v>
      </c>
      <c r="E15" s="959">
        <v>19559</v>
      </c>
      <c r="F15" s="959">
        <v>1516</v>
      </c>
      <c r="G15" s="959">
        <v>14839</v>
      </c>
      <c r="H15" s="959">
        <v>122107</v>
      </c>
      <c r="I15" s="959">
        <v>1387245</v>
      </c>
      <c r="J15" s="960">
        <v>74</v>
      </c>
      <c r="K15" s="961">
        <v>545</v>
      </c>
    </row>
    <row r="16" spans="1:11" s="10" customFormat="1" ht="12" customHeight="1" x14ac:dyDescent="0.15">
      <c r="A16" s="924" t="s">
        <v>160</v>
      </c>
      <c r="B16" s="1168" t="s">
        <v>720</v>
      </c>
      <c r="C16" s="925" t="s">
        <v>160</v>
      </c>
      <c r="D16" s="958">
        <v>2044</v>
      </c>
      <c r="E16" s="959">
        <v>25419</v>
      </c>
      <c r="F16" s="959">
        <v>1677</v>
      </c>
      <c r="G16" s="959">
        <v>18311</v>
      </c>
      <c r="H16" s="959">
        <v>121915</v>
      </c>
      <c r="I16" s="959">
        <v>1381716</v>
      </c>
      <c r="J16" s="960">
        <v>80</v>
      </c>
      <c r="K16" s="961">
        <v>669</v>
      </c>
    </row>
    <row r="17" spans="1:11" s="10" customFormat="1" ht="12" customHeight="1" x14ac:dyDescent="0.15">
      <c r="A17" s="924" t="s">
        <v>160</v>
      </c>
      <c r="B17" s="1168" t="s">
        <v>579</v>
      </c>
      <c r="C17" s="925" t="s">
        <v>160</v>
      </c>
      <c r="D17" s="958">
        <v>2360</v>
      </c>
      <c r="E17" s="959">
        <v>27250</v>
      </c>
      <c r="F17" s="959">
        <v>2240</v>
      </c>
      <c r="G17" s="959">
        <v>24407</v>
      </c>
      <c r="H17" s="959">
        <v>121711</v>
      </c>
      <c r="I17" s="959">
        <v>1379971</v>
      </c>
      <c r="J17" s="960">
        <v>93</v>
      </c>
      <c r="K17" s="961">
        <v>762</v>
      </c>
    </row>
    <row r="18" spans="1:11" s="10" customFormat="1" ht="12" customHeight="1" x14ac:dyDescent="0.15">
      <c r="A18" s="920" t="s">
        <v>873</v>
      </c>
      <c r="B18" s="1168" t="s">
        <v>869</v>
      </c>
      <c r="C18" s="925" t="s">
        <v>171</v>
      </c>
      <c r="D18" s="958">
        <v>1575</v>
      </c>
      <c r="E18" s="959">
        <v>16891</v>
      </c>
      <c r="F18" s="959">
        <v>1279</v>
      </c>
      <c r="G18" s="959">
        <v>13162</v>
      </c>
      <c r="H18" s="959">
        <v>121545</v>
      </c>
      <c r="I18" s="959">
        <v>1374096</v>
      </c>
      <c r="J18" s="960">
        <v>102</v>
      </c>
      <c r="K18" s="961">
        <v>1279</v>
      </c>
    </row>
    <row r="19" spans="1:11" s="10" customFormat="1" ht="12" customHeight="1" x14ac:dyDescent="0.15">
      <c r="A19" s="920" t="s">
        <v>160</v>
      </c>
      <c r="B19" s="1168" t="s">
        <v>870</v>
      </c>
      <c r="C19" s="925" t="s">
        <v>160</v>
      </c>
      <c r="D19" s="958">
        <v>1974</v>
      </c>
      <c r="E19" s="959">
        <v>24841</v>
      </c>
      <c r="F19" s="959">
        <v>1611</v>
      </c>
      <c r="G19" s="959">
        <v>17160</v>
      </c>
      <c r="H19" s="959">
        <v>121366</v>
      </c>
      <c r="I19" s="959">
        <v>1369005</v>
      </c>
      <c r="J19" s="960">
        <v>63</v>
      </c>
      <c r="K19" s="961">
        <v>604</v>
      </c>
    </row>
    <row r="20" spans="1:11" s="10" customFormat="1" ht="12" customHeight="1" x14ac:dyDescent="0.15">
      <c r="A20" s="926"/>
      <c r="B20" s="1170" t="s">
        <v>871</v>
      </c>
      <c r="C20" s="927" t="str">
        <f>IF(B20=1,"月","")</f>
        <v/>
      </c>
      <c r="D20" s="962">
        <v>2536</v>
      </c>
      <c r="E20" s="963">
        <v>30778</v>
      </c>
      <c r="F20" s="963">
        <v>2390</v>
      </c>
      <c r="G20" s="963">
        <v>26609</v>
      </c>
      <c r="H20" s="963">
        <v>121010</v>
      </c>
      <c r="I20" s="963">
        <v>1365806</v>
      </c>
      <c r="J20" s="964">
        <v>83</v>
      </c>
      <c r="K20" s="965">
        <v>844</v>
      </c>
    </row>
    <row r="21" spans="1:11" ht="12" customHeight="1" x14ac:dyDescent="0.15">
      <c r="A21" s="250" t="s">
        <v>337</v>
      </c>
    </row>
    <row r="22" spans="1:11" ht="11.25" customHeight="1" x14ac:dyDescent="0.15">
      <c r="A22" s="250"/>
      <c r="D22" s="265"/>
      <c r="E22" s="265"/>
      <c r="F22" s="265"/>
      <c r="G22" s="265"/>
      <c r="H22" s="265"/>
      <c r="I22" s="265"/>
      <c r="J22" s="265"/>
      <c r="K22" s="265"/>
    </row>
    <row r="23" spans="1:11" ht="11.25" customHeight="1" x14ac:dyDescent="0.15"/>
  </sheetData>
  <mergeCells count="8">
    <mergeCell ref="J4:K4"/>
    <mergeCell ref="A6:C6"/>
    <mergeCell ref="A7:C7"/>
    <mergeCell ref="E2:I2"/>
    <mergeCell ref="A4:C5"/>
    <mergeCell ref="D4:E4"/>
    <mergeCell ref="F4:G4"/>
    <mergeCell ref="H4:I4"/>
  </mergeCells>
  <phoneticPr fontId="53"/>
  <dataValidations count="1">
    <dataValidation imeMode="off" allowBlank="1" showInputMessage="1" showErrorMessage="1" sqref="D8:K20 D6:K6 B8:B20"/>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N58"/>
  <sheetViews>
    <sheetView zoomScaleNormal="100" zoomScaleSheetLayoutView="100" workbookViewId="0">
      <selection activeCell="Q38" sqref="Q38"/>
    </sheetView>
  </sheetViews>
  <sheetFormatPr defaultRowHeight="12" x14ac:dyDescent="0.15"/>
  <cols>
    <col min="1" max="2" width="1.625" style="267" customWidth="1"/>
    <col min="3" max="4" width="2.125" style="267" customWidth="1"/>
    <col min="5" max="5" width="3.625" style="267" customWidth="1"/>
    <col min="6" max="26" width="2.125" style="267" customWidth="1"/>
    <col min="27" max="27" width="3.125" style="267" customWidth="1"/>
    <col min="28" max="28" width="2.5" style="267" customWidth="1"/>
    <col min="29" max="29" width="2.125" style="267" customWidth="1"/>
    <col min="30" max="30" width="3.125" style="267" customWidth="1"/>
    <col min="31" max="36" width="2.125" style="267" customWidth="1"/>
    <col min="37" max="37" width="2.625" style="267" customWidth="1"/>
    <col min="38" max="45" width="2.125" style="267" customWidth="1"/>
    <col min="46" max="46" width="1.75" style="267" customWidth="1"/>
    <col min="47" max="47" width="2.125" style="267" customWidth="1"/>
    <col min="48" max="256" width="9" style="267"/>
    <col min="257" max="258" width="1.625" style="267" customWidth="1"/>
    <col min="259" max="260" width="2.125" style="267" customWidth="1"/>
    <col min="261" max="261" width="3.625" style="267" customWidth="1"/>
    <col min="262" max="282" width="2.125" style="267" customWidth="1"/>
    <col min="283" max="283" width="3.125" style="267" customWidth="1"/>
    <col min="284" max="284" width="2.5" style="267" customWidth="1"/>
    <col min="285" max="285" width="2.125" style="267" customWidth="1"/>
    <col min="286" max="286" width="3.125" style="267" customWidth="1"/>
    <col min="287" max="292" width="2.125" style="267" customWidth="1"/>
    <col min="293" max="293" width="2.625" style="267" customWidth="1"/>
    <col min="294" max="301" width="2.125" style="267" customWidth="1"/>
    <col min="302" max="302" width="1.75" style="267" customWidth="1"/>
    <col min="303" max="303" width="2.125" style="267" customWidth="1"/>
    <col min="304" max="512" width="9" style="267"/>
    <col min="513" max="514" width="1.625" style="267" customWidth="1"/>
    <col min="515" max="516" width="2.125" style="267" customWidth="1"/>
    <col min="517" max="517" width="3.625" style="267" customWidth="1"/>
    <col min="518" max="538" width="2.125" style="267" customWidth="1"/>
    <col min="539" max="539" width="3.125" style="267" customWidth="1"/>
    <col min="540" max="540" width="2.5" style="267" customWidth="1"/>
    <col min="541" max="541" width="2.125" style="267" customWidth="1"/>
    <col min="542" max="542" width="3.125" style="267" customWidth="1"/>
    <col min="543" max="548" width="2.125" style="267" customWidth="1"/>
    <col min="549" max="549" width="2.625" style="267" customWidth="1"/>
    <col min="550" max="557" width="2.125" style="267" customWidth="1"/>
    <col min="558" max="558" width="1.75" style="267" customWidth="1"/>
    <col min="559" max="559" width="2.125" style="267" customWidth="1"/>
    <col min="560" max="768" width="9" style="267"/>
    <col min="769" max="770" width="1.625" style="267" customWidth="1"/>
    <col min="771" max="772" width="2.125" style="267" customWidth="1"/>
    <col min="773" max="773" width="3.625" style="267" customWidth="1"/>
    <col min="774" max="794" width="2.125" style="267" customWidth="1"/>
    <col min="795" max="795" width="3.125" style="267" customWidth="1"/>
    <col min="796" max="796" width="2.5" style="267" customWidth="1"/>
    <col min="797" max="797" width="2.125" style="267" customWidth="1"/>
    <col min="798" max="798" width="3.125" style="267" customWidth="1"/>
    <col min="799" max="804" width="2.125" style="267" customWidth="1"/>
    <col min="805" max="805" width="2.625" style="267" customWidth="1"/>
    <col min="806" max="813" width="2.125" style="267" customWidth="1"/>
    <col min="814" max="814" width="1.75" style="267" customWidth="1"/>
    <col min="815" max="815" width="2.125" style="267" customWidth="1"/>
    <col min="816" max="1024" width="9" style="267"/>
    <col min="1025" max="1026" width="1.625" style="267" customWidth="1"/>
    <col min="1027" max="1028" width="2.125" style="267" customWidth="1"/>
    <col min="1029" max="1029" width="3.625" style="267" customWidth="1"/>
    <col min="1030" max="1050" width="2.125" style="267" customWidth="1"/>
    <col min="1051" max="1051" width="3.125" style="267" customWidth="1"/>
    <col min="1052" max="1052" width="2.5" style="267" customWidth="1"/>
    <col min="1053" max="1053" width="2.125" style="267" customWidth="1"/>
    <col min="1054" max="1054" width="3.125" style="267" customWidth="1"/>
    <col min="1055" max="1060" width="2.125" style="267" customWidth="1"/>
    <col min="1061" max="1061" width="2.625" style="267" customWidth="1"/>
    <col min="1062" max="1069" width="2.125" style="267" customWidth="1"/>
    <col min="1070" max="1070" width="1.75" style="267" customWidth="1"/>
    <col min="1071" max="1071" width="2.125" style="267" customWidth="1"/>
    <col min="1072" max="1280" width="9" style="267"/>
    <col min="1281" max="1282" width="1.625" style="267" customWidth="1"/>
    <col min="1283" max="1284" width="2.125" style="267" customWidth="1"/>
    <col min="1285" max="1285" width="3.625" style="267" customWidth="1"/>
    <col min="1286" max="1306" width="2.125" style="267" customWidth="1"/>
    <col min="1307" max="1307" width="3.125" style="267" customWidth="1"/>
    <col min="1308" max="1308" width="2.5" style="267" customWidth="1"/>
    <col min="1309" max="1309" width="2.125" style="267" customWidth="1"/>
    <col min="1310" max="1310" width="3.125" style="267" customWidth="1"/>
    <col min="1311" max="1316" width="2.125" style="267" customWidth="1"/>
    <col min="1317" max="1317" width="2.625" style="267" customWidth="1"/>
    <col min="1318" max="1325" width="2.125" style="267" customWidth="1"/>
    <col min="1326" max="1326" width="1.75" style="267" customWidth="1"/>
    <col min="1327" max="1327" width="2.125" style="267" customWidth="1"/>
    <col min="1328" max="1536" width="9" style="267"/>
    <col min="1537" max="1538" width="1.625" style="267" customWidth="1"/>
    <col min="1539" max="1540" width="2.125" style="267" customWidth="1"/>
    <col min="1541" max="1541" width="3.625" style="267" customWidth="1"/>
    <col min="1542" max="1562" width="2.125" style="267" customWidth="1"/>
    <col min="1563" max="1563" width="3.125" style="267" customWidth="1"/>
    <col min="1564" max="1564" width="2.5" style="267" customWidth="1"/>
    <col min="1565" max="1565" width="2.125" style="267" customWidth="1"/>
    <col min="1566" max="1566" width="3.125" style="267" customWidth="1"/>
    <col min="1567" max="1572" width="2.125" style="267" customWidth="1"/>
    <col min="1573" max="1573" width="2.625" style="267" customWidth="1"/>
    <col min="1574" max="1581" width="2.125" style="267" customWidth="1"/>
    <col min="1582" max="1582" width="1.75" style="267" customWidth="1"/>
    <col min="1583" max="1583" width="2.125" style="267" customWidth="1"/>
    <col min="1584" max="1792" width="9" style="267"/>
    <col min="1793" max="1794" width="1.625" style="267" customWidth="1"/>
    <col min="1795" max="1796" width="2.125" style="267" customWidth="1"/>
    <col min="1797" max="1797" width="3.625" style="267" customWidth="1"/>
    <col min="1798" max="1818" width="2.125" style="267" customWidth="1"/>
    <col min="1819" max="1819" width="3.125" style="267" customWidth="1"/>
    <col min="1820" max="1820" width="2.5" style="267" customWidth="1"/>
    <col min="1821" max="1821" width="2.125" style="267" customWidth="1"/>
    <col min="1822" max="1822" width="3.125" style="267" customWidth="1"/>
    <col min="1823" max="1828" width="2.125" style="267" customWidth="1"/>
    <col min="1829" max="1829" width="2.625" style="267" customWidth="1"/>
    <col min="1830" max="1837" width="2.125" style="267" customWidth="1"/>
    <col min="1838" max="1838" width="1.75" style="267" customWidth="1"/>
    <col min="1839" max="1839" width="2.125" style="267" customWidth="1"/>
    <col min="1840" max="2048" width="9" style="267"/>
    <col min="2049" max="2050" width="1.625" style="267" customWidth="1"/>
    <col min="2051" max="2052" width="2.125" style="267" customWidth="1"/>
    <col min="2053" max="2053" width="3.625" style="267" customWidth="1"/>
    <col min="2054" max="2074" width="2.125" style="267" customWidth="1"/>
    <col min="2075" max="2075" width="3.125" style="267" customWidth="1"/>
    <col min="2076" max="2076" width="2.5" style="267" customWidth="1"/>
    <col min="2077" max="2077" width="2.125" style="267" customWidth="1"/>
    <col min="2078" max="2078" width="3.125" style="267" customWidth="1"/>
    <col min="2079" max="2084" width="2.125" style="267" customWidth="1"/>
    <col min="2085" max="2085" width="2.625" style="267" customWidth="1"/>
    <col min="2086" max="2093" width="2.125" style="267" customWidth="1"/>
    <col min="2094" max="2094" width="1.75" style="267" customWidth="1"/>
    <col min="2095" max="2095" width="2.125" style="267" customWidth="1"/>
    <col min="2096" max="2304" width="9" style="267"/>
    <col min="2305" max="2306" width="1.625" style="267" customWidth="1"/>
    <col min="2307" max="2308" width="2.125" style="267" customWidth="1"/>
    <col min="2309" max="2309" width="3.625" style="267" customWidth="1"/>
    <col min="2310" max="2330" width="2.125" style="267" customWidth="1"/>
    <col min="2331" max="2331" width="3.125" style="267" customWidth="1"/>
    <col min="2332" max="2332" width="2.5" style="267" customWidth="1"/>
    <col min="2333" max="2333" width="2.125" style="267" customWidth="1"/>
    <col min="2334" max="2334" width="3.125" style="267" customWidth="1"/>
    <col min="2335" max="2340" width="2.125" style="267" customWidth="1"/>
    <col min="2341" max="2341" width="2.625" style="267" customWidth="1"/>
    <col min="2342" max="2349" width="2.125" style="267" customWidth="1"/>
    <col min="2350" max="2350" width="1.75" style="267" customWidth="1"/>
    <col min="2351" max="2351" width="2.125" style="267" customWidth="1"/>
    <col min="2352" max="2560" width="9" style="267"/>
    <col min="2561" max="2562" width="1.625" style="267" customWidth="1"/>
    <col min="2563" max="2564" width="2.125" style="267" customWidth="1"/>
    <col min="2565" max="2565" width="3.625" style="267" customWidth="1"/>
    <col min="2566" max="2586" width="2.125" style="267" customWidth="1"/>
    <col min="2587" max="2587" width="3.125" style="267" customWidth="1"/>
    <col min="2588" max="2588" width="2.5" style="267" customWidth="1"/>
    <col min="2589" max="2589" width="2.125" style="267" customWidth="1"/>
    <col min="2590" max="2590" width="3.125" style="267" customWidth="1"/>
    <col min="2591" max="2596" width="2.125" style="267" customWidth="1"/>
    <col min="2597" max="2597" width="2.625" style="267" customWidth="1"/>
    <col min="2598" max="2605" width="2.125" style="267" customWidth="1"/>
    <col min="2606" max="2606" width="1.75" style="267" customWidth="1"/>
    <col min="2607" max="2607" width="2.125" style="267" customWidth="1"/>
    <col min="2608" max="2816" width="9" style="267"/>
    <col min="2817" max="2818" width="1.625" style="267" customWidth="1"/>
    <col min="2819" max="2820" width="2.125" style="267" customWidth="1"/>
    <col min="2821" max="2821" width="3.625" style="267" customWidth="1"/>
    <col min="2822" max="2842" width="2.125" style="267" customWidth="1"/>
    <col min="2843" max="2843" width="3.125" style="267" customWidth="1"/>
    <col min="2844" max="2844" width="2.5" style="267" customWidth="1"/>
    <col min="2845" max="2845" width="2.125" style="267" customWidth="1"/>
    <col min="2846" max="2846" width="3.125" style="267" customWidth="1"/>
    <col min="2847" max="2852" width="2.125" style="267" customWidth="1"/>
    <col min="2853" max="2853" width="2.625" style="267" customWidth="1"/>
    <col min="2854" max="2861" width="2.125" style="267" customWidth="1"/>
    <col min="2862" max="2862" width="1.75" style="267" customWidth="1"/>
    <col min="2863" max="2863" width="2.125" style="267" customWidth="1"/>
    <col min="2864" max="3072" width="9" style="267"/>
    <col min="3073" max="3074" width="1.625" style="267" customWidth="1"/>
    <col min="3075" max="3076" width="2.125" style="267" customWidth="1"/>
    <col min="3077" max="3077" width="3.625" style="267" customWidth="1"/>
    <col min="3078" max="3098" width="2.125" style="267" customWidth="1"/>
    <col min="3099" max="3099" width="3.125" style="267" customWidth="1"/>
    <col min="3100" max="3100" width="2.5" style="267" customWidth="1"/>
    <col min="3101" max="3101" width="2.125" style="267" customWidth="1"/>
    <col min="3102" max="3102" width="3.125" style="267" customWidth="1"/>
    <col min="3103" max="3108" width="2.125" style="267" customWidth="1"/>
    <col min="3109" max="3109" width="2.625" style="267" customWidth="1"/>
    <col min="3110" max="3117" width="2.125" style="267" customWidth="1"/>
    <col min="3118" max="3118" width="1.75" style="267" customWidth="1"/>
    <col min="3119" max="3119" width="2.125" style="267" customWidth="1"/>
    <col min="3120" max="3328" width="9" style="267"/>
    <col min="3329" max="3330" width="1.625" style="267" customWidth="1"/>
    <col min="3331" max="3332" width="2.125" style="267" customWidth="1"/>
    <col min="3333" max="3333" width="3.625" style="267" customWidth="1"/>
    <col min="3334" max="3354" width="2.125" style="267" customWidth="1"/>
    <col min="3355" max="3355" width="3.125" style="267" customWidth="1"/>
    <col min="3356" max="3356" width="2.5" style="267" customWidth="1"/>
    <col min="3357" max="3357" width="2.125" style="267" customWidth="1"/>
    <col min="3358" max="3358" width="3.125" style="267" customWidth="1"/>
    <col min="3359" max="3364" width="2.125" style="267" customWidth="1"/>
    <col min="3365" max="3365" width="2.625" style="267" customWidth="1"/>
    <col min="3366" max="3373" width="2.125" style="267" customWidth="1"/>
    <col min="3374" max="3374" width="1.75" style="267" customWidth="1"/>
    <col min="3375" max="3375" width="2.125" style="267" customWidth="1"/>
    <col min="3376" max="3584" width="9" style="267"/>
    <col min="3585" max="3586" width="1.625" style="267" customWidth="1"/>
    <col min="3587" max="3588" width="2.125" style="267" customWidth="1"/>
    <col min="3589" max="3589" width="3.625" style="267" customWidth="1"/>
    <col min="3590" max="3610" width="2.125" style="267" customWidth="1"/>
    <col min="3611" max="3611" width="3.125" style="267" customWidth="1"/>
    <col min="3612" max="3612" width="2.5" style="267" customWidth="1"/>
    <col min="3613" max="3613" width="2.125" style="267" customWidth="1"/>
    <col min="3614" max="3614" width="3.125" style="267" customWidth="1"/>
    <col min="3615" max="3620" width="2.125" style="267" customWidth="1"/>
    <col min="3621" max="3621" width="2.625" style="267" customWidth="1"/>
    <col min="3622" max="3629" width="2.125" style="267" customWidth="1"/>
    <col min="3630" max="3630" width="1.75" style="267" customWidth="1"/>
    <col min="3631" max="3631" width="2.125" style="267" customWidth="1"/>
    <col min="3632" max="3840" width="9" style="267"/>
    <col min="3841" max="3842" width="1.625" style="267" customWidth="1"/>
    <col min="3843" max="3844" width="2.125" style="267" customWidth="1"/>
    <col min="3845" max="3845" width="3.625" style="267" customWidth="1"/>
    <col min="3846" max="3866" width="2.125" style="267" customWidth="1"/>
    <col min="3867" max="3867" width="3.125" style="267" customWidth="1"/>
    <col min="3868" max="3868" width="2.5" style="267" customWidth="1"/>
    <col min="3869" max="3869" width="2.125" style="267" customWidth="1"/>
    <col min="3870" max="3870" width="3.125" style="267" customWidth="1"/>
    <col min="3871" max="3876" width="2.125" style="267" customWidth="1"/>
    <col min="3877" max="3877" width="2.625" style="267" customWidth="1"/>
    <col min="3878" max="3885" width="2.125" style="267" customWidth="1"/>
    <col min="3886" max="3886" width="1.75" style="267" customWidth="1"/>
    <col min="3887" max="3887" width="2.125" style="267" customWidth="1"/>
    <col min="3888" max="4096" width="9" style="267"/>
    <col min="4097" max="4098" width="1.625" style="267" customWidth="1"/>
    <col min="4099" max="4100" width="2.125" style="267" customWidth="1"/>
    <col min="4101" max="4101" width="3.625" style="267" customWidth="1"/>
    <col min="4102" max="4122" width="2.125" style="267" customWidth="1"/>
    <col min="4123" max="4123" width="3.125" style="267" customWidth="1"/>
    <col min="4124" max="4124" width="2.5" style="267" customWidth="1"/>
    <col min="4125" max="4125" width="2.125" style="267" customWidth="1"/>
    <col min="4126" max="4126" width="3.125" style="267" customWidth="1"/>
    <col min="4127" max="4132" width="2.125" style="267" customWidth="1"/>
    <col min="4133" max="4133" width="2.625" style="267" customWidth="1"/>
    <col min="4134" max="4141" width="2.125" style="267" customWidth="1"/>
    <col min="4142" max="4142" width="1.75" style="267" customWidth="1"/>
    <col min="4143" max="4143" width="2.125" style="267" customWidth="1"/>
    <col min="4144" max="4352" width="9" style="267"/>
    <col min="4353" max="4354" width="1.625" style="267" customWidth="1"/>
    <col min="4355" max="4356" width="2.125" style="267" customWidth="1"/>
    <col min="4357" max="4357" width="3.625" style="267" customWidth="1"/>
    <col min="4358" max="4378" width="2.125" style="267" customWidth="1"/>
    <col min="4379" max="4379" width="3.125" style="267" customWidth="1"/>
    <col min="4380" max="4380" width="2.5" style="267" customWidth="1"/>
    <col min="4381" max="4381" width="2.125" style="267" customWidth="1"/>
    <col min="4382" max="4382" width="3.125" style="267" customWidth="1"/>
    <col min="4383" max="4388" width="2.125" style="267" customWidth="1"/>
    <col min="4389" max="4389" width="2.625" style="267" customWidth="1"/>
    <col min="4390" max="4397" width="2.125" style="267" customWidth="1"/>
    <col min="4398" max="4398" width="1.75" style="267" customWidth="1"/>
    <col min="4399" max="4399" width="2.125" style="267" customWidth="1"/>
    <col min="4400" max="4608" width="9" style="267"/>
    <col min="4609" max="4610" width="1.625" style="267" customWidth="1"/>
    <col min="4611" max="4612" width="2.125" style="267" customWidth="1"/>
    <col min="4613" max="4613" width="3.625" style="267" customWidth="1"/>
    <col min="4614" max="4634" width="2.125" style="267" customWidth="1"/>
    <col min="4635" max="4635" width="3.125" style="267" customWidth="1"/>
    <col min="4636" max="4636" width="2.5" style="267" customWidth="1"/>
    <col min="4637" max="4637" width="2.125" style="267" customWidth="1"/>
    <col min="4638" max="4638" width="3.125" style="267" customWidth="1"/>
    <col min="4639" max="4644" width="2.125" style="267" customWidth="1"/>
    <col min="4645" max="4645" width="2.625" style="267" customWidth="1"/>
    <col min="4646" max="4653" width="2.125" style="267" customWidth="1"/>
    <col min="4654" max="4654" width="1.75" style="267" customWidth="1"/>
    <col min="4655" max="4655" width="2.125" style="267" customWidth="1"/>
    <col min="4656" max="4864" width="9" style="267"/>
    <col min="4865" max="4866" width="1.625" style="267" customWidth="1"/>
    <col min="4867" max="4868" width="2.125" style="267" customWidth="1"/>
    <col min="4869" max="4869" width="3.625" style="267" customWidth="1"/>
    <col min="4870" max="4890" width="2.125" style="267" customWidth="1"/>
    <col min="4891" max="4891" width="3.125" style="267" customWidth="1"/>
    <col min="4892" max="4892" width="2.5" style="267" customWidth="1"/>
    <col min="4893" max="4893" width="2.125" style="267" customWidth="1"/>
    <col min="4894" max="4894" width="3.125" style="267" customWidth="1"/>
    <col min="4895" max="4900" width="2.125" style="267" customWidth="1"/>
    <col min="4901" max="4901" width="2.625" style="267" customWidth="1"/>
    <col min="4902" max="4909" width="2.125" style="267" customWidth="1"/>
    <col min="4910" max="4910" width="1.75" style="267" customWidth="1"/>
    <col min="4911" max="4911" width="2.125" style="267" customWidth="1"/>
    <col min="4912" max="5120" width="9" style="267"/>
    <col min="5121" max="5122" width="1.625" style="267" customWidth="1"/>
    <col min="5123" max="5124" width="2.125" style="267" customWidth="1"/>
    <col min="5125" max="5125" width="3.625" style="267" customWidth="1"/>
    <col min="5126" max="5146" width="2.125" style="267" customWidth="1"/>
    <col min="5147" max="5147" width="3.125" style="267" customWidth="1"/>
    <col min="5148" max="5148" width="2.5" style="267" customWidth="1"/>
    <col min="5149" max="5149" width="2.125" style="267" customWidth="1"/>
    <col min="5150" max="5150" width="3.125" style="267" customWidth="1"/>
    <col min="5151" max="5156" width="2.125" style="267" customWidth="1"/>
    <col min="5157" max="5157" width="2.625" style="267" customWidth="1"/>
    <col min="5158" max="5165" width="2.125" style="267" customWidth="1"/>
    <col min="5166" max="5166" width="1.75" style="267" customWidth="1"/>
    <col min="5167" max="5167" width="2.125" style="267" customWidth="1"/>
    <col min="5168" max="5376" width="9" style="267"/>
    <col min="5377" max="5378" width="1.625" style="267" customWidth="1"/>
    <col min="5379" max="5380" width="2.125" style="267" customWidth="1"/>
    <col min="5381" max="5381" width="3.625" style="267" customWidth="1"/>
    <col min="5382" max="5402" width="2.125" style="267" customWidth="1"/>
    <col min="5403" max="5403" width="3.125" style="267" customWidth="1"/>
    <col min="5404" max="5404" width="2.5" style="267" customWidth="1"/>
    <col min="5405" max="5405" width="2.125" style="267" customWidth="1"/>
    <col min="5406" max="5406" width="3.125" style="267" customWidth="1"/>
    <col min="5407" max="5412" width="2.125" style="267" customWidth="1"/>
    <col min="5413" max="5413" width="2.625" style="267" customWidth="1"/>
    <col min="5414" max="5421" width="2.125" style="267" customWidth="1"/>
    <col min="5422" max="5422" width="1.75" style="267" customWidth="1"/>
    <col min="5423" max="5423" width="2.125" style="267" customWidth="1"/>
    <col min="5424" max="5632" width="9" style="267"/>
    <col min="5633" max="5634" width="1.625" style="267" customWidth="1"/>
    <col min="5635" max="5636" width="2.125" style="267" customWidth="1"/>
    <col min="5637" max="5637" width="3.625" style="267" customWidth="1"/>
    <col min="5638" max="5658" width="2.125" style="267" customWidth="1"/>
    <col min="5659" max="5659" width="3.125" style="267" customWidth="1"/>
    <col min="5660" max="5660" width="2.5" style="267" customWidth="1"/>
    <col min="5661" max="5661" width="2.125" style="267" customWidth="1"/>
    <col min="5662" max="5662" width="3.125" style="267" customWidth="1"/>
    <col min="5663" max="5668" width="2.125" style="267" customWidth="1"/>
    <col min="5669" max="5669" width="2.625" style="267" customWidth="1"/>
    <col min="5670" max="5677" width="2.125" style="267" customWidth="1"/>
    <col min="5678" max="5678" width="1.75" style="267" customWidth="1"/>
    <col min="5679" max="5679" width="2.125" style="267" customWidth="1"/>
    <col min="5680" max="5888" width="9" style="267"/>
    <col min="5889" max="5890" width="1.625" style="267" customWidth="1"/>
    <col min="5891" max="5892" width="2.125" style="267" customWidth="1"/>
    <col min="5893" max="5893" width="3.625" style="267" customWidth="1"/>
    <col min="5894" max="5914" width="2.125" style="267" customWidth="1"/>
    <col min="5915" max="5915" width="3.125" style="267" customWidth="1"/>
    <col min="5916" max="5916" width="2.5" style="267" customWidth="1"/>
    <col min="5917" max="5917" width="2.125" style="267" customWidth="1"/>
    <col min="5918" max="5918" width="3.125" style="267" customWidth="1"/>
    <col min="5919" max="5924" width="2.125" style="267" customWidth="1"/>
    <col min="5925" max="5925" width="2.625" style="267" customWidth="1"/>
    <col min="5926" max="5933" width="2.125" style="267" customWidth="1"/>
    <col min="5934" max="5934" width="1.75" style="267" customWidth="1"/>
    <col min="5935" max="5935" width="2.125" style="267" customWidth="1"/>
    <col min="5936" max="6144" width="9" style="267"/>
    <col min="6145" max="6146" width="1.625" style="267" customWidth="1"/>
    <col min="6147" max="6148" width="2.125" style="267" customWidth="1"/>
    <col min="6149" max="6149" width="3.625" style="267" customWidth="1"/>
    <col min="6150" max="6170" width="2.125" style="267" customWidth="1"/>
    <col min="6171" max="6171" width="3.125" style="267" customWidth="1"/>
    <col min="6172" max="6172" width="2.5" style="267" customWidth="1"/>
    <col min="6173" max="6173" width="2.125" style="267" customWidth="1"/>
    <col min="6174" max="6174" width="3.125" style="267" customWidth="1"/>
    <col min="6175" max="6180" width="2.125" style="267" customWidth="1"/>
    <col min="6181" max="6181" width="2.625" style="267" customWidth="1"/>
    <col min="6182" max="6189" width="2.125" style="267" customWidth="1"/>
    <col min="6190" max="6190" width="1.75" style="267" customWidth="1"/>
    <col min="6191" max="6191" width="2.125" style="267" customWidth="1"/>
    <col min="6192" max="6400" width="9" style="267"/>
    <col min="6401" max="6402" width="1.625" style="267" customWidth="1"/>
    <col min="6403" max="6404" width="2.125" style="267" customWidth="1"/>
    <col min="6405" max="6405" width="3.625" style="267" customWidth="1"/>
    <col min="6406" max="6426" width="2.125" style="267" customWidth="1"/>
    <col min="6427" max="6427" width="3.125" style="267" customWidth="1"/>
    <col min="6428" max="6428" width="2.5" style="267" customWidth="1"/>
    <col min="6429" max="6429" width="2.125" style="267" customWidth="1"/>
    <col min="6430" max="6430" width="3.125" style="267" customWidth="1"/>
    <col min="6431" max="6436" width="2.125" style="267" customWidth="1"/>
    <col min="6437" max="6437" width="2.625" style="267" customWidth="1"/>
    <col min="6438" max="6445" width="2.125" style="267" customWidth="1"/>
    <col min="6446" max="6446" width="1.75" style="267" customWidth="1"/>
    <col min="6447" max="6447" width="2.125" style="267" customWidth="1"/>
    <col min="6448" max="6656" width="9" style="267"/>
    <col min="6657" max="6658" width="1.625" style="267" customWidth="1"/>
    <col min="6659" max="6660" width="2.125" style="267" customWidth="1"/>
    <col min="6661" max="6661" width="3.625" style="267" customWidth="1"/>
    <col min="6662" max="6682" width="2.125" style="267" customWidth="1"/>
    <col min="6683" max="6683" width="3.125" style="267" customWidth="1"/>
    <col min="6684" max="6684" width="2.5" style="267" customWidth="1"/>
    <col min="6685" max="6685" width="2.125" style="267" customWidth="1"/>
    <col min="6686" max="6686" width="3.125" style="267" customWidth="1"/>
    <col min="6687" max="6692" width="2.125" style="267" customWidth="1"/>
    <col min="6693" max="6693" width="2.625" style="267" customWidth="1"/>
    <col min="6694" max="6701" width="2.125" style="267" customWidth="1"/>
    <col min="6702" max="6702" width="1.75" style="267" customWidth="1"/>
    <col min="6703" max="6703" width="2.125" style="267" customWidth="1"/>
    <col min="6704" max="6912" width="9" style="267"/>
    <col min="6913" max="6914" width="1.625" style="267" customWidth="1"/>
    <col min="6915" max="6916" width="2.125" style="267" customWidth="1"/>
    <col min="6917" max="6917" width="3.625" style="267" customWidth="1"/>
    <col min="6918" max="6938" width="2.125" style="267" customWidth="1"/>
    <col min="6939" max="6939" width="3.125" style="267" customWidth="1"/>
    <col min="6940" max="6940" width="2.5" style="267" customWidth="1"/>
    <col min="6941" max="6941" width="2.125" style="267" customWidth="1"/>
    <col min="6942" max="6942" width="3.125" style="267" customWidth="1"/>
    <col min="6943" max="6948" width="2.125" style="267" customWidth="1"/>
    <col min="6949" max="6949" width="2.625" style="267" customWidth="1"/>
    <col min="6950" max="6957" width="2.125" style="267" customWidth="1"/>
    <col min="6958" max="6958" width="1.75" style="267" customWidth="1"/>
    <col min="6959" max="6959" width="2.125" style="267" customWidth="1"/>
    <col min="6960" max="7168" width="9" style="267"/>
    <col min="7169" max="7170" width="1.625" style="267" customWidth="1"/>
    <col min="7171" max="7172" width="2.125" style="267" customWidth="1"/>
    <col min="7173" max="7173" width="3.625" style="267" customWidth="1"/>
    <col min="7174" max="7194" width="2.125" style="267" customWidth="1"/>
    <col min="7195" max="7195" width="3.125" style="267" customWidth="1"/>
    <col min="7196" max="7196" width="2.5" style="267" customWidth="1"/>
    <col min="7197" max="7197" width="2.125" style="267" customWidth="1"/>
    <col min="7198" max="7198" width="3.125" style="267" customWidth="1"/>
    <col min="7199" max="7204" width="2.125" style="267" customWidth="1"/>
    <col min="7205" max="7205" width="2.625" style="267" customWidth="1"/>
    <col min="7206" max="7213" width="2.125" style="267" customWidth="1"/>
    <col min="7214" max="7214" width="1.75" style="267" customWidth="1"/>
    <col min="7215" max="7215" width="2.125" style="267" customWidth="1"/>
    <col min="7216" max="7424" width="9" style="267"/>
    <col min="7425" max="7426" width="1.625" style="267" customWidth="1"/>
    <col min="7427" max="7428" width="2.125" style="267" customWidth="1"/>
    <col min="7429" max="7429" width="3.625" style="267" customWidth="1"/>
    <col min="7430" max="7450" width="2.125" style="267" customWidth="1"/>
    <col min="7451" max="7451" width="3.125" style="267" customWidth="1"/>
    <col min="7452" max="7452" width="2.5" style="267" customWidth="1"/>
    <col min="7453" max="7453" width="2.125" style="267" customWidth="1"/>
    <col min="7454" max="7454" width="3.125" style="267" customWidth="1"/>
    <col min="7455" max="7460" width="2.125" style="267" customWidth="1"/>
    <col min="7461" max="7461" width="2.625" style="267" customWidth="1"/>
    <col min="7462" max="7469" width="2.125" style="267" customWidth="1"/>
    <col min="7470" max="7470" width="1.75" style="267" customWidth="1"/>
    <col min="7471" max="7471" width="2.125" style="267" customWidth="1"/>
    <col min="7472" max="7680" width="9" style="267"/>
    <col min="7681" max="7682" width="1.625" style="267" customWidth="1"/>
    <col min="7683" max="7684" width="2.125" style="267" customWidth="1"/>
    <col min="7685" max="7685" width="3.625" style="267" customWidth="1"/>
    <col min="7686" max="7706" width="2.125" style="267" customWidth="1"/>
    <col min="7707" max="7707" width="3.125" style="267" customWidth="1"/>
    <col min="7708" max="7708" width="2.5" style="267" customWidth="1"/>
    <col min="7709" max="7709" width="2.125" style="267" customWidth="1"/>
    <col min="7710" max="7710" width="3.125" style="267" customWidth="1"/>
    <col min="7711" max="7716" width="2.125" style="267" customWidth="1"/>
    <col min="7717" max="7717" width="2.625" style="267" customWidth="1"/>
    <col min="7718" max="7725" width="2.125" style="267" customWidth="1"/>
    <col min="7726" max="7726" width="1.75" style="267" customWidth="1"/>
    <col min="7727" max="7727" width="2.125" style="267" customWidth="1"/>
    <col min="7728" max="7936" width="9" style="267"/>
    <col min="7937" max="7938" width="1.625" style="267" customWidth="1"/>
    <col min="7939" max="7940" width="2.125" style="267" customWidth="1"/>
    <col min="7941" max="7941" width="3.625" style="267" customWidth="1"/>
    <col min="7942" max="7962" width="2.125" style="267" customWidth="1"/>
    <col min="7963" max="7963" width="3.125" style="267" customWidth="1"/>
    <col min="7964" max="7964" width="2.5" style="267" customWidth="1"/>
    <col min="7965" max="7965" width="2.125" style="267" customWidth="1"/>
    <col min="7966" max="7966" width="3.125" style="267" customWidth="1"/>
    <col min="7967" max="7972" width="2.125" style="267" customWidth="1"/>
    <col min="7973" max="7973" width="2.625" style="267" customWidth="1"/>
    <col min="7974" max="7981" width="2.125" style="267" customWidth="1"/>
    <col min="7982" max="7982" width="1.75" style="267" customWidth="1"/>
    <col min="7983" max="7983" width="2.125" style="267" customWidth="1"/>
    <col min="7984" max="8192" width="9" style="267"/>
    <col min="8193" max="8194" width="1.625" style="267" customWidth="1"/>
    <col min="8195" max="8196" width="2.125" style="267" customWidth="1"/>
    <col min="8197" max="8197" width="3.625" style="267" customWidth="1"/>
    <col min="8198" max="8218" width="2.125" style="267" customWidth="1"/>
    <col min="8219" max="8219" width="3.125" style="267" customWidth="1"/>
    <col min="8220" max="8220" width="2.5" style="267" customWidth="1"/>
    <col min="8221" max="8221" width="2.125" style="267" customWidth="1"/>
    <col min="8222" max="8222" width="3.125" style="267" customWidth="1"/>
    <col min="8223" max="8228" width="2.125" style="267" customWidth="1"/>
    <col min="8229" max="8229" width="2.625" style="267" customWidth="1"/>
    <col min="8230" max="8237" width="2.125" style="267" customWidth="1"/>
    <col min="8238" max="8238" width="1.75" style="267" customWidth="1"/>
    <col min="8239" max="8239" width="2.125" style="267" customWidth="1"/>
    <col min="8240" max="8448" width="9" style="267"/>
    <col min="8449" max="8450" width="1.625" style="267" customWidth="1"/>
    <col min="8451" max="8452" width="2.125" style="267" customWidth="1"/>
    <col min="8453" max="8453" width="3.625" style="267" customWidth="1"/>
    <col min="8454" max="8474" width="2.125" style="267" customWidth="1"/>
    <col min="8475" max="8475" width="3.125" style="267" customWidth="1"/>
    <col min="8476" max="8476" width="2.5" style="267" customWidth="1"/>
    <col min="8477" max="8477" width="2.125" style="267" customWidth="1"/>
    <col min="8478" max="8478" width="3.125" style="267" customWidth="1"/>
    <col min="8479" max="8484" width="2.125" style="267" customWidth="1"/>
    <col min="8485" max="8485" width="2.625" style="267" customWidth="1"/>
    <col min="8486" max="8493" width="2.125" style="267" customWidth="1"/>
    <col min="8494" max="8494" width="1.75" style="267" customWidth="1"/>
    <col min="8495" max="8495" width="2.125" style="267" customWidth="1"/>
    <col min="8496" max="8704" width="9" style="267"/>
    <col min="8705" max="8706" width="1.625" style="267" customWidth="1"/>
    <col min="8707" max="8708" width="2.125" style="267" customWidth="1"/>
    <col min="8709" max="8709" width="3.625" style="267" customWidth="1"/>
    <col min="8710" max="8730" width="2.125" style="267" customWidth="1"/>
    <col min="8731" max="8731" width="3.125" style="267" customWidth="1"/>
    <col min="8732" max="8732" width="2.5" style="267" customWidth="1"/>
    <col min="8733" max="8733" width="2.125" style="267" customWidth="1"/>
    <col min="8734" max="8734" width="3.125" style="267" customWidth="1"/>
    <col min="8735" max="8740" width="2.125" style="267" customWidth="1"/>
    <col min="8741" max="8741" width="2.625" style="267" customWidth="1"/>
    <col min="8742" max="8749" width="2.125" style="267" customWidth="1"/>
    <col min="8750" max="8750" width="1.75" style="267" customWidth="1"/>
    <col min="8751" max="8751" width="2.125" style="267" customWidth="1"/>
    <col min="8752" max="8960" width="9" style="267"/>
    <col min="8961" max="8962" width="1.625" style="267" customWidth="1"/>
    <col min="8963" max="8964" width="2.125" style="267" customWidth="1"/>
    <col min="8965" max="8965" width="3.625" style="267" customWidth="1"/>
    <col min="8966" max="8986" width="2.125" style="267" customWidth="1"/>
    <col min="8987" max="8987" width="3.125" style="267" customWidth="1"/>
    <col min="8988" max="8988" width="2.5" style="267" customWidth="1"/>
    <col min="8989" max="8989" width="2.125" style="267" customWidth="1"/>
    <col min="8990" max="8990" width="3.125" style="267" customWidth="1"/>
    <col min="8991" max="8996" width="2.125" style="267" customWidth="1"/>
    <col min="8997" max="8997" width="2.625" style="267" customWidth="1"/>
    <col min="8998" max="9005" width="2.125" style="267" customWidth="1"/>
    <col min="9006" max="9006" width="1.75" style="267" customWidth="1"/>
    <col min="9007" max="9007" width="2.125" style="267" customWidth="1"/>
    <col min="9008" max="9216" width="9" style="267"/>
    <col min="9217" max="9218" width="1.625" style="267" customWidth="1"/>
    <col min="9219" max="9220" width="2.125" style="267" customWidth="1"/>
    <col min="9221" max="9221" width="3.625" style="267" customWidth="1"/>
    <col min="9222" max="9242" width="2.125" style="267" customWidth="1"/>
    <col min="9243" max="9243" width="3.125" style="267" customWidth="1"/>
    <col min="9244" max="9244" width="2.5" style="267" customWidth="1"/>
    <col min="9245" max="9245" width="2.125" style="267" customWidth="1"/>
    <col min="9246" max="9246" width="3.125" style="267" customWidth="1"/>
    <col min="9247" max="9252" width="2.125" style="267" customWidth="1"/>
    <col min="9253" max="9253" width="2.625" style="267" customWidth="1"/>
    <col min="9254" max="9261" width="2.125" style="267" customWidth="1"/>
    <col min="9262" max="9262" width="1.75" style="267" customWidth="1"/>
    <col min="9263" max="9263" width="2.125" style="267" customWidth="1"/>
    <col min="9264" max="9472" width="9" style="267"/>
    <col min="9473" max="9474" width="1.625" style="267" customWidth="1"/>
    <col min="9475" max="9476" width="2.125" style="267" customWidth="1"/>
    <col min="9477" max="9477" width="3.625" style="267" customWidth="1"/>
    <col min="9478" max="9498" width="2.125" style="267" customWidth="1"/>
    <col min="9499" max="9499" width="3.125" style="267" customWidth="1"/>
    <col min="9500" max="9500" width="2.5" style="267" customWidth="1"/>
    <col min="9501" max="9501" width="2.125" style="267" customWidth="1"/>
    <col min="9502" max="9502" width="3.125" style="267" customWidth="1"/>
    <col min="9503" max="9508" width="2.125" style="267" customWidth="1"/>
    <col min="9509" max="9509" width="2.625" style="267" customWidth="1"/>
    <col min="9510" max="9517" width="2.125" style="267" customWidth="1"/>
    <col min="9518" max="9518" width="1.75" style="267" customWidth="1"/>
    <col min="9519" max="9519" width="2.125" style="267" customWidth="1"/>
    <col min="9520" max="9728" width="9" style="267"/>
    <col min="9729" max="9730" width="1.625" style="267" customWidth="1"/>
    <col min="9731" max="9732" width="2.125" style="267" customWidth="1"/>
    <col min="9733" max="9733" width="3.625" style="267" customWidth="1"/>
    <col min="9734" max="9754" width="2.125" style="267" customWidth="1"/>
    <col min="9755" max="9755" width="3.125" style="267" customWidth="1"/>
    <col min="9756" max="9756" width="2.5" style="267" customWidth="1"/>
    <col min="9757" max="9757" width="2.125" style="267" customWidth="1"/>
    <col min="9758" max="9758" width="3.125" style="267" customWidth="1"/>
    <col min="9759" max="9764" width="2.125" style="267" customWidth="1"/>
    <col min="9765" max="9765" width="2.625" style="267" customWidth="1"/>
    <col min="9766" max="9773" width="2.125" style="267" customWidth="1"/>
    <col min="9774" max="9774" width="1.75" style="267" customWidth="1"/>
    <col min="9775" max="9775" width="2.125" style="267" customWidth="1"/>
    <col min="9776" max="9984" width="9" style="267"/>
    <col min="9985" max="9986" width="1.625" style="267" customWidth="1"/>
    <col min="9987" max="9988" width="2.125" style="267" customWidth="1"/>
    <col min="9989" max="9989" width="3.625" style="267" customWidth="1"/>
    <col min="9990" max="10010" width="2.125" style="267" customWidth="1"/>
    <col min="10011" max="10011" width="3.125" style="267" customWidth="1"/>
    <col min="10012" max="10012" width="2.5" style="267" customWidth="1"/>
    <col min="10013" max="10013" width="2.125" style="267" customWidth="1"/>
    <col min="10014" max="10014" width="3.125" style="267" customWidth="1"/>
    <col min="10015" max="10020" width="2.125" style="267" customWidth="1"/>
    <col min="10021" max="10021" width="2.625" style="267" customWidth="1"/>
    <col min="10022" max="10029" width="2.125" style="267" customWidth="1"/>
    <col min="10030" max="10030" width="1.75" style="267" customWidth="1"/>
    <col min="10031" max="10031" width="2.125" style="267" customWidth="1"/>
    <col min="10032" max="10240" width="9" style="267"/>
    <col min="10241" max="10242" width="1.625" style="267" customWidth="1"/>
    <col min="10243" max="10244" width="2.125" style="267" customWidth="1"/>
    <col min="10245" max="10245" width="3.625" style="267" customWidth="1"/>
    <col min="10246" max="10266" width="2.125" style="267" customWidth="1"/>
    <col min="10267" max="10267" width="3.125" style="267" customWidth="1"/>
    <col min="10268" max="10268" width="2.5" style="267" customWidth="1"/>
    <col min="10269" max="10269" width="2.125" style="267" customWidth="1"/>
    <col min="10270" max="10270" width="3.125" style="267" customWidth="1"/>
    <col min="10271" max="10276" width="2.125" style="267" customWidth="1"/>
    <col min="10277" max="10277" width="2.625" style="267" customWidth="1"/>
    <col min="10278" max="10285" width="2.125" style="267" customWidth="1"/>
    <col min="10286" max="10286" width="1.75" style="267" customWidth="1"/>
    <col min="10287" max="10287" width="2.125" style="267" customWidth="1"/>
    <col min="10288" max="10496" width="9" style="267"/>
    <col min="10497" max="10498" width="1.625" style="267" customWidth="1"/>
    <col min="10499" max="10500" width="2.125" style="267" customWidth="1"/>
    <col min="10501" max="10501" width="3.625" style="267" customWidth="1"/>
    <col min="10502" max="10522" width="2.125" style="267" customWidth="1"/>
    <col min="10523" max="10523" width="3.125" style="267" customWidth="1"/>
    <col min="10524" max="10524" width="2.5" style="267" customWidth="1"/>
    <col min="10525" max="10525" width="2.125" style="267" customWidth="1"/>
    <col min="10526" max="10526" width="3.125" style="267" customWidth="1"/>
    <col min="10527" max="10532" width="2.125" style="267" customWidth="1"/>
    <col min="10533" max="10533" width="2.625" style="267" customWidth="1"/>
    <col min="10534" max="10541" width="2.125" style="267" customWidth="1"/>
    <col min="10542" max="10542" width="1.75" style="267" customWidth="1"/>
    <col min="10543" max="10543" width="2.125" style="267" customWidth="1"/>
    <col min="10544" max="10752" width="9" style="267"/>
    <col min="10753" max="10754" width="1.625" style="267" customWidth="1"/>
    <col min="10755" max="10756" width="2.125" style="267" customWidth="1"/>
    <col min="10757" max="10757" width="3.625" style="267" customWidth="1"/>
    <col min="10758" max="10778" width="2.125" style="267" customWidth="1"/>
    <col min="10779" max="10779" width="3.125" style="267" customWidth="1"/>
    <col min="10780" max="10780" width="2.5" style="267" customWidth="1"/>
    <col min="10781" max="10781" width="2.125" style="267" customWidth="1"/>
    <col min="10782" max="10782" width="3.125" style="267" customWidth="1"/>
    <col min="10783" max="10788" width="2.125" style="267" customWidth="1"/>
    <col min="10789" max="10789" width="2.625" style="267" customWidth="1"/>
    <col min="10790" max="10797" width="2.125" style="267" customWidth="1"/>
    <col min="10798" max="10798" width="1.75" style="267" customWidth="1"/>
    <col min="10799" max="10799" width="2.125" style="267" customWidth="1"/>
    <col min="10800" max="11008" width="9" style="267"/>
    <col min="11009" max="11010" width="1.625" style="267" customWidth="1"/>
    <col min="11011" max="11012" width="2.125" style="267" customWidth="1"/>
    <col min="11013" max="11013" width="3.625" style="267" customWidth="1"/>
    <col min="11014" max="11034" width="2.125" style="267" customWidth="1"/>
    <col min="11035" max="11035" width="3.125" style="267" customWidth="1"/>
    <col min="11036" max="11036" width="2.5" style="267" customWidth="1"/>
    <col min="11037" max="11037" width="2.125" style="267" customWidth="1"/>
    <col min="11038" max="11038" width="3.125" style="267" customWidth="1"/>
    <col min="11039" max="11044" width="2.125" style="267" customWidth="1"/>
    <col min="11045" max="11045" width="2.625" style="267" customWidth="1"/>
    <col min="11046" max="11053" width="2.125" style="267" customWidth="1"/>
    <col min="11054" max="11054" width="1.75" style="267" customWidth="1"/>
    <col min="11055" max="11055" width="2.125" style="267" customWidth="1"/>
    <col min="11056" max="11264" width="9" style="267"/>
    <col min="11265" max="11266" width="1.625" style="267" customWidth="1"/>
    <col min="11267" max="11268" width="2.125" style="267" customWidth="1"/>
    <col min="11269" max="11269" width="3.625" style="267" customWidth="1"/>
    <col min="11270" max="11290" width="2.125" style="267" customWidth="1"/>
    <col min="11291" max="11291" width="3.125" style="267" customWidth="1"/>
    <col min="11292" max="11292" width="2.5" style="267" customWidth="1"/>
    <col min="11293" max="11293" width="2.125" style="267" customWidth="1"/>
    <col min="11294" max="11294" width="3.125" style="267" customWidth="1"/>
    <col min="11295" max="11300" width="2.125" style="267" customWidth="1"/>
    <col min="11301" max="11301" width="2.625" style="267" customWidth="1"/>
    <col min="11302" max="11309" width="2.125" style="267" customWidth="1"/>
    <col min="11310" max="11310" width="1.75" style="267" customWidth="1"/>
    <col min="11311" max="11311" width="2.125" style="267" customWidth="1"/>
    <col min="11312" max="11520" width="9" style="267"/>
    <col min="11521" max="11522" width="1.625" style="267" customWidth="1"/>
    <col min="11523" max="11524" width="2.125" style="267" customWidth="1"/>
    <col min="11525" max="11525" width="3.625" style="267" customWidth="1"/>
    <col min="11526" max="11546" width="2.125" style="267" customWidth="1"/>
    <col min="11547" max="11547" width="3.125" style="267" customWidth="1"/>
    <col min="11548" max="11548" width="2.5" style="267" customWidth="1"/>
    <col min="11549" max="11549" width="2.125" style="267" customWidth="1"/>
    <col min="11550" max="11550" width="3.125" style="267" customWidth="1"/>
    <col min="11551" max="11556" width="2.125" style="267" customWidth="1"/>
    <col min="11557" max="11557" width="2.625" style="267" customWidth="1"/>
    <col min="11558" max="11565" width="2.125" style="267" customWidth="1"/>
    <col min="11566" max="11566" width="1.75" style="267" customWidth="1"/>
    <col min="11567" max="11567" width="2.125" style="267" customWidth="1"/>
    <col min="11568" max="11776" width="9" style="267"/>
    <col min="11777" max="11778" width="1.625" style="267" customWidth="1"/>
    <col min="11779" max="11780" width="2.125" style="267" customWidth="1"/>
    <col min="11781" max="11781" width="3.625" style="267" customWidth="1"/>
    <col min="11782" max="11802" width="2.125" style="267" customWidth="1"/>
    <col min="11803" max="11803" width="3.125" style="267" customWidth="1"/>
    <col min="11804" max="11804" width="2.5" style="267" customWidth="1"/>
    <col min="11805" max="11805" width="2.125" style="267" customWidth="1"/>
    <col min="11806" max="11806" width="3.125" style="267" customWidth="1"/>
    <col min="11807" max="11812" width="2.125" style="267" customWidth="1"/>
    <col min="11813" max="11813" width="2.625" style="267" customWidth="1"/>
    <col min="11814" max="11821" width="2.125" style="267" customWidth="1"/>
    <col min="11822" max="11822" width="1.75" style="267" customWidth="1"/>
    <col min="11823" max="11823" width="2.125" style="267" customWidth="1"/>
    <col min="11824" max="12032" width="9" style="267"/>
    <col min="12033" max="12034" width="1.625" style="267" customWidth="1"/>
    <col min="12035" max="12036" width="2.125" style="267" customWidth="1"/>
    <col min="12037" max="12037" width="3.625" style="267" customWidth="1"/>
    <col min="12038" max="12058" width="2.125" style="267" customWidth="1"/>
    <col min="12059" max="12059" width="3.125" style="267" customWidth="1"/>
    <col min="12060" max="12060" width="2.5" style="267" customWidth="1"/>
    <col min="12061" max="12061" width="2.125" style="267" customWidth="1"/>
    <col min="12062" max="12062" width="3.125" style="267" customWidth="1"/>
    <col min="12063" max="12068" width="2.125" style="267" customWidth="1"/>
    <col min="12069" max="12069" width="2.625" style="267" customWidth="1"/>
    <col min="12070" max="12077" width="2.125" style="267" customWidth="1"/>
    <col min="12078" max="12078" width="1.75" style="267" customWidth="1"/>
    <col min="12079" max="12079" width="2.125" style="267" customWidth="1"/>
    <col min="12080" max="12288" width="9" style="267"/>
    <col min="12289" max="12290" width="1.625" style="267" customWidth="1"/>
    <col min="12291" max="12292" width="2.125" style="267" customWidth="1"/>
    <col min="12293" max="12293" width="3.625" style="267" customWidth="1"/>
    <col min="12294" max="12314" width="2.125" style="267" customWidth="1"/>
    <col min="12315" max="12315" width="3.125" style="267" customWidth="1"/>
    <col min="12316" max="12316" width="2.5" style="267" customWidth="1"/>
    <col min="12317" max="12317" width="2.125" style="267" customWidth="1"/>
    <col min="12318" max="12318" width="3.125" style="267" customWidth="1"/>
    <col min="12319" max="12324" width="2.125" style="267" customWidth="1"/>
    <col min="12325" max="12325" width="2.625" style="267" customWidth="1"/>
    <col min="12326" max="12333" width="2.125" style="267" customWidth="1"/>
    <col min="12334" max="12334" width="1.75" style="267" customWidth="1"/>
    <col min="12335" max="12335" width="2.125" style="267" customWidth="1"/>
    <col min="12336" max="12544" width="9" style="267"/>
    <col min="12545" max="12546" width="1.625" style="267" customWidth="1"/>
    <col min="12547" max="12548" width="2.125" style="267" customWidth="1"/>
    <col min="12549" max="12549" width="3.625" style="267" customWidth="1"/>
    <col min="12550" max="12570" width="2.125" style="267" customWidth="1"/>
    <col min="12571" max="12571" width="3.125" style="267" customWidth="1"/>
    <col min="12572" max="12572" width="2.5" style="267" customWidth="1"/>
    <col min="12573" max="12573" width="2.125" style="267" customWidth="1"/>
    <col min="12574" max="12574" width="3.125" style="267" customWidth="1"/>
    <col min="12575" max="12580" width="2.125" style="267" customWidth="1"/>
    <col min="12581" max="12581" width="2.625" style="267" customWidth="1"/>
    <col min="12582" max="12589" width="2.125" style="267" customWidth="1"/>
    <col min="12590" max="12590" width="1.75" style="267" customWidth="1"/>
    <col min="12591" max="12591" width="2.125" style="267" customWidth="1"/>
    <col min="12592" max="12800" width="9" style="267"/>
    <col min="12801" max="12802" width="1.625" style="267" customWidth="1"/>
    <col min="12803" max="12804" width="2.125" style="267" customWidth="1"/>
    <col min="12805" max="12805" width="3.625" style="267" customWidth="1"/>
    <col min="12806" max="12826" width="2.125" style="267" customWidth="1"/>
    <col min="12827" max="12827" width="3.125" style="267" customWidth="1"/>
    <col min="12828" max="12828" width="2.5" style="267" customWidth="1"/>
    <col min="12829" max="12829" width="2.125" style="267" customWidth="1"/>
    <col min="12830" max="12830" width="3.125" style="267" customWidth="1"/>
    <col min="12831" max="12836" width="2.125" style="267" customWidth="1"/>
    <col min="12837" max="12837" width="2.625" style="267" customWidth="1"/>
    <col min="12838" max="12845" width="2.125" style="267" customWidth="1"/>
    <col min="12846" max="12846" width="1.75" style="267" customWidth="1"/>
    <col min="12847" max="12847" width="2.125" style="267" customWidth="1"/>
    <col min="12848" max="13056" width="9" style="267"/>
    <col min="13057" max="13058" width="1.625" style="267" customWidth="1"/>
    <col min="13059" max="13060" width="2.125" style="267" customWidth="1"/>
    <col min="13061" max="13061" width="3.625" style="267" customWidth="1"/>
    <col min="13062" max="13082" width="2.125" style="267" customWidth="1"/>
    <col min="13083" max="13083" width="3.125" style="267" customWidth="1"/>
    <col min="13084" max="13084" width="2.5" style="267" customWidth="1"/>
    <col min="13085" max="13085" width="2.125" style="267" customWidth="1"/>
    <col min="13086" max="13086" width="3.125" style="267" customWidth="1"/>
    <col min="13087" max="13092" width="2.125" style="267" customWidth="1"/>
    <col min="13093" max="13093" width="2.625" style="267" customWidth="1"/>
    <col min="13094" max="13101" width="2.125" style="267" customWidth="1"/>
    <col min="13102" max="13102" width="1.75" style="267" customWidth="1"/>
    <col min="13103" max="13103" width="2.125" style="267" customWidth="1"/>
    <col min="13104" max="13312" width="9" style="267"/>
    <col min="13313" max="13314" width="1.625" style="267" customWidth="1"/>
    <col min="13315" max="13316" width="2.125" style="267" customWidth="1"/>
    <col min="13317" max="13317" width="3.625" style="267" customWidth="1"/>
    <col min="13318" max="13338" width="2.125" style="267" customWidth="1"/>
    <col min="13339" max="13339" width="3.125" style="267" customWidth="1"/>
    <col min="13340" max="13340" width="2.5" style="267" customWidth="1"/>
    <col min="13341" max="13341" width="2.125" style="267" customWidth="1"/>
    <col min="13342" max="13342" width="3.125" style="267" customWidth="1"/>
    <col min="13343" max="13348" width="2.125" style="267" customWidth="1"/>
    <col min="13349" max="13349" width="2.625" style="267" customWidth="1"/>
    <col min="13350" max="13357" width="2.125" style="267" customWidth="1"/>
    <col min="13358" max="13358" width="1.75" style="267" customWidth="1"/>
    <col min="13359" max="13359" width="2.125" style="267" customWidth="1"/>
    <col min="13360" max="13568" width="9" style="267"/>
    <col min="13569" max="13570" width="1.625" style="267" customWidth="1"/>
    <col min="13571" max="13572" width="2.125" style="267" customWidth="1"/>
    <col min="13573" max="13573" width="3.625" style="267" customWidth="1"/>
    <col min="13574" max="13594" width="2.125" style="267" customWidth="1"/>
    <col min="13595" max="13595" width="3.125" style="267" customWidth="1"/>
    <col min="13596" max="13596" width="2.5" style="267" customWidth="1"/>
    <col min="13597" max="13597" width="2.125" style="267" customWidth="1"/>
    <col min="13598" max="13598" width="3.125" style="267" customWidth="1"/>
    <col min="13599" max="13604" width="2.125" style="267" customWidth="1"/>
    <col min="13605" max="13605" width="2.625" style="267" customWidth="1"/>
    <col min="13606" max="13613" width="2.125" style="267" customWidth="1"/>
    <col min="13614" max="13614" width="1.75" style="267" customWidth="1"/>
    <col min="13615" max="13615" width="2.125" style="267" customWidth="1"/>
    <col min="13616" max="13824" width="9" style="267"/>
    <col min="13825" max="13826" width="1.625" style="267" customWidth="1"/>
    <col min="13827" max="13828" width="2.125" style="267" customWidth="1"/>
    <col min="13829" max="13829" width="3.625" style="267" customWidth="1"/>
    <col min="13830" max="13850" width="2.125" style="267" customWidth="1"/>
    <col min="13851" max="13851" width="3.125" style="267" customWidth="1"/>
    <col min="13852" max="13852" width="2.5" style="267" customWidth="1"/>
    <col min="13853" max="13853" width="2.125" style="267" customWidth="1"/>
    <col min="13854" max="13854" width="3.125" style="267" customWidth="1"/>
    <col min="13855" max="13860" width="2.125" style="267" customWidth="1"/>
    <col min="13861" max="13861" width="2.625" style="267" customWidth="1"/>
    <col min="13862" max="13869" width="2.125" style="267" customWidth="1"/>
    <col min="13870" max="13870" width="1.75" style="267" customWidth="1"/>
    <col min="13871" max="13871" width="2.125" style="267" customWidth="1"/>
    <col min="13872" max="14080" width="9" style="267"/>
    <col min="14081" max="14082" width="1.625" style="267" customWidth="1"/>
    <col min="14083" max="14084" width="2.125" style="267" customWidth="1"/>
    <col min="14085" max="14085" width="3.625" style="267" customWidth="1"/>
    <col min="14086" max="14106" width="2.125" style="267" customWidth="1"/>
    <col min="14107" max="14107" width="3.125" style="267" customWidth="1"/>
    <col min="14108" max="14108" width="2.5" style="267" customWidth="1"/>
    <col min="14109" max="14109" width="2.125" style="267" customWidth="1"/>
    <col min="14110" max="14110" width="3.125" style="267" customWidth="1"/>
    <col min="14111" max="14116" width="2.125" style="267" customWidth="1"/>
    <col min="14117" max="14117" width="2.625" style="267" customWidth="1"/>
    <col min="14118" max="14125" width="2.125" style="267" customWidth="1"/>
    <col min="14126" max="14126" width="1.75" style="267" customWidth="1"/>
    <col min="14127" max="14127" width="2.125" style="267" customWidth="1"/>
    <col min="14128" max="14336" width="9" style="267"/>
    <col min="14337" max="14338" width="1.625" style="267" customWidth="1"/>
    <col min="14339" max="14340" width="2.125" style="267" customWidth="1"/>
    <col min="14341" max="14341" width="3.625" style="267" customWidth="1"/>
    <col min="14342" max="14362" width="2.125" style="267" customWidth="1"/>
    <col min="14363" max="14363" width="3.125" style="267" customWidth="1"/>
    <col min="14364" max="14364" width="2.5" style="267" customWidth="1"/>
    <col min="14365" max="14365" width="2.125" style="267" customWidth="1"/>
    <col min="14366" max="14366" width="3.125" style="267" customWidth="1"/>
    <col min="14367" max="14372" width="2.125" style="267" customWidth="1"/>
    <col min="14373" max="14373" width="2.625" style="267" customWidth="1"/>
    <col min="14374" max="14381" width="2.125" style="267" customWidth="1"/>
    <col min="14382" max="14382" width="1.75" style="267" customWidth="1"/>
    <col min="14383" max="14383" width="2.125" style="267" customWidth="1"/>
    <col min="14384" max="14592" width="9" style="267"/>
    <col min="14593" max="14594" width="1.625" style="267" customWidth="1"/>
    <col min="14595" max="14596" width="2.125" style="267" customWidth="1"/>
    <col min="14597" max="14597" width="3.625" style="267" customWidth="1"/>
    <col min="14598" max="14618" width="2.125" style="267" customWidth="1"/>
    <col min="14619" max="14619" width="3.125" style="267" customWidth="1"/>
    <col min="14620" max="14620" width="2.5" style="267" customWidth="1"/>
    <col min="14621" max="14621" width="2.125" style="267" customWidth="1"/>
    <col min="14622" max="14622" width="3.125" style="267" customWidth="1"/>
    <col min="14623" max="14628" width="2.125" style="267" customWidth="1"/>
    <col min="14629" max="14629" width="2.625" style="267" customWidth="1"/>
    <col min="14630" max="14637" width="2.125" style="267" customWidth="1"/>
    <col min="14638" max="14638" width="1.75" style="267" customWidth="1"/>
    <col min="14639" max="14639" width="2.125" style="267" customWidth="1"/>
    <col min="14640" max="14848" width="9" style="267"/>
    <col min="14849" max="14850" width="1.625" style="267" customWidth="1"/>
    <col min="14851" max="14852" width="2.125" style="267" customWidth="1"/>
    <col min="14853" max="14853" width="3.625" style="267" customWidth="1"/>
    <col min="14854" max="14874" width="2.125" style="267" customWidth="1"/>
    <col min="14875" max="14875" width="3.125" style="267" customWidth="1"/>
    <col min="14876" max="14876" width="2.5" style="267" customWidth="1"/>
    <col min="14877" max="14877" width="2.125" style="267" customWidth="1"/>
    <col min="14878" max="14878" width="3.125" style="267" customWidth="1"/>
    <col min="14879" max="14884" width="2.125" style="267" customWidth="1"/>
    <col min="14885" max="14885" width="2.625" style="267" customWidth="1"/>
    <col min="14886" max="14893" width="2.125" style="267" customWidth="1"/>
    <col min="14894" max="14894" width="1.75" style="267" customWidth="1"/>
    <col min="14895" max="14895" width="2.125" style="267" customWidth="1"/>
    <col min="14896" max="15104" width="9" style="267"/>
    <col min="15105" max="15106" width="1.625" style="267" customWidth="1"/>
    <col min="15107" max="15108" width="2.125" style="267" customWidth="1"/>
    <col min="15109" max="15109" width="3.625" style="267" customWidth="1"/>
    <col min="15110" max="15130" width="2.125" style="267" customWidth="1"/>
    <col min="15131" max="15131" width="3.125" style="267" customWidth="1"/>
    <col min="15132" max="15132" width="2.5" style="267" customWidth="1"/>
    <col min="15133" max="15133" width="2.125" style="267" customWidth="1"/>
    <col min="15134" max="15134" width="3.125" style="267" customWidth="1"/>
    <col min="15135" max="15140" width="2.125" style="267" customWidth="1"/>
    <col min="15141" max="15141" width="2.625" style="267" customWidth="1"/>
    <col min="15142" max="15149" width="2.125" style="267" customWidth="1"/>
    <col min="15150" max="15150" width="1.75" style="267" customWidth="1"/>
    <col min="15151" max="15151" width="2.125" style="267" customWidth="1"/>
    <col min="15152" max="15360" width="9" style="267"/>
    <col min="15361" max="15362" width="1.625" style="267" customWidth="1"/>
    <col min="15363" max="15364" width="2.125" style="267" customWidth="1"/>
    <col min="15365" max="15365" width="3.625" style="267" customWidth="1"/>
    <col min="15366" max="15386" width="2.125" style="267" customWidth="1"/>
    <col min="15387" max="15387" width="3.125" style="267" customWidth="1"/>
    <col min="15388" max="15388" width="2.5" style="267" customWidth="1"/>
    <col min="15389" max="15389" width="2.125" style="267" customWidth="1"/>
    <col min="15390" max="15390" width="3.125" style="267" customWidth="1"/>
    <col min="15391" max="15396" width="2.125" style="267" customWidth="1"/>
    <col min="15397" max="15397" width="2.625" style="267" customWidth="1"/>
    <col min="15398" max="15405" width="2.125" style="267" customWidth="1"/>
    <col min="15406" max="15406" width="1.75" style="267" customWidth="1"/>
    <col min="15407" max="15407" width="2.125" style="267" customWidth="1"/>
    <col min="15408" max="15616" width="9" style="267"/>
    <col min="15617" max="15618" width="1.625" style="267" customWidth="1"/>
    <col min="15619" max="15620" width="2.125" style="267" customWidth="1"/>
    <col min="15621" max="15621" width="3.625" style="267" customWidth="1"/>
    <col min="15622" max="15642" width="2.125" style="267" customWidth="1"/>
    <col min="15643" max="15643" width="3.125" style="267" customWidth="1"/>
    <col min="15644" max="15644" width="2.5" style="267" customWidth="1"/>
    <col min="15645" max="15645" width="2.125" style="267" customWidth="1"/>
    <col min="15646" max="15646" width="3.125" style="267" customWidth="1"/>
    <col min="15647" max="15652" width="2.125" style="267" customWidth="1"/>
    <col min="15653" max="15653" width="2.625" style="267" customWidth="1"/>
    <col min="15654" max="15661" width="2.125" style="267" customWidth="1"/>
    <col min="15662" max="15662" width="1.75" style="267" customWidth="1"/>
    <col min="15663" max="15663" width="2.125" style="267" customWidth="1"/>
    <col min="15664" max="15872" width="9" style="267"/>
    <col min="15873" max="15874" width="1.625" style="267" customWidth="1"/>
    <col min="15875" max="15876" width="2.125" style="267" customWidth="1"/>
    <col min="15877" max="15877" width="3.625" style="267" customWidth="1"/>
    <col min="15878" max="15898" width="2.125" style="267" customWidth="1"/>
    <col min="15899" max="15899" width="3.125" style="267" customWidth="1"/>
    <col min="15900" max="15900" width="2.5" style="267" customWidth="1"/>
    <col min="15901" max="15901" width="2.125" style="267" customWidth="1"/>
    <col min="15902" max="15902" width="3.125" style="267" customWidth="1"/>
    <col min="15903" max="15908" width="2.125" style="267" customWidth="1"/>
    <col min="15909" max="15909" width="2.625" style="267" customWidth="1"/>
    <col min="15910" max="15917" width="2.125" style="267" customWidth="1"/>
    <col min="15918" max="15918" width="1.75" style="267" customWidth="1"/>
    <col min="15919" max="15919" width="2.125" style="267" customWidth="1"/>
    <col min="15920" max="16128" width="9" style="267"/>
    <col min="16129" max="16130" width="1.625" style="267" customWidth="1"/>
    <col min="16131" max="16132" width="2.125" style="267" customWidth="1"/>
    <col min="16133" max="16133" width="3.625" style="267" customWidth="1"/>
    <col min="16134" max="16154" width="2.125" style="267" customWidth="1"/>
    <col min="16155" max="16155" width="3.125" style="267" customWidth="1"/>
    <col min="16156" max="16156" width="2.5" style="267" customWidth="1"/>
    <col min="16157" max="16157" width="2.125" style="267" customWidth="1"/>
    <col min="16158" max="16158" width="3.125" style="267" customWidth="1"/>
    <col min="16159" max="16164" width="2.125" style="267" customWidth="1"/>
    <col min="16165" max="16165" width="2.625" style="267" customWidth="1"/>
    <col min="16166" max="16173" width="2.125" style="267" customWidth="1"/>
    <col min="16174" max="16174" width="1.75" style="267" customWidth="1"/>
    <col min="16175" max="16175" width="2.125" style="267" customWidth="1"/>
    <col min="16176" max="16384" width="9" style="267"/>
  </cols>
  <sheetData>
    <row r="1" spans="2:45" ht="24" customHeight="1" x14ac:dyDescent="0.15">
      <c r="Q1" s="15" t="s">
        <v>877</v>
      </c>
      <c r="R1" s="72"/>
      <c r="S1" s="72"/>
      <c r="T1" s="72"/>
      <c r="U1" s="72"/>
      <c r="V1" s="72"/>
      <c r="W1" s="72"/>
      <c r="X1" s="72"/>
      <c r="Y1" s="72"/>
      <c r="Z1" s="72"/>
      <c r="AA1" s="72"/>
      <c r="AB1" s="72"/>
      <c r="AC1" s="72"/>
      <c r="AD1" s="72"/>
      <c r="AE1" s="72"/>
      <c r="AF1" s="72"/>
    </row>
    <row r="2" spans="2:45" ht="17.45" customHeight="1" x14ac:dyDescent="0.15">
      <c r="N2" s="72"/>
      <c r="O2" s="72"/>
      <c r="P2" s="72"/>
      <c r="Q2" s="72"/>
      <c r="R2" s="72"/>
      <c r="S2" s="72"/>
      <c r="T2" s="268" t="s">
        <v>878</v>
      </c>
      <c r="U2" s="72"/>
      <c r="V2" s="72"/>
      <c r="W2" s="72"/>
      <c r="X2" s="72"/>
      <c r="Y2" s="72"/>
      <c r="Z2" s="72"/>
      <c r="AA2" s="72"/>
      <c r="AH2" s="72"/>
    </row>
    <row r="3" spans="2:45" ht="17.45" customHeight="1" x14ac:dyDescent="0.15">
      <c r="B3" s="72"/>
      <c r="C3" s="72"/>
      <c r="D3" s="72"/>
      <c r="E3" s="72"/>
      <c r="F3" s="72"/>
      <c r="G3" s="72"/>
      <c r="H3" s="72"/>
      <c r="I3" s="72"/>
      <c r="J3" s="72"/>
      <c r="K3" s="72"/>
      <c r="L3" s="72"/>
      <c r="M3" s="72"/>
      <c r="N3" s="72"/>
      <c r="O3" s="72"/>
      <c r="P3" s="72"/>
      <c r="Q3" s="72"/>
      <c r="R3" s="72"/>
      <c r="S3" s="72"/>
      <c r="T3" s="269"/>
      <c r="U3" s="72"/>
      <c r="V3" s="72"/>
      <c r="W3" s="72"/>
      <c r="X3" s="72"/>
      <c r="Y3" s="72"/>
      <c r="Z3" s="72"/>
      <c r="AA3" s="72"/>
      <c r="AB3" s="72"/>
      <c r="AC3" s="72"/>
      <c r="AD3" s="72"/>
      <c r="AE3" s="72"/>
      <c r="AF3" s="72"/>
      <c r="AG3" s="72"/>
      <c r="AH3" s="72"/>
      <c r="AI3" s="72"/>
      <c r="AJ3" s="72"/>
      <c r="AK3" s="72"/>
      <c r="AL3" s="72"/>
      <c r="AM3" s="72"/>
      <c r="AN3" s="72"/>
      <c r="AO3" s="72"/>
      <c r="AP3" s="72"/>
      <c r="AQ3" s="72"/>
      <c r="AR3" s="72"/>
    </row>
    <row r="4" spans="2:45" ht="17.45" customHeight="1" x14ac:dyDescent="0.15">
      <c r="B4" s="72"/>
      <c r="C4" s="72"/>
      <c r="D4" s="72"/>
      <c r="E4" s="72"/>
      <c r="F4" s="72"/>
      <c r="G4" s="72"/>
      <c r="H4" s="1116" t="s">
        <v>879</v>
      </c>
      <c r="I4" s="72"/>
      <c r="J4" s="72"/>
      <c r="K4" s="72"/>
      <c r="L4" s="72"/>
      <c r="M4" s="72"/>
      <c r="N4" s="72"/>
      <c r="O4" s="72"/>
      <c r="P4" s="72"/>
      <c r="Q4" s="72"/>
      <c r="R4" s="72"/>
      <c r="S4" s="72"/>
      <c r="T4" s="72"/>
      <c r="U4" s="72"/>
      <c r="V4" s="72"/>
      <c r="W4" s="72"/>
      <c r="Y4" s="72"/>
      <c r="Z4" s="72"/>
      <c r="AA4" s="72"/>
      <c r="AB4" s="72"/>
      <c r="AC4" s="72"/>
      <c r="AD4" s="72"/>
      <c r="AE4" s="72"/>
      <c r="AF4" s="72"/>
      <c r="AG4" s="72"/>
      <c r="AH4" s="72"/>
      <c r="AI4" s="72"/>
      <c r="AJ4" s="72"/>
      <c r="AK4" s="72"/>
      <c r="AL4" s="72"/>
      <c r="AM4" s="72"/>
      <c r="AN4" s="72"/>
      <c r="AO4" s="270"/>
      <c r="AP4" s="270" t="s">
        <v>880</v>
      </c>
      <c r="AQ4" s="72"/>
      <c r="AR4" s="72"/>
    </row>
    <row r="5" spans="2:45" ht="17.45" customHeight="1" x14ac:dyDescent="0.15">
      <c r="B5" s="72"/>
      <c r="C5" s="72"/>
      <c r="D5" s="72"/>
      <c r="E5" s="72"/>
      <c r="F5" s="72"/>
      <c r="G5" s="72"/>
      <c r="H5" s="72"/>
      <c r="I5" s="72"/>
      <c r="J5" s="72"/>
      <c r="K5" s="72"/>
      <c r="L5" s="72"/>
      <c r="M5" s="72"/>
      <c r="N5" s="72"/>
      <c r="O5" s="72"/>
      <c r="P5" s="72"/>
      <c r="Q5" s="72"/>
      <c r="R5" s="72"/>
      <c r="S5" s="72"/>
      <c r="T5" s="72"/>
      <c r="U5" s="72"/>
      <c r="V5" s="72"/>
      <c r="W5" s="72"/>
      <c r="Y5" s="72"/>
      <c r="Z5" s="72"/>
      <c r="AA5" s="72"/>
      <c r="AB5" s="72"/>
      <c r="AC5" s="1116" t="s">
        <v>881</v>
      </c>
      <c r="AD5" s="72"/>
      <c r="AE5" s="72"/>
      <c r="AG5" s="72"/>
      <c r="AH5" s="72"/>
      <c r="AI5" s="72"/>
      <c r="AJ5" s="72"/>
      <c r="AK5" s="72"/>
      <c r="AL5" s="72"/>
      <c r="AM5" s="72"/>
      <c r="AN5" s="72"/>
      <c r="AO5" s="72"/>
      <c r="AP5" s="72"/>
      <c r="AQ5" s="72"/>
      <c r="AR5" s="72"/>
    </row>
    <row r="6" spans="2:45" ht="17.45" customHeight="1" x14ac:dyDescent="0.15">
      <c r="B6" s="72"/>
      <c r="C6" s="6"/>
      <c r="D6" s="6"/>
      <c r="E6" s="6"/>
      <c r="F6" s="72"/>
      <c r="G6" s="6"/>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row>
    <row r="7" spans="2:45" ht="17.45" customHeight="1" x14ac:dyDescent="0.15">
      <c r="B7" s="72"/>
      <c r="C7" s="72"/>
      <c r="D7" s="72"/>
      <c r="E7" s="72"/>
      <c r="F7" s="72"/>
      <c r="G7" s="6"/>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row>
    <row r="8" spans="2:45" ht="17.45" customHeight="1" x14ac:dyDescent="0.15">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row>
    <row r="9" spans="2:45" ht="17.45" customHeight="1" x14ac:dyDescent="0.15">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262"/>
    </row>
    <row r="10" spans="2:45" ht="17.45" customHeight="1" x14ac:dyDescent="0.15">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row>
    <row r="11" spans="2:45" ht="17.45" customHeight="1" x14ac:dyDescent="0.15">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row>
    <row r="12" spans="2:45" ht="17.45" customHeight="1" x14ac:dyDescent="0.15">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row>
    <row r="13" spans="2:45" ht="17.45" customHeight="1" x14ac:dyDescent="0.15">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row>
    <row r="14" spans="2:45" ht="17.45" customHeight="1" x14ac:dyDescent="0.1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row>
    <row r="15" spans="2:45" ht="17.45" customHeight="1" x14ac:dyDescent="0.15">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row>
    <row r="16" spans="2:45" ht="17.45" customHeight="1" x14ac:dyDescent="0.15">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row>
    <row r="17" spans="1:92" ht="17.25" customHeight="1" x14ac:dyDescent="0.15">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row>
    <row r="18" spans="1:92" ht="12.95" customHeight="1" x14ac:dyDescent="0.15">
      <c r="B18" s="72"/>
      <c r="C18" s="72"/>
      <c r="D18" s="1116" t="s">
        <v>939</v>
      </c>
      <c r="E18" s="271"/>
      <c r="F18" s="1116"/>
      <c r="G18" s="1116"/>
      <c r="H18" s="72"/>
      <c r="I18" s="72" t="s">
        <v>882</v>
      </c>
      <c r="J18" s="1130"/>
      <c r="K18" s="1130"/>
      <c r="L18" s="1130"/>
      <c r="M18" s="1130"/>
      <c r="N18" s="1130"/>
      <c r="O18" s="1130"/>
      <c r="P18" s="1130"/>
      <c r="Q18" s="1130"/>
      <c r="R18" s="1130"/>
      <c r="S18" s="1130"/>
      <c r="T18" s="1130"/>
      <c r="U18" s="1130"/>
      <c r="V18" s="1130"/>
      <c r="W18" s="1130"/>
      <c r="X18" s="72"/>
      <c r="AA18" s="72"/>
      <c r="AB18" s="72"/>
      <c r="AC18" s="72"/>
      <c r="AD18" s="72"/>
      <c r="AE18" s="72"/>
      <c r="AF18" s="72"/>
      <c r="AG18" s="72"/>
      <c r="AH18" s="72"/>
      <c r="AI18" s="72"/>
      <c r="AJ18" s="72"/>
      <c r="AK18" s="72"/>
      <c r="AL18" s="72"/>
      <c r="AM18" s="72"/>
      <c r="AN18" s="72"/>
      <c r="AO18" s="72"/>
      <c r="AP18" s="72"/>
      <c r="AQ18" s="72"/>
    </row>
    <row r="19" spans="1:92" ht="12.95" customHeight="1" x14ac:dyDescent="0.15">
      <c r="B19" s="72"/>
      <c r="C19" s="72"/>
      <c r="D19" s="1116" t="s">
        <v>883</v>
      </c>
      <c r="E19" s="1116"/>
      <c r="F19" s="1116"/>
      <c r="G19" s="1116"/>
      <c r="H19" s="72"/>
      <c r="I19" s="72" t="s">
        <v>884</v>
      </c>
      <c r="J19" s="72"/>
      <c r="K19" s="72"/>
      <c r="L19" s="72"/>
      <c r="M19" s="72"/>
      <c r="N19" s="72"/>
      <c r="O19" s="72"/>
      <c r="P19" s="72"/>
      <c r="Q19" s="72"/>
      <c r="R19" s="72"/>
      <c r="S19" s="72"/>
      <c r="T19" s="72"/>
      <c r="U19" s="72"/>
      <c r="V19" s="72"/>
      <c r="W19" s="72"/>
      <c r="X19" s="72"/>
      <c r="AA19" s="72"/>
      <c r="AB19" s="72"/>
      <c r="AC19" s="72"/>
      <c r="AD19" s="72"/>
      <c r="AE19" s="72"/>
      <c r="AF19" s="72"/>
      <c r="AG19" s="72"/>
      <c r="AH19" s="72"/>
      <c r="AI19" s="72"/>
      <c r="AJ19" s="72"/>
      <c r="AK19" s="72"/>
      <c r="AL19" s="72"/>
      <c r="AM19" s="72"/>
      <c r="AN19" s="72"/>
      <c r="AO19" s="72"/>
      <c r="AP19" s="72"/>
      <c r="AQ19" s="72"/>
    </row>
    <row r="20" spans="1:92" ht="12.95" customHeight="1" x14ac:dyDescent="0.15">
      <c r="B20" s="72"/>
      <c r="C20" s="72"/>
      <c r="D20" s="1116" t="s">
        <v>885</v>
      </c>
      <c r="E20" s="1116"/>
      <c r="F20" s="1116"/>
      <c r="G20" s="1116"/>
      <c r="H20" s="72"/>
      <c r="I20" s="72" t="s">
        <v>886</v>
      </c>
      <c r="J20" s="72"/>
      <c r="K20" s="1115"/>
      <c r="L20" s="1115"/>
      <c r="M20" s="1115"/>
      <c r="N20" s="1115"/>
      <c r="O20" s="1115"/>
      <c r="P20" s="1115"/>
      <c r="Q20" s="1115"/>
      <c r="R20" s="1115"/>
      <c r="S20" s="1115"/>
      <c r="T20" s="1115"/>
      <c r="U20" s="1115"/>
      <c r="V20" s="1115"/>
      <c r="W20" s="1115"/>
      <c r="X20" s="72"/>
      <c r="AA20" s="72"/>
      <c r="AB20" s="72"/>
      <c r="AC20" s="72"/>
      <c r="AD20" s="72"/>
      <c r="AE20" s="72"/>
      <c r="AF20" s="72"/>
      <c r="AG20" s="72"/>
      <c r="AH20" s="72"/>
      <c r="AI20" s="72"/>
      <c r="AJ20" s="72"/>
      <c r="AK20" s="72"/>
      <c r="AL20" s="72"/>
      <c r="AM20" s="72"/>
      <c r="AN20" s="72"/>
      <c r="AO20" s="72"/>
      <c r="AP20" s="72"/>
      <c r="AQ20" s="72"/>
    </row>
    <row r="21" spans="1:92" ht="12.75" customHeight="1" x14ac:dyDescent="0.15">
      <c r="B21" s="1385"/>
      <c r="C21" s="1386"/>
      <c r="D21" s="1386"/>
      <c r="E21" s="1386"/>
      <c r="F21" s="1386"/>
      <c r="G21" s="1386"/>
      <c r="H21" s="1386"/>
      <c r="I21" s="1386"/>
      <c r="J21" s="1386"/>
      <c r="K21" s="1386"/>
      <c r="L21" s="1386"/>
      <c r="M21" s="1386"/>
      <c r="N21" s="1386"/>
      <c r="O21" s="1386"/>
      <c r="P21" s="1386"/>
      <c r="Q21" s="1386"/>
      <c r="R21" s="1386"/>
      <c r="S21" s="1386"/>
      <c r="T21" s="1386"/>
      <c r="U21" s="1386"/>
      <c r="V21" s="1386"/>
      <c r="W21" s="1386"/>
      <c r="X21" s="1386"/>
      <c r="Y21" s="1386"/>
      <c r="Z21" s="1386"/>
      <c r="AA21" s="1386"/>
      <c r="AB21" s="1386"/>
      <c r="AC21" s="1386"/>
      <c r="AD21" s="1386"/>
      <c r="AE21" s="1386"/>
      <c r="AF21" s="1386"/>
      <c r="AG21" s="1386"/>
      <c r="AH21" s="1386"/>
      <c r="AI21" s="1386"/>
      <c r="AJ21" s="1386"/>
      <c r="AK21" s="1386"/>
      <c r="AL21" s="1386"/>
      <c r="AM21" s="72"/>
      <c r="AN21" s="72"/>
      <c r="AO21" s="72"/>
      <c r="AP21" s="72"/>
      <c r="AQ21" s="72"/>
      <c r="AR21" s="72"/>
    </row>
    <row r="22" spans="1:92" ht="15" customHeight="1" x14ac:dyDescent="0.15"/>
    <row r="23" spans="1:92" ht="18" customHeight="1" x14ac:dyDescent="0.15">
      <c r="A23" s="1110" t="s">
        <v>887</v>
      </c>
      <c r="B23" s="1110"/>
      <c r="C23" s="1116" t="str">
        <f>T2&amp;"月の鉱工業総合  生産、出荷、在庫の動き（平成27年＝100）"</f>
        <v>（令和４年２月分速報)月の鉱工業総合  生産、出荷、在庫の動き（平成27年＝100）</v>
      </c>
      <c r="R23" s="72"/>
      <c r="S23" s="72"/>
      <c r="T23" s="72"/>
    </row>
    <row r="24" spans="1:92" ht="18" customHeight="1" x14ac:dyDescent="0.15">
      <c r="A24" s="1387" t="s">
        <v>888</v>
      </c>
      <c r="B24" s="1388"/>
      <c r="C24" s="1388"/>
      <c r="D24" s="1388"/>
      <c r="E24" s="1388"/>
      <c r="F24" s="1388"/>
      <c r="G24" s="1388"/>
      <c r="H24" s="1388"/>
      <c r="I24" s="1389"/>
      <c r="J24" s="1393" t="s">
        <v>889</v>
      </c>
      <c r="K24" s="1375"/>
      <c r="L24" s="1375"/>
      <c r="M24" s="1375"/>
      <c r="N24" s="1375"/>
      <c r="O24" s="1375"/>
      <c r="P24" s="1375"/>
      <c r="Q24" s="1375"/>
      <c r="R24" s="1375"/>
      <c r="S24" s="1375"/>
      <c r="T24" s="1375"/>
      <c r="U24" s="1394"/>
      <c r="V24" s="1393" t="s">
        <v>890</v>
      </c>
      <c r="W24" s="1375"/>
      <c r="X24" s="1375"/>
      <c r="Y24" s="1375"/>
      <c r="Z24" s="1375"/>
      <c r="AA24" s="1375"/>
      <c r="AB24" s="1375"/>
      <c r="AC24" s="1375"/>
      <c r="AD24" s="1375"/>
      <c r="AE24" s="1375"/>
      <c r="AF24" s="1375"/>
      <c r="AG24" s="1394"/>
      <c r="AH24" s="1393" t="s">
        <v>891</v>
      </c>
      <c r="AI24" s="1375"/>
      <c r="AJ24" s="1375"/>
      <c r="AK24" s="1375"/>
      <c r="AL24" s="1375"/>
      <c r="AM24" s="1375"/>
      <c r="AN24" s="1375"/>
      <c r="AO24" s="1375"/>
      <c r="AP24" s="1375"/>
      <c r="AQ24" s="1375"/>
      <c r="AR24" s="1375"/>
      <c r="AS24" s="1394"/>
    </row>
    <row r="25" spans="1:92" ht="18" customHeight="1" x14ac:dyDescent="0.15">
      <c r="A25" s="1390"/>
      <c r="B25" s="1391"/>
      <c r="C25" s="1391"/>
      <c r="D25" s="1391"/>
      <c r="E25" s="1391"/>
      <c r="F25" s="1391"/>
      <c r="G25" s="1391"/>
      <c r="H25" s="1391"/>
      <c r="I25" s="1392"/>
      <c r="J25" s="1393" t="s">
        <v>892</v>
      </c>
      <c r="K25" s="1375"/>
      <c r="L25" s="1375"/>
      <c r="M25" s="1376"/>
      <c r="N25" s="1375" t="s">
        <v>893</v>
      </c>
      <c r="O25" s="1375"/>
      <c r="P25" s="1375"/>
      <c r="Q25" s="1376"/>
      <c r="R25" s="1382" t="s">
        <v>894</v>
      </c>
      <c r="S25" s="1382"/>
      <c r="T25" s="1382"/>
      <c r="U25" s="1383"/>
      <c r="V25" s="1393" t="s">
        <v>892</v>
      </c>
      <c r="W25" s="1375"/>
      <c r="X25" s="1375"/>
      <c r="Y25" s="1376"/>
      <c r="Z25" s="1375" t="s">
        <v>893</v>
      </c>
      <c r="AA25" s="1375"/>
      <c r="AB25" s="1375"/>
      <c r="AC25" s="1376"/>
      <c r="AD25" s="1382" t="s">
        <v>894</v>
      </c>
      <c r="AE25" s="1382"/>
      <c r="AF25" s="1382"/>
      <c r="AG25" s="1383"/>
      <c r="AH25" s="1393" t="s">
        <v>892</v>
      </c>
      <c r="AI25" s="1375"/>
      <c r="AJ25" s="1375"/>
      <c r="AK25" s="1376"/>
      <c r="AL25" s="1375" t="s">
        <v>893</v>
      </c>
      <c r="AM25" s="1375"/>
      <c r="AN25" s="1375"/>
      <c r="AO25" s="1376"/>
      <c r="AP25" s="1382" t="s">
        <v>894</v>
      </c>
      <c r="AQ25" s="1382"/>
      <c r="AR25" s="1382"/>
      <c r="AS25" s="1383"/>
    </row>
    <row r="26" spans="1:92" ht="25.5" customHeight="1" x14ac:dyDescent="0.15">
      <c r="A26" s="1398" t="s">
        <v>895</v>
      </c>
      <c r="B26" s="1399"/>
      <c r="C26" s="1402" t="s">
        <v>896</v>
      </c>
      <c r="D26" s="1403"/>
      <c r="E26" s="1403"/>
      <c r="F26" s="1403"/>
      <c r="G26" s="1403"/>
      <c r="H26" s="1403"/>
      <c r="I26" s="1404"/>
      <c r="J26" s="1395">
        <v>88.8</v>
      </c>
      <c r="K26" s="1405"/>
      <c r="L26" s="1405"/>
      <c r="M26" s="1406"/>
      <c r="N26" s="1407">
        <v>4.3</v>
      </c>
      <c r="O26" s="1407"/>
      <c r="P26" s="1407"/>
      <c r="Q26" s="273" t="s">
        <v>327</v>
      </c>
      <c r="R26" s="1114"/>
      <c r="S26" s="1114"/>
      <c r="T26" s="1114"/>
      <c r="U26" s="274" t="s">
        <v>327</v>
      </c>
      <c r="V26" s="1395">
        <v>85.7</v>
      </c>
      <c r="W26" s="1405"/>
      <c r="X26" s="1405"/>
      <c r="Y26" s="1406"/>
      <c r="Z26" s="1407">
        <v>1.7</v>
      </c>
      <c r="AA26" s="1407"/>
      <c r="AB26" s="1407"/>
      <c r="AC26" s="273" t="s">
        <v>327</v>
      </c>
      <c r="AD26" s="1114"/>
      <c r="AE26" s="1114"/>
      <c r="AF26" s="1114"/>
      <c r="AG26" s="274" t="s">
        <v>327</v>
      </c>
      <c r="AH26" s="1395">
        <v>103.3</v>
      </c>
      <c r="AI26" s="1396"/>
      <c r="AJ26" s="1396"/>
      <c r="AK26" s="1397"/>
      <c r="AL26" s="1384">
        <v>3.4</v>
      </c>
      <c r="AM26" s="1384"/>
      <c r="AN26" s="1384"/>
      <c r="AO26" s="273" t="s">
        <v>327</v>
      </c>
      <c r="AP26" s="1114"/>
      <c r="AQ26" s="1114"/>
      <c r="AR26" s="1114"/>
      <c r="AS26" s="275" t="s">
        <v>327</v>
      </c>
    </row>
    <row r="27" spans="1:92" ht="25.5" customHeight="1" x14ac:dyDescent="0.15">
      <c r="A27" s="1400"/>
      <c r="B27" s="1401"/>
      <c r="C27" s="1408" t="s">
        <v>897</v>
      </c>
      <c r="D27" s="1409"/>
      <c r="E27" s="1409"/>
      <c r="F27" s="1409"/>
      <c r="G27" s="1409"/>
      <c r="H27" s="1409"/>
      <c r="I27" s="1410"/>
      <c r="J27" s="1411">
        <v>87.7</v>
      </c>
      <c r="K27" s="1412"/>
      <c r="L27" s="1412"/>
      <c r="M27" s="1413"/>
      <c r="N27" s="1113"/>
      <c r="O27" s="1113"/>
      <c r="P27" s="1113"/>
      <c r="Q27" s="276"/>
      <c r="R27" s="1377">
        <v>-3.1</v>
      </c>
      <c r="S27" s="1377"/>
      <c r="T27" s="1377"/>
      <c r="U27" s="277"/>
      <c r="V27" s="1411">
        <v>84.8</v>
      </c>
      <c r="W27" s="1412"/>
      <c r="X27" s="1412"/>
      <c r="Y27" s="1413"/>
      <c r="Z27" s="1113"/>
      <c r="AA27" s="1113"/>
      <c r="AB27" s="1113"/>
      <c r="AC27" s="276"/>
      <c r="AD27" s="1377">
        <v>-7.8</v>
      </c>
      <c r="AE27" s="1377"/>
      <c r="AF27" s="1377"/>
      <c r="AG27" s="277"/>
      <c r="AH27" s="1378">
        <v>103.3</v>
      </c>
      <c r="AI27" s="1379"/>
      <c r="AJ27" s="1379"/>
      <c r="AK27" s="1380"/>
      <c r="AL27" s="278"/>
      <c r="AM27" s="1113"/>
      <c r="AN27" s="1113"/>
      <c r="AO27" s="276"/>
      <c r="AP27" s="1381">
        <v>-3.4</v>
      </c>
      <c r="AQ27" s="1381"/>
      <c r="AR27" s="1381"/>
      <c r="AS27" s="277"/>
    </row>
    <row r="28" spans="1:92" ht="25.5" customHeight="1" x14ac:dyDescent="0.15">
      <c r="A28" s="1421" t="s">
        <v>898</v>
      </c>
      <c r="B28" s="1422"/>
      <c r="C28" s="1402" t="s">
        <v>896</v>
      </c>
      <c r="D28" s="1403"/>
      <c r="E28" s="1403"/>
      <c r="F28" s="1403"/>
      <c r="G28" s="1403"/>
      <c r="H28" s="1403"/>
      <c r="I28" s="1404"/>
      <c r="J28" s="1395">
        <v>96.2</v>
      </c>
      <c r="K28" s="1405"/>
      <c r="L28" s="1405"/>
      <c r="M28" s="1406"/>
      <c r="N28" s="1407">
        <v>2</v>
      </c>
      <c r="O28" s="1407"/>
      <c r="P28" s="1407"/>
      <c r="Q28" s="279"/>
      <c r="R28" s="1114"/>
      <c r="S28" s="1114"/>
      <c r="T28" s="1114"/>
      <c r="U28" s="280"/>
      <c r="V28" s="1395">
        <v>92.7</v>
      </c>
      <c r="W28" s="1405"/>
      <c r="X28" s="1405"/>
      <c r="Y28" s="1406"/>
      <c r="Z28" s="1407">
        <v>0</v>
      </c>
      <c r="AA28" s="1407"/>
      <c r="AB28" s="1407"/>
      <c r="AC28" s="279"/>
      <c r="AD28" s="1114"/>
      <c r="AE28" s="1114"/>
      <c r="AF28" s="1114"/>
      <c r="AG28" s="280"/>
      <c r="AH28" s="1395">
        <v>101.3</v>
      </c>
      <c r="AI28" s="1405"/>
      <c r="AJ28" s="1405"/>
      <c r="AK28" s="1406"/>
      <c r="AL28" s="1384">
        <v>2.1</v>
      </c>
      <c r="AM28" s="1384"/>
      <c r="AN28" s="1384"/>
      <c r="AO28" s="279"/>
      <c r="AP28" s="1114"/>
      <c r="AQ28" s="1114"/>
      <c r="AR28" s="1114"/>
      <c r="AS28" s="280"/>
    </row>
    <row r="29" spans="1:92" ht="25.5" customHeight="1" x14ac:dyDescent="0.15">
      <c r="A29" s="1423"/>
      <c r="B29" s="1424"/>
      <c r="C29" s="1408" t="s">
        <v>897</v>
      </c>
      <c r="D29" s="1409"/>
      <c r="E29" s="1409"/>
      <c r="F29" s="1409"/>
      <c r="G29" s="1409"/>
      <c r="H29" s="1409"/>
      <c r="I29" s="1410"/>
      <c r="J29" s="1411">
        <v>92.5</v>
      </c>
      <c r="K29" s="1412"/>
      <c r="L29" s="1412"/>
      <c r="M29" s="1413"/>
      <c r="N29" s="1113"/>
      <c r="O29" s="1113"/>
      <c r="P29" s="1113"/>
      <c r="Q29" s="276"/>
      <c r="R29" s="1377">
        <v>0.5</v>
      </c>
      <c r="S29" s="1377"/>
      <c r="T29" s="1377"/>
      <c r="U29" s="277"/>
      <c r="V29" s="1411">
        <v>89.6</v>
      </c>
      <c r="W29" s="1412"/>
      <c r="X29" s="1412"/>
      <c r="Y29" s="1413"/>
      <c r="Z29" s="1113"/>
      <c r="AA29" s="1113"/>
      <c r="AB29" s="1113"/>
      <c r="AC29" s="276"/>
      <c r="AD29" s="1377">
        <v>-1.5</v>
      </c>
      <c r="AE29" s="1377"/>
      <c r="AF29" s="1377"/>
      <c r="AG29" s="277"/>
      <c r="AH29" s="1378">
        <v>102</v>
      </c>
      <c r="AI29" s="1379"/>
      <c r="AJ29" s="1379"/>
      <c r="AK29" s="1380"/>
      <c r="AL29" s="1113"/>
      <c r="AM29" s="1113"/>
      <c r="AN29" s="1113"/>
      <c r="AO29" s="276"/>
      <c r="AP29" s="1381">
        <v>7.1</v>
      </c>
      <c r="AQ29" s="1381"/>
      <c r="AR29" s="1381"/>
      <c r="AS29" s="277"/>
    </row>
    <row r="30" spans="1:92" ht="12.95" customHeight="1" x14ac:dyDescent="0.15">
      <c r="A30" s="267" t="s">
        <v>899</v>
      </c>
      <c r="AV30" s="26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row>
    <row r="31" spans="1:92" ht="12.95" customHeight="1" x14ac:dyDescent="0.15">
      <c r="A31" s="267" t="s">
        <v>900</v>
      </c>
    </row>
    <row r="32" spans="1:92" ht="12.95" customHeight="1" x14ac:dyDescent="0.15">
      <c r="A32" s="281"/>
      <c r="B32" s="281"/>
      <c r="C32" s="281"/>
      <c r="D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row>
    <row r="33" spans="1:49" ht="18" customHeight="1" x14ac:dyDescent="0.15">
      <c r="J33" s="262"/>
      <c r="K33" s="282"/>
      <c r="L33" s="282"/>
      <c r="M33" s="282"/>
      <c r="N33" s="282"/>
      <c r="O33" s="282"/>
      <c r="P33" s="282"/>
      <c r="Q33" s="282"/>
      <c r="R33" s="282"/>
      <c r="S33" s="282"/>
      <c r="T33" s="282"/>
    </row>
    <row r="34" spans="1:49" ht="18" customHeight="1" x14ac:dyDescent="0.15">
      <c r="A34" s="1414" t="s">
        <v>901</v>
      </c>
      <c r="B34" s="1414"/>
      <c r="C34" s="283" t="s">
        <v>902</v>
      </c>
      <c r="AS34" s="1121" t="s">
        <v>903</v>
      </c>
      <c r="AW34" s="262"/>
    </row>
    <row r="35" spans="1:49" ht="18" customHeight="1" x14ac:dyDescent="0.15">
      <c r="A35" s="1415" t="s">
        <v>904</v>
      </c>
      <c r="B35" s="1416"/>
      <c r="C35" s="1393" t="s">
        <v>905</v>
      </c>
      <c r="D35" s="1375"/>
      <c r="E35" s="1375"/>
      <c r="F35" s="1375"/>
      <c r="G35" s="1375"/>
      <c r="H35" s="1375"/>
      <c r="I35" s="1375"/>
      <c r="J35" s="1375"/>
      <c r="K35" s="1375"/>
      <c r="L35" s="1375"/>
      <c r="M35" s="1375"/>
      <c r="N35" s="1375"/>
      <c r="O35" s="1375"/>
      <c r="P35" s="1375"/>
      <c r="Q35" s="1375"/>
      <c r="R35" s="1375"/>
      <c r="S35" s="1375"/>
      <c r="T35" s="1375"/>
      <c r="U35" s="1375"/>
      <c r="V35" s="1375"/>
      <c r="W35" s="1375"/>
      <c r="X35" s="1394"/>
      <c r="Y35" s="1393" t="s">
        <v>906</v>
      </c>
      <c r="Z35" s="1375"/>
      <c r="AA35" s="1375"/>
      <c r="AB35" s="1375"/>
      <c r="AC35" s="1375"/>
      <c r="AD35" s="1375"/>
      <c r="AE35" s="1375"/>
      <c r="AF35" s="1375"/>
      <c r="AG35" s="1375"/>
      <c r="AH35" s="1375"/>
      <c r="AI35" s="1375"/>
      <c r="AJ35" s="1375"/>
      <c r="AK35" s="1375"/>
      <c r="AL35" s="1375"/>
      <c r="AM35" s="1375"/>
      <c r="AN35" s="1375"/>
      <c r="AO35" s="1375"/>
      <c r="AP35" s="1375"/>
      <c r="AQ35" s="1375"/>
      <c r="AR35" s="1375"/>
      <c r="AS35" s="1375"/>
      <c r="AT35" s="1394"/>
    </row>
    <row r="36" spans="1:49" ht="18" customHeight="1" x14ac:dyDescent="0.15">
      <c r="A36" s="1417"/>
      <c r="B36" s="1418"/>
      <c r="C36" s="1387" t="s">
        <v>907</v>
      </c>
      <c r="D36" s="1388"/>
      <c r="E36" s="1388"/>
      <c r="F36" s="1388"/>
      <c r="G36" s="1388"/>
      <c r="H36" s="1388"/>
      <c r="I36" s="1419" t="s">
        <v>908</v>
      </c>
      <c r="J36" s="1419"/>
      <c r="K36" s="1419"/>
      <c r="L36" s="1419"/>
      <c r="M36" s="1419"/>
      <c r="N36" s="1419"/>
      <c r="O36" s="1419"/>
      <c r="P36" s="1419"/>
      <c r="Q36" s="1419"/>
      <c r="R36" s="1419"/>
      <c r="S36" s="1419"/>
      <c r="T36" s="1419"/>
      <c r="U36" s="1419"/>
      <c r="V36" s="1419"/>
      <c r="W36" s="1419"/>
      <c r="X36" s="1419"/>
      <c r="Y36" s="1387" t="s">
        <v>907</v>
      </c>
      <c r="Z36" s="1388"/>
      <c r="AA36" s="1388"/>
      <c r="AB36" s="1388"/>
      <c r="AC36" s="1388"/>
      <c r="AD36" s="1420"/>
      <c r="AE36" s="1388" t="s">
        <v>908</v>
      </c>
      <c r="AF36" s="1388"/>
      <c r="AG36" s="1388"/>
      <c r="AH36" s="1388"/>
      <c r="AI36" s="1388"/>
      <c r="AJ36" s="1388"/>
      <c r="AK36" s="1388"/>
      <c r="AL36" s="1388"/>
      <c r="AM36" s="1388"/>
      <c r="AN36" s="1388"/>
      <c r="AO36" s="1388"/>
      <c r="AP36" s="1388"/>
      <c r="AQ36" s="1388"/>
      <c r="AR36" s="1388"/>
      <c r="AS36" s="1388"/>
      <c r="AT36" s="1389"/>
    </row>
    <row r="37" spans="1:49" ht="18" customHeight="1" x14ac:dyDescent="0.15">
      <c r="A37" s="1421" t="s">
        <v>909</v>
      </c>
      <c r="B37" s="1422"/>
      <c r="C37" s="1428" t="s">
        <v>910</v>
      </c>
      <c r="D37" s="1429"/>
      <c r="E37" s="1429"/>
      <c r="F37" s="1430">
        <v>32.700000000000003</v>
      </c>
      <c r="G37" s="1430"/>
      <c r="H37" s="1431"/>
      <c r="I37" s="1432" t="s">
        <v>911</v>
      </c>
      <c r="J37" s="1433"/>
      <c r="K37" s="1433"/>
      <c r="L37" s="1433"/>
      <c r="M37" s="1433"/>
      <c r="N37" s="1433"/>
      <c r="O37" s="1433"/>
      <c r="P37" s="1433"/>
      <c r="Q37" s="1433"/>
      <c r="R37" s="1433"/>
      <c r="S37" s="1433"/>
      <c r="T37" s="1433"/>
      <c r="U37" s="1433"/>
      <c r="V37" s="1433"/>
      <c r="W37" s="1433"/>
      <c r="X37" s="1434"/>
      <c r="Y37" s="1428" t="s">
        <v>912</v>
      </c>
      <c r="Z37" s="1435"/>
      <c r="AA37" s="1435"/>
      <c r="AB37" s="1436">
        <v>-10.7</v>
      </c>
      <c r="AC37" s="1436"/>
      <c r="AD37" s="1437"/>
      <c r="AE37" s="1447" t="s">
        <v>913</v>
      </c>
      <c r="AF37" s="1448"/>
      <c r="AG37" s="1448"/>
      <c r="AH37" s="1448"/>
      <c r="AI37" s="1448"/>
      <c r="AJ37" s="1448"/>
      <c r="AK37" s="1448"/>
      <c r="AL37" s="1448"/>
      <c r="AM37" s="1448"/>
      <c r="AN37" s="1448"/>
      <c r="AO37" s="1448"/>
      <c r="AP37" s="1448"/>
      <c r="AQ37" s="1448"/>
      <c r="AR37" s="1448"/>
      <c r="AS37" s="1448"/>
      <c r="AT37" s="1449"/>
    </row>
    <row r="38" spans="1:49" ht="18" customHeight="1" x14ac:dyDescent="0.15">
      <c r="A38" s="1425"/>
      <c r="B38" s="1426"/>
      <c r="C38" s="1450" t="s">
        <v>914</v>
      </c>
      <c r="D38" s="1451"/>
      <c r="E38" s="1451"/>
      <c r="F38" s="1452">
        <v>5</v>
      </c>
      <c r="G38" s="1452"/>
      <c r="H38" s="1453"/>
      <c r="I38" s="1454" t="s">
        <v>915</v>
      </c>
      <c r="J38" s="1455"/>
      <c r="K38" s="1455"/>
      <c r="L38" s="1455"/>
      <c r="M38" s="1455"/>
      <c r="N38" s="1455"/>
      <c r="O38" s="1455"/>
      <c r="P38" s="1455"/>
      <c r="Q38" s="1455"/>
      <c r="R38" s="1455"/>
      <c r="S38" s="1455"/>
      <c r="T38" s="1455"/>
      <c r="U38" s="1455"/>
      <c r="V38" s="1455"/>
      <c r="W38" s="1455"/>
      <c r="X38" s="1456"/>
      <c r="Y38" s="1445" t="s">
        <v>916</v>
      </c>
      <c r="Z38" s="1446"/>
      <c r="AA38" s="1446"/>
      <c r="AB38" s="1457">
        <v>-7.4</v>
      </c>
      <c r="AC38" s="1457"/>
      <c r="AD38" s="1458"/>
      <c r="AE38" s="1455" t="s">
        <v>917</v>
      </c>
      <c r="AF38" s="1455"/>
      <c r="AG38" s="1455"/>
      <c r="AH38" s="1455"/>
      <c r="AI38" s="1455"/>
      <c r="AJ38" s="1455"/>
      <c r="AK38" s="1455"/>
      <c r="AL38" s="1455"/>
      <c r="AM38" s="1455"/>
      <c r="AN38" s="1455"/>
      <c r="AO38" s="1455"/>
      <c r="AP38" s="1455"/>
      <c r="AQ38" s="1455"/>
      <c r="AR38" s="1455"/>
      <c r="AS38" s="1455"/>
      <c r="AT38" s="1456"/>
    </row>
    <row r="39" spans="1:49" ht="18" customHeight="1" x14ac:dyDescent="0.15">
      <c r="A39" s="1423"/>
      <c r="B39" s="1427"/>
      <c r="C39" s="1438" t="s">
        <v>918</v>
      </c>
      <c r="D39" s="1439"/>
      <c r="E39" s="1439"/>
      <c r="F39" s="1440">
        <v>15</v>
      </c>
      <c r="G39" s="1440"/>
      <c r="H39" s="1441"/>
      <c r="I39" s="1442" t="s">
        <v>919</v>
      </c>
      <c r="J39" s="1443"/>
      <c r="K39" s="1443"/>
      <c r="L39" s="1443"/>
      <c r="M39" s="1443"/>
      <c r="N39" s="1443"/>
      <c r="O39" s="1443"/>
      <c r="P39" s="1443"/>
      <c r="Q39" s="1443"/>
      <c r="R39" s="1443"/>
      <c r="S39" s="1443"/>
      <c r="T39" s="1443"/>
      <c r="U39" s="1443"/>
      <c r="V39" s="1443"/>
      <c r="W39" s="1443"/>
      <c r="X39" s="1444"/>
      <c r="Y39" s="1445" t="s">
        <v>920</v>
      </c>
      <c r="Z39" s="1446"/>
      <c r="AA39" s="1446"/>
      <c r="AB39" s="1459">
        <v>-4.0999999999999996</v>
      </c>
      <c r="AC39" s="1459"/>
      <c r="AD39" s="1460"/>
      <c r="AE39" s="1455" t="s">
        <v>921</v>
      </c>
      <c r="AF39" s="1461"/>
      <c r="AG39" s="1461"/>
      <c r="AH39" s="1461"/>
      <c r="AI39" s="1461"/>
      <c r="AJ39" s="1461"/>
      <c r="AK39" s="1461"/>
      <c r="AL39" s="1461"/>
      <c r="AM39" s="1461"/>
      <c r="AN39" s="1461"/>
      <c r="AO39" s="1461"/>
      <c r="AP39" s="1461"/>
      <c r="AQ39" s="1461"/>
      <c r="AR39" s="1461"/>
      <c r="AS39" s="1461"/>
      <c r="AT39" s="1462"/>
    </row>
    <row r="40" spans="1:49" ht="18" customHeight="1" x14ac:dyDescent="0.15">
      <c r="A40" s="1421" t="s">
        <v>922</v>
      </c>
      <c r="B40" s="1465"/>
      <c r="C40" s="1445" t="s">
        <v>910</v>
      </c>
      <c r="D40" s="1446"/>
      <c r="E40" s="1446"/>
      <c r="F40" s="1452">
        <v>12.2</v>
      </c>
      <c r="G40" s="1452"/>
      <c r="H40" s="1453"/>
      <c r="I40" s="1466" t="s">
        <v>911</v>
      </c>
      <c r="J40" s="1447"/>
      <c r="K40" s="1447"/>
      <c r="L40" s="1447"/>
      <c r="M40" s="1447"/>
      <c r="N40" s="1447"/>
      <c r="O40" s="1447"/>
      <c r="P40" s="1447"/>
      <c r="Q40" s="1447"/>
      <c r="R40" s="1447"/>
      <c r="S40" s="1447"/>
      <c r="T40" s="1447"/>
      <c r="U40" s="1447"/>
      <c r="V40" s="1447"/>
      <c r="W40" s="1447"/>
      <c r="X40" s="1467"/>
      <c r="Y40" s="1428" t="s">
        <v>916</v>
      </c>
      <c r="Z40" s="1429"/>
      <c r="AA40" s="1429"/>
      <c r="AB40" s="1436">
        <v>-10.9</v>
      </c>
      <c r="AC40" s="1436"/>
      <c r="AD40" s="1437"/>
      <c r="AE40" s="1447" t="s">
        <v>923</v>
      </c>
      <c r="AF40" s="1448"/>
      <c r="AG40" s="1448"/>
      <c r="AH40" s="1448"/>
      <c r="AI40" s="1448"/>
      <c r="AJ40" s="1448"/>
      <c r="AK40" s="1448"/>
      <c r="AL40" s="1448"/>
      <c r="AM40" s="1448"/>
      <c r="AN40" s="1448"/>
      <c r="AO40" s="1448"/>
      <c r="AP40" s="1448"/>
      <c r="AQ40" s="1448"/>
      <c r="AR40" s="1448"/>
      <c r="AS40" s="1448"/>
      <c r="AT40" s="1449"/>
    </row>
    <row r="41" spans="1:49" ht="18" customHeight="1" x14ac:dyDescent="0.15">
      <c r="A41" s="1425"/>
      <c r="B41" s="1426"/>
      <c r="C41" s="1445" t="s">
        <v>920</v>
      </c>
      <c r="D41" s="1446"/>
      <c r="E41" s="1446"/>
      <c r="F41" s="1452">
        <v>9.5</v>
      </c>
      <c r="G41" s="1452"/>
      <c r="H41" s="1453"/>
      <c r="I41" s="1454" t="s">
        <v>924</v>
      </c>
      <c r="J41" s="1455"/>
      <c r="K41" s="1455"/>
      <c r="L41" s="1455"/>
      <c r="M41" s="1455"/>
      <c r="N41" s="1455"/>
      <c r="O41" s="1455"/>
      <c r="P41" s="1455"/>
      <c r="Q41" s="1455"/>
      <c r="R41" s="1455"/>
      <c r="S41" s="1455"/>
      <c r="T41" s="1455"/>
      <c r="U41" s="1455"/>
      <c r="V41" s="1455"/>
      <c r="W41" s="1455"/>
      <c r="X41" s="1456"/>
      <c r="Y41" s="1445" t="s">
        <v>925</v>
      </c>
      <c r="Z41" s="1446"/>
      <c r="AA41" s="1446"/>
      <c r="AB41" s="1457">
        <v>-7</v>
      </c>
      <c r="AC41" s="1457"/>
      <c r="AD41" s="1458"/>
      <c r="AE41" s="1455" t="s">
        <v>165</v>
      </c>
      <c r="AF41" s="1455"/>
      <c r="AG41" s="1455"/>
      <c r="AH41" s="1455"/>
      <c r="AI41" s="1455"/>
      <c r="AJ41" s="1455"/>
      <c r="AK41" s="1455"/>
      <c r="AL41" s="1455"/>
      <c r="AM41" s="1455"/>
      <c r="AN41" s="1455"/>
      <c r="AO41" s="1455"/>
      <c r="AP41" s="1455"/>
      <c r="AQ41" s="1461"/>
      <c r="AR41" s="1461"/>
      <c r="AS41" s="1461"/>
      <c r="AT41" s="1462"/>
    </row>
    <row r="42" spans="1:49" ht="18" customHeight="1" x14ac:dyDescent="0.15">
      <c r="A42" s="1423"/>
      <c r="B42" s="1427"/>
      <c r="C42" s="1438" t="s">
        <v>912</v>
      </c>
      <c r="D42" s="1468"/>
      <c r="E42" s="1468"/>
      <c r="F42" s="1440">
        <v>8.3000000000000007</v>
      </c>
      <c r="G42" s="1440"/>
      <c r="H42" s="1441"/>
      <c r="I42" s="1443" t="s">
        <v>926</v>
      </c>
      <c r="J42" s="1443"/>
      <c r="K42" s="1443"/>
      <c r="L42" s="1443"/>
      <c r="M42" s="1443"/>
      <c r="N42" s="1443"/>
      <c r="O42" s="1443"/>
      <c r="P42" s="1443"/>
      <c r="Q42" s="1443"/>
      <c r="R42" s="1443"/>
      <c r="S42" s="1443"/>
      <c r="T42" s="1443"/>
      <c r="U42" s="1463"/>
      <c r="V42" s="1463"/>
      <c r="W42" s="1463"/>
      <c r="X42" s="1464"/>
      <c r="Y42" s="1469" t="s">
        <v>927</v>
      </c>
      <c r="Z42" s="1470"/>
      <c r="AA42" s="1470"/>
      <c r="AB42" s="1459">
        <v>-10.199999999999999</v>
      </c>
      <c r="AC42" s="1459"/>
      <c r="AD42" s="1460"/>
      <c r="AE42" s="1443" t="s">
        <v>928</v>
      </c>
      <c r="AF42" s="1443"/>
      <c r="AG42" s="1443"/>
      <c r="AH42" s="1443"/>
      <c r="AI42" s="1443"/>
      <c r="AJ42" s="1443"/>
      <c r="AK42" s="1443"/>
      <c r="AL42" s="1443"/>
      <c r="AM42" s="1443"/>
      <c r="AN42" s="1443"/>
      <c r="AO42" s="1443"/>
      <c r="AP42" s="1443"/>
      <c r="AQ42" s="1463"/>
      <c r="AR42" s="1463"/>
      <c r="AS42" s="1463"/>
      <c r="AT42" s="1464"/>
    </row>
    <row r="43" spans="1:49" ht="18" customHeight="1" x14ac:dyDescent="0.15">
      <c r="A43" s="1421" t="s">
        <v>929</v>
      </c>
      <c r="B43" s="1465"/>
      <c r="C43" s="1445" t="s">
        <v>910</v>
      </c>
      <c r="D43" s="1446"/>
      <c r="E43" s="1446"/>
      <c r="F43" s="1452">
        <v>62.3</v>
      </c>
      <c r="G43" s="1452"/>
      <c r="H43" s="1453"/>
      <c r="I43" s="1447" t="s">
        <v>930</v>
      </c>
      <c r="J43" s="1447"/>
      <c r="K43" s="1447"/>
      <c r="L43" s="1447"/>
      <c r="M43" s="1447"/>
      <c r="N43" s="1447"/>
      <c r="O43" s="1447"/>
      <c r="P43" s="1447"/>
      <c r="Q43" s="1447"/>
      <c r="R43" s="1447"/>
      <c r="S43" s="1447"/>
      <c r="T43" s="1447"/>
      <c r="U43" s="1447"/>
      <c r="V43" s="1447"/>
      <c r="W43" s="1447"/>
      <c r="X43" s="1447"/>
      <c r="Y43" s="1428" t="s">
        <v>920</v>
      </c>
      <c r="Z43" s="1429"/>
      <c r="AA43" s="1429"/>
      <c r="AB43" s="1436">
        <v>-28.5</v>
      </c>
      <c r="AC43" s="1436"/>
      <c r="AD43" s="1437"/>
      <c r="AE43" s="1447" t="s">
        <v>931</v>
      </c>
      <c r="AF43" s="1448"/>
      <c r="AG43" s="1448"/>
      <c r="AH43" s="1448"/>
      <c r="AI43" s="1448"/>
      <c r="AJ43" s="1448"/>
      <c r="AK43" s="1448"/>
      <c r="AL43" s="1448"/>
      <c r="AM43" s="1448"/>
      <c r="AN43" s="1448"/>
      <c r="AO43" s="1448"/>
      <c r="AP43" s="1448"/>
      <c r="AQ43" s="1448"/>
      <c r="AR43" s="1448"/>
      <c r="AS43" s="1448"/>
      <c r="AT43" s="1449"/>
    </row>
    <row r="44" spans="1:49" ht="18" customHeight="1" x14ac:dyDescent="0.15">
      <c r="A44" s="1425"/>
      <c r="B44" s="1471"/>
      <c r="C44" s="1445" t="s">
        <v>925</v>
      </c>
      <c r="D44" s="1446"/>
      <c r="E44" s="1446"/>
      <c r="F44" s="1452">
        <v>10</v>
      </c>
      <c r="G44" s="1452"/>
      <c r="H44" s="1453"/>
      <c r="I44" s="1455" t="s">
        <v>165</v>
      </c>
      <c r="J44" s="1473"/>
      <c r="K44" s="1473"/>
      <c r="L44" s="1473"/>
      <c r="M44" s="1473"/>
      <c r="N44" s="1473"/>
      <c r="O44" s="1473"/>
      <c r="P44" s="1473"/>
      <c r="Q44" s="1473"/>
      <c r="R44" s="1473"/>
      <c r="S44" s="1473"/>
      <c r="T44" s="1473"/>
      <c r="U44" s="1473"/>
      <c r="V44" s="1473"/>
      <c r="W44" s="1473"/>
      <c r="X44" s="1462"/>
      <c r="Y44" s="1445" t="s">
        <v>932</v>
      </c>
      <c r="Z44" s="1446"/>
      <c r="AA44" s="1446"/>
      <c r="AB44" s="1474">
        <v>-8.4</v>
      </c>
      <c r="AC44" s="1474"/>
      <c r="AD44" s="1475"/>
      <c r="AE44" s="1455" t="s">
        <v>933</v>
      </c>
      <c r="AF44" s="1455"/>
      <c r="AG44" s="1455"/>
      <c r="AH44" s="1455"/>
      <c r="AI44" s="1455"/>
      <c r="AJ44" s="1455"/>
      <c r="AK44" s="1455"/>
      <c r="AL44" s="1455"/>
      <c r="AM44" s="1455"/>
      <c r="AN44" s="1455"/>
      <c r="AO44" s="1455"/>
      <c r="AP44" s="1455"/>
      <c r="AQ44" s="1455"/>
      <c r="AR44" s="1455"/>
      <c r="AS44" s="1455"/>
      <c r="AT44" s="1456"/>
    </row>
    <row r="45" spans="1:49" ht="18" customHeight="1" x14ac:dyDescent="0.15">
      <c r="A45" s="1423"/>
      <c r="B45" s="1424"/>
      <c r="C45" s="1445" t="s">
        <v>916</v>
      </c>
      <c r="D45" s="1446"/>
      <c r="E45" s="1446"/>
      <c r="F45" s="1440">
        <v>5.9</v>
      </c>
      <c r="G45" s="1440"/>
      <c r="H45" s="1441"/>
      <c r="I45" s="1443" t="s">
        <v>934</v>
      </c>
      <c r="J45" s="1443"/>
      <c r="K45" s="1443"/>
      <c r="L45" s="1443"/>
      <c r="M45" s="1443"/>
      <c r="N45" s="1443"/>
      <c r="O45" s="1443"/>
      <c r="P45" s="1443"/>
      <c r="Q45" s="1443"/>
      <c r="R45" s="1443"/>
      <c r="S45" s="1443"/>
      <c r="T45" s="1443"/>
      <c r="U45" s="1443"/>
      <c r="V45" s="1443"/>
      <c r="W45" s="1443"/>
      <c r="X45" s="1444"/>
      <c r="Y45" s="1469" t="s">
        <v>935</v>
      </c>
      <c r="Z45" s="1470"/>
      <c r="AA45" s="1470"/>
      <c r="AB45" s="1459">
        <v>-2.1</v>
      </c>
      <c r="AC45" s="1459"/>
      <c r="AD45" s="1460"/>
      <c r="AE45" s="1443" t="s">
        <v>353</v>
      </c>
      <c r="AF45" s="1443"/>
      <c r="AG45" s="1443"/>
      <c r="AH45" s="1443"/>
      <c r="AI45" s="1443"/>
      <c r="AJ45" s="1443"/>
      <c r="AK45" s="1443"/>
      <c r="AL45" s="1443"/>
      <c r="AM45" s="1443"/>
      <c r="AN45" s="1443"/>
      <c r="AO45" s="1443"/>
      <c r="AP45" s="1443"/>
      <c r="AQ45" s="1443"/>
      <c r="AR45" s="1443"/>
      <c r="AS45" s="1443"/>
      <c r="AT45" s="1444"/>
    </row>
    <row r="46" spans="1:49" ht="12.95" customHeight="1" x14ac:dyDescent="0.15">
      <c r="A46" s="285" t="s">
        <v>936</v>
      </c>
      <c r="B46" s="285"/>
      <c r="C46" s="285"/>
      <c r="D46" s="285"/>
      <c r="E46" s="285"/>
      <c r="F46" s="286"/>
      <c r="G46" s="286"/>
      <c r="H46" s="286"/>
      <c r="I46" s="285"/>
      <c r="J46" s="285"/>
      <c r="K46" s="285"/>
      <c r="L46" s="285"/>
      <c r="M46" s="285"/>
      <c r="N46" s="285"/>
      <c r="O46" s="285"/>
      <c r="P46" s="285"/>
      <c r="Q46" s="285"/>
      <c r="R46" s="285"/>
      <c r="S46" s="285"/>
      <c r="T46" s="285"/>
      <c r="U46" s="285"/>
      <c r="V46" s="285"/>
      <c r="W46" s="287"/>
      <c r="X46" s="288"/>
      <c r="Y46" s="288"/>
      <c r="Z46" s="288"/>
      <c r="AA46" s="289"/>
      <c r="AB46" s="289"/>
    </row>
    <row r="47" spans="1:49" ht="12.95" customHeight="1" x14ac:dyDescent="0.15">
      <c r="A47" s="1472" t="s">
        <v>937</v>
      </c>
      <c r="B47" s="1472"/>
      <c r="C47" s="1472"/>
      <c r="D47" s="1472"/>
      <c r="E47" s="1472"/>
      <c r="F47" s="1472"/>
      <c r="G47" s="1472"/>
      <c r="H47" s="1472"/>
      <c r="I47" s="1472"/>
      <c r="J47" s="1472"/>
      <c r="K47" s="1472"/>
      <c r="L47" s="1472"/>
      <c r="M47" s="1472"/>
      <c r="N47" s="1472"/>
      <c r="O47" s="1472"/>
      <c r="P47" s="1472"/>
      <c r="Q47" s="1472"/>
      <c r="R47" s="1472"/>
    </row>
    <row r="48" spans="1:49" ht="12.95" customHeight="1" x14ac:dyDescent="0.15">
      <c r="A48" s="1472" t="s">
        <v>938</v>
      </c>
      <c r="B48" s="1472"/>
      <c r="C48" s="1472"/>
      <c r="D48" s="1472"/>
      <c r="E48" s="1472"/>
      <c r="F48" s="1472"/>
      <c r="G48" s="1472"/>
      <c r="H48" s="1472"/>
      <c r="I48" s="1472"/>
      <c r="J48" s="1472"/>
      <c r="K48" s="1472"/>
      <c r="L48" s="1472"/>
      <c r="M48" s="1472"/>
      <c r="N48" s="1472"/>
      <c r="O48" s="1472"/>
      <c r="P48" s="1472"/>
      <c r="Q48" s="1472"/>
      <c r="R48" s="1472"/>
      <c r="S48" s="1472"/>
      <c r="T48" s="1472"/>
      <c r="U48" s="1472"/>
      <c r="V48" s="1472"/>
      <c r="W48" s="1472"/>
      <c r="X48" s="1472"/>
      <c r="Y48" s="1472"/>
      <c r="Z48" s="1472"/>
      <c r="AA48" s="1472"/>
      <c r="AQ48" s="72"/>
    </row>
    <row r="49" spans="3:44" x14ac:dyDescent="0.15">
      <c r="AE49" s="262"/>
    </row>
    <row r="50" spans="3:44" x14ac:dyDescent="0.15">
      <c r="C50" s="290"/>
      <c r="D50" s="290"/>
      <c r="Y50" s="290"/>
      <c r="Z50" s="262"/>
      <c r="AA50" s="262"/>
      <c r="AB50" s="262"/>
      <c r="AC50" s="262"/>
      <c r="AD50" s="262"/>
      <c r="AE50" s="262"/>
      <c r="AF50" s="291"/>
      <c r="AG50" s="262"/>
      <c r="AH50" s="262"/>
      <c r="AI50" s="262"/>
      <c r="AJ50" s="262"/>
      <c r="AK50" s="262"/>
      <c r="AL50" s="262"/>
      <c r="AM50" s="262"/>
      <c r="AN50" s="262"/>
      <c r="AO50" s="262"/>
      <c r="AP50" s="262"/>
      <c r="AQ50" s="262"/>
      <c r="AR50" s="262"/>
    </row>
    <row r="51" spans="3:44" x14ac:dyDescent="0.15">
      <c r="C51" s="290"/>
      <c r="D51" s="290"/>
      <c r="Y51" s="290"/>
      <c r="AA51" s="262"/>
      <c r="AB51" s="262"/>
      <c r="AC51" s="262"/>
      <c r="AD51" s="262"/>
      <c r="AE51" s="262"/>
    </row>
    <row r="52" spans="3:44" x14ac:dyDescent="0.15">
      <c r="C52" s="290"/>
      <c r="D52" s="290"/>
      <c r="Y52" s="290"/>
      <c r="AA52" s="262"/>
      <c r="AB52" s="262"/>
      <c r="AC52" s="262"/>
      <c r="AD52" s="262"/>
      <c r="AE52" s="262"/>
    </row>
    <row r="53" spans="3:44" x14ac:dyDescent="0.15">
      <c r="C53" s="290"/>
      <c r="D53" s="290"/>
      <c r="AA53" s="262"/>
      <c r="AB53" s="262"/>
      <c r="AC53" s="262"/>
      <c r="AD53" s="262"/>
      <c r="AE53" s="262"/>
    </row>
    <row r="54" spans="3:44" x14ac:dyDescent="0.15">
      <c r="C54" s="290"/>
      <c r="D54" s="290"/>
      <c r="AA54" s="262"/>
      <c r="AB54" s="262"/>
      <c r="AC54" s="262"/>
      <c r="AD54" s="262"/>
      <c r="AE54" s="262"/>
    </row>
    <row r="55" spans="3:44" x14ac:dyDescent="0.15">
      <c r="C55" s="290"/>
      <c r="D55" s="290"/>
      <c r="AA55" s="262"/>
      <c r="AB55" s="262"/>
      <c r="AC55" s="262"/>
      <c r="AD55" s="262"/>
      <c r="AE55" s="262"/>
    </row>
    <row r="56" spans="3:44" x14ac:dyDescent="0.15">
      <c r="C56" s="290"/>
      <c r="D56" s="290"/>
      <c r="AA56" s="262"/>
      <c r="AB56" s="262"/>
      <c r="AC56" s="262"/>
      <c r="AD56" s="262"/>
      <c r="AE56" s="262"/>
    </row>
    <row r="57" spans="3:44" x14ac:dyDescent="0.15">
      <c r="C57" s="291"/>
      <c r="D57" s="290"/>
      <c r="AA57" s="262"/>
      <c r="AB57" s="262"/>
      <c r="AC57" s="262"/>
      <c r="AD57" s="262"/>
    </row>
    <row r="58" spans="3:44" x14ac:dyDescent="0.15">
      <c r="C58" s="290"/>
      <c r="AA58" s="262"/>
      <c r="AB58" s="262"/>
      <c r="AC58" s="262"/>
      <c r="AD58" s="262"/>
    </row>
  </sheetData>
  <mergeCells count="111">
    <mergeCell ref="I43:X43"/>
    <mergeCell ref="Y43:AA43"/>
    <mergeCell ref="AB43:AD43"/>
    <mergeCell ref="AE43:AT43"/>
    <mergeCell ref="A47:R47"/>
    <mergeCell ref="A48:AA48"/>
    <mergeCell ref="I44:X44"/>
    <mergeCell ref="Y44:AA44"/>
    <mergeCell ref="AB44:AD44"/>
    <mergeCell ref="AE44:AT44"/>
    <mergeCell ref="C45:E45"/>
    <mergeCell ref="F45:H45"/>
    <mergeCell ref="I45:X45"/>
    <mergeCell ref="Y45:AA45"/>
    <mergeCell ref="C44:E44"/>
    <mergeCell ref="F44:H44"/>
    <mergeCell ref="F41:H41"/>
    <mergeCell ref="I41:X41"/>
    <mergeCell ref="Y41:AA41"/>
    <mergeCell ref="AB41:AD41"/>
    <mergeCell ref="AB45:AD45"/>
    <mergeCell ref="AE45:AT45"/>
    <mergeCell ref="AE42:AT42"/>
    <mergeCell ref="A40:B42"/>
    <mergeCell ref="C40:E40"/>
    <mergeCell ref="F40:H40"/>
    <mergeCell ref="I40:X40"/>
    <mergeCell ref="Y40:AA40"/>
    <mergeCell ref="AB40:AD40"/>
    <mergeCell ref="AE40:AT40"/>
    <mergeCell ref="C41:E41"/>
    <mergeCell ref="AE41:AT41"/>
    <mergeCell ref="C42:E42"/>
    <mergeCell ref="F42:H42"/>
    <mergeCell ref="I42:X42"/>
    <mergeCell ref="Y42:AA42"/>
    <mergeCell ref="AB42:AD42"/>
    <mergeCell ref="A43:B45"/>
    <mergeCell ref="C43:E43"/>
    <mergeCell ref="F43:H43"/>
    <mergeCell ref="AE37:AT37"/>
    <mergeCell ref="C38:E38"/>
    <mergeCell ref="F38:H38"/>
    <mergeCell ref="I38:X38"/>
    <mergeCell ref="Y38:AA38"/>
    <mergeCell ref="AB38:AD38"/>
    <mergeCell ref="AE38:AT38"/>
    <mergeCell ref="AB39:AD39"/>
    <mergeCell ref="AE39:AT39"/>
    <mergeCell ref="A37:B39"/>
    <mergeCell ref="C37:E37"/>
    <mergeCell ref="F37:H37"/>
    <mergeCell ref="I37:X37"/>
    <mergeCell ref="Y37:AA37"/>
    <mergeCell ref="AB37:AD37"/>
    <mergeCell ref="C39:E39"/>
    <mergeCell ref="F39:H39"/>
    <mergeCell ref="I39:X39"/>
    <mergeCell ref="Y39:AA39"/>
    <mergeCell ref="A34:B34"/>
    <mergeCell ref="A35:B36"/>
    <mergeCell ref="C35:X35"/>
    <mergeCell ref="Y35:AT35"/>
    <mergeCell ref="C36:H36"/>
    <mergeCell ref="I36:X36"/>
    <mergeCell ref="Y36:AD36"/>
    <mergeCell ref="AE36:AT36"/>
    <mergeCell ref="A28:B29"/>
    <mergeCell ref="AH28:AK28"/>
    <mergeCell ref="AL28:AN28"/>
    <mergeCell ref="C29:I29"/>
    <mergeCell ref="J29:M29"/>
    <mergeCell ref="R29:T29"/>
    <mergeCell ref="V29:Y29"/>
    <mergeCell ref="AD29:AF29"/>
    <mergeCell ref="AH29:AK29"/>
    <mergeCell ref="C28:I28"/>
    <mergeCell ref="J28:M28"/>
    <mergeCell ref="Z26:AB26"/>
    <mergeCell ref="C27:I27"/>
    <mergeCell ref="N28:P28"/>
    <mergeCell ref="V28:Y28"/>
    <mergeCell ref="Z28:AB28"/>
    <mergeCell ref="J27:M27"/>
    <mergeCell ref="R27:T27"/>
    <mergeCell ref="V27:Y27"/>
    <mergeCell ref="AP29:AR29"/>
    <mergeCell ref="AL25:AO25"/>
    <mergeCell ref="AD27:AF27"/>
    <mergeCell ref="AH27:AK27"/>
    <mergeCell ref="AP27:AR27"/>
    <mergeCell ref="AP25:AS25"/>
    <mergeCell ref="AL26:AN26"/>
    <mergeCell ref="B21:AL21"/>
    <mergeCell ref="A24:I25"/>
    <mergeCell ref="J24:U24"/>
    <mergeCell ref="V24:AG24"/>
    <mergeCell ref="AH24:AS24"/>
    <mergeCell ref="J25:M25"/>
    <mergeCell ref="N25:Q25"/>
    <mergeCell ref="R25:U25"/>
    <mergeCell ref="V25:Y25"/>
    <mergeCell ref="Z25:AC25"/>
    <mergeCell ref="AD25:AG25"/>
    <mergeCell ref="AH25:AK25"/>
    <mergeCell ref="AH26:AK26"/>
    <mergeCell ref="A26:B27"/>
    <mergeCell ref="C26:I26"/>
    <mergeCell ref="J26:M26"/>
    <mergeCell ref="N26:P26"/>
    <mergeCell ref="V26:Y26"/>
  </mergeCells>
  <phoneticPr fontId="53"/>
  <dataValidations count="1">
    <dataValidation imeMode="off" allowBlank="1" showInputMessage="1" showErrorMessage="1" sqref="AB37:AD45 JX37:JZ45 TT37:TV45 ADP37:ADR45 ANL37:ANN45 AXH37:AXJ45 BHD37:BHF45 BQZ37:BRB45 CAV37:CAX45 CKR37:CKT45 CUN37:CUP45 DEJ37:DEL45 DOF37:DOH45 DYB37:DYD45 EHX37:EHZ45 ERT37:ERV45 FBP37:FBR45 FLL37:FLN45 FVH37:FVJ45 GFD37:GFF45 GOZ37:GPB45 GYV37:GYX45 HIR37:HIT45 HSN37:HSP45 ICJ37:ICL45 IMF37:IMH45 IWB37:IWD45 JFX37:JFZ45 JPT37:JPV45 JZP37:JZR45 KJL37:KJN45 KTH37:KTJ45 LDD37:LDF45 LMZ37:LNB45 LWV37:LWX45 MGR37:MGT45 MQN37:MQP45 NAJ37:NAL45 NKF37:NKH45 NUB37:NUD45 ODX37:ODZ45 ONT37:ONV45 OXP37:OXR45 PHL37:PHN45 PRH37:PRJ45 QBD37:QBF45 QKZ37:QLB45 QUV37:QUX45 RER37:RET45 RON37:ROP45 RYJ37:RYL45 SIF37:SIH45 SSB37:SSD45 TBX37:TBZ45 TLT37:TLV45 TVP37:TVR45 UFL37:UFN45 UPH37:UPJ45 UZD37:UZF45 VIZ37:VJB45 VSV37:VSX45 WCR37:WCT45 WMN37:WMP45 WWJ37:WWL45 AB65573:AD65581 JX65573:JZ65581 TT65573:TV65581 ADP65573:ADR65581 ANL65573:ANN65581 AXH65573:AXJ65581 BHD65573:BHF65581 BQZ65573:BRB65581 CAV65573:CAX65581 CKR65573:CKT65581 CUN65573:CUP65581 DEJ65573:DEL65581 DOF65573:DOH65581 DYB65573:DYD65581 EHX65573:EHZ65581 ERT65573:ERV65581 FBP65573:FBR65581 FLL65573:FLN65581 FVH65573:FVJ65581 GFD65573:GFF65581 GOZ65573:GPB65581 GYV65573:GYX65581 HIR65573:HIT65581 HSN65573:HSP65581 ICJ65573:ICL65581 IMF65573:IMH65581 IWB65573:IWD65581 JFX65573:JFZ65581 JPT65573:JPV65581 JZP65573:JZR65581 KJL65573:KJN65581 KTH65573:KTJ65581 LDD65573:LDF65581 LMZ65573:LNB65581 LWV65573:LWX65581 MGR65573:MGT65581 MQN65573:MQP65581 NAJ65573:NAL65581 NKF65573:NKH65581 NUB65573:NUD65581 ODX65573:ODZ65581 ONT65573:ONV65581 OXP65573:OXR65581 PHL65573:PHN65581 PRH65573:PRJ65581 QBD65573:QBF65581 QKZ65573:QLB65581 QUV65573:QUX65581 RER65573:RET65581 RON65573:ROP65581 RYJ65573:RYL65581 SIF65573:SIH65581 SSB65573:SSD65581 TBX65573:TBZ65581 TLT65573:TLV65581 TVP65573:TVR65581 UFL65573:UFN65581 UPH65573:UPJ65581 UZD65573:UZF65581 VIZ65573:VJB65581 VSV65573:VSX65581 WCR65573:WCT65581 WMN65573:WMP65581 WWJ65573:WWL65581 AB131109:AD131117 JX131109:JZ131117 TT131109:TV131117 ADP131109:ADR131117 ANL131109:ANN131117 AXH131109:AXJ131117 BHD131109:BHF131117 BQZ131109:BRB131117 CAV131109:CAX131117 CKR131109:CKT131117 CUN131109:CUP131117 DEJ131109:DEL131117 DOF131109:DOH131117 DYB131109:DYD131117 EHX131109:EHZ131117 ERT131109:ERV131117 FBP131109:FBR131117 FLL131109:FLN131117 FVH131109:FVJ131117 GFD131109:GFF131117 GOZ131109:GPB131117 GYV131109:GYX131117 HIR131109:HIT131117 HSN131109:HSP131117 ICJ131109:ICL131117 IMF131109:IMH131117 IWB131109:IWD131117 JFX131109:JFZ131117 JPT131109:JPV131117 JZP131109:JZR131117 KJL131109:KJN131117 KTH131109:KTJ131117 LDD131109:LDF131117 LMZ131109:LNB131117 LWV131109:LWX131117 MGR131109:MGT131117 MQN131109:MQP131117 NAJ131109:NAL131117 NKF131109:NKH131117 NUB131109:NUD131117 ODX131109:ODZ131117 ONT131109:ONV131117 OXP131109:OXR131117 PHL131109:PHN131117 PRH131109:PRJ131117 QBD131109:QBF131117 QKZ131109:QLB131117 QUV131109:QUX131117 RER131109:RET131117 RON131109:ROP131117 RYJ131109:RYL131117 SIF131109:SIH131117 SSB131109:SSD131117 TBX131109:TBZ131117 TLT131109:TLV131117 TVP131109:TVR131117 UFL131109:UFN131117 UPH131109:UPJ131117 UZD131109:UZF131117 VIZ131109:VJB131117 VSV131109:VSX131117 WCR131109:WCT131117 WMN131109:WMP131117 WWJ131109:WWL131117 AB196645:AD196653 JX196645:JZ196653 TT196645:TV196653 ADP196645:ADR196653 ANL196645:ANN196653 AXH196645:AXJ196653 BHD196645:BHF196653 BQZ196645:BRB196653 CAV196645:CAX196653 CKR196645:CKT196653 CUN196645:CUP196653 DEJ196645:DEL196653 DOF196645:DOH196653 DYB196645:DYD196653 EHX196645:EHZ196653 ERT196645:ERV196653 FBP196645:FBR196653 FLL196645:FLN196653 FVH196645:FVJ196653 GFD196645:GFF196653 GOZ196645:GPB196653 GYV196645:GYX196653 HIR196645:HIT196653 HSN196645:HSP196653 ICJ196645:ICL196653 IMF196645:IMH196653 IWB196645:IWD196653 JFX196645:JFZ196653 JPT196645:JPV196653 JZP196645:JZR196653 KJL196645:KJN196653 KTH196645:KTJ196653 LDD196645:LDF196653 LMZ196645:LNB196653 LWV196645:LWX196653 MGR196645:MGT196653 MQN196645:MQP196653 NAJ196645:NAL196653 NKF196645:NKH196653 NUB196645:NUD196653 ODX196645:ODZ196653 ONT196645:ONV196653 OXP196645:OXR196653 PHL196645:PHN196653 PRH196645:PRJ196653 QBD196645:QBF196653 QKZ196645:QLB196653 QUV196645:QUX196653 RER196645:RET196653 RON196645:ROP196653 RYJ196645:RYL196653 SIF196645:SIH196653 SSB196645:SSD196653 TBX196645:TBZ196653 TLT196645:TLV196653 TVP196645:TVR196653 UFL196645:UFN196653 UPH196645:UPJ196653 UZD196645:UZF196653 VIZ196645:VJB196653 VSV196645:VSX196653 WCR196645:WCT196653 WMN196645:WMP196653 WWJ196645:WWL196653 AB262181:AD262189 JX262181:JZ262189 TT262181:TV262189 ADP262181:ADR262189 ANL262181:ANN262189 AXH262181:AXJ262189 BHD262181:BHF262189 BQZ262181:BRB262189 CAV262181:CAX262189 CKR262181:CKT262189 CUN262181:CUP262189 DEJ262181:DEL262189 DOF262181:DOH262189 DYB262181:DYD262189 EHX262181:EHZ262189 ERT262181:ERV262189 FBP262181:FBR262189 FLL262181:FLN262189 FVH262181:FVJ262189 GFD262181:GFF262189 GOZ262181:GPB262189 GYV262181:GYX262189 HIR262181:HIT262189 HSN262181:HSP262189 ICJ262181:ICL262189 IMF262181:IMH262189 IWB262181:IWD262189 JFX262181:JFZ262189 JPT262181:JPV262189 JZP262181:JZR262189 KJL262181:KJN262189 KTH262181:KTJ262189 LDD262181:LDF262189 LMZ262181:LNB262189 LWV262181:LWX262189 MGR262181:MGT262189 MQN262181:MQP262189 NAJ262181:NAL262189 NKF262181:NKH262189 NUB262181:NUD262189 ODX262181:ODZ262189 ONT262181:ONV262189 OXP262181:OXR262189 PHL262181:PHN262189 PRH262181:PRJ262189 QBD262181:QBF262189 QKZ262181:QLB262189 QUV262181:QUX262189 RER262181:RET262189 RON262181:ROP262189 RYJ262181:RYL262189 SIF262181:SIH262189 SSB262181:SSD262189 TBX262181:TBZ262189 TLT262181:TLV262189 TVP262181:TVR262189 UFL262181:UFN262189 UPH262181:UPJ262189 UZD262181:UZF262189 VIZ262181:VJB262189 VSV262181:VSX262189 WCR262181:WCT262189 WMN262181:WMP262189 WWJ262181:WWL262189 AB327717:AD327725 JX327717:JZ327725 TT327717:TV327725 ADP327717:ADR327725 ANL327717:ANN327725 AXH327717:AXJ327725 BHD327717:BHF327725 BQZ327717:BRB327725 CAV327717:CAX327725 CKR327717:CKT327725 CUN327717:CUP327725 DEJ327717:DEL327725 DOF327717:DOH327725 DYB327717:DYD327725 EHX327717:EHZ327725 ERT327717:ERV327725 FBP327717:FBR327725 FLL327717:FLN327725 FVH327717:FVJ327725 GFD327717:GFF327725 GOZ327717:GPB327725 GYV327717:GYX327725 HIR327717:HIT327725 HSN327717:HSP327725 ICJ327717:ICL327725 IMF327717:IMH327725 IWB327717:IWD327725 JFX327717:JFZ327725 JPT327717:JPV327725 JZP327717:JZR327725 KJL327717:KJN327725 KTH327717:KTJ327725 LDD327717:LDF327725 LMZ327717:LNB327725 LWV327717:LWX327725 MGR327717:MGT327725 MQN327717:MQP327725 NAJ327717:NAL327725 NKF327717:NKH327725 NUB327717:NUD327725 ODX327717:ODZ327725 ONT327717:ONV327725 OXP327717:OXR327725 PHL327717:PHN327725 PRH327717:PRJ327725 QBD327717:QBF327725 QKZ327717:QLB327725 QUV327717:QUX327725 RER327717:RET327725 RON327717:ROP327725 RYJ327717:RYL327725 SIF327717:SIH327725 SSB327717:SSD327725 TBX327717:TBZ327725 TLT327717:TLV327725 TVP327717:TVR327725 UFL327717:UFN327725 UPH327717:UPJ327725 UZD327717:UZF327725 VIZ327717:VJB327725 VSV327717:VSX327725 WCR327717:WCT327725 WMN327717:WMP327725 WWJ327717:WWL327725 AB393253:AD393261 JX393253:JZ393261 TT393253:TV393261 ADP393253:ADR393261 ANL393253:ANN393261 AXH393253:AXJ393261 BHD393253:BHF393261 BQZ393253:BRB393261 CAV393253:CAX393261 CKR393253:CKT393261 CUN393253:CUP393261 DEJ393253:DEL393261 DOF393253:DOH393261 DYB393253:DYD393261 EHX393253:EHZ393261 ERT393253:ERV393261 FBP393253:FBR393261 FLL393253:FLN393261 FVH393253:FVJ393261 GFD393253:GFF393261 GOZ393253:GPB393261 GYV393253:GYX393261 HIR393253:HIT393261 HSN393253:HSP393261 ICJ393253:ICL393261 IMF393253:IMH393261 IWB393253:IWD393261 JFX393253:JFZ393261 JPT393253:JPV393261 JZP393253:JZR393261 KJL393253:KJN393261 KTH393253:KTJ393261 LDD393253:LDF393261 LMZ393253:LNB393261 LWV393253:LWX393261 MGR393253:MGT393261 MQN393253:MQP393261 NAJ393253:NAL393261 NKF393253:NKH393261 NUB393253:NUD393261 ODX393253:ODZ393261 ONT393253:ONV393261 OXP393253:OXR393261 PHL393253:PHN393261 PRH393253:PRJ393261 QBD393253:QBF393261 QKZ393253:QLB393261 QUV393253:QUX393261 RER393253:RET393261 RON393253:ROP393261 RYJ393253:RYL393261 SIF393253:SIH393261 SSB393253:SSD393261 TBX393253:TBZ393261 TLT393253:TLV393261 TVP393253:TVR393261 UFL393253:UFN393261 UPH393253:UPJ393261 UZD393253:UZF393261 VIZ393253:VJB393261 VSV393253:VSX393261 WCR393253:WCT393261 WMN393253:WMP393261 WWJ393253:WWL393261 AB458789:AD458797 JX458789:JZ458797 TT458789:TV458797 ADP458789:ADR458797 ANL458789:ANN458797 AXH458789:AXJ458797 BHD458789:BHF458797 BQZ458789:BRB458797 CAV458789:CAX458797 CKR458789:CKT458797 CUN458789:CUP458797 DEJ458789:DEL458797 DOF458789:DOH458797 DYB458789:DYD458797 EHX458789:EHZ458797 ERT458789:ERV458797 FBP458789:FBR458797 FLL458789:FLN458797 FVH458789:FVJ458797 GFD458789:GFF458797 GOZ458789:GPB458797 GYV458789:GYX458797 HIR458789:HIT458797 HSN458789:HSP458797 ICJ458789:ICL458797 IMF458789:IMH458797 IWB458789:IWD458797 JFX458789:JFZ458797 JPT458789:JPV458797 JZP458789:JZR458797 KJL458789:KJN458797 KTH458789:KTJ458797 LDD458789:LDF458797 LMZ458789:LNB458797 LWV458789:LWX458797 MGR458789:MGT458797 MQN458789:MQP458797 NAJ458789:NAL458797 NKF458789:NKH458797 NUB458789:NUD458797 ODX458789:ODZ458797 ONT458789:ONV458797 OXP458789:OXR458797 PHL458789:PHN458797 PRH458789:PRJ458797 QBD458789:QBF458797 QKZ458789:QLB458797 QUV458789:QUX458797 RER458789:RET458797 RON458789:ROP458797 RYJ458789:RYL458797 SIF458789:SIH458797 SSB458789:SSD458797 TBX458789:TBZ458797 TLT458789:TLV458797 TVP458789:TVR458797 UFL458789:UFN458797 UPH458789:UPJ458797 UZD458789:UZF458797 VIZ458789:VJB458797 VSV458789:VSX458797 WCR458789:WCT458797 WMN458789:WMP458797 WWJ458789:WWL458797 AB524325:AD524333 JX524325:JZ524333 TT524325:TV524333 ADP524325:ADR524333 ANL524325:ANN524333 AXH524325:AXJ524333 BHD524325:BHF524333 BQZ524325:BRB524333 CAV524325:CAX524333 CKR524325:CKT524333 CUN524325:CUP524333 DEJ524325:DEL524333 DOF524325:DOH524333 DYB524325:DYD524333 EHX524325:EHZ524333 ERT524325:ERV524333 FBP524325:FBR524333 FLL524325:FLN524333 FVH524325:FVJ524333 GFD524325:GFF524333 GOZ524325:GPB524333 GYV524325:GYX524333 HIR524325:HIT524333 HSN524325:HSP524333 ICJ524325:ICL524333 IMF524325:IMH524333 IWB524325:IWD524333 JFX524325:JFZ524333 JPT524325:JPV524333 JZP524325:JZR524333 KJL524325:KJN524333 KTH524325:KTJ524333 LDD524325:LDF524333 LMZ524325:LNB524333 LWV524325:LWX524333 MGR524325:MGT524333 MQN524325:MQP524333 NAJ524325:NAL524333 NKF524325:NKH524333 NUB524325:NUD524333 ODX524325:ODZ524333 ONT524325:ONV524333 OXP524325:OXR524333 PHL524325:PHN524333 PRH524325:PRJ524333 QBD524325:QBF524333 QKZ524325:QLB524333 QUV524325:QUX524333 RER524325:RET524333 RON524325:ROP524333 RYJ524325:RYL524333 SIF524325:SIH524333 SSB524325:SSD524333 TBX524325:TBZ524333 TLT524325:TLV524333 TVP524325:TVR524333 UFL524325:UFN524333 UPH524325:UPJ524333 UZD524325:UZF524333 VIZ524325:VJB524333 VSV524325:VSX524333 WCR524325:WCT524333 WMN524325:WMP524333 WWJ524325:WWL524333 AB589861:AD589869 JX589861:JZ589869 TT589861:TV589869 ADP589861:ADR589869 ANL589861:ANN589869 AXH589861:AXJ589869 BHD589861:BHF589869 BQZ589861:BRB589869 CAV589861:CAX589869 CKR589861:CKT589869 CUN589861:CUP589869 DEJ589861:DEL589869 DOF589861:DOH589869 DYB589861:DYD589869 EHX589861:EHZ589869 ERT589861:ERV589869 FBP589861:FBR589869 FLL589861:FLN589869 FVH589861:FVJ589869 GFD589861:GFF589869 GOZ589861:GPB589869 GYV589861:GYX589869 HIR589861:HIT589869 HSN589861:HSP589869 ICJ589861:ICL589869 IMF589861:IMH589869 IWB589861:IWD589869 JFX589861:JFZ589869 JPT589861:JPV589869 JZP589861:JZR589869 KJL589861:KJN589869 KTH589861:KTJ589869 LDD589861:LDF589869 LMZ589861:LNB589869 LWV589861:LWX589869 MGR589861:MGT589869 MQN589861:MQP589869 NAJ589861:NAL589869 NKF589861:NKH589869 NUB589861:NUD589869 ODX589861:ODZ589869 ONT589861:ONV589869 OXP589861:OXR589869 PHL589861:PHN589869 PRH589861:PRJ589869 QBD589861:QBF589869 QKZ589861:QLB589869 QUV589861:QUX589869 RER589861:RET589869 RON589861:ROP589869 RYJ589861:RYL589869 SIF589861:SIH589869 SSB589861:SSD589869 TBX589861:TBZ589869 TLT589861:TLV589869 TVP589861:TVR589869 UFL589861:UFN589869 UPH589861:UPJ589869 UZD589861:UZF589869 VIZ589861:VJB589869 VSV589861:VSX589869 WCR589861:WCT589869 WMN589861:WMP589869 WWJ589861:WWL589869 AB655397:AD655405 JX655397:JZ655405 TT655397:TV655405 ADP655397:ADR655405 ANL655397:ANN655405 AXH655397:AXJ655405 BHD655397:BHF655405 BQZ655397:BRB655405 CAV655397:CAX655405 CKR655397:CKT655405 CUN655397:CUP655405 DEJ655397:DEL655405 DOF655397:DOH655405 DYB655397:DYD655405 EHX655397:EHZ655405 ERT655397:ERV655405 FBP655397:FBR655405 FLL655397:FLN655405 FVH655397:FVJ655405 GFD655397:GFF655405 GOZ655397:GPB655405 GYV655397:GYX655405 HIR655397:HIT655405 HSN655397:HSP655405 ICJ655397:ICL655405 IMF655397:IMH655405 IWB655397:IWD655405 JFX655397:JFZ655405 JPT655397:JPV655405 JZP655397:JZR655405 KJL655397:KJN655405 KTH655397:KTJ655405 LDD655397:LDF655405 LMZ655397:LNB655405 LWV655397:LWX655405 MGR655397:MGT655405 MQN655397:MQP655405 NAJ655397:NAL655405 NKF655397:NKH655405 NUB655397:NUD655405 ODX655397:ODZ655405 ONT655397:ONV655405 OXP655397:OXR655405 PHL655397:PHN655405 PRH655397:PRJ655405 QBD655397:QBF655405 QKZ655397:QLB655405 QUV655397:QUX655405 RER655397:RET655405 RON655397:ROP655405 RYJ655397:RYL655405 SIF655397:SIH655405 SSB655397:SSD655405 TBX655397:TBZ655405 TLT655397:TLV655405 TVP655397:TVR655405 UFL655397:UFN655405 UPH655397:UPJ655405 UZD655397:UZF655405 VIZ655397:VJB655405 VSV655397:VSX655405 WCR655397:WCT655405 WMN655397:WMP655405 WWJ655397:WWL655405 AB720933:AD720941 JX720933:JZ720941 TT720933:TV720941 ADP720933:ADR720941 ANL720933:ANN720941 AXH720933:AXJ720941 BHD720933:BHF720941 BQZ720933:BRB720941 CAV720933:CAX720941 CKR720933:CKT720941 CUN720933:CUP720941 DEJ720933:DEL720941 DOF720933:DOH720941 DYB720933:DYD720941 EHX720933:EHZ720941 ERT720933:ERV720941 FBP720933:FBR720941 FLL720933:FLN720941 FVH720933:FVJ720941 GFD720933:GFF720941 GOZ720933:GPB720941 GYV720933:GYX720941 HIR720933:HIT720941 HSN720933:HSP720941 ICJ720933:ICL720941 IMF720933:IMH720941 IWB720933:IWD720941 JFX720933:JFZ720941 JPT720933:JPV720941 JZP720933:JZR720941 KJL720933:KJN720941 KTH720933:KTJ720941 LDD720933:LDF720941 LMZ720933:LNB720941 LWV720933:LWX720941 MGR720933:MGT720941 MQN720933:MQP720941 NAJ720933:NAL720941 NKF720933:NKH720941 NUB720933:NUD720941 ODX720933:ODZ720941 ONT720933:ONV720941 OXP720933:OXR720941 PHL720933:PHN720941 PRH720933:PRJ720941 QBD720933:QBF720941 QKZ720933:QLB720941 QUV720933:QUX720941 RER720933:RET720941 RON720933:ROP720941 RYJ720933:RYL720941 SIF720933:SIH720941 SSB720933:SSD720941 TBX720933:TBZ720941 TLT720933:TLV720941 TVP720933:TVR720941 UFL720933:UFN720941 UPH720933:UPJ720941 UZD720933:UZF720941 VIZ720933:VJB720941 VSV720933:VSX720941 WCR720933:WCT720941 WMN720933:WMP720941 WWJ720933:WWL720941 AB786469:AD786477 JX786469:JZ786477 TT786469:TV786477 ADP786469:ADR786477 ANL786469:ANN786477 AXH786469:AXJ786477 BHD786469:BHF786477 BQZ786469:BRB786477 CAV786469:CAX786477 CKR786469:CKT786477 CUN786469:CUP786477 DEJ786469:DEL786477 DOF786469:DOH786477 DYB786469:DYD786477 EHX786469:EHZ786477 ERT786469:ERV786477 FBP786469:FBR786477 FLL786469:FLN786477 FVH786469:FVJ786477 GFD786469:GFF786477 GOZ786469:GPB786477 GYV786469:GYX786477 HIR786469:HIT786477 HSN786469:HSP786477 ICJ786469:ICL786477 IMF786469:IMH786477 IWB786469:IWD786477 JFX786469:JFZ786477 JPT786469:JPV786477 JZP786469:JZR786477 KJL786469:KJN786477 KTH786469:KTJ786477 LDD786469:LDF786477 LMZ786469:LNB786477 LWV786469:LWX786477 MGR786469:MGT786477 MQN786469:MQP786477 NAJ786469:NAL786477 NKF786469:NKH786477 NUB786469:NUD786477 ODX786469:ODZ786477 ONT786469:ONV786477 OXP786469:OXR786477 PHL786469:PHN786477 PRH786469:PRJ786477 QBD786469:QBF786477 QKZ786469:QLB786477 QUV786469:QUX786477 RER786469:RET786477 RON786469:ROP786477 RYJ786469:RYL786477 SIF786469:SIH786477 SSB786469:SSD786477 TBX786469:TBZ786477 TLT786469:TLV786477 TVP786469:TVR786477 UFL786469:UFN786477 UPH786469:UPJ786477 UZD786469:UZF786477 VIZ786469:VJB786477 VSV786469:VSX786477 WCR786469:WCT786477 WMN786469:WMP786477 WWJ786469:WWL786477 AB852005:AD852013 JX852005:JZ852013 TT852005:TV852013 ADP852005:ADR852013 ANL852005:ANN852013 AXH852005:AXJ852013 BHD852005:BHF852013 BQZ852005:BRB852013 CAV852005:CAX852013 CKR852005:CKT852013 CUN852005:CUP852013 DEJ852005:DEL852013 DOF852005:DOH852013 DYB852005:DYD852013 EHX852005:EHZ852013 ERT852005:ERV852013 FBP852005:FBR852013 FLL852005:FLN852013 FVH852005:FVJ852013 GFD852005:GFF852013 GOZ852005:GPB852013 GYV852005:GYX852013 HIR852005:HIT852013 HSN852005:HSP852013 ICJ852005:ICL852013 IMF852005:IMH852013 IWB852005:IWD852013 JFX852005:JFZ852013 JPT852005:JPV852013 JZP852005:JZR852013 KJL852005:KJN852013 KTH852005:KTJ852013 LDD852005:LDF852013 LMZ852005:LNB852013 LWV852005:LWX852013 MGR852005:MGT852013 MQN852005:MQP852013 NAJ852005:NAL852013 NKF852005:NKH852013 NUB852005:NUD852013 ODX852005:ODZ852013 ONT852005:ONV852013 OXP852005:OXR852013 PHL852005:PHN852013 PRH852005:PRJ852013 QBD852005:QBF852013 QKZ852005:QLB852013 QUV852005:QUX852013 RER852005:RET852013 RON852005:ROP852013 RYJ852005:RYL852013 SIF852005:SIH852013 SSB852005:SSD852013 TBX852005:TBZ852013 TLT852005:TLV852013 TVP852005:TVR852013 UFL852005:UFN852013 UPH852005:UPJ852013 UZD852005:UZF852013 VIZ852005:VJB852013 VSV852005:VSX852013 WCR852005:WCT852013 WMN852005:WMP852013 WWJ852005:WWL852013 AB917541:AD917549 JX917541:JZ917549 TT917541:TV917549 ADP917541:ADR917549 ANL917541:ANN917549 AXH917541:AXJ917549 BHD917541:BHF917549 BQZ917541:BRB917549 CAV917541:CAX917549 CKR917541:CKT917549 CUN917541:CUP917549 DEJ917541:DEL917549 DOF917541:DOH917549 DYB917541:DYD917549 EHX917541:EHZ917549 ERT917541:ERV917549 FBP917541:FBR917549 FLL917541:FLN917549 FVH917541:FVJ917549 GFD917541:GFF917549 GOZ917541:GPB917549 GYV917541:GYX917549 HIR917541:HIT917549 HSN917541:HSP917549 ICJ917541:ICL917549 IMF917541:IMH917549 IWB917541:IWD917549 JFX917541:JFZ917549 JPT917541:JPV917549 JZP917541:JZR917549 KJL917541:KJN917549 KTH917541:KTJ917549 LDD917541:LDF917549 LMZ917541:LNB917549 LWV917541:LWX917549 MGR917541:MGT917549 MQN917541:MQP917549 NAJ917541:NAL917549 NKF917541:NKH917549 NUB917541:NUD917549 ODX917541:ODZ917549 ONT917541:ONV917549 OXP917541:OXR917549 PHL917541:PHN917549 PRH917541:PRJ917549 QBD917541:QBF917549 QKZ917541:QLB917549 QUV917541:QUX917549 RER917541:RET917549 RON917541:ROP917549 RYJ917541:RYL917549 SIF917541:SIH917549 SSB917541:SSD917549 TBX917541:TBZ917549 TLT917541:TLV917549 TVP917541:TVR917549 UFL917541:UFN917549 UPH917541:UPJ917549 UZD917541:UZF917549 VIZ917541:VJB917549 VSV917541:VSX917549 WCR917541:WCT917549 WMN917541:WMP917549 WWJ917541:WWL917549 AB983077:AD983085 JX983077:JZ983085 TT983077:TV983085 ADP983077:ADR983085 ANL983077:ANN983085 AXH983077:AXJ983085 BHD983077:BHF983085 BQZ983077:BRB983085 CAV983077:CAX983085 CKR983077:CKT983085 CUN983077:CUP983085 DEJ983077:DEL983085 DOF983077:DOH983085 DYB983077:DYD983085 EHX983077:EHZ983085 ERT983077:ERV983085 FBP983077:FBR983085 FLL983077:FLN983085 FVH983077:FVJ983085 GFD983077:GFF983085 GOZ983077:GPB983085 GYV983077:GYX983085 HIR983077:HIT983085 HSN983077:HSP983085 ICJ983077:ICL983085 IMF983077:IMH983085 IWB983077:IWD983085 JFX983077:JFZ983085 JPT983077:JPV983085 JZP983077:JZR983085 KJL983077:KJN983085 KTH983077:KTJ983085 LDD983077:LDF983085 LMZ983077:LNB983085 LWV983077:LWX983085 MGR983077:MGT983085 MQN983077:MQP983085 NAJ983077:NAL983085 NKF983077:NKH983085 NUB983077:NUD983085 ODX983077:ODZ983085 ONT983077:ONV983085 OXP983077:OXR983085 PHL983077:PHN983085 PRH983077:PRJ983085 QBD983077:QBF983085 QKZ983077:QLB983085 QUV983077:QUX983085 RER983077:RET983085 RON983077:ROP983085 RYJ983077:RYL983085 SIF983077:SIH983085 SSB983077:SSD983085 TBX983077:TBZ983085 TLT983077:TLV983085 TVP983077:TVR983085 UFL983077:UFN983085 UPH983077:UPJ983085 UZD983077:UZF983085 VIZ983077:VJB983085 VSV983077:VSX983085 WCR983077:WCT983085 WMN983077:WMP983085 WWJ983077:WWL983085 F37:H45 JB37:JD45 SX37:SZ45 ACT37:ACV45 AMP37:AMR45 AWL37:AWN45 BGH37:BGJ45 BQD37:BQF45 BZZ37:CAB45 CJV37:CJX45 CTR37:CTT45 DDN37:DDP45 DNJ37:DNL45 DXF37:DXH45 EHB37:EHD45 EQX37:EQZ45 FAT37:FAV45 FKP37:FKR45 FUL37:FUN45 GEH37:GEJ45 GOD37:GOF45 GXZ37:GYB45 HHV37:HHX45 HRR37:HRT45 IBN37:IBP45 ILJ37:ILL45 IVF37:IVH45 JFB37:JFD45 JOX37:JOZ45 JYT37:JYV45 KIP37:KIR45 KSL37:KSN45 LCH37:LCJ45 LMD37:LMF45 LVZ37:LWB45 MFV37:MFX45 MPR37:MPT45 MZN37:MZP45 NJJ37:NJL45 NTF37:NTH45 ODB37:ODD45 OMX37:OMZ45 OWT37:OWV45 PGP37:PGR45 PQL37:PQN45 QAH37:QAJ45 QKD37:QKF45 QTZ37:QUB45 RDV37:RDX45 RNR37:RNT45 RXN37:RXP45 SHJ37:SHL45 SRF37:SRH45 TBB37:TBD45 TKX37:TKZ45 TUT37:TUV45 UEP37:UER45 UOL37:UON45 UYH37:UYJ45 VID37:VIF45 VRZ37:VSB45 WBV37:WBX45 WLR37:WLT45 WVN37:WVP45 F65573:H65581 JB65573:JD65581 SX65573:SZ65581 ACT65573:ACV65581 AMP65573:AMR65581 AWL65573:AWN65581 BGH65573:BGJ65581 BQD65573:BQF65581 BZZ65573:CAB65581 CJV65573:CJX65581 CTR65573:CTT65581 DDN65573:DDP65581 DNJ65573:DNL65581 DXF65573:DXH65581 EHB65573:EHD65581 EQX65573:EQZ65581 FAT65573:FAV65581 FKP65573:FKR65581 FUL65573:FUN65581 GEH65573:GEJ65581 GOD65573:GOF65581 GXZ65573:GYB65581 HHV65573:HHX65581 HRR65573:HRT65581 IBN65573:IBP65581 ILJ65573:ILL65581 IVF65573:IVH65581 JFB65573:JFD65581 JOX65573:JOZ65581 JYT65573:JYV65581 KIP65573:KIR65581 KSL65573:KSN65581 LCH65573:LCJ65581 LMD65573:LMF65581 LVZ65573:LWB65581 MFV65573:MFX65581 MPR65573:MPT65581 MZN65573:MZP65581 NJJ65573:NJL65581 NTF65573:NTH65581 ODB65573:ODD65581 OMX65573:OMZ65581 OWT65573:OWV65581 PGP65573:PGR65581 PQL65573:PQN65581 QAH65573:QAJ65581 QKD65573:QKF65581 QTZ65573:QUB65581 RDV65573:RDX65581 RNR65573:RNT65581 RXN65573:RXP65581 SHJ65573:SHL65581 SRF65573:SRH65581 TBB65573:TBD65581 TKX65573:TKZ65581 TUT65573:TUV65581 UEP65573:UER65581 UOL65573:UON65581 UYH65573:UYJ65581 VID65573:VIF65581 VRZ65573:VSB65581 WBV65573:WBX65581 WLR65573:WLT65581 WVN65573:WVP65581 F131109:H131117 JB131109:JD131117 SX131109:SZ131117 ACT131109:ACV131117 AMP131109:AMR131117 AWL131109:AWN131117 BGH131109:BGJ131117 BQD131109:BQF131117 BZZ131109:CAB131117 CJV131109:CJX131117 CTR131109:CTT131117 DDN131109:DDP131117 DNJ131109:DNL131117 DXF131109:DXH131117 EHB131109:EHD131117 EQX131109:EQZ131117 FAT131109:FAV131117 FKP131109:FKR131117 FUL131109:FUN131117 GEH131109:GEJ131117 GOD131109:GOF131117 GXZ131109:GYB131117 HHV131109:HHX131117 HRR131109:HRT131117 IBN131109:IBP131117 ILJ131109:ILL131117 IVF131109:IVH131117 JFB131109:JFD131117 JOX131109:JOZ131117 JYT131109:JYV131117 KIP131109:KIR131117 KSL131109:KSN131117 LCH131109:LCJ131117 LMD131109:LMF131117 LVZ131109:LWB131117 MFV131109:MFX131117 MPR131109:MPT131117 MZN131109:MZP131117 NJJ131109:NJL131117 NTF131109:NTH131117 ODB131109:ODD131117 OMX131109:OMZ131117 OWT131109:OWV131117 PGP131109:PGR131117 PQL131109:PQN131117 QAH131109:QAJ131117 QKD131109:QKF131117 QTZ131109:QUB131117 RDV131109:RDX131117 RNR131109:RNT131117 RXN131109:RXP131117 SHJ131109:SHL131117 SRF131109:SRH131117 TBB131109:TBD131117 TKX131109:TKZ131117 TUT131109:TUV131117 UEP131109:UER131117 UOL131109:UON131117 UYH131109:UYJ131117 VID131109:VIF131117 VRZ131109:VSB131117 WBV131109:WBX131117 WLR131109:WLT131117 WVN131109:WVP131117 F196645:H196653 JB196645:JD196653 SX196645:SZ196653 ACT196645:ACV196653 AMP196645:AMR196653 AWL196645:AWN196653 BGH196645:BGJ196653 BQD196645:BQF196653 BZZ196645:CAB196653 CJV196645:CJX196653 CTR196645:CTT196653 DDN196645:DDP196653 DNJ196645:DNL196653 DXF196645:DXH196653 EHB196645:EHD196653 EQX196645:EQZ196653 FAT196645:FAV196653 FKP196645:FKR196653 FUL196645:FUN196653 GEH196645:GEJ196653 GOD196645:GOF196653 GXZ196645:GYB196653 HHV196645:HHX196653 HRR196645:HRT196653 IBN196645:IBP196653 ILJ196645:ILL196653 IVF196645:IVH196653 JFB196645:JFD196653 JOX196645:JOZ196653 JYT196645:JYV196653 KIP196645:KIR196653 KSL196645:KSN196653 LCH196645:LCJ196653 LMD196645:LMF196653 LVZ196645:LWB196653 MFV196645:MFX196653 MPR196645:MPT196653 MZN196645:MZP196653 NJJ196645:NJL196653 NTF196645:NTH196653 ODB196645:ODD196653 OMX196645:OMZ196653 OWT196645:OWV196653 PGP196645:PGR196653 PQL196645:PQN196653 QAH196645:QAJ196653 QKD196645:QKF196653 QTZ196645:QUB196653 RDV196645:RDX196653 RNR196645:RNT196653 RXN196645:RXP196653 SHJ196645:SHL196653 SRF196645:SRH196653 TBB196645:TBD196653 TKX196645:TKZ196653 TUT196645:TUV196653 UEP196645:UER196653 UOL196645:UON196653 UYH196645:UYJ196653 VID196645:VIF196653 VRZ196645:VSB196653 WBV196645:WBX196653 WLR196645:WLT196653 WVN196645:WVP196653 F262181:H262189 JB262181:JD262189 SX262181:SZ262189 ACT262181:ACV262189 AMP262181:AMR262189 AWL262181:AWN262189 BGH262181:BGJ262189 BQD262181:BQF262189 BZZ262181:CAB262189 CJV262181:CJX262189 CTR262181:CTT262189 DDN262181:DDP262189 DNJ262181:DNL262189 DXF262181:DXH262189 EHB262181:EHD262189 EQX262181:EQZ262189 FAT262181:FAV262189 FKP262181:FKR262189 FUL262181:FUN262189 GEH262181:GEJ262189 GOD262181:GOF262189 GXZ262181:GYB262189 HHV262181:HHX262189 HRR262181:HRT262189 IBN262181:IBP262189 ILJ262181:ILL262189 IVF262181:IVH262189 JFB262181:JFD262189 JOX262181:JOZ262189 JYT262181:JYV262189 KIP262181:KIR262189 KSL262181:KSN262189 LCH262181:LCJ262189 LMD262181:LMF262189 LVZ262181:LWB262189 MFV262181:MFX262189 MPR262181:MPT262189 MZN262181:MZP262189 NJJ262181:NJL262189 NTF262181:NTH262189 ODB262181:ODD262189 OMX262181:OMZ262189 OWT262181:OWV262189 PGP262181:PGR262189 PQL262181:PQN262189 QAH262181:QAJ262189 QKD262181:QKF262189 QTZ262181:QUB262189 RDV262181:RDX262189 RNR262181:RNT262189 RXN262181:RXP262189 SHJ262181:SHL262189 SRF262181:SRH262189 TBB262181:TBD262189 TKX262181:TKZ262189 TUT262181:TUV262189 UEP262181:UER262189 UOL262181:UON262189 UYH262181:UYJ262189 VID262181:VIF262189 VRZ262181:VSB262189 WBV262181:WBX262189 WLR262181:WLT262189 WVN262181:WVP262189 F327717:H327725 JB327717:JD327725 SX327717:SZ327725 ACT327717:ACV327725 AMP327717:AMR327725 AWL327717:AWN327725 BGH327717:BGJ327725 BQD327717:BQF327725 BZZ327717:CAB327725 CJV327717:CJX327725 CTR327717:CTT327725 DDN327717:DDP327725 DNJ327717:DNL327725 DXF327717:DXH327725 EHB327717:EHD327725 EQX327717:EQZ327725 FAT327717:FAV327725 FKP327717:FKR327725 FUL327717:FUN327725 GEH327717:GEJ327725 GOD327717:GOF327725 GXZ327717:GYB327725 HHV327717:HHX327725 HRR327717:HRT327725 IBN327717:IBP327725 ILJ327717:ILL327725 IVF327717:IVH327725 JFB327717:JFD327725 JOX327717:JOZ327725 JYT327717:JYV327725 KIP327717:KIR327725 KSL327717:KSN327725 LCH327717:LCJ327725 LMD327717:LMF327725 LVZ327717:LWB327725 MFV327717:MFX327725 MPR327717:MPT327725 MZN327717:MZP327725 NJJ327717:NJL327725 NTF327717:NTH327725 ODB327717:ODD327725 OMX327717:OMZ327725 OWT327717:OWV327725 PGP327717:PGR327725 PQL327717:PQN327725 QAH327717:QAJ327725 QKD327717:QKF327725 QTZ327717:QUB327725 RDV327717:RDX327725 RNR327717:RNT327725 RXN327717:RXP327725 SHJ327717:SHL327725 SRF327717:SRH327725 TBB327717:TBD327725 TKX327717:TKZ327725 TUT327717:TUV327725 UEP327717:UER327725 UOL327717:UON327725 UYH327717:UYJ327725 VID327717:VIF327725 VRZ327717:VSB327725 WBV327717:WBX327725 WLR327717:WLT327725 WVN327717:WVP327725 F393253:H393261 JB393253:JD393261 SX393253:SZ393261 ACT393253:ACV393261 AMP393253:AMR393261 AWL393253:AWN393261 BGH393253:BGJ393261 BQD393253:BQF393261 BZZ393253:CAB393261 CJV393253:CJX393261 CTR393253:CTT393261 DDN393253:DDP393261 DNJ393253:DNL393261 DXF393253:DXH393261 EHB393253:EHD393261 EQX393253:EQZ393261 FAT393253:FAV393261 FKP393253:FKR393261 FUL393253:FUN393261 GEH393253:GEJ393261 GOD393253:GOF393261 GXZ393253:GYB393261 HHV393253:HHX393261 HRR393253:HRT393261 IBN393253:IBP393261 ILJ393253:ILL393261 IVF393253:IVH393261 JFB393253:JFD393261 JOX393253:JOZ393261 JYT393253:JYV393261 KIP393253:KIR393261 KSL393253:KSN393261 LCH393253:LCJ393261 LMD393253:LMF393261 LVZ393253:LWB393261 MFV393253:MFX393261 MPR393253:MPT393261 MZN393253:MZP393261 NJJ393253:NJL393261 NTF393253:NTH393261 ODB393253:ODD393261 OMX393253:OMZ393261 OWT393253:OWV393261 PGP393253:PGR393261 PQL393253:PQN393261 QAH393253:QAJ393261 QKD393253:QKF393261 QTZ393253:QUB393261 RDV393253:RDX393261 RNR393253:RNT393261 RXN393253:RXP393261 SHJ393253:SHL393261 SRF393253:SRH393261 TBB393253:TBD393261 TKX393253:TKZ393261 TUT393253:TUV393261 UEP393253:UER393261 UOL393253:UON393261 UYH393253:UYJ393261 VID393253:VIF393261 VRZ393253:VSB393261 WBV393253:WBX393261 WLR393253:WLT393261 WVN393253:WVP393261 F458789:H458797 JB458789:JD458797 SX458789:SZ458797 ACT458789:ACV458797 AMP458789:AMR458797 AWL458789:AWN458797 BGH458789:BGJ458797 BQD458789:BQF458797 BZZ458789:CAB458797 CJV458789:CJX458797 CTR458789:CTT458797 DDN458789:DDP458797 DNJ458789:DNL458797 DXF458789:DXH458797 EHB458789:EHD458797 EQX458789:EQZ458797 FAT458789:FAV458797 FKP458789:FKR458797 FUL458789:FUN458797 GEH458789:GEJ458797 GOD458789:GOF458797 GXZ458789:GYB458797 HHV458789:HHX458797 HRR458789:HRT458797 IBN458789:IBP458797 ILJ458789:ILL458797 IVF458789:IVH458797 JFB458789:JFD458797 JOX458789:JOZ458797 JYT458789:JYV458797 KIP458789:KIR458797 KSL458789:KSN458797 LCH458789:LCJ458797 LMD458789:LMF458797 LVZ458789:LWB458797 MFV458789:MFX458797 MPR458789:MPT458797 MZN458789:MZP458797 NJJ458789:NJL458797 NTF458789:NTH458797 ODB458789:ODD458797 OMX458789:OMZ458797 OWT458789:OWV458797 PGP458789:PGR458797 PQL458789:PQN458797 QAH458789:QAJ458797 QKD458789:QKF458797 QTZ458789:QUB458797 RDV458789:RDX458797 RNR458789:RNT458797 RXN458789:RXP458797 SHJ458789:SHL458797 SRF458789:SRH458797 TBB458789:TBD458797 TKX458789:TKZ458797 TUT458789:TUV458797 UEP458789:UER458797 UOL458789:UON458797 UYH458789:UYJ458797 VID458789:VIF458797 VRZ458789:VSB458797 WBV458789:WBX458797 WLR458789:WLT458797 WVN458789:WVP458797 F524325:H524333 JB524325:JD524333 SX524325:SZ524333 ACT524325:ACV524333 AMP524325:AMR524333 AWL524325:AWN524333 BGH524325:BGJ524333 BQD524325:BQF524333 BZZ524325:CAB524333 CJV524325:CJX524333 CTR524325:CTT524333 DDN524325:DDP524333 DNJ524325:DNL524333 DXF524325:DXH524333 EHB524325:EHD524333 EQX524325:EQZ524333 FAT524325:FAV524333 FKP524325:FKR524333 FUL524325:FUN524333 GEH524325:GEJ524333 GOD524325:GOF524333 GXZ524325:GYB524333 HHV524325:HHX524333 HRR524325:HRT524333 IBN524325:IBP524333 ILJ524325:ILL524333 IVF524325:IVH524333 JFB524325:JFD524333 JOX524325:JOZ524333 JYT524325:JYV524333 KIP524325:KIR524333 KSL524325:KSN524333 LCH524325:LCJ524333 LMD524325:LMF524333 LVZ524325:LWB524333 MFV524325:MFX524333 MPR524325:MPT524333 MZN524325:MZP524333 NJJ524325:NJL524333 NTF524325:NTH524333 ODB524325:ODD524333 OMX524325:OMZ524333 OWT524325:OWV524333 PGP524325:PGR524333 PQL524325:PQN524333 QAH524325:QAJ524333 QKD524325:QKF524333 QTZ524325:QUB524333 RDV524325:RDX524333 RNR524325:RNT524333 RXN524325:RXP524333 SHJ524325:SHL524333 SRF524325:SRH524333 TBB524325:TBD524333 TKX524325:TKZ524333 TUT524325:TUV524333 UEP524325:UER524333 UOL524325:UON524333 UYH524325:UYJ524333 VID524325:VIF524333 VRZ524325:VSB524333 WBV524325:WBX524333 WLR524325:WLT524333 WVN524325:WVP524333 F589861:H589869 JB589861:JD589869 SX589861:SZ589869 ACT589861:ACV589869 AMP589861:AMR589869 AWL589861:AWN589869 BGH589861:BGJ589869 BQD589861:BQF589869 BZZ589861:CAB589869 CJV589861:CJX589869 CTR589861:CTT589869 DDN589861:DDP589869 DNJ589861:DNL589869 DXF589861:DXH589869 EHB589861:EHD589869 EQX589861:EQZ589869 FAT589861:FAV589869 FKP589861:FKR589869 FUL589861:FUN589869 GEH589861:GEJ589869 GOD589861:GOF589869 GXZ589861:GYB589869 HHV589861:HHX589869 HRR589861:HRT589869 IBN589861:IBP589869 ILJ589861:ILL589869 IVF589861:IVH589869 JFB589861:JFD589869 JOX589861:JOZ589869 JYT589861:JYV589869 KIP589861:KIR589869 KSL589861:KSN589869 LCH589861:LCJ589869 LMD589861:LMF589869 LVZ589861:LWB589869 MFV589861:MFX589869 MPR589861:MPT589869 MZN589861:MZP589869 NJJ589861:NJL589869 NTF589861:NTH589869 ODB589861:ODD589869 OMX589861:OMZ589869 OWT589861:OWV589869 PGP589861:PGR589869 PQL589861:PQN589869 QAH589861:QAJ589869 QKD589861:QKF589869 QTZ589861:QUB589869 RDV589861:RDX589869 RNR589861:RNT589869 RXN589861:RXP589869 SHJ589861:SHL589869 SRF589861:SRH589869 TBB589861:TBD589869 TKX589861:TKZ589869 TUT589861:TUV589869 UEP589861:UER589869 UOL589861:UON589869 UYH589861:UYJ589869 VID589861:VIF589869 VRZ589861:VSB589869 WBV589861:WBX589869 WLR589861:WLT589869 WVN589861:WVP589869 F655397:H655405 JB655397:JD655405 SX655397:SZ655405 ACT655397:ACV655405 AMP655397:AMR655405 AWL655397:AWN655405 BGH655397:BGJ655405 BQD655397:BQF655405 BZZ655397:CAB655405 CJV655397:CJX655405 CTR655397:CTT655405 DDN655397:DDP655405 DNJ655397:DNL655405 DXF655397:DXH655405 EHB655397:EHD655405 EQX655397:EQZ655405 FAT655397:FAV655405 FKP655397:FKR655405 FUL655397:FUN655405 GEH655397:GEJ655405 GOD655397:GOF655405 GXZ655397:GYB655405 HHV655397:HHX655405 HRR655397:HRT655405 IBN655397:IBP655405 ILJ655397:ILL655405 IVF655397:IVH655405 JFB655397:JFD655405 JOX655397:JOZ655405 JYT655397:JYV655405 KIP655397:KIR655405 KSL655397:KSN655405 LCH655397:LCJ655405 LMD655397:LMF655405 LVZ655397:LWB655405 MFV655397:MFX655405 MPR655397:MPT655405 MZN655397:MZP655405 NJJ655397:NJL655405 NTF655397:NTH655405 ODB655397:ODD655405 OMX655397:OMZ655405 OWT655397:OWV655405 PGP655397:PGR655405 PQL655397:PQN655405 QAH655397:QAJ655405 QKD655397:QKF655405 QTZ655397:QUB655405 RDV655397:RDX655405 RNR655397:RNT655405 RXN655397:RXP655405 SHJ655397:SHL655405 SRF655397:SRH655405 TBB655397:TBD655405 TKX655397:TKZ655405 TUT655397:TUV655405 UEP655397:UER655405 UOL655397:UON655405 UYH655397:UYJ655405 VID655397:VIF655405 VRZ655397:VSB655405 WBV655397:WBX655405 WLR655397:WLT655405 WVN655397:WVP655405 F720933:H720941 JB720933:JD720941 SX720933:SZ720941 ACT720933:ACV720941 AMP720933:AMR720941 AWL720933:AWN720941 BGH720933:BGJ720941 BQD720933:BQF720941 BZZ720933:CAB720941 CJV720933:CJX720941 CTR720933:CTT720941 DDN720933:DDP720941 DNJ720933:DNL720941 DXF720933:DXH720941 EHB720933:EHD720941 EQX720933:EQZ720941 FAT720933:FAV720941 FKP720933:FKR720941 FUL720933:FUN720941 GEH720933:GEJ720941 GOD720933:GOF720941 GXZ720933:GYB720941 HHV720933:HHX720941 HRR720933:HRT720941 IBN720933:IBP720941 ILJ720933:ILL720941 IVF720933:IVH720941 JFB720933:JFD720941 JOX720933:JOZ720941 JYT720933:JYV720941 KIP720933:KIR720941 KSL720933:KSN720941 LCH720933:LCJ720941 LMD720933:LMF720941 LVZ720933:LWB720941 MFV720933:MFX720941 MPR720933:MPT720941 MZN720933:MZP720941 NJJ720933:NJL720941 NTF720933:NTH720941 ODB720933:ODD720941 OMX720933:OMZ720941 OWT720933:OWV720941 PGP720933:PGR720941 PQL720933:PQN720941 QAH720933:QAJ720941 QKD720933:QKF720941 QTZ720933:QUB720941 RDV720933:RDX720941 RNR720933:RNT720941 RXN720933:RXP720941 SHJ720933:SHL720941 SRF720933:SRH720941 TBB720933:TBD720941 TKX720933:TKZ720941 TUT720933:TUV720941 UEP720933:UER720941 UOL720933:UON720941 UYH720933:UYJ720941 VID720933:VIF720941 VRZ720933:VSB720941 WBV720933:WBX720941 WLR720933:WLT720941 WVN720933:WVP720941 F786469:H786477 JB786469:JD786477 SX786469:SZ786477 ACT786469:ACV786477 AMP786469:AMR786477 AWL786469:AWN786477 BGH786469:BGJ786477 BQD786469:BQF786477 BZZ786469:CAB786477 CJV786469:CJX786477 CTR786469:CTT786477 DDN786469:DDP786477 DNJ786469:DNL786477 DXF786469:DXH786477 EHB786469:EHD786477 EQX786469:EQZ786477 FAT786469:FAV786477 FKP786469:FKR786477 FUL786469:FUN786477 GEH786469:GEJ786477 GOD786469:GOF786477 GXZ786469:GYB786477 HHV786469:HHX786477 HRR786469:HRT786477 IBN786469:IBP786477 ILJ786469:ILL786477 IVF786469:IVH786477 JFB786469:JFD786477 JOX786469:JOZ786477 JYT786469:JYV786477 KIP786469:KIR786477 KSL786469:KSN786477 LCH786469:LCJ786477 LMD786469:LMF786477 LVZ786469:LWB786477 MFV786469:MFX786477 MPR786469:MPT786477 MZN786469:MZP786477 NJJ786469:NJL786477 NTF786469:NTH786477 ODB786469:ODD786477 OMX786469:OMZ786477 OWT786469:OWV786477 PGP786469:PGR786477 PQL786469:PQN786477 QAH786469:QAJ786477 QKD786469:QKF786477 QTZ786469:QUB786477 RDV786469:RDX786477 RNR786469:RNT786477 RXN786469:RXP786477 SHJ786469:SHL786477 SRF786469:SRH786477 TBB786469:TBD786477 TKX786469:TKZ786477 TUT786469:TUV786477 UEP786469:UER786477 UOL786469:UON786477 UYH786469:UYJ786477 VID786469:VIF786477 VRZ786469:VSB786477 WBV786469:WBX786477 WLR786469:WLT786477 WVN786469:WVP786477 F852005:H852013 JB852005:JD852013 SX852005:SZ852013 ACT852005:ACV852013 AMP852005:AMR852013 AWL852005:AWN852013 BGH852005:BGJ852013 BQD852005:BQF852013 BZZ852005:CAB852013 CJV852005:CJX852013 CTR852005:CTT852013 DDN852005:DDP852013 DNJ852005:DNL852013 DXF852005:DXH852013 EHB852005:EHD852013 EQX852005:EQZ852013 FAT852005:FAV852013 FKP852005:FKR852013 FUL852005:FUN852013 GEH852005:GEJ852013 GOD852005:GOF852013 GXZ852005:GYB852013 HHV852005:HHX852013 HRR852005:HRT852013 IBN852005:IBP852013 ILJ852005:ILL852013 IVF852005:IVH852013 JFB852005:JFD852013 JOX852005:JOZ852013 JYT852005:JYV852013 KIP852005:KIR852013 KSL852005:KSN852013 LCH852005:LCJ852013 LMD852005:LMF852013 LVZ852005:LWB852013 MFV852005:MFX852013 MPR852005:MPT852013 MZN852005:MZP852013 NJJ852005:NJL852013 NTF852005:NTH852013 ODB852005:ODD852013 OMX852005:OMZ852013 OWT852005:OWV852013 PGP852005:PGR852013 PQL852005:PQN852013 QAH852005:QAJ852013 QKD852005:QKF852013 QTZ852005:QUB852013 RDV852005:RDX852013 RNR852005:RNT852013 RXN852005:RXP852013 SHJ852005:SHL852013 SRF852005:SRH852013 TBB852005:TBD852013 TKX852005:TKZ852013 TUT852005:TUV852013 UEP852005:UER852013 UOL852005:UON852013 UYH852005:UYJ852013 VID852005:VIF852013 VRZ852005:VSB852013 WBV852005:WBX852013 WLR852005:WLT852013 WVN852005:WVP852013 F917541:H917549 JB917541:JD917549 SX917541:SZ917549 ACT917541:ACV917549 AMP917541:AMR917549 AWL917541:AWN917549 BGH917541:BGJ917549 BQD917541:BQF917549 BZZ917541:CAB917549 CJV917541:CJX917549 CTR917541:CTT917549 DDN917541:DDP917549 DNJ917541:DNL917549 DXF917541:DXH917549 EHB917541:EHD917549 EQX917541:EQZ917549 FAT917541:FAV917549 FKP917541:FKR917549 FUL917541:FUN917549 GEH917541:GEJ917549 GOD917541:GOF917549 GXZ917541:GYB917549 HHV917541:HHX917549 HRR917541:HRT917549 IBN917541:IBP917549 ILJ917541:ILL917549 IVF917541:IVH917549 JFB917541:JFD917549 JOX917541:JOZ917549 JYT917541:JYV917549 KIP917541:KIR917549 KSL917541:KSN917549 LCH917541:LCJ917549 LMD917541:LMF917549 LVZ917541:LWB917549 MFV917541:MFX917549 MPR917541:MPT917549 MZN917541:MZP917549 NJJ917541:NJL917549 NTF917541:NTH917549 ODB917541:ODD917549 OMX917541:OMZ917549 OWT917541:OWV917549 PGP917541:PGR917549 PQL917541:PQN917549 QAH917541:QAJ917549 QKD917541:QKF917549 QTZ917541:QUB917549 RDV917541:RDX917549 RNR917541:RNT917549 RXN917541:RXP917549 SHJ917541:SHL917549 SRF917541:SRH917549 TBB917541:TBD917549 TKX917541:TKZ917549 TUT917541:TUV917549 UEP917541:UER917549 UOL917541:UON917549 UYH917541:UYJ917549 VID917541:VIF917549 VRZ917541:VSB917549 WBV917541:WBX917549 WLR917541:WLT917549 WVN917541:WVP917549 F983077:H983085 JB983077:JD983085 SX983077:SZ983085 ACT983077:ACV983085 AMP983077:AMR983085 AWL983077:AWN983085 BGH983077:BGJ983085 BQD983077:BQF983085 BZZ983077:CAB983085 CJV983077:CJX983085 CTR983077:CTT983085 DDN983077:DDP983085 DNJ983077:DNL983085 DXF983077:DXH983085 EHB983077:EHD983085 EQX983077:EQZ983085 FAT983077:FAV983085 FKP983077:FKR983085 FUL983077:FUN983085 GEH983077:GEJ983085 GOD983077:GOF983085 GXZ983077:GYB983085 HHV983077:HHX983085 HRR983077:HRT983085 IBN983077:IBP983085 ILJ983077:ILL983085 IVF983077:IVH983085 JFB983077:JFD983085 JOX983077:JOZ983085 JYT983077:JYV983085 KIP983077:KIR983085 KSL983077:KSN983085 LCH983077:LCJ983085 LMD983077:LMF983085 LVZ983077:LWB983085 MFV983077:MFX983085 MPR983077:MPT983085 MZN983077:MZP983085 NJJ983077:NJL983085 NTF983077:NTH983085 ODB983077:ODD983085 OMX983077:OMZ983085 OWT983077:OWV983085 PGP983077:PGR983085 PQL983077:PQN983085 QAH983077:QAJ983085 QKD983077:QKF983085 QTZ983077:QUB983085 RDV983077:RDX983085 RNR983077:RNT983085 RXN983077:RXP983085 SHJ983077:SHL983085 SRF983077:SRH983085 TBB983077:TBD983085 TKX983077:TKZ983085 TUT983077:TUV983085 UEP983077:UER983085 UOL983077:UON983085 UYH983077:UYJ983085 VID983077:VIF983085 VRZ983077:VSB983085 WBV983077:WBX983085 WLR983077:WLT983085 WVN983077:WVP983085 N26:V29 JJ26:JR29 TF26:TN29 ADB26:ADJ29 AMX26:ANF29 AWT26:AXB29 BGP26:BGX29 BQL26:BQT29 CAH26:CAP29 CKD26:CKL29 CTZ26:CUH29 DDV26:DED29 DNR26:DNZ29 DXN26:DXV29 EHJ26:EHR29 ERF26:ERN29 FBB26:FBJ29 FKX26:FLF29 FUT26:FVB29 GEP26:GEX29 GOL26:GOT29 GYH26:GYP29 HID26:HIL29 HRZ26:HSH29 IBV26:ICD29 ILR26:ILZ29 IVN26:IVV29 JFJ26:JFR29 JPF26:JPN29 JZB26:JZJ29 KIX26:KJF29 KST26:KTB29 LCP26:LCX29 LML26:LMT29 LWH26:LWP29 MGD26:MGL29 MPZ26:MQH29 MZV26:NAD29 NJR26:NJZ29 NTN26:NTV29 ODJ26:ODR29 ONF26:ONN29 OXB26:OXJ29 PGX26:PHF29 PQT26:PRB29 QAP26:QAX29 QKL26:QKT29 QUH26:QUP29 RED26:REL29 RNZ26:ROH29 RXV26:RYD29 SHR26:SHZ29 SRN26:SRV29 TBJ26:TBR29 TLF26:TLN29 TVB26:TVJ29 UEX26:UFF29 UOT26:UPB29 UYP26:UYX29 VIL26:VIT29 VSH26:VSP29 WCD26:WCL29 WLZ26:WMH29 WVV26:WWD29 N65562:V65565 JJ65562:JR65565 TF65562:TN65565 ADB65562:ADJ65565 AMX65562:ANF65565 AWT65562:AXB65565 BGP65562:BGX65565 BQL65562:BQT65565 CAH65562:CAP65565 CKD65562:CKL65565 CTZ65562:CUH65565 DDV65562:DED65565 DNR65562:DNZ65565 DXN65562:DXV65565 EHJ65562:EHR65565 ERF65562:ERN65565 FBB65562:FBJ65565 FKX65562:FLF65565 FUT65562:FVB65565 GEP65562:GEX65565 GOL65562:GOT65565 GYH65562:GYP65565 HID65562:HIL65565 HRZ65562:HSH65565 IBV65562:ICD65565 ILR65562:ILZ65565 IVN65562:IVV65565 JFJ65562:JFR65565 JPF65562:JPN65565 JZB65562:JZJ65565 KIX65562:KJF65565 KST65562:KTB65565 LCP65562:LCX65565 LML65562:LMT65565 LWH65562:LWP65565 MGD65562:MGL65565 MPZ65562:MQH65565 MZV65562:NAD65565 NJR65562:NJZ65565 NTN65562:NTV65565 ODJ65562:ODR65565 ONF65562:ONN65565 OXB65562:OXJ65565 PGX65562:PHF65565 PQT65562:PRB65565 QAP65562:QAX65565 QKL65562:QKT65565 QUH65562:QUP65565 RED65562:REL65565 RNZ65562:ROH65565 RXV65562:RYD65565 SHR65562:SHZ65565 SRN65562:SRV65565 TBJ65562:TBR65565 TLF65562:TLN65565 TVB65562:TVJ65565 UEX65562:UFF65565 UOT65562:UPB65565 UYP65562:UYX65565 VIL65562:VIT65565 VSH65562:VSP65565 WCD65562:WCL65565 WLZ65562:WMH65565 WVV65562:WWD65565 N131098:V131101 JJ131098:JR131101 TF131098:TN131101 ADB131098:ADJ131101 AMX131098:ANF131101 AWT131098:AXB131101 BGP131098:BGX131101 BQL131098:BQT131101 CAH131098:CAP131101 CKD131098:CKL131101 CTZ131098:CUH131101 DDV131098:DED131101 DNR131098:DNZ131101 DXN131098:DXV131101 EHJ131098:EHR131101 ERF131098:ERN131101 FBB131098:FBJ131101 FKX131098:FLF131101 FUT131098:FVB131101 GEP131098:GEX131101 GOL131098:GOT131101 GYH131098:GYP131101 HID131098:HIL131101 HRZ131098:HSH131101 IBV131098:ICD131101 ILR131098:ILZ131101 IVN131098:IVV131101 JFJ131098:JFR131101 JPF131098:JPN131101 JZB131098:JZJ131101 KIX131098:KJF131101 KST131098:KTB131101 LCP131098:LCX131101 LML131098:LMT131101 LWH131098:LWP131101 MGD131098:MGL131101 MPZ131098:MQH131101 MZV131098:NAD131101 NJR131098:NJZ131101 NTN131098:NTV131101 ODJ131098:ODR131101 ONF131098:ONN131101 OXB131098:OXJ131101 PGX131098:PHF131101 PQT131098:PRB131101 QAP131098:QAX131101 QKL131098:QKT131101 QUH131098:QUP131101 RED131098:REL131101 RNZ131098:ROH131101 RXV131098:RYD131101 SHR131098:SHZ131101 SRN131098:SRV131101 TBJ131098:TBR131101 TLF131098:TLN131101 TVB131098:TVJ131101 UEX131098:UFF131101 UOT131098:UPB131101 UYP131098:UYX131101 VIL131098:VIT131101 VSH131098:VSP131101 WCD131098:WCL131101 WLZ131098:WMH131101 WVV131098:WWD131101 N196634:V196637 JJ196634:JR196637 TF196634:TN196637 ADB196634:ADJ196637 AMX196634:ANF196637 AWT196634:AXB196637 BGP196634:BGX196637 BQL196634:BQT196637 CAH196634:CAP196637 CKD196634:CKL196637 CTZ196634:CUH196637 DDV196634:DED196637 DNR196634:DNZ196637 DXN196634:DXV196637 EHJ196634:EHR196637 ERF196634:ERN196637 FBB196634:FBJ196637 FKX196634:FLF196637 FUT196634:FVB196637 GEP196634:GEX196637 GOL196634:GOT196637 GYH196634:GYP196637 HID196634:HIL196637 HRZ196634:HSH196637 IBV196634:ICD196637 ILR196634:ILZ196637 IVN196634:IVV196637 JFJ196634:JFR196637 JPF196634:JPN196637 JZB196634:JZJ196637 KIX196634:KJF196637 KST196634:KTB196637 LCP196634:LCX196637 LML196634:LMT196637 LWH196634:LWP196637 MGD196634:MGL196637 MPZ196634:MQH196637 MZV196634:NAD196637 NJR196634:NJZ196637 NTN196634:NTV196637 ODJ196634:ODR196637 ONF196634:ONN196637 OXB196634:OXJ196637 PGX196634:PHF196637 PQT196634:PRB196637 QAP196634:QAX196637 QKL196634:QKT196637 QUH196634:QUP196637 RED196634:REL196637 RNZ196634:ROH196637 RXV196634:RYD196637 SHR196634:SHZ196637 SRN196634:SRV196637 TBJ196634:TBR196637 TLF196634:TLN196637 TVB196634:TVJ196637 UEX196634:UFF196637 UOT196634:UPB196637 UYP196634:UYX196637 VIL196634:VIT196637 VSH196634:VSP196637 WCD196634:WCL196637 WLZ196634:WMH196637 WVV196634:WWD196637 N262170:V262173 JJ262170:JR262173 TF262170:TN262173 ADB262170:ADJ262173 AMX262170:ANF262173 AWT262170:AXB262173 BGP262170:BGX262173 BQL262170:BQT262173 CAH262170:CAP262173 CKD262170:CKL262173 CTZ262170:CUH262173 DDV262170:DED262173 DNR262170:DNZ262173 DXN262170:DXV262173 EHJ262170:EHR262173 ERF262170:ERN262173 FBB262170:FBJ262173 FKX262170:FLF262173 FUT262170:FVB262173 GEP262170:GEX262173 GOL262170:GOT262173 GYH262170:GYP262173 HID262170:HIL262173 HRZ262170:HSH262173 IBV262170:ICD262173 ILR262170:ILZ262173 IVN262170:IVV262173 JFJ262170:JFR262173 JPF262170:JPN262173 JZB262170:JZJ262173 KIX262170:KJF262173 KST262170:KTB262173 LCP262170:LCX262173 LML262170:LMT262173 LWH262170:LWP262173 MGD262170:MGL262173 MPZ262170:MQH262173 MZV262170:NAD262173 NJR262170:NJZ262173 NTN262170:NTV262173 ODJ262170:ODR262173 ONF262170:ONN262173 OXB262170:OXJ262173 PGX262170:PHF262173 PQT262170:PRB262173 QAP262170:QAX262173 QKL262170:QKT262173 QUH262170:QUP262173 RED262170:REL262173 RNZ262170:ROH262173 RXV262170:RYD262173 SHR262170:SHZ262173 SRN262170:SRV262173 TBJ262170:TBR262173 TLF262170:TLN262173 TVB262170:TVJ262173 UEX262170:UFF262173 UOT262170:UPB262173 UYP262170:UYX262173 VIL262170:VIT262173 VSH262170:VSP262173 WCD262170:WCL262173 WLZ262170:WMH262173 WVV262170:WWD262173 N327706:V327709 JJ327706:JR327709 TF327706:TN327709 ADB327706:ADJ327709 AMX327706:ANF327709 AWT327706:AXB327709 BGP327706:BGX327709 BQL327706:BQT327709 CAH327706:CAP327709 CKD327706:CKL327709 CTZ327706:CUH327709 DDV327706:DED327709 DNR327706:DNZ327709 DXN327706:DXV327709 EHJ327706:EHR327709 ERF327706:ERN327709 FBB327706:FBJ327709 FKX327706:FLF327709 FUT327706:FVB327709 GEP327706:GEX327709 GOL327706:GOT327709 GYH327706:GYP327709 HID327706:HIL327709 HRZ327706:HSH327709 IBV327706:ICD327709 ILR327706:ILZ327709 IVN327706:IVV327709 JFJ327706:JFR327709 JPF327706:JPN327709 JZB327706:JZJ327709 KIX327706:KJF327709 KST327706:KTB327709 LCP327706:LCX327709 LML327706:LMT327709 LWH327706:LWP327709 MGD327706:MGL327709 MPZ327706:MQH327709 MZV327706:NAD327709 NJR327706:NJZ327709 NTN327706:NTV327709 ODJ327706:ODR327709 ONF327706:ONN327709 OXB327706:OXJ327709 PGX327706:PHF327709 PQT327706:PRB327709 QAP327706:QAX327709 QKL327706:QKT327709 QUH327706:QUP327709 RED327706:REL327709 RNZ327706:ROH327709 RXV327706:RYD327709 SHR327706:SHZ327709 SRN327706:SRV327709 TBJ327706:TBR327709 TLF327706:TLN327709 TVB327706:TVJ327709 UEX327706:UFF327709 UOT327706:UPB327709 UYP327706:UYX327709 VIL327706:VIT327709 VSH327706:VSP327709 WCD327706:WCL327709 WLZ327706:WMH327709 WVV327706:WWD327709 N393242:V393245 JJ393242:JR393245 TF393242:TN393245 ADB393242:ADJ393245 AMX393242:ANF393245 AWT393242:AXB393245 BGP393242:BGX393245 BQL393242:BQT393245 CAH393242:CAP393245 CKD393242:CKL393245 CTZ393242:CUH393245 DDV393242:DED393245 DNR393242:DNZ393245 DXN393242:DXV393245 EHJ393242:EHR393245 ERF393242:ERN393245 FBB393242:FBJ393245 FKX393242:FLF393245 FUT393242:FVB393245 GEP393242:GEX393245 GOL393242:GOT393245 GYH393242:GYP393245 HID393242:HIL393245 HRZ393242:HSH393245 IBV393242:ICD393245 ILR393242:ILZ393245 IVN393242:IVV393245 JFJ393242:JFR393245 JPF393242:JPN393245 JZB393242:JZJ393245 KIX393242:KJF393245 KST393242:KTB393245 LCP393242:LCX393245 LML393242:LMT393245 LWH393242:LWP393245 MGD393242:MGL393245 MPZ393242:MQH393245 MZV393242:NAD393245 NJR393242:NJZ393245 NTN393242:NTV393245 ODJ393242:ODR393245 ONF393242:ONN393245 OXB393242:OXJ393245 PGX393242:PHF393245 PQT393242:PRB393245 QAP393242:QAX393245 QKL393242:QKT393245 QUH393242:QUP393245 RED393242:REL393245 RNZ393242:ROH393245 RXV393242:RYD393245 SHR393242:SHZ393245 SRN393242:SRV393245 TBJ393242:TBR393245 TLF393242:TLN393245 TVB393242:TVJ393245 UEX393242:UFF393245 UOT393242:UPB393245 UYP393242:UYX393245 VIL393242:VIT393245 VSH393242:VSP393245 WCD393242:WCL393245 WLZ393242:WMH393245 WVV393242:WWD393245 N458778:V458781 JJ458778:JR458781 TF458778:TN458781 ADB458778:ADJ458781 AMX458778:ANF458781 AWT458778:AXB458781 BGP458778:BGX458781 BQL458778:BQT458781 CAH458778:CAP458781 CKD458778:CKL458781 CTZ458778:CUH458781 DDV458778:DED458781 DNR458778:DNZ458781 DXN458778:DXV458781 EHJ458778:EHR458781 ERF458778:ERN458781 FBB458778:FBJ458781 FKX458778:FLF458781 FUT458778:FVB458781 GEP458778:GEX458781 GOL458778:GOT458781 GYH458778:GYP458781 HID458778:HIL458781 HRZ458778:HSH458781 IBV458778:ICD458781 ILR458778:ILZ458781 IVN458778:IVV458781 JFJ458778:JFR458781 JPF458778:JPN458781 JZB458778:JZJ458781 KIX458778:KJF458781 KST458778:KTB458781 LCP458778:LCX458781 LML458778:LMT458781 LWH458778:LWP458781 MGD458778:MGL458781 MPZ458778:MQH458781 MZV458778:NAD458781 NJR458778:NJZ458781 NTN458778:NTV458781 ODJ458778:ODR458781 ONF458778:ONN458781 OXB458778:OXJ458781 PGX458778:PHF458781 PQT458778:PRB458781 QAP458778:QAX458781 QKL458778:QKT458781 QUH458778:QUP458781 RED458778:REL458781 RNZ458778:ROH458781 RXV458778:RYD458781 SHR458778:SHZ458781 SRN458778:SRV458781 TBJ458778:TBR458781 TLF458778:TLN458781 TVB458778:TVJ458781 UEX458778:UFF458781 UOT458778:UPB458781 UYP458778:UYX458781 VIL458778:VIT458781 VSH458778:VSP458781 WCD458778:WCL458781 WLZ458778:WMH458781 WVV458778:WWD458781 N524314:V524317 JJ524314:JR524317 TF524314:TN524317 ADB524314:ADJ524317 AMX524314:ANF524317 AWT524314:AXB524317 BGP524314:BGX524317 BQL524314:BQT524317 CAH524314:CAP524317 CKD524314:CKL524317 CTZ524314:CUH524317 DDV524314:DED524317 DNR524314:DNZ524317 DXN524314:DXV524317 EHJ524314:EHR524317 ERF524314:ERN524317 FBB524314:FBJ524317 FKX524314:FLF524317 FUT524314:FVB524317 GEP524314:GEX524317 GOL524314:GOT524317 GYH524314:GYP524317 HID524314:HIL524317 HRZ524314:HSH524317 IBV524314:ICD524317 ILR524314:ILZ524317 IVN524314:IVV524317 JFJ524314:JFR524317 JPF524314:JPN524317 JZB524314:JZJ524317 KIX524314:KJF524317 KST524314:KTB524317 LCP524314:LCX524317 LML524314:LMT524317 LWH524314:LWP524317 MGD524314:MGL524317 MPZ524314:MQH524317 MZV524314:NAD524317 NJR524314:NJZ524317 NTN524314:NTV524317 ODJ524314:ODR524317 ONF524314:ONN524317 OXB524314:OXJ524317 PGX524314:PHF524317 PQT524314:PRB524317 QAP524314:QAX524317 QKL524314:QKT524317 QUH524314:QUP524317 RED524314:REL524317 RNZ524314:ROH524317 RXV524314:RYD524317 SHR524314:SHZ524317 SRN524314:SRV524317 TBJ524314:TBR524317 TLF524314:TLN524317 TVB524314:TVJ524317 UEX524314:UFF524317 UOT524314:UPB524317 UYP524314:UYX524317 VIL524314:VIT524317 VSH524314:VSP524317 WCD524314:WCL524317 WLZ524314:WMH524317 WVV524314:WWD524317 N589850:V589853 JJ589850:JR589853 TF589850:TN589853 ADB589850:ADJ589853 AMX589850:ANF589853 AWT589850:AXB589853 BGP589850:BGX589853 BQL589850:BQT589853 CAH589850:CAP589853 CKD589850:CKL589853 CTZ589850:CUH589853 DDV589850:DED589853 DNR589850:DNZ589853 DXN589850:DXV589853 EHJ589850:EHR589853 ERF589850:ERN589853 FBB589850:FBJ589853 FKX589850:FLF589853 FUT589850:FVB589853 GEP589850:GEX589853 GOL589850:GOT589853 GYH589850:GYP589853 HID589850:HIL589853 HRZ589850:HSH589853 IBV589850:ICD589853 ILR589850:ILZ589853 IVN589850:IVV589853 JFJ589850:JFR589853 JPF589850:JPN589853 JZB589850:JZJ589853 KIX589850:KJF589853 KST589850:KTB589853 LCP589850:LCX589853 LML589850:LMT589853 LWH589850:LWP589853 MGD589850:MGL589853 MPZ589850:MQH589853 MZV589850:NAD589853 NJR589850:NJZ589853 NTN589850:NTV589853 ODJ589850:ODR589853 ONF589850:ONN589853 OXB589850:OXJ589853 PGX589850:PHF589853 PQT589850:PRB589853 QAP589850:QAX589853 QKL589850:QKT589853 QUH589850:QUP589853 RED589850:REL589853 RNZ589850:ROH589853 RXV589850:RYD589853 SHR589850:SHZ589853 SRN589850:SRV589853 TBJ589850:TBR589853 TLF589850:TLN589853 TVB589850:TVJ589853 UEX589850:UFF589853 UOT589850:UPB589853 UYP589850:UYX589853 VIL589850:VIT589853 VSH589850:VSP589853 WCD589850:WCL589853 WLZ589850:WMH589853 WVV589850:WWD589853 N655386:V655389 JJ655386:JR655389 TF655386:TN655389 ADB655386:ADJ655389 AMX655386:ANF655389 AWT655386:AXB655389 BGP655386:BGX655389 BQL655386:BQT655389 CAH655386:CAP655389 CKD655386:CKL655389 CTZ655386:CUH655389 DDV655386:DED655389 DNR655386:DNZ655389 DXN655386:DXV655389 EHJ655386:EHR655389 ERF655386:ERN655389 FBB655386:FBJ655389 FKX655386:FLF655389 FUT655386:FVB655389 GEP655386:GEX655389 GOL655386:GOT655389 GYH655386:GYP655389 HID655386:HIL655389 HRZ655386:HSH655389 IBV655386:ICD655389 ILR655386:ILZ655389 IVN655386:IVV655389 JFJ655386:JFR655389 JPF655386:JPN655389 JZB655386:JZJ655389 KIX655386:KJF655389 KST655386:KTB655389 LCP655386:LCX655389 LML655386:LMT655389 LWH655386:LWP655389 MGD655386:MGL655389 MPZ655386:MQH655389 MZV655386:NAD655389 NJR655386:NJZ655389 NTN655386:NTV655389 ODJ655386:ODR655389 ONF655386:ONN655389 OXB655386:OXJ655389 PGX655386:PHF655389 PQT655386:PRB655389 QAP655386:QAX655389 QKL655386:QKT655389 QUH655386:QUP655389 RED655386:REL655389 RNZ655386:ROH655389 RXV655386:RYD655389 SHR655386:SHZ655389 SRN655386:SRV655389 TBJ655386:TBR655389 TLF655386:TLN655389 TVB655386:TVJ655389 UEX655386:UFF655389 UOT655386:UPB655389 UYP655386:UYX655389 VIL655386:VIT655389 VSH655386:VSP655389 WCD655386:WCL655389 WLZ655386:WMH655389 WVV655386:WWD655389 N720922:V720925 JJ720922:JR720925 TF720922:TN720925 ADB720922:ADJ720925 AMX720922:ANF720925 AWT720922:AXB720925 BGP720922:BGX720925 BQL720922:BQT720925 CAH720922:CAP720925 CKD720922:CKL720925 CTZ720922:CUH720925 DDV720922:DED720925 DNR720922:DNZ720925 DXN720922:DXV720925 EHJ720922:EHR720925 ERF720922:ERN720925 FBB720922:FBJ720925 FKX720922:FLF720925 FUT720922:FVB720925 GEP720922:GEX720925 GOL720922:GOT720925 GYH720922:GYP720925 HID720922:HIL720925 HRZ720922:HSH720925 IBV720922:ICD720925 ILR720922:ILZ720925 IVN720922:IVV720925 JFJ720922:JFR720925 JPF720922:JPN720925 JZB720922:JZJ720925 KIX720922:KJF720925 KST720922:KTB720925 LCP720922:LCX720925 LML720922:LMT720925 LWH720922:LWP720925 MGD720922:MGL720925 MPZ720922:MQH720925 MZV720922:NAD720925 NJR720922:NJZ720925 NTN720922:NTV720925 ODJ720922:ODR720925 ONF720922:ONN720925 OXB720922:OXJ720925 PGX720922:PHF720925 PQT720922:PRB720925 QAP720922:QAX720925 QKL720922:QKT720925 QUH720922:QUP720925 RED720922:REL720925 RNZ720922:ROH720925 RXV720922:RYD720925 SHR720922:SHZ720925 SRN720922:SRV720925 TBJ720922:TBR720925 TLF720922:TLN720925 TVB720922:TVJ720925 UEX720922:UFF720925 UOT720922:UPB720925 UYP720922:UYX720925 VIL720922:VIT720925 VSH720922:VSP720925 WCD720922:WCL720925 WLZ720922:WMH720925 WVV720922:WWD720925 N786458:V786461 JJ786458:JR786461 TF786458:TN786461 ADB786458:ADJ786461 AMX786458:ANF786461 AWT786458:AXB786461 BGP786458:BGX786461 BQL786458:BQT786461 CAH786458:CAP786461 CKD786458:CKL786461 CTZ786458:CUH786461 DDV786458:DED786461 DNR786458:DNZ786461 DXN786458:DXV786461 EHJ786458:EHR786461 ERF786458:ERN786461 FBB786458:FBJ786461 FKX786458:FLF786461 FUT786458:FVB786461 GEP786458:GEX786461 GOL786458:GOT786461 GYH786458:GYP786461 HID786458:HIL786461 HRZ786458:HSH786461 IBV786458:ICD786461 ILR786458:ILZ786461 IVN786458:IVV786461 JFJ786458:JFR786461 JPF786458:JPN786461 JZB786458:JZJ786461 KIX786458:KJF786461 KST786458:KTB786461 LCP786458:LCX786461 LML786458:LMT786461 LWH786458:LWP786461 MGD786458:MGL786461 MPZ786458:MQH786461 MZV786458:NAD786461 NJR786458:NJZ786461 NTN786458:NTV786461 ODJ786458:ODR786461 ONF786458:ONN786461 OXB786458:OXJ786461 PGX786458:PHF786461 PQT786458:PRB786461 QAP786458:QAX786461 QKL786458:QKT786461 QUH786458:QUP786461 RED786458:REL786461 RNZ786458:ROH786461 RXV786458:RYD786461 SHR786458:SHZ786461 SRN786458:SRV786461 TBJ786458:TBR786461 TLF786458:TLN786461 TVB786458:TVJ786461 UEX786458:UFF786461 UOT786458:UPB786461 UYP786458:UYX786461 VIL786458:VIT786461 VSH786458:VSP786461 WCD786458:WCL786461 WLZ786458:WMH786461 WVV786458:WWD786461 N851994:V851997 JJ851994:JR851997 TF851994:TN851997 ADB851994:ADJ851997 AMX851994:ANF851997 AWT851994:AXB851997 BGP851994:BGX851997 BQL851994:BQT851997 CAH851994:CAP851997 CKD851994:CKL851997 CTZ851994:CUH851997 DDV851994:DED851997 DNR851994:DNZ851997 DXN851994:DXV851997 EHJ851994:EHR851997 ERF851994:ERN851997 FBB851994:FBJ851997 FKX851994:FLF851997 FUT851994:FVB851997 GEP851994:GEX851997 GOL851994:GOT851997 GYH851994:GYP851997 HID851994:HIL851997 HRZ851994:HSH851997 IBV851994:ICD851997 ILR851994:ILZ851997 IVN851994:IVV851997 JFJ851994:JFR851997 JPF851994:JPN851997 JZB851994:JZJ851997 KIX851994:KJF851997 KST851994:KTB851997 LCP851994:LCX851997 LML851994:LMT851997 LWH851994:LWP851997 MGD851994:MGL851997 MPZ851994:MQH851997 MZV851994:NAD851997 NJR851994:NJZ851997 NTN851994:NTV851997 ODJ851994:ODR851997 ONF851994:ONN851997 OXB851994:OXJ851997 PGX851994:PHF851997 PQT851994:PRB851997 QAP851994:QAX851997 QKL851994:QKT851997 QUH851994:QUP851997 RED851994:REL851997 RNZ851994:ROH851997 RXV851994:RYD851997 SHR851994:SHZ851997 SRN851994:SRV851997 TBJ851994:TBR851997 TLF851994:TLN851997 TVB851994:TVJ851997 UEX851994:UFF851997 UOT851994:UPB851997 UYP851994:UYX851997 VIL851994:VIT851997 VSH851994:VSP851997 WCD851994:WCL851997 WLZ851994:WMH851997 WVV851994:WWD851997 N917530:V917533 JJ917530:JR917533 TF917530:TN917533 ADB917530:ADJ917533 AMX917530:ANF917533 AWT917530:AXB917533 BGP917530:BGX917533 BQL917530:BQT917533 CAH917530:CAP917533 CKD917530:CKL917533 CTZ917530:CUH917533 DDV917530:DED917533 DNR917530:DNZ917533 DXN917530:DXV917533 EHJ917530:EHR917533 ERF917530:ERN917533 FBB917530:FBJ917533 FKX917530:FLF917533 FUT917530:FVB917533 GEP917530:GEX917533 GOL917530:GOT917533 GYH917530:GYP917533 HID917530:HIL917533 HRZ917530:HSH917533 IBV917530:ICD917533 ILR917530:ILZ917533 IVN917530:IVV917533 JFJ917530:JFR917533 JPF917530:JPN917533 JZB917530:JZJ917533 KIX917530:KJF917533 KST917530:KTB917533 LCP917530:LCX917533 LML917530:LMT917533 LWH917530:LWP917533 MGD917530:MGL917533 MPZ917530:MQH917533 MZV917530:NAD917533 NJR917530:NJZ917533 NTN917530:NTV917533 ODJ917530:ODR917533 ONF917530:ONN917533 OXB917530:OXJ917533 PGX917530:PHF917533 PQT917530:PRB917533 QAP917530:QAX917533 QKL917530:QKT917533 QUH917530:QUP917533 RED917530:REL917533 RNZ917530:ROH917533 RXV917530:RYD917533 SHR917530:SHZ917533 SRN917530:SRV917533 TBJ917530:TBR917533 TLF917530:TLN917533 TVB917530:TVJ917533 UEX917530:UFF917533 UOT917530:UPB917533 UYP917530:UYX917533 VIL917530:VIT917533 VSH917530:VSP917533 WCD917530:WCL917533 WLZ917530:WMH917533 WVV917530:WWD917533 N983066:V983069 JJ983066:JR983069 TF983066:TN983069 ADB983066:ADJ983069 AMX983066:ANF983069 AWT983066:AXB983069 BGP983066:BGX983069 BQL983066:BQT983069 CAH983066:CAP983069 CKD983066:CKL983069 CTZ983066:CUH983069 DDV983066:DED983069 DNR983066:DNZ983069 DXN983066:DXV983069 EHJ983066:EHR983069 ERF983066:ERN983069 FBB983066:FBJ983069 FKX983066:FLF983069 FUT983066:FVB983069 GEP983066:GEX983069 GOL983066:GOT983069 GYH983066:GYP983069 HID983066:HIL983069 HRZ983066:HSH983069 IBV983066:ICD983069 ILR983066:ILZ983069 IVN983066:IVV983069 JFJ983066:JFR983069 JPF983066:JPN983069 JZB983066:JZJ983069 KIX983066:KJF983069 KST983066:KTB983069 LCP983066:LCX983069 LML983066:LMT983069 LWH983066:LWP983069 MGD983066:MGL983069 MPZ983066:MQH983069 MZV983066:NAD983069 NJR983066:NJZ983069 NTN983066:NTV983069 ODJ983066:ODR983069 ONF983066:ONN983069 OXB983066:OXJ983069 PGX983066:PHF983069 PQT983066:PRB983069 QAP983066:QAX983069 QKL983066:QKT983069 QUH983066:QUP983069 RED983066:REL983069 RNZ983066:ROH983069 RXV983066:RYD983069 SHR983066:SHZ983069 SRN983066:SRV983069 TBJ983066:TBR983069 TLF983066:TLN983069 TVB983066:TVJ983069 UEX983066:UFF983069 UOT983066:UPB983069 UYP983066:UYX983069 VIL983066:VIT983069 VSH983066:VSP983069 WCD983066:WCL983069 WLZ983066:WMH983069 WVV983066:WWD983069 Z26:AR29 JV26:KN29 TR26:UJ29 ADN26:AEF29 ANJ26:AOB29 AXF26:AXX29 BHB26:BHT29 BQX26:BRP29 CAT26:CBL29 CKP26:CLH29 CUL26:CVD29 DEH26:DEZ29 DOD26:DOV29 DXZ26:DYR29 EHV26:EIN29 ERR26:ESJ29 FBN26:FCF29 FLJ26:FMB29 FVF26:FVX29 GFB26:GFT29 GOX26:GPP29 GYT26:GZL29 HIP26:HJH29 HSL26:HTD29 ICH26:ICZ29 IMD26:IMV29 IVZ26:IWR29 JFV26:JGN29 JPR26:JQJ29 JZN26:KAF29 KJJ26:KKB29 KTF26:KTX29 LDB26:LDT29 LMX26:LNP29 LWT26:LXL29 MGP26:MHH29 MQL26:MRD29 NAH26:NAZ29 NKD26:NKV29 NTZ26:NUR29 ODV26:OEN29 ONR26:OOJ29 OXN26:OYF29 PHJ26:PIB29 PRF26:PRX29 QBB26:QBT29 QKX26:QLP29 QUT26:QVL29 REP26:RFH29 ROL26:RPD29 RYH26:RYZ29 SID26:SIV29 SRZ26:SSR29 TBV26:TCN29 TLR26:TMJ29 TVN26:TWF29 UFJ26:UGB29 UPF26:UPX29 UZB26:UZT29 VIX26:VJP29 VST26:VTL29 WCP26:WDH29 WML26:WND29 WWH26:WWZ29 Z65562:AR65565 JV65562:KN65565 TR65562:UJ65565 ADN65562:AEF65565 ANJ65562:AOB65565 AXF65562:AXX65565 BHB65562:BHT65565 BQX65562:BRP65565 CAT65562:CBL65565 CKP65562:CLH65565 CUL65562:CVD65565 DEH65562:DEZ65565 DOD65562:DOV65565 DXZ65562:DYR65565 EHV65562:EIN65565 ERR65562:ESJ65565 FBN65562:FCF65565 FLJ65562:FMB65565 FVF65562:FVX65565 GFB65562:GFT65565 GOX65562:GPP65565 GYT65562:GZL65565 HIP65562:HJH65565 HSL65562:HTD65565 ICH65562:ICZ65565 IMD65562:IMV65565 IVZ65562:IWR65565 JFV65562:JGN65565 JPR65562:JQJ65565 JZN65562:KAF65565 KJJ65562:KKB65565 KTF65562:KTX65565 LDB65562:LDT65565 LMX65562:LNP65565 LWT65562:LXL65565 MGP65562:MHH65565 MQL65562:MRD65565 NAH65562:NAZ65565 NKD65562:NKV65565 NTZ65562:NUR65565 ODV65562:OEN65565 ONR65562:OOJ65565 OXN65562:OYF65565 PHJ65562:PIB65565 PRF65562:PRX65565 QBB65562:QBT65565 QKX65562:QLP65565 QUT65562:QVL65565 REP65562:RFH65565 ROL65562:RPD65565 RYH65562:RYZ65565 SID65562:SIV65565 SRZ65562:SSR65565 TBV65562:TCN65565 TLR65562:TMJ65565 TVN65562:TWF65565 UFJ65562:UGB65565 UPF65562:UPX65565 UZB65562:UZT65565 VIX65562:VJP65565 VST65562:VTL65565 WCP65562:WDH65565 WML65562:WND65565 WWH65562:WWZ65565 Z131098:AR131101 JV131098:KN131101 TR131098:UJ131101 ADN131098:AEF131101 ANJ131098:AOB131101 AXF131098:AXX131101 BHB131098:BHT131101 BQX131098:BRP131101 CAT131098:CBL131101 CKP131098:CLH131101 CUL131098:CVD131101 DEH131098:DEZ131101 DOD131098:DOV131101 DXZ131098:DYR131101 EHV131098:EIN131101 ERR131098:ESJ131101 FBN131098:FCF131101 FLJ131098:FMB131101 FVF131098:FVX131101 GFB131098:GFT131101 GOX131098:GPP131101 GYT131098:GZL131101 HIP131098:HJH131101 HSL131098:HTD131101 ICH131098:ICZ131101 IMD131098:IMV131101 IVZ131098:IWR131101 JFV131098:JGN131101 JPR131098:JQJ131101 JZN131098:KAF131101 KJJ131098:KKB131101 KTF131098:KTX131101 LDB131098:LDT131101 LMX131098:LNP131101 LWT131098:LXL131101 MGP131098:MHH131101 MQL131098:MRD131101 NAH131098:NAZ131101 NKD131098:NKV131101 NTZ131098:NUR131101 ODV131098:OEN131101 ONR131098:OOJ131101 OXN131098:OYF131101 PHJ131098:PIB131101 PRF131098:PRX131101 QBB131098:QBT131101 QKX131098:QLP131101 QUT131098:QVL131101 REP131098:RFH131101 ROL131098:RPD131101 RYH131098:RYZ131101 SID131098:SIV131101 SRZ131098:SSR131101 TBV131098:TCN131101 TLR131098:TMJ131101 TVN131098:TWF131101 UFJ131098:UGB131101 UPF131098:UPX131101 UZB131098:UZT131101 VIX131098:VJP131101 VST131098:VTL131101 WCP131098:WDH131101 WML131098:WND131101 WWH131098:WWZ131101 Z196634:AR196637 JV196634:KN196637 TR196634:UJ196637 ADN196634:AEF196637 ANJ196634:AOB196637 AXF196634:AXX196637 BHB196634:BHT196637 BQX196634:BRP196637 CAT196634:CBL196637 CKP196634:CLH196637 CUL196634:CVD196637 DEH196634:DEZ196637 DOD196634:DOV196637 DXZ196634:DYR196637 EHV196634:EIN196637 ERR196634:ESJ196637 FBN196634:FCF196637 FLJ196634:FMB196637 FVF196634:FVX196637 GFB196634:GFT196637 GOX196634:GPP196637 GYT196634:GZL196637 HIP196634:HJH196637 HSL196634:HTD196637 ICH196634:ICZ196637 IMD196634:IMV196637 IVZ196634:IWR196637 JFV196634:JGN196637 JPR196634:JQJ196637 JZN196634:KAF196637 KJJ196634:KKB196637 KTF196634:KTX196637 LDB196634:LDT196637 LMX196634:LNP196637 LWT196634:LXL196637 MGP196634:MHH196637 MQL196634:MRD196637 NAH196634:NAZ196637 NKD196634:NKV196637 NTZ196634:NUR196637 ODV196634:OEN196637 ONR196634:OOJ196637 OXN196634:OYF196637 PHJ196634:PIB196637 PRF196634:PRX196637 QBB196634:QBT196637 QKX196634:QLP196637 QUT196634:QVL196637 REP196634:RFH196637 ROL196634:RPD196637 RYH196634:RYZ196637 SID196634:SIV196637 SRZ196634:SSR196637 TBV196634:TCN196637 TLR196634:TMJ196637 TVN196634:TWF196637 UFJ196634:UGB196637 UPF196634:UPX196637 UZB196634:UZT196637 VIX196634:VJP196637 VST196634:VTL196637 WCP196634:WDH196637 WML196634:WND196637 WWH196634:WWZ196637 Z262170:AR262173 JV262170:KN262173 TR262170:UJ262173 ADN262170:AEF262173 ANJ262170:AOB262173 AXF262170:AXX262173 BHB262170:BHT262173 BQX262170:BRP262173 CAT262170:CBL262173 CKP262170:CLH262173 CUL262170:CVD262173 DEH262170:DEZ262173 DOD262170:DOV262173 DXZ262170:DYR262173 EHV262170:EIN262173 ERR262170:ESJ262173 FBN262170:FCF262173 FLJ262170:FMB262173 FVF262170:FVX262173 GFB262170:GFT262173 GOX262170:GPP262173 GYT262170:GZL262173 HIP262170:HJH262173 HSL262170:HTD262173 ICH262170:ICZ262173 IMD262170:IMV262173 IVZ262170:IWR262173 JFV262170:JGN262173 JPR262170:JQJ262173 JZN262170:KAF262173 KJJ262170:KKB262173 KTF262170:KTX262173 LDB262170:LDT262173 LMX262170:LNP262173 LWT262170:LXL262173 MGP262170:MHH262173 MQL262170:MRD262173 NAH262170:NAZ262173 NKD262170:NKV262173 NTZ262170:NUR262173 ODV262170:OEN262173 ONR262170:OOJ262173 OXN262170:OYF262173 PHJ262170:PIB262173 PRF262170:PRX262173 QBB262170:QBT262173 QKX262170:QLP262173 QUT262170:QVL262173 REP262170:RFH262173 ROL262170:RPD262173 RYH262170:RYZ262173 SID262170:SIV262173 SRZ262170:SSR262173 TBV262170:TCN262173 TLR262170:TMJ262173 TVN262170:TWF262173 UFJ262170:UGB262173 UPF262170:UPX262173 UZB262170:UZT262173 VIX262170:VJP262173 VST262170:VTL262173 WCP262170:WDH262173 WML262170:WND262173 WWH262170:WWZ262173 Z327706:AR327709 JV327706:KN327709 TR327706:UJ327709 ADN327706:AEF327709 ANJ327706:AOB327709 AXF327706:AXX327709 BHB327706:BHT327709 BQX327706:BRP327709 CAT327706:CBL327709 CKP327706:CLH327709 CUL327706:CVD327709 DEH327706:DEZ327709 DOD327706:DOV327709 DXZ327706:DYR327709 EHV327706:EIN327709 ERR327706:ESJ327709 FBN327706:FCF327709 FLJ327706:FMB327709 FVF327706:FVX327709 GFB327706:GFT327709 GOX327706:GPP327709 GYT327706:GZL327709 HIP327706:HJH327709 HSL327706:HTD327709 ICH327706:ICZ327709 IMD327706:IMV327709 IVZ327706:IWR327709 JFV327706:JGN327709 JPR327706:JQJ327709 JZN327706:KAF327709 KJJ327706:KKB327709 KTF327706:KTX327709 LDB327706:LDT327709 LMX327706:LNP327709 LWT327706:LXL327709 MGP327706:MHH327709 MQL327706:MRD327709 NAH327706:NAZ327709 NKD327706:NKV327709 NTZ327706:NUR327709 ODV327706:OEN327709 ONR327706:OOJ327709 OXN327706:OYF327709 PHJ327706:PIB327709 PRF327706:PRX327709 QBB327706:QBT327709 QKX327706:QLP327709 QUT327706:QVL327709 REP327706:RFH327709 ROL327706:RPD327709 RYH327706:RYZ327709 SID327706:SIV327709 SRZ327706:SSR327709 TBV327706:TCN327709 TLR327706:TMJ327709 TVN327706:TWF327709 UFJ327706:UGB327709 UPF327706:UPX327709 UZB327706:UZT327709 VIX327706:VJP327709 VST327706:VTL327709 WCP327706:WDH327709 WML327706:WND327709 WWH327706:WWZ327709 Z393242:AR393245 JV393242:KN393245 TR393242:UJ393245 ADN393242:AEF393245 ANJ393242:AOB393245 AXF393242:AXX393245 BHB393242:BHT393245 BQX393242:BRP393245 CAT393242:CBL393245 CKP393242:CLH393245 CUL393242:CVD393245 DEH393242:DEZ393245 DOD393242:DOV393245 DXZ393242:DYR393245 EHV393242:EIN393245 ERR393242:ESJ393245 FBN393242:FCF393245 FLJ393242:FMB393245 FVF393242:FVX393245 GFB393242:GFT393245 GOX393242:GPP393245 GYT393242:GZL393245 HIP393242:HJH393245 HSL393242:HTD393245 ICH393242:ICZ393245 IMD393242:IMV393245 IVZ393242:IWR393245 JFV393242:JGN393245 JPR393242:JQJ393245 JZN393242:KAF393245 KJJ393242:KKB393245 KTF393242:KTX393245 LDB393242:LDT393245 LMX393242:LNP393245 LWT393242:LXL393245 MGP393242:MHH393245 MQL393242:MRD393245 NAH393242:NAZ393245 NKD393242:NKV393245 NTZ393242:NUR393245 ODV393242:OEN393245 ONR393242:OOJ393245 OXN393242:OYF393245 PHJ393242:PIB393245 PRF393242:PRX393245 QBB393242:QBT393245 QKX393242:QLP393245 QUT393242:QVL393245 REP393242:RFH393245 ROL393242:RPD393245 RYH393242:RYZ393245 SID393242:SIV393245 SRZ393242:SSR393245 TBV393242:TCN393245 TLR393242:TMJ393245 TVN393242:TWF393245 UFJ393242:UGB393245 UPF393242:UPX393245 UZB393242:UZT393245 VIX393242:VJP393245 VST393242:VTL393245 WCP393242:WDH393245 WML393242:WND393245 WWH393242:WWZ393245 Z458778:AR458781 JV458778:KN458781 TR458778:UJ458781 ADN458778:AEF458781 ANJ458778:AOB458781 AXF458778:AXX458781 BHB458778:BHT458781 BQX458778:BRP458781 CAT458778:CBL458781 CKP458778:CLH458781 CUL458778:CVD458781 DEH458778:DEZ458781 DOD458778:DOV458781 DXZ458778:DYR458781 EHV458778:EIN458781 ERR458778:ESJ458781 FBN458778:FCF458781 FLJ458778:FMB458781 FVF458778:FVX458781 GFB458778:GFT458781 GOX458778:GPP458781 GYT458778:GZL458781 HIP458778:HJH458781 HSL458778:HTD458781 ICH458778:ICZ458781 IMD458778:IMV458781 IVZ458778:IWR458781 JFV458778:JGN458781 JPR458778:JQJ458781 JZN458778:KAF458781 KJJ458778:KKB458781 KTF458778:KTX458781 LDB458778:LDT458781 LMX458778:LNP458781 LWT458778:LXL458781 MGP458778:MHH458781 MQL458778:MRD458781 NAH458778:NAZ458781 NKD458778:NKV458781 NTZ458778:NUR458781 ODV458778:OEN458781 ONR458778:OOJ458781 OXN458778:OYF458781 PHJ458778:PIB458781 PRF458778:PRX458781 QBB458778:QBT458781 QKX458778:QLP458781 QUT458778:QVL458781 REP458778:RFH458781 ROL458778:RPD458781 RYH458778:RYZ458781 SID458778:SIV458781 SRZ458778:SSR458781 TBV458778:TCN458781 TLR458778:TMJ458781 TVN458778:TWF458781 UFJ458778:UGB458781 UPF458778:UPX458781 UZB458778:UZT458781 VIX458778:VJP458781 VST458778:VTL458781 WCP458778:WDH458781 WML458778:WND458781 WWH458778:WWZ458781 Z524314:AR524317 JV524314:KN524317 TR524314:UJ524317 ADN524314:AEF524317 ANJ524314:AOB524317 AXF524314:AXX524317 BHB524314:BHT524317 BQX524314:BRP524317 CAT524314:CBL524317 CKP524314:CLH524317 CUL524314:CVD524317 DEH524314:DEZ524317 DOD524314:DOV524317 DXZ524314:DYR524317 EHV524314:EIN524317 ERR524314:ESJ524317 FBN524314:FCF524317 FLJ524314:FMB524317 FVF524314:FVX524317 GFB524314:GFT524317 GOX524314:GPP524317 GYT524314:GZL524317 HIP524314:HJH524317 HSL524314:HTD524317 ICH524314:ICZ524317 IMD524314:IMV524317 IVZ524314:IWR524317 JFV524314:JGN524317 JPR524314:JQJ524317 JZN524314:KAF524317 KJJ524314:KKB524317 KTF524314:KTX524317 LDB524314:LDT524317 LMX524314:LNP524317 LWT524314:LXL524317 MGP524314:MHH524317 MQL524314:MRD524317 NAH524314:NAZ524317 NKD524314:NKV524317 NTZ524314:NUR524317 ODV524314:OEN524317 ONR524314:OOJ524317 OXN524314:OYF524317 PHJ524314:PIB524317 PRF524314:PRX524317 QBB524314:QBT524317 QKX524314:QLP524317 QUT524314:QVL524317 REP524314:RFH524317 ROL524314:RPD524317 RYH524314:RYZ524317 SID524314:SIV524317 SRZ524314:SSR524317 TBV524314:TCN524317 TLR524314:TMJ524317 TVN524314:TWF524317 UFJ524314:UGB524317 UPF524314:UPX524317 UZB524314:UZT524317 VIX524314:VJP524317 VST524314:VTL524317 WCP524314:WDH524317 WML524314:WND524317 WWH524314:WWZ524317 Z589850:AR589853 JV589850:KN589853 TR589850:UJ589853 ADN589850:AEF589853 ANJ589850:AOB589853 AXF589850:AXX589853 BHB589850:BHT589853 BQX589850:BRP589853 CAT589850:CBL589853 CKP589850:CLH589853 CUL589850:CVD589853 DEH589850:DEZ589853 DOD589850:DOV589853 DXZ589850:DYR589853 EHV589850:EIN589853 ERR589850:ESJ589853 FBN589850:FCF589853 FLJ589850:FMB589853 FVF589850:FVX589853 GFB589850:GFT589853 GOX589850:GPP589853 GYT589850:GZL589853 HIP589850:HJH589853 HSL589850:HTD589853 ICH589850:ICZ589853 IMD589850:IMV589853 IVZ589850:IWR589853 JFV589850:JGN589853 JPR589850:JQJ589853 JZN589850:KAF589853 KJJ589850:KKB589853 KTF589850:KTX589853 LDB589850:LDT589853 LMX589850:LNP589853 LWT589850:LXL589853 MGP589850:MHH589853 MQL589850:MRD589853 NAH589850:NAZ589853 NKD589850:NKV589853 NTZ589850:NUR589853 ODV589850:OEN589853 ONR589850:OOJ589853 OXN589850:OYF589853 PHJ589850:PIB589853 PRF589850:PRX589853 QBB589850:QBT589853 QKX589850:QLP589853 QUT589850:QVL589853 REP589850:RFH589853 ROL589850:RPD589853 RYH589850:RYZ589853 SID589850:SIV589853 SRZ589850:SSR589853 TBV589850:TCN589853 TLR589850:TMJ589853 TVN589850:TWF589853 UFJ589850:UGB589853 UPF589850:UPX589853 UZB589850:UZT589853 VIX589850:VJP589853 VST589850:VTL589853 WCP589850:WDH589853 WML589850:WND589853 WWH589850:WWZ589853 Z655386:AR655389 JV655386:KN655389 TR655386:UJ655389 ADN655386:AEF655389 ANJ655386:AOB655389 AXF655386:AXX655389 BHB655386:BHT655389 BQX655386:BRP655389 CAT655386:CBL655389 CKP655386:CLH655389 CUL655386:CVD655389 DEH655386:DEZ655389 DOD655386:DOV655389 DXZ655386:DYR655389 EHV655386:EIN655389 ERR655386:ESJ655389 FBN655386:FCF655389 FLJ655386:FMB655389 FVF655386:FVX655389 GFB655386:GFT655389 GOX655386:GPP655389 GYT655386:GZL655389 HIP655386:HJH655389 HSL655386:HTD655389 ICH655386:ICZ655389 IMD655386:IMV655389 IVZ655386:IWR655389 JFV655386:JGN655389 JPR655386:JQJ655389 JZN655386:KAF655389 KJJ655386:KKB655389 KTF655386:KTX655389 LDB655386:LDT655389 LMX655386:LNP655389 LWT655386:LXL655389 MGP655386:MHH655389 MQL655386:MRD655389 NAH655386:NAZ655389 NKD655386:NKV655389 NTZ655386:NUR655389 ODV655386:OEN655389 ONR655386:OOJ655389 OXN655386:OYF655389 PHJ655386:PIB655389 PRF655386:PRX655389 QBB655386:QBT655389 QKX655386:QLP655389 QUT655386:QVL655389 REP655386:RFH655389 ROL655386:RPD655389 RYH655386:RYZ655389 SID655386:SIV655389 SRZ655386:SSR655389 TBV655386:TCN655389 TLR655386:TMJ655389 TVN655386:TWF655389 UFJ655386:UGB655389 UPF655386:UPX655389 UZB655386:UZT655389 VIX655386:VJP655389 VST655386:VTL655389 WCP655386:WDH655389 WML655386:WND655389 WWH655386:WWZ655389 Z720922:AR720925 JV720922:KN720925 TR720922:UJ720925 ADN720922:AEF720925 ANJ720922:AOB720925 AXF720922:AXX720925 BHB720922:BHT720925 BQX720922:BRP720925 CAT720922:CBL720925 CKP720922:CLH720925 CUL720922:CVD720925 DEH720922:DEZ720925 DOD720922:DOV720925 DXZ720922:DYR720925 EHV720922:EIN720925 ERR720922:ESJ720925 FBN720922:FCF720925 FLJ720922:FMB720925 FVF720922:FVX720925 GFB720922:GFT720925 GOX720922:GPP720925 GYT720922:GZL720925 HIP720922:HJH720925 HSL720922:HTD720925 ICH720922:ICZ720925 IMD720922:IMV720925 IVZ720922:IWR720925 JFV720922:JGN720925 JPR720922:JQJ720925 JZN720922:KAF720925 KJJ720922:KKB720925 KTF720922:KTX720925 LDB720922:LDT720925 LMX720922:LNP720925 LWT720922:LXL720925 MGP720922:MHH720925 MQL720922:MRD720925 NAH720922:NAZ720925 NKD720922:NKV720925 NTZ720922:NUR720925 ODV720922:OEN720925 ONR720922:OOJ720925 OXN720922:OYF720925 PHJ720922:PIB720925 PRF720922:PRX720925 QBB720922:QBT720925 QKX720922:QLP720925 QUT720922:QVL720925 REP720922:RFH720925 ROL720922:RPD720925 RYH720922:RYZ720925 SID720922:SIV720925 SRZ720922:SSR720925 TBV720922:TCN720925 TLR720922:TMJ720925 TVN720922:TWF720925 UFJ720922:UGB720925 UPF720922:UPX720925 UZB720922:UZT720925 VIX720922:VJP720925 VST720922:VTL720925 WCP720922:WDH720925 WML720922:WND720925 WWH720922:WWZ720925 Z786458:AR786461 JV786458:KN786461 TR786458:UJ786461 ADN786458:AEF786461 ANJ786458:AOB786461 AXF786458:AXX786461 BHB786458:BHT786461 BQX786458:BRP786461 CAT786458:CBL786461 CKP786458:CLH786461 CUL786458:CVD786461 DEH786458:DEZ786461 DOD786458:DOV786461 DXZ786458:DYR786461 EHV786458:EIN786461 ERR786458:ESJ786461 FBN786458:FCF786461 FLJ786458:FMB786461 FVF786458:FVX786461 GFB786458:GFT786461 GOX786458:GPP786461 GYT786458:GZL786461 HIP786458:HJH786461 HSL786458:HTD786461 ICH786458:ICZ786461 IMD786458:IMV786461 IVZ786458:IWR786461 JFV786458:JGN786461 JPR786458:JQJ786461 JZN786458:KAF786461 KJJ786458:KKB786461 KTF786458:KTX786461 LDB786458:LDT786461 LMX786458:LNP786461 LWT786458:LXL786461 MGP786458:MHH786461 MQL786458:MRD786461 NAH786458:NAZ786461 NKD786458:NKV786461 NTZ786458:NUR786461 ODV786458:OEN786461 ONR786458:OOJ786461 OXN786458:OYF786461 PHJ786458:PIB786461 PRF786458:PRX786461 QBB786458:QBT786461 QKX786458:QLP786461 QUT786458:QVL786461 REP786458:RFH786461 ROL786458:RPD786461 RYH786458:RYZ786461 SID786458:SIV786461 SRZ786458:SSR786461 TBV786458:TCN786461 TLR786458:TMJ786461 TVN786458:TWF786461 UFJ786458:UGB786461 UPF786458:UPX786461 UZB786458:UZT786461 VIX786458:VJP786461 VST786458:VTL786461 WCP786458:WDH786461 WML786458:WND786461 WWH786458:WWZ786461 Z851994:AR851997 JV851994:KN851997 TR851994:UJ851997 ADN851994:AEF851997 ANJ851994:AOB851997 AXF851994:AXX851997 BHB851994:BHT851997 BQX851994:BRP851997 CAT851994:CBL851997 CKP851994:CLH851997 CUL851994:CVD851997 DEH851994:DEZ851997 DOD851994:DOV851997 DXZ851994:DYR851997 EHV851994:EIN851997 ERR851994:ESJ851997 FBN851994:FCF851997 FLJ851994:FMB851997 FVF851994:FVX851997 GFB851994:GFT851997 GOX851994:GPP851997 GYT851994:GZL851997 HIP851994:HJH851997 HSL851994:HTD851997 ICH851994:ICZ851997 IMD851994:IMV851997 IVZ851994:IWR851997 JFV851994:JGN851997 JPR851994:JQJ851997 JZN851994:KAF851997 KJJ851994:KKB851997 KTF851994:KTX851997 LDB851994:LDT851997 LMX851994:LNP851997 LWT851994:LXL851997 MGP851994:MHH851997 MQL851994:MRD851997 NAH851994:NAZ851997 NKD851994:NKV851997 NTZ851994:NUR851997 ODV851994:OEN851997 ONR851994:OOJ851997 OXN851994:OYF851997 PHJ851994:PIB851997 PRF851994:PRX851997 QBB851994:QBT851997 QKX851994:QLP851997 QUT851994:QVL851997 REP851994:RFH851997 ROL851994:RPD851997 RYH851994:RYZ851997 SID851994:SIV851997 SRZ851994:SSR851997 TBV851994:TCN851997 TLR851994:TMJ851997 TVN851994:TWF851997 UFJ851994:UGB851997 UPF851994:UPX851997 UZB851994:UZT851997 VIX851994:VJP851997 VST851994:VTL851997 WCP851994:WDH851997 WML851994:WND851997 WWH851994:WWZ851997 Z917530:AR917533 JV917530:KN917533 TR917530:UJ917533 ADN917530:AEF917533 ANJ917530:AOB917533 AXF917530:AXX917533 BHB917530:BHT917533 BQX917530:BRP917533 CAT917530:CBL917533 CKP917530:CLH917533 CUL917530:CVD917533 DEH917530:DEZ917533 DOD917530:DOV917533 DXZ917530:DYR917533 EHV917530:EIN917533 ERR917530:ESJ917533 FBN917530:FCF917533 FLJ917530:FMB917533 FVF917530:FVX917533 GFB917530:GFT917533 GOX917530:GPP917533 GYT917530:GZL917533 HIP917530:HJH917533 HSL917530:HTD917533 ICH917530:ICZ917533 IMD917530:IMV917533 IVZ917530:IWR917533 JFV917530:JGN917533 JPR917530:JQJ917533 JZN917530:KAF917533 KJJ917530:KKB917533 KTF917530:KTX917533 LDB917530:LDT917533 LMX917530:LNP917533 LWT917530:LXL917533 MGP917530:MHH917533 MQL917530:MRD917533 NAH917530:NAZ917533 NKD917530:NKV917533 NTZ917530:NUR917533 ODV917530:OEN917533 ONR917530:OOJ917533 OXN917530:OYF917533 PHJ917530:PIB917533 PRF917530:PRX917533 QBB917530:QBT917533 QKX917530:QLP917533 QUT917530:QVL917533 REP917530:RFH917533 ROL917530:RPD917533 RYH917530:RYZ917533 SID917530:SIV917533 SRZ917530:SSR917533 TBV917530:TCN917533 TLR917530:TMJ917533 TVN917530:TWF917533 UFJ917530:UGB917533 UPF917530:UPX917533 UZB917530:UZT917533 VIX917530:VJP917533 VST917530:VTL917533 WCP917530:WDH917533 WML917530:WND917533 WWH917530:WWZ917533 Z983066:AR983069 JV983066:KN983069 TR983066:UJ983069 ADN983066:AEF983069 ANJ983066:AOB983069 AXF983066:AXX983069 BHB983066:BHT983069 BQX983066:BRP983069 CAT983066:CBL983069 CKP983066:CLH983069 CUL983066:CVD983069 DEH983066:DEZ983069 DOD983066:DOV983069 DXZ983066:DYR983069 EHV983066:EIN983069 ERR983066:ESJ983069 FBN983066:FCF983069 FLJ983066:FMB983069 FVF983066:FVX983069 GFB983066:GFT983069 GOX983066:GPP983069 GYT983066:GZL983069 HIP983066:HJH983069 HSL983066:HTD983069 ICH983066:ICZ983069 IMD983066:IMV983069 IVZ983066:IWR983069 JFV983066:JGN983069 JPR983066:JQJ983069 JZN983066:KAF983069 KJJ983066:KKB983069 KTF983066:KTX983069 LDB983066:LDT983069 LMX983066:LNP983069 LWT983066:LXL983069 MGP983066:MHH983069 MQL983066:MRD983069 NAH983066:NAZ983069 NKD983066:NKV983069 NTZ983066:NUR983069 ODV983066:OEN983069 ONR983066:OOJ983069 OXN983066:OYF983069 PHJ983066:PIB983069 PRF983066:PRX983069 QBB983066:QBT983069 QKX983066:QLP983069 QUT983066:QVL983069 REP983066:RFH983069 ROL983066:RPD983069 RYH983066:RYZ983069 SID983066:SIV983069 SRZ983066:SSR983069 TBV983066:TCN983069 TLR983066:TMJ983069 TVN983066:TWF983069 UFJ983066:UGB983069 UPF983066:UPX983069 UZB983066:UZT983069 VIX983066:VJP983069 VST983066:VTL983069 WCP983066:WDH983069 WML983066:WND983069 WWH983066:WWZ983069 J26:J29 JF26:JF29 TB26:TB29 ACX26:ACX29 AMT26:AMT29 AWP26:AWP29 BGL26:BGL29 BQH26:BQH29 CAD26:CAD29 CJZ26:CJZ29 CTV26:CTV29 DDR26:DDR29 DNN26:DNN29 DXJ26:DXJ29 EHF26:EHF29 ERB26:ERB29 FAX26:FAX29 FKT26:FKT29 FUP26:FUP29 GEL26:GEL29 GOH26:GOH29 GYD26:GYD29 HHZ26:HHZ29 HRV26:HRV29 IBR26:IBR29 ILN26:ILN29 IVJ26:IVJ29 JFF26:JFF29 JPB26:JPB29 JYX26:JYX29 KIT26:KIT29 KSP26:KSP29 LCL26:LCL29 LMH26:LMH29 LWD26:LWD29 MFZ26:MFZ29 MPV26:MPV29 MZR26:MZR29 NJN26:NJN29 NTJ26:NTJ29 ODF26:ODF29 ONB26:ONB29 OWX26:OWX29 PGT26:PGT29 PQP26:PQP29 QAL26:QAL29 QKH26:QKH29 QUD26:QUD29 RDZ26:RDZ29 RNV26:RNV29 RXR26:RXR29 SHN26:SHN29 SRJ26:SRJ29 TBF26:TBF29 TLB26:TLB29 TUX26:TUX29 UET26:UET29 UOP26:UOP29 UYL26:UYL29 VIH26:VIH29 VSD26:VSD29 WBZ26:WBZ29 WLV26:WLV29 WVR26:WVR29 J65562:J65565 JF65562:JF65565 TB65562:TB65565 ACX65562:ACX65565 AMT65562:AMT65565 AWP65562:AWP65565 BGL65562:BGL65565 BQH65562:BQH65565 CAD65562:CAD65565 CJZ65562:CJZ65565 CTV65562:CTV65565 DDR65562:DDR65565 DNN65562:DNN65565 DXJ65562:DXJ65565 EHF65562:EHF65565 ERB65562:ERB65565 FAX65562:FAX65565 FKT65562:FKT65565 FUP65562:FUP65565 GEL65562:GEL65565 GOH65562:GOH65565 GYD65562:GYD65565 HHZ65562:HHZ65565 HRV65562:HRV65565 IBR65562:IBR65565 ILN65562:ILN65565 IVJ65562:IVJ65565 JFF65562:JFF65565 JPB65562:JPB65565 JYX65562:JYX65565 KIT65562:KIT65565 KSP65562:KSP65565 LCL65562:LCL65565 LMH65562:LMH65565 LWD65562:LWD65565 MFZ65562:MFZ65565 MPV65562:MPV65565 MZR65562:MZR65565 NJN65562:NJN65565 NTJ65562:NTJ65565 ODF65562:ODF65565 ONB65562:ONB65565 OWX65562:OWX65565 PGT65562:PGT65565 PQP65562:PQP65565 QAL65562:QAL65565 QKH65562:QKH65565 QUD65562:QUD65565 RDZ65562:RDZ65565 RNV65562:RNV65565 RXR65562:RXR65565 SHN65562:SHN65565 SRJ65562:SRJ65565 TBF65562:TBF65565 TLB65562:TLB65565 TUX65562:TUX65565 UET65562:UET65565 UOP65562:UOP65565 UYL65562:UYL65565 VIH65562:VIH65565 VSD65562:VSD65565 WBZ65562:WBZ65565 WLV65562:WLV65565 WVR65562:WVR65565 J131098:J131101 JF131098:JF131101 TB131098:TB131101 ACX131098:ACX131101 AMT131098:AMT131101 AWP131098:AWP131101 BGL131098:BGL131101 BQH131098:BQH131101 CAD131098:CAD131101 CJZ131098:CJZ131101 CTV131098:CTV131101 DDR131098:DDR131101 DNN131098:DNN131101 DXJ131098:DXJ131101 EHF131098:EHF131101 ERB131098:ERB131101 FAX131098:FAX131101 FKT131098:FKT131101 FUP131098:FUP131101 GEL131098:GEL131101 GOH131098:GOH131101 GYD131098:GYD131101 HHZ131098:HHZ131101 HRV131098:HRV131101 IBR131098:IBR131101 ILN131098:ILN131101 IVJ131098:IVJ131101 JFF131098:JFF131101 JPB131098:JPB131101 JYX131098:JYX131101 KIT131098:KIT131101 KSP131098:KSP131101 LCL131098:LCL131101 LMH131098:LMH131101 LWD131098:LWD131101 MFZ131098:MFZ131101 MPV131098:MPV131101 MZR131098:MZR131101 NJN131098:NJN131101 NTJ131098:NTJ131101 ODF131098:ODF131101 ONB131098:ONB131101 OWX131098:OWX131101 PGT131098:PGT131101 PQP131098:PQP131101 QAL131098:QAL131101 QKH131098:QKH131101 QUD131098:QUD131101 RDZ131098:RDZ131101 RNV131098:RNV131101 RXR131098:RXR131101 SHN131098:SHN131101 SRJ131098:SRJ131101 TBF131098:TBF131101 TLB131098:TLB131101 TUX131098:TUX131101 UET131098:UET131101 UOP131098:UOP131101 UYL131098:UYL131101 VIH131098:VIH131101 VSD131098:VSD131101 WBZ131098:WBZ131101 WLV131098:WLV131101 WVR131098:WVR131101 J196634:J196637 JF196634:JF196637 TB196634:TB196637 ACX196634:ACX196637 AMT196634:AMT196637 AWP196634:AWP196637 BGL196634:BGL196637 BQH196634:BQH196637 CAD196634:CAD196637 CJZ196634:CJZ196637 CTV196634:CTV196637 DDR196634:DDR196637 DNN196634:DNN196637 DXJ196634:DXJ196637 EHF196634:EHF196637 ERB196634:ERB196637 FAX196634:FAX196637 FKT196634:FKT196637 FUP196634:FUP196637 GEL196634:GEL196637 GOH196634:GOH196637 GYD196634:GYD196637 HHZ196634:HHZ196637 HRV196634:HRV196637 IBR196634:IBR196637 ILN196634:ILN196637 IVJ196634:IVJ196637 JFF196634:JFF196637 JPB196634:JPB196637 JYX196634:JYX196637 KIT196634:KIT196637 KSP196634:KSP196637 LCL196634:LCL196637 LMH196634:LMH196637 LWD196634:LWD196637 MFZ196634:MFZ196637 MPV196634:MPV196637 MZR196634:MZR196637 NJN196634:NJN196637 NTJ196634:NTJ196637 ODF196634:ODF196637 ONB196634:ONB196637 OWX196634:OWX196637 PGT196634:PGT196637 PQP196634:PQP196637 QAL196634:QAL196637 QKH196634:QKH196637 QUD196634:QUD196637 RDZ196634:RDZ196637 RNV196634:RNV196637 RXR196634:RXR196637 SHN196634:SHN196637 SRJ196634:SRJ196637 TBF196634:TBF196637 TLB196634:TLB196637 TUX196634:TUX196637 UET196634:UET196637 UOP196634:UOP196637 UYL196634:UYL196637 VIH196634:VIH196637 VSD196634:VSD196637 WBZ196634:WBZ196637 WLV196634:WLV196637 WVR196634:WVR196637 J262170:J262173 JF262170:JF262173 TB262170:TB262173 ACX262170:ACX262173 AMT262170:AMT262173 AWP262170:AWP262173 BGL262170:BGL262173 BQH262170:BQH262173 CAD262170:CAD262173 CJZ262170:CJZ262173 CTV262170:CTV262173 DDR262170:DDR262173 DNN262170:DNN262173 DXJ262170:DXJ262173 EHF262170:EHF262173 ERB262170:ERB262173 FAX262170:FAX262173 FKT262170:FKT262173 FUP262170:FUP262173 GEL262170:GEL262173 GOH262170:GOH262173 GYD262170:GYD262173 HHZ262170:HHZ262173 HRV262170:HRV262173 IBR262170:IBR262173 ILN262170:ILN262173 IVJ262170:IVJ262173 JFF262170:JFF262173 JPB262170:JPB262173 JYX262170:JYX262173 KIT262170:KIT262173 KSP262170:KSP262173 LCL262170:LCL262173 LMH262170:LMH262173 LWD262170:LWD262173 MFZ262170:MFZ262173 MPV262170:MPV262173 MZR262170:MZR262173 NJN262170:NJN262173 NTJ262170:NTJ262173 ODF262170:ODF262173 ONB262170:ONB262173 OWX262170:OWX262173 PGT262170:PGT262173 PQP262170:PQP262173 QAL262170:QAL262173 QKH262170:QKH262173 QUD262170:QUD262173 RDZ262170:RDZ262173 RNV262170:RNV262173 RXR262170:RXR262173 SHN262170:SHN262173 SRJ262170:SRJ262173 TBF262170:TBF262173 TLB262170:TLB262173 TUX262170:TUX262173 UET262170:UET262173 UOP262170:UOP262173 UYL262170:UYL262173 VIH262170:VIH262173 VSD262170:VSD262173 WBZ262170:WBZ262173 WLV262170:WLV262173 WVR262170:WVR262173 J327706:J327709 JF327706:JF327709 TB327706:TB327709 ACX327706:ACX327709 AMT327706:AMT327709 AWP327706:AWP327709 BGL327706:BGL327709 BQH327706:BQH327709 CAD327706:CAD327709 CJZ327706:CJZ327709 CTV327706:CTV327709 DDR327706:DDR327709 DNN327706:DNN327709 DXJ327706:DXJ327709 EHF327706:EHF327709 ERB327706:ERB327709 FAX327706:FAX327709 FKT327706:FKT327709 FUP327706:FUP327709 GEL327706:GEL327709 GOH327706:GOH327709 GYD327706:GYD327709 HHZ327706:HHZ327709 HRV327706:HRV327709 IBR327706:IBR327709 ILN327706:ILN327709 IVJ327706:IVJ327709 JFF327706:JFF327709 JPB327706:JPB327709 JYX327706:JYX327709 KIT327706:KIT327709 KSP327706:KSP327709 LCL327706:LCL327709 LMH327706:LMH327709 LWD327706:LWD327709 MFZ327706:MFZ327709 MPV327706:MPV327709 MZR327706:MZR327709 NJN327706:NJN327709 NTJ327706:NTJ327709 ODF327706:ODF327709 ONB327706:ONB327709 OWX327706:OWX327709 PGT327706:PGT327709 PQP327706:PQP327709 QAL327706:QAL327709 QKH327706:QKH327709 QUD327706:QUD327709 RDZ327706:RDZ327709 RNV327706:RNV327709 RXR327706:RXR327709 SHN327706:SHN327709 SRJ327706:SRJ327709 TBF327706:TBF327709 TLB327706:TLB327709 TUX327706:TUX327709 UET327706:UET327709 UOP327706:UOP327709 UYL327706:UYL327709 VIH327706:VIH327709 VSD327706:VSD327709 WBZ327706:WBZ327709 WLV327706:WLV327709 WVR327706:WVR327709 J393242:J393245 JF393242:JF393245 TB393242:TB393245 ACX393242:ACX393245 AMT393242:AMT393245 AWP393242:AWP393245 BGL393242:BGL393245 BQH393242:BQH393245 CAD393242:CAD393245 CJZ393242:CJZ393245 CTV393242:CTV393245 DDR393242:DDR393245 DNN393242:DNN393245 DXJ393242:DXJ393245 EHF393242:EHF393245 ERB393242:ERB393245 FAX393242:FAX393245 FKT393242:FKT393245 FUP393242:FUP393245 GEL393242:GEL393245 GOH393242:GOH393245 GYD393242:GYD393245 HHZ393242:HHZ393245 HRV393242:HRV393245 IBR393242:IBR393245 ILN393242:ILN393245 IVJ393242:IVJ393245 JFF393242:JFF393245 JPB393242:JPB393245 JYX393242:JYX393245 KIT393242:KIT393245 KSP393242:KSP393245 LCL393242:LCL393245 LMH393242:LMH393245 LWD393242:LWD393245 MFZ393242:MFZ393245 MPV393242:MPV393245 MZR393242:MZR393245 NJN393242:NJN393245 NTJ393242:NTJ393245 ODF393242:ODF393245 ONB393242:ONB393245 OWX393242:OWX393245 PGT393242:PGT393245 PQP393242:PQP393245 QAL393242:QAL393245 QKH393242:QKH393245 QUD393242:QUD393245 RDZ393242:RDZ393245 RNV393242:RNV393245 RXR393242:RXR393245 SHN393242:SHN393245 SRJ393242:SRJ393245 TBF393242:TBF393245 TLB393242:TLB393245 TUX393242:TUX393245 UET393242:UET393245 UOP393242:UOP393245 UYL393242:UYL393245 VIH393242:VIH393245 VSD393242:VSD393245 WBZ393242:WBZ393245 WLV393242:WLV393245 WVR393242:WVR393245 J458778:J458781 JF458778:JF458781 TB458778:TB458781 ACX458778:ACX458781 AMT458778:AMT458781 AWP458778:AWP458781 BGL458778:BGL458781 BQH458778:BQH458781 CAD458778:CAD458781 CJZ458778:CJZ458781 CTV458778:CTV458781 DDR458778:DDR458781 DNN458778:DNN458781 DXJ458778:DXJ458781 EHF458778:EHF458781 ERB458778:ERB458781 FAX458778:FAX458781 FKT458778:FKT458781 FUP458778:FUP458781 GEL458778:GEL458781 GOH458778:GOH458781 GYD458778:GYD458781 HHZ458778:HHZ458781 HRV458778:HRV458781 IBR458778:IBR458781 ILN458778:ILN458781 IVJ458778:IVJ458781 JFF458778:JFF458781 JPB458778:JPB458781 JYX458778:JYX458781 KIT458778:KIT458781 KSP458778:KSP458781 LCL458778:LCL458781 LMH458778:LMH458781 LWD458778:LWD458781 MFZ458778:MFZ458781 MPV458778:MPV458781 MZR458778:MZR458781 NJN458778:NJN458781 NTJ458778:NTJ458781 ODF458778:ODF458781 ONB458778:ONB458781 OWX458778:OWX458781 PGT458778:PGT458781 PQP458778:PQP458781 QAL458778:QAL458781 QKH458778:QKH458781 QUD458778:QUD458781 RDZ458778:RDZ458781 RNV458778:RNV458781 RXR458778:RXR458781 SHN458778:SHN458781 SRJ458778:SRJ458781 TBF458778:TBF458781 TLB458778:TLB458781 TUX458778:TUX458781 UET458778:UET458781 UOP458778:UOP458781 UYL458778:UYL458781 VIH458778:VIH458781 VSD458778:VSD458781 WBZ458778:WBZ458781 WLV458778:WLV458781 WVR458778:WVR458781 J524314:J524317 JF524314:JF524317 TB524314:TB524317 ACX524314:ACX524317 AMT524314:AMT524317 AWP524314:AWP524317 BGL524314:BGL524317 BQH524314:BQH524317 CAD524314:CAD524317 CJZ524314:CJZ524317 CTV524314:CTV524317 DDR524314:DDR524317 DNN524314:DNN524317 DXJ524314:DXJ524317 EHF524314:EHF524317 ERB524314:ERB524317 FAX524314:FAX524317 FKT524314:FKT524317 FUP524314:FUP524317 GEL524314:GEL524317 GOH524314:GOH524317 GYD524314:GYD524317 HHZ524314:HHZ524317 HRV524314:HRV524317 IBR524314:IBR524317 ILN524314:ILN524317 IVJ524314:IVJ524317 JFF524314:JFF524317 JPB524314:JPB524317 JYX524314:JYX524317 KIT524314:KIT524317 KSP524314:KSP524317 LCL524314:LCL524317 LMH524314:LMH524317 LWD524314:LWD524317 MFZ524314:MFZ524317 MPV524314:MPV524317 MZR524314:MZR524317 NJN524314:NJN524317 NTJ524314:NTJ524317 ODF524314:ODF524317 ONB524314:ONB524317 OWX524314:OWX524317 PGT524314:PGT524317 PQP524314:PQP524317 QAL524314:QAL524317 QKH524314:QKH524317 QUD524314:QUD524317 RDZ524314:RDZ524317 RNV524314:RNV524317 RXR524314:RXR524317 SHN524314:SHN524317 SRJ524314:SRJ524317 TBF524314:TBF524317 TLB524314:TLB524317 TUX524314:TUX524317 UET524314:UET524317 UOP524314:UOP524317 UYL524314:UYL524317 VIH524314:VIH524317 VSD524314:VSD524317 WBZ524314:WBZ524317 WLV524314:WLV524317 WVR524314:WVR524317 J589850:J589853 JF589850:JF589853 TB589850:TB589853 ACX589850:ACX589853 AMT589850:AMT589853 AWP589850:AWP589853 BGL589850:BGL589853 BQH589850:BQH589853 CAD589850:CAD589853 CJZ589850:CJZ589853 CTV589850:CTV589853 DDR589850:DDR589853 DNN589850:DNN589853 DXJ589850:DXJ589853 EHF589850:EHF589853 ERB589850:ERB589853 FAX589850:FAX589853 FKT589850:FKT589853 FUP589850:FUP589853 GEL589850:GEL589853 GOH589850:GOH589853 GYD589850:GYD589853 HHZ589850:HHZ589853 HRV589850:HRV589853 IBR589850:IBR589853 ILN589850:ILN589853 IVJ589850:IVJ589853 JFF589850:JFF589853 JPB589850:JPB589853 JYX589850:JYX589853 KIT589850:KIT589853 KSP589850:KSP589853 LCL589850:LCL589853 LMH589850:LMH589853 LWD589850:LWD589853 MFZ589850:MFZ589853 MPV589850:MPV589853 MZR589850:MZR589853 NJN589850:NJN589853 NTJ589850:NTJ589853 ODF589850:ODF589853 ONB589850:ONB589853 OWX589850:OWX589853 PGT589850:PGT589853 PQP589850:PQP589853 QAL589850:QAL589853 QKH589850:QKH589853 QUD589850:QUD589853 RDZ589850:RDZ589853 RNV589850:RNV589853 RXR589850:RXR589853 SHN589850:SHN589853 SRJ589850:SRJ589853 TBF589850:TBF589853 TLB589850:TLB589853 TUX589850:TUX589853 UET589850:UET589853 UOP589850:UOP589853 UYL589850:UYL589853 VIH589850:VIH589853 VSD589850:VSD589853 WBZ589850:WBZ589853 WLV589850:WLV589853 WVR589850:WVR589853 J655386:J655389 JF655386:JF655389 TB655386:TB655389 ACX655386:ACX655389 AMT655386:AMT655389 AWP655386:AWP655389 BGL655386:BGL655389 BQH655386:BQH655389 CAD655386:CAD655389 CJZ655386:CJZ655389 CTV655386:CTV655389 DDR655386:DDR655389 DNN655386:DNN655389 DXJ655386:DXJ655389 EHF655386:EHF655389 ERB655386:ERB655389 FAX655386:FAX655389 FKT655386:FKT655389 FUP655386:FUP655389 GEL655386:GEL655389 GOH655386:GOH655389 GYD655386:GYD655389 HHZ655386:HHZ655389 HRV655386:HRV655389 IBR655386:IBR655389 ILN655386:ILN655389 IVJ655386:IVJ655389 JFF655386:JFF655389 JPB655386:JPB655389 JYX655386:JYX655389 KIT655386:KIT655389 KSP655386:KSP655389 LCL655386:LCL655389 LMH655386:LMH655389 LWD655386:LWD655389 MFZ655386:MFZ655389 MPV655386:MPV655389 MZR655386:MZR655389 NJN655386:NJN655389 NTJ655386:NTJ655389 ODF655386:ODF655389 ONB655386:ONB655389 OWX655386:OWX655389 PGT655386:PGT655389 PQP655386:PQP655389 QAL655386:QAL655389 QKH655386:QKH655389 QUD655386:QUD655389 RDZ655386:RDZ655389 RNV655386:RNV655389 RXR655386:RXR655389 SHN655386:SHN655389 SRJ655386:SRJ655389 TBF655386:TBF655389 TLB655386:TLB655389 TUX655386:TUX655389 UET655386:UET655389 UOP655386:UOP655389 UYL655386:UYL655389 VIH655386:VIH655389 VSD655386:VSD655389 WBZ655386:WBZ655389 WLV655386:WLV655389 WVR655386:WVR655389 J720922:J720925 JF720922:JF720925 TB720922:TB720925 ACX720922:ACX720925 AMT720922:AMT720925 AWP720922:AWP720925 BGL720922:BGL720925 BQH720922:BQH720925 CAD720922:CAD720925 CJZ720922:CJZ720925 CTV720922:CTV720925 DDR720922:DDR720925 DNN720922:DNN720925 DXJ720922:DXJ720925 EHF720922:EHF720925 ERB720922:ERB720925 FAX720922:FAX720925 FKT720922:FKT720925 FUP720922:FUP720925 GEL720922:GEL720925 GOH720922:GOH720925 GYD720922:GYD720925 HHZ720922:HHZ720925 HRV720922:HRV720925 IBR720922:IBR720925 ILN720922:ILN720925 IVJ720922:IVJ720925 JFF720922:JFF720925 JPB720922:JPB720925 JYX720922:JYX720925 KIT720922:KIT720925 KSP720922:KSP720925 LCL720922:LCL720925 LMH720922:LMH720925 LWD720922:LWD720925 MFZ720922:MFZ720925 MPV720922:MPV720925 MZR720922:MZR720925 NJN720922:NJN720925 NTJ720922:NTJ720925 ODF720922:ODF720925 ONB720922:ONB720925 OWX720922:OWX720925 PGT720922:PGT720925 PQP720922:PQP720925 QAL720922:QAL720925 QKH720922:QKH720925 QUD720922:QUD720925 RDZ720922:RDZ720925 RNV720922:RNV720925 RXR720922:RXR720925 SHN720922:SHN720925 SRJ720922:SRJ720925 TBF720922:TBF720925 TLB720922:TLB720925 TUX720922:TUX720925 UET720922:UET720925 UOP720922:UOP720925 UYL720922:UYL720925 VIH720922:VIH720925 VSD720922:VSD720925 WBZ720922:WBZ720925 WLV720922:WLV720925 WVR720922:WVR720925 J786458:J786461 JF786458:JF786461 TB786458:TB786461 ACX786458:ACX786461 AMT786458:AMT786461 AWP786458:AWP786461 BGL786458:BGL786461 BQH786458:BQH786461 CAD786458:CAD786461 CJZ786458:CJZ786461 CTV786458:CTV786461 DDR786458:DDR786461 DNN786458:DNN786461 DXJ786458:DXJ786461 EHF786458:EHF786461 ERB786458:ERB786461 FAX786458:FAX786461 FKT786458:FKT786461 FUP786458:FUP786461 GEL786458:GEL786461 GOH786458:GOH786461 GYD786458:GYD786461 HHZ786458:HHZ786461 HRV786458:HRV786461 IBR786458:IBR786461 ILN786458:ILN786461 IVJ786458:IVJ786461 JFF786458:JFF786461 JPB786458:JPB786461 JYX786458:JYX786461 KIT786458:KIT786461 KSP786458:KSP786461 LCL786458:LCL786461 LMH786458:LMH786461 LWD786458:LWD786461 MFZ786458:MFZ786461 MPV786458:MPV786461 MZR786458:MZR786461 NJN786458:NJN786461 NTJ786458:NTJ786461 ODF786458:ODF786461 ONB786458:ONB786461 OWX786458:OWX786461 PGT786458:PGT786461 PQP786458:PQP786461 QAL786458:QAL786461 QKH786458:QKH786461 QUD786458:QUD786461 RDZ786458:RDZ786461 RNV786458:RNV786461 RXR786458:RXR786461 SHN786458:SHN786461 SRJ786458:SRJ786461 TBF786458:TBF786461 TLB786458:TLB786461 TUX786458:TUX786461 UET786458:UET786461 UOP786458:UOP786461 UYL786458:UYL786461 VIH786458:VIH786461 VSD786458:VSD786461 WBZ786458:WBZ786461 WLV786458:WLV786461 WVR786458:WVR786461 J851994:J851997 JF851994:JF851997 TB851994:TB851997 ACX851994:ACX851997 AMT851994:AMT851997 AWP851994:AWP851997 BGL851994:BGL851997 BQH851994:BQH851997 CAD851994:CAD851997 CJZ851994:CJZ851997 CTV851994:CTV851997 DDR851994:DDR851997 DNN851994:DNN851997 DXJ851994:DXJ851997 EHF851994:EHF851997 ERB851994:ERB851997 FAX851994:FAX851997 FKT851994:FKT851997 FUP851994:FUP851997 GEL851994:GEL851997 GOH851994:GOH851997 GYD851994:GYD851997 HHZ851994:HHZ851997 HRV851994:HRV851997 IBR851994:IBR851997 ILN851994:ILN851997 IVJ851994:IVJ851997 JFF851994:JFF851997 JPB851994:JPB851997 JYX851994:JYX851997 KIT851994:KIT851997 KSP851994:KSP851997 LCL851994:LCL851997 LMH851994:LMH851997 LWD851994:LWD851997 MFZ851994:MFZ851997 MPV851994:MPV851997 MZR851994:MZR851997 NJN851994:NJN851997 NTJ851994:NTJ851997 ODF851994:ODF851997 ONB851994:ONB851997 OWX851994:OWX851997 PGT851994:PGT851997 PQP851994:PQP851997 QAL851994:QAL851997 QKH851994:QKH851997 QUD851994:QUD851997 RDZ851994:RDZ851997 RNV851994:RNV851997 RXR851994:RXR851997 SHN851994:SHN851997 SRJ851994:SRJ851997 TBF851994:TBF851997 TLB851994:TLB851997 TUX851994:TUX851997 UET851994:UET851997 UOP851994:UOP851997 UYL851994:UYL851997 VIH851994:VIH851997 VSD851994:VSD851997 WBZ851994:WBZ851997 WLV851994:WLV851997 WVR851994:WVR851997 J917530:J917533 JF917530:JF917533 TB917530:TB917533 ACX917530:ACX917533 AMT917530:AMT917533 AWP917530:AWP917533 BGL917530:BGL917533 BQH917530:BQH917533 CAD917530:CAD917533 CJZ917530:CJZ917533 CTV917530:CTV917533 DDR917530:DDR917533 DNN917530:DNN917533 DXJ917530:DXJ917533 EHF917530:EHF917533 ERB917530:ERB917533 FAX917530:FAX917533 FKT917530:FKT917533 FUP917530:FUP917533 GEL917530:GEL917533 GOH917530:GOH917533 GYD917530:GYD917533 HHZ917530:HHZ917533 HRV917530:HRV917533 IBR917530:IBR917533 ILN917530:ILN917533 IVJ917530:IVJ917533 JFF917530:JFF917533 JPB917530:JPB917533 JYX917530:JYX917533 KIT917530:KIT917533 KSP917530:KSP917533 LCL917530:LCL917533 LMH917530:LMH917533 LWD917530:LWD917533 MFZ917530:MFZ917533 MPV917530:MPV917533 MZR917530:MZR917533 NJN917530:NJN917533 NTJ917530:NTJ917533 ODF917530:ODF917533 ONB917530:ONB917533 OWX917530:OWX917533 PGT917530:PGT917533 PQP917530:PQP917533 QAL917530:QAL917533 QKH917530:QKH917533 QUD917530:QUD917533 RDZ917530:RDZ917533 RNV917530:RNV917533 RXR917530:RXR917533 SHN917530:SHN917533 SRJ917530:SRJ917533 TBF917530:TBF917533 TLB917530:TLB917533 TUX917530:TUX917533 UET917530:UET917533 UOP917530:UOP917533 UYL917530:UYL917533 VIH917530:VIH917533 VSD917530:VSD917533 WBZ917530:WBZ917533 WLV917530:WLV917533 WVR917530:WVR917533 J983066:J983069 JF983066:JF983069 TB983066:TB983069 ACX983066:ACX983069 AMT983066:AMT983069 AWP983066:AWP983069 BGL983066:BGL983069 BQH983066:BQH983069 CAD983066:CAD983069 CJZ983066:CJZ983069 CTV983066:CTV983069 DDR983066:DDR983069 DNN983066:DNN983069 DXJ983066:DXJ983069 EHF983066:EHF983069 ERB983066:ERB983069 FAX983066:FAX983069 FKT983066:FKT983069 FUP983066:FUP983069 GEL983066:GEL983069 GOH983066:GOH983069 GYD983066:GYD983069 HHZ983066:HHZ983069 HRV983066:HRV983069 IBR983066:IBR983069 ILN983066:ILN983069 IVJ983066:IVJ983069 JFF983066:JFF983069 JPB983066:JPB983069 JYX983066:JYX983069 KIT983066:KIT983069 KSP983066:KSP983069 LCL983066:LCL983069 LMH983066:LMH983069 LWD983066:LWD983069 MFZ983066:MFZ983069 MPV983066:MPV983069 MZR983066:MZR983069 NJN983066:NJN983069 NTJ983066:NTJ983069 ODF983066:ODF983069 ONB983066:ONB983069 OWX983066:OWX983069 PGT983066:PGT983069 PQP983066:PQP983069 QAL983066:QAL983069 QKH983066:QKH983069 QUD983066:QUD983069 RDZ983066:RDZ983069 RNV983066:RNV983069 RXR983066:RXR983069 SHN983066:SHN983069 SRJ983066:SRJ983069 TBF983066:TBF983069 TLB983066:TLB983069 TUX983066:TUX983069 UET983066:UET983069 UOP983066:UOP983069 UYL983066:UYL983069 VIH983066:VIH983069 VSD983066:VSD983069 WBZ983066:WBZ983069 WLV983066:WLV983069 WVR983066:WVR983069"/>
  </dataValidations>
  <printOptions horizontalCentered="1"/>
  <pageMargins left="0.59055118110236227" right="0.19685039370078741" top="0.78740157480314965" bottom="0.39370078740157483" header="0.19685039370078741" footer="0.19685039370078741"/>
  <pageSetup paperSize="9" scale="96" firstPageNumber="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imeMode="on" allowBlank="1" showInputMessage="1" showErrorMessage="1">
          <xm:sqref>I36:X36 JE36:JT36 TA36:TP36 ACW36:ADL36 AMS36:ANH36 AWO36:AXD36 BGK36:BGZ36 BQG36:BQV36 CAC36:CAR36 CJY36:CKN36 CTU36:CUJ36 DDQ36:DEF36 DNM36:DOB36 DXI36:DXX36 EHE36:EHT36 ERA36:ERP36 FAW36:FBL36 FKS36:FLH36 FUO36:FVD36 GEK36:GEZ36 GOG36:GOV36 GYC36:GYR36 HHY36:HIN36 HRU36:HSJ36 IBQ36:ICF36 ILM36:IMB36 IVI36:IVX36 JFE36:JFT36 JPA36:JPP36 JYW36:JZL36 KIS36:KJH36 KSO36:KTD36 LCK36:LCZ36 LMG36:LMV36 LWC36:LWR36 MFY36:MGN36 MPU36:MQJ36 MZQ36:NAF36 NJM36:NKB36 NTI36:NTX36 ODE36:ODT36 ONA36:ONP36 OWW36:OXL36 PGS36:PHH36 PQO36:PRD36 QAK36:QAZ36 QKG36:QKV36 QUC36:QUR36 RDY36:REN36 RNU36:ROJ36 RXQ36:RYF36 SHM36:SIB36 SRI36:SRX36 TBE36:TBT36 TLA36:TLP36 TUW36:TVL36 UES36:UFH36 UOO36:UPD36 UYK36:UYZ36 VIG36:VIV36 VSC36:VSR36 WBY36:WCN36 WLU36:WMJ36 WVQ36:WWF36 I65572:X65572 JE65572:JT65572 TA65572:TP65572 ACW65572:ADL65572 AMS65572:ANH65572 AWO65572:AXD65572 BGK65572:BGZ65572 BQG65572:BQV65572 CAC65572:CAR65572 CJY65572:CKN65572 CTU65572:CUJ65572 DDQ65572:DEF65572 DNM65572:DOB65572 DXI65572:DXX65572 EHE65572:EHT65572 ERA65572:ERP65572 FAW65572:FBL65572 FKS65572:FLH65572 FUO65572:FVD65572 GEK65572:GEZ65572 GOG65572:GOV65572 GYC65572:GYR65572 HHY65572:HIN65572 HRU65572:HSJ65572 IBQ65572:ICF65572 ILM65572:IMB65572 IVI65572:IVX65572 JFE65572:JFT65572 JPA65572:JPP65572 JYW65572:JZL65572 KIS65572:KJH65572 KSO65572:KTD65572 LCK65572:LCZ65572 LMG65572:LMV65572 LWC65572:LWR65572 MFY65572:MGN65572 MPU65572:MQJ65572 MZQ65572:NAF65572 NJM65572:NKB65572 NTI65572:NTX65572 ODE65572:ODT65572 ONA65572:ONP65572 OWW65572:OXL65572 PGS65572:PHH65572 PQO65572:PRD65572 QAK65572:QAZ65572 QKG65572:QKV65572 QUC65572:QUR65572 RDY65572:REN65572 RNU65572:ROJ65572 RXQ65572:RYF65572 SHM65572:SIB65572 SRI65572:SRX65572 TBE65572:TBT65572 TLA65572:TLP65572 TUW65572:TVL65572 UES65572:UFH65572 UOO65572:UPD65572 UYK65572:UYZ65572 VIG65572:VIV65572 VSC65572:VSR65572 WBY65572:WCN65572 WLU65572:WMJ65572 WVQ65572:WWF65572 I131108:X131108 JE131108:JT131108 TA131108:TP131108 ACW131108:ADL131108 AMS131108:ANH131108 AWO131108:AXD131108 BGK131108:BGZ131108 BQG131108:BQV131108 CAC131108:CAR131108 CJY131108:CKN131108 CTU131108:CUJ131108 DDQ131108:DEF131108 DNM131108:DOB131108 DXI131108:DXX131108 EHE131108:EHT131108 ERA131108:ERP131108 FAW131108:FBL131108 FKS131108:FLH131108 FUO131108:FVD131108 GEK131108:GEZ131108 GOG131108:GOV131108 GYC131108:GYR131108 HHY131108:HIN131108 HRU131108:HSJ131108 IBQ131108:ICF131108 ILM131108:IMB131108 IVI131108:IVX131108 JFE131108:JFT131108 JPA131108:JPP131108 JYW131108:JZL131108 KIS131108:KJH131108 KSO131108:KTD131108 LCK131108:LCZ131108 LMG131108:LMV131108 LWC131108:LWR131108 MFY131108:MGN131108 MPU131108:MQJ131108 MZQ131108:NAF131108 NJM131108:NKB131108 NTI131108:NTX131108 ODE131108:ODT131108 ONA131108:ONP131108 OWW131108:OXL131108 PGS131108:PHH131108 PQO131108:PRD131108 QAK131108:QAZ131108 QKG131108:QKV131108 QUC131108:QUR131108 RDY131108:REN131108 RNU131108:ROJ131108 RXQ131108:RYF131108 SHM131108:SIB131108 SRI131108:SRX131108 TBE131108:TBT131108 TLA131108:TLP131108 TUW131108:TVL131108 UES131108:UFH131108 UOO131108:UPD131108 UYK131108:UYZ131108 VIG131108:VIV131108 VSC131108:VSR131108 WBY131108:WCN131108 WLU131108:WMJ131108 WVQ131108:WWF131108 I196644:X196644 JE196644:JT196644 TA196644:TP196644 ACW196644:ADL196644 AMS196644:ANH196644 AWO196644:AXD196644 BGK196644:BGZ196644 BQG196644:BQV196644 CAC196644:CAR196644 CJY196644:CKN196644 CTU196644:CUJ196644 DDQ196644:DEF196644 DNM196644:DOB196644 DXI196644:DXX196644 EHE196644:EHT196644 ERA196644:ERP196644 FAW196644:FBL196644 FKS196644:FLH196644 FUO196644:FVD196644 GEK196644:GEZ196644 GOG196644:GOV196644 GYC196644:GYR196644 HHY196644:HIN196644 HRU196644:HSJ196644 IBQ196644:ICF196644 ILM196644:IMB196644 IVI196644:IVX196644 JFE196644:JFT196644 JPA196644:JPP196644 JYW196644:JZL196644 KIS196644:KJH196644 KSO196644:KTD196644 LCK196644:LCZ196644 LMG196644:LMV196644 LWC196644:LWR196644 MFY196644:MGN196644 MPU196644:MQJ196644 MZQ196644:NAF196644 NJM196644:NKB196644 NTI196644:NTX196644 ODE196644:ODT196644 ONA196644:ONP196644 OWW196644:OXL196644 PGS196644:PHH196644 PQO196644:PRD196644 QAK196644:QAZ196644 QKG196644:QKV196644 QUC196644:QUR196644 RDY196644:REN196644 RNU196644:ROJ196644 RXQ196644:RYF196644 SHM196644:SIB196644 SRI196644:SRX196644 TBE196644:TBT196644 TLA196644:TLP196644 TUW196644:TVL196644 UES196644:UFH196644 UOO196644:UPD196644 UYK196644:UYZ196644 VIG196644:VIV196644 VSC196644:VSR196644 WBY196644:WCN196644 WLU196644:WMJ196644 WVQ196644:WWF196644 I262180:X262180 JE262180:JT262180 TA262180:TP262180 ACW262180:ADL262180 AMS262180:ANH262180 AWO262180:AXD262180 BGK262180:BGZ262180 BQG262180:BQV262180 CAC262180:CAR262180 CJY262180:CKN262180 CTU262180:CUJ262180 DDQ262180:DEF262180 DNM262180:DOB262180 DXI262180:DXX262180 EHE262180:EHT262180 ERA262180:ERP262180 FAW262180:FBL262180 FKS262180:FLH262180 FUO262180:FVD262180 GEK262180:GEZ262180 GOG262180:GOV262180 GYC262180:GYR262180 HHY262180:HIN262180 HRU262180:HSJ262180 IBQ262180:ICF262180 ILM262180:IMB262180 IVI262180:IVX262180 JFE262180:JFT262180 JPA262180:JPP262180 JYW262180:JZL262180 KIS262180:KJH262180 KSO262180:KTD262180 LCK262180:LCZ262180 LMG262180:LMV262180 LWC262180:LWR262180 MFY262180:MGN262180 MPU262180:MQJ262180 MZQ262180:NAF262180 NJM262180:NKB262180 NTI262180:NTX262180 ODE262180:ODT262180 ONA262180:ONP262180 OWW262180:OXL262180 PGS262180:PHH262180 PQO262180:PRD262180 QAK262180:QAZ262180 QKG262180:QKV262180 QUC262180:QUR262180 RDY262180:REN262180 RNU262180:ROJ262180 RXQ262180:RYF262180 SHM262180:SIB262180 SRI262180:SRX262180 TBE262180:TBT262180 TLA262180:TLP262180 TUW262180:TVL262180 UES262180:UFH262180 UOO262180:UPD262180 UYK262180:UYZ262180 VIG262180:VIV262180 VSC262180:VSR262180 WBY262180:WCN262180 WLU262180:WMJ262180 WVQ262180:WWF262180 I327716:X327716 JE327716:JT327716 TA327716:TP327716 ACW327716:ADL327716 AMS327716:ANH327716 AWO327716:AXD327716 BGK327716:BGZ327716 BQG327716:BQV327716 CAC327716:CAR327716 CJY327716:CKN327716 CTU327716:CUJ327716 DDQ327716:DEF327716 DNM327716:DOB327716 DXI327716:DXX327716 EHE327716:EHT327716 ERA327716:ERP327716 FAW327716:FBL327716 FKS327716:FLH327716 FUO327716:FVD327716 GEK327716:GEZ327716 GOG327716:GOV327716 GYC327716:GYR327716 HHY327716:HIN327716 HRU327716:HSJ327716 IBQ327716:ICF327716 ILM327716:IMB327716 IVI327716:IVX327716 JFE327716:JFT327716 JPA327716:JPP327716 JYW327716:JZL327716 KIS327716:KJH327716 KSO327716:KTD327716 LCK327716:LCZ327716 LMG327716:LMV327716 LWC327716:LWR327716 MFY327716:MGN327716 MPU327716:MQJ327716 MZQ327716:NAF327716 NJM327716:NKB327716 NTI327716:NTX327716 ODE327716:ODT327716 ONA327716:ONP327716 OWW327716:OXL327716 PGS327716:PHH327716 PQO327716:PRD327716 QAK327716:QAZ327716 QKG327716:QKV327716 QUC327716:QUR327716 RDY327716:REN327716 RNU327716:ROJ327716 RXQ327716:RYF327716 SHM327716:SIB327716 SRI327716:SRX327716 TBE327716:TBT327716 TLA327716:TLP327716 TUW327716:TVL327716 UES327716:UFH327716 UOO327716:UPD327716 UYK327716:UYZ327716 VIG327716:VIV327716 VSC327716:VSR327716 WBY327716:WCN327716 WLU327716:WMJ327716 WVQ327716:WWF327716 I393252:X393252 JE393252:JT393252 TA393252:TP393252 ACW393252:ADL393252 AMS393252:ANH393252 AWO393252:AXD393252 BGK393252:BGZ393252 BQG393252:BQV393252 CAC393252:CAR393252 CJY393252:CKN393252 CTU393252:CUJ393252 DDQ393252:DEF393252 DNM393252:DOB393252 DXI393252:DXX393252 EHE393252:EHT393252 ERA393252:ERP393252 FAW393252:FBL393252 FKS393252:FLH393252 FUO393252:FVD393252 GEK393252:GEZ393252 GOG393252:GOV393252 GYC393252:GYR393252 HHY393252:HIN393252 HRU393252:HSJ393252 IBQ393252:ICF393252 ILM393252:IMB393252 IVI393252:IVX393252 JFE393252:JFT393252 JPA393252:JPP393252 JYW393252:JZL393252 KIS393252:KJH393252 KSO393252:KTD393252 LCK393252:LCZ393252 LMG393252:LMV393252 LWC393252:LWR393252 MFY393252:MGN393252 MPU393252:MQJ393252 MZQ393252:NAF393252 NJM393252:NKB393252 NTI393252:NTX393252 ODE393252:ODT393252 ONA393252:ONP393252 OWW393252:OXL393252 PGS393252:PHH393252 PQO393252:PRD393252 QAK393252:QAZ393252 QKG393252:QKV393252 QUC393252:QUR393252 RDY393252:REN393252 RNU393252:ROJ393252 RXQ393252:RYF393252 SHM393252:SIB393252 SRI393252:SRX393252 TBE393252:TBT393252 TLA393252:TLP393252 TUW393252:TVL393252 UES393252:UFH393252 UOO393252:UPD393252 UYK393252:UYZ393252 VIG393252:VIV393252 VSC393252:VSR393252 WBY393252:WCN393252 WLU393252:WMJ393252 WVQ393252:WWF393252 I458788:X458788 JE458788:JT458788 TA458788:TP458788 ACW458788:ADL458788 AMS458788:ANH458788 AWO458788:AXD458788 BGK458788:BGZ458788 BQG458788:BQV458788 CAC458788:CAR458788 CJY458788:CKN458788 CTU458788:CUJ458788 DDQ458788:DEF458788 DNM458788:DOB458788 DXI458788:DXX458788 EHE458788:EHT458788 ERA458788:ERP458788 FAW458788:FBL458788 FKS458788:FLH458788 FUO458788:FVD458788 GEK458788:GEZ458788 GOG458788:GOV458788 GYC458788:GYR458788 HHY458788:HIN458788 HRU458788:HSJ458788 IBQ458788:ICF458788 ILM458788:IMB458788 IVI458788:IVX458788 JFE458788:JFT458788 JPA458788:JPP458788 JYW458788:JZL458788 KIS458788:KJH458788 KSO458788:KTD458788 LCK458788:LCZ458788 LMG458788:LMV458788 LWC458788:LWR458788 MFY458788:MGN458788 MPU458788:MQJ458788 MZQ458788:NAF458788 NJM458788:NKB458788 NTI458788:NTX458788 ODE458788:ODT458788 ONA458788:ONP458788 OWW458788:OXL458788 PGS458788:PHH458788 PQO458788:PRD458788 QAK458788:QAZ458788 QKG458788:QKV458788 QUC458788:QUR458788 RDY458788:REN458788 RNU458788:ROJ458788 RXQ458788:RYF458788 SHM458788:SIB458788 SRI458788:SRX458788 TBE458788:TBT458788 TLA458788:TLP458788 TUW458788:TVL458788 UES458788:UFH458788 UOO458788:UPD458788 UYK458788:UYZ458788 VIG458788:VIV458788 VSC458788:VSR458788 WBY458788:WCN458788 WLU458788:WMJ458788 WVQ458788:WWF458788 I524324:X524324 JE524324:JT524324 TA524324:TP524324 ACW524324:ADL524324 AMS524324:ANH524324 AWO524324:AXD524324 BGK524324:BGZ524324 BQG524324:BQV524324 CAC524324:CAR524324 CJY524324:CKN524324 CTU524324:CUJ524324 DDQ524324:DEF524324 DNM524324:DOB524324 DXI524324:DXX524324 EHE524324:EHT524324 ERA524324:ERP524324 FAW524324:FBL524324 FKS524324:FLH524324 FUO524324:FVD524324 GEK524324:GEZ524324 GOG524324:GOV524324 GYC524324:GYR524324 HHY524324:HIN524324 HRU524324:HSJ524324 IBQ524324:ICF524324 ILM524324:IMB524324 IVI524324:IVX524324 JFE524324:JFT524324 JPA524324:JPP524324 JYW524324:JZL524324 KIS524324:KJH524324 KSO524324:KTD524324 LCK524324:LCZ524324 LMG524324:LMV524324 LWC524324:LWR524324 MFY524324:MGN524324 MPU524324:MQJ524324 MZQ524324:NAF524324 NJM524324:NKB524324 NTI524324:NTX524324 ODE524324:ODT524324 ONA524324:ONP524324 OWW524324:OXL524324 PGS524324:PHH524324 PQO524324:PRD524324 QAK524324:QAZ524324 QKG524324:QKV524324 QUC524324:QUR524324 RDY524324:REN524324 RNU524324:ROJ524324 RXQ524324:RYF524324 SHM524324:SIB524324 SRI524324:SRX524324 TBE524324:TBT524324 TLA524324:TLP524324 TUW524324:TVL524324 UES524324:UFH524324 UOO524324:UPD524324 UYK524324:UYZ524324 VIG524324:VIV524324 VSC524324:VSR524324 WBY524324:WCN524324 WLU524324:WMJ524324 WVQ524324:WWF524324 I589860:X589860 JE589860:JT589860 TA589860:TP589860 ACW589860:ADL589860 AMS589860:ANH589860 AWO589860:AXD589860 BGK589860:BGZ589860 BQG589860:BQV589860 CAC589860:CAR589860 CJY589860:CKN589860 CTU589860:CUJ589860 DDQ589860:DEF589860 DNM589860:DOB589860 DXI589860:DXX589860 EHE589860:EHT589860 ERA589860:ERP589860 FAW589860:FBL589860 FKS589860:FLH589860 FUO589860:FVD589860 GEK589860:GEZ589860 GOG589860:GOV589860 GYC589860:GYR589860 HHY589860:HIN589860 HRU589860:HSJ589860 IBQ589860:ICF589860 ILM589860:IMB589860 IVI589860:IVX589860 JFE589860:JFT589860 JPA589860:JPP589860 JYW589860:JZL589860 KIS589860:KJH589860 KSO589860:KTD589860 LCK589860:LCZ589860 LMG589860:LMV589860 LWC589860:LWR589860 MFY589860:MGN589860 MPU589860:MQJ589860 MZQ589860:NAF589860 NJM589860:NKB589860 NTI589860:NTX589860 ODE589860:ODT589860 ONA589860:ONP589860 OWW589860:OXL589860 PGS589860:PHH589860 PQO589860:PRD589860 QAK589860:QAZ589860 QKG589860:QKV589860 QUC589860:QUR589860 RDY589860:REN589860 RNU589860:ROJ589860 RXQ589860:RYF589860 SHM589860:SIB589860 SRI589860:SRX589860 TBE589860:TBT589860 TLA589860:TLP589860 TUW589860:TVL589860 UES589860:UFH589860 UOO589860:UPD589860 UYK589860:UYZ589860 VIG589860:VIV589860 VSC589860:VSR589860 WBY589860:WCN589860 WLU589860:WMJ589860 WVQ589860:WWF589860 I655396:X655396 JE655396:JT655396 TA655396:TP655396 ACW655396:ADL655396 AMS655396:ANH655396 AWO655396:AXD655396 BGK655396:BGZ655396 BQG655396:BQV655396 CAC655396:CAR655396 CJY655396:CKN655396 CTU655396:CUJ655396 DDQ655396:DEF655396 DNM655396:DOB655396 DXI655396:DXX655396 EHE655396:EHT655396 ERA655396:ERP655396 FAW655396:FBL655396 FKS655396:FLH655396 FUO655396:FVD655396 GEK655396:GEZ655396 GOG655396:GOV655396 GYC655396:GYR655396 HHY655396:HIN655396 HRU655396:HSJ655396 IBQ655396:ICF655396 ILM655396:IMB655396 IVI655396:IVX655396 JFE655396:JFT655396 JPA655396:JPP655396 JYW655396:JZL655396 KIS655396:KJH655396 KSO655396:KTD655396 LCK655396:LCZ655396 LMG655396:LMV655396 LWC655396:LWR655396 MFY655396:MGN655396 MPU655396:MQJ655396 MZQ655396:NAF655396 NJM655396:NKB655396 NTI655396:NTX655396 ODE655396:ODT655396 ONA655396:ONP655396 OWW655396:OXL655396 PGS655396:PHH655396 PQO655396:PRD655396 QAK655396:QAZ655396 QKG655396:QKV655396 QUC655396:QUR655396 RDY655396:REN655396 RNU655396:ROJ655396 RXQ655396:RYF655396 SHM655396:SIB655396 SRI655396:SRX655396 TBE655396:TBT655396 TLA655396:TLP655396 TUW655396:TVL655396 UES655396:UFH655396 UOO655396:UPD655396 UYK655396:UYZ655396 VIG655396:VIV655396 VSC655396:VSR655396 WBY655396:WCN655396 WLU655396:WMJ655396 WVQ655396:WWF655396 I720932:X720932 JE720932:JT720932 TA720932:TP720932 ACW720932:ADL720932 AMS720932:ANH720932 AWO720932:AXD720932 BGK720932:BGZ720932 BQG720932:BQV720932 CAC720932:CAR720932 CJY720932:CKN720932 CTU720932:CUJ720932 DDQ720932:DEF720932 DNM720932:DOB720932 DXI720932:DXX720932 EHE720932:EHT720932 ERA720932:ERP720932 FAW720932:FBL720932 FKS720932:FLH720932 FUO720932:FVD720932 GEK720932:GEZ720932 GOG720932:GOV720932 GYC720932:GYR720932 HHY720932:HIN720932 HRU720932:HSJ720932 IBQ720932:ICF720932 ILM720932:IMB720932 IVI720932:IVX720932 JFE720932:JFT720932 JPA720932:JPP720932 JYW720932:JZL720932 KIS720932:KJH720932 KSO720932:KTD720932 LCK720932:LCZ720932 LMG720932:LMV720932 LWC720932:LWR720932 MFY720932:MGN720932 MPU720932:MQJ720932 MZQ720932:NAF720932 NJM720932:NKB720932 NTI720932:NTX720932 ODE720932:ODT720932 ONA720932:ONP720932 OWW720932:OXL720932 PGS720932:PHH720932 PQO720932:PRD720932 QAK720932:QAZ720932 QKG720932:QKV720932 QUC720932:QUR720932 RDY720932:REN720932 RNU720932:ROJ720932 RXQ720932:RYF720932 SHM720932:SIB720932 SRI720932:SRX720932 TBE720932:TBT720932 TLA720932:TLP720932 TUW720932:TVL720932 UES720932:UFH720932 UOO720932:UPD720932 UYK720932:UYZ720932 VIG720932:VIV720932 VSC720932:VSR720932 WBY720932:WCN720932 WLU720932:WMJ720932 WVQ720932:WWF720932 I786468:X786468 JE786468:JT786468 TA786468:TP786468 ACW786468:ADL786468 AMS786468:ANH786468 AWO786468:AXD786468 BGK786468:BGZ786468 BQG786468:BQV786468 CAC786468:CAR786468 CJY786468:CKN786468 CTU786468:CUJ786468 DDQ786468:DEF786468 DNM786468:DOB786468 DXI786468:DXX786468 EHE786468:EHT786468 ERA786468:ERP786468 FAW786468:FBL786468 FKS786468:FLH786468 FUO786468:FVD786468 GEK786468:GEZ786468 GOG786468:GOV786468 GYC786468:GYR786468 HHY786468:HIN786468 HRU786468:HSJ786468 IBQ786468:ICF786468 ILM786468:IMB786468 IVI786468:IVX786468 JFE786468:JFT786468 JPA786468:JPP786468 JYW786468:JZL786468 KIS786468:KJH786468 KSO786468:KTD786468 LCK786468:LCZ786468 LMG786468:LMV786468 LWC786468:LWR786468 MFY786468:MGN786468 MPU786468:MQJ786468 MZQ786468:NAF786468 NJM786468:NKB786468 NTI786468:NTX786468 ODE786468:ODT786468 ONA786468:ONP786468 OWW786468:OXL786468 PGS786468:PHH786468 PQO786468:PRD786468 QAK786468:QAZ786468 QKG786468:QKV786468 QUC786468:QUR786468 RDY786468:REN786468 RNU786468:ROJ786468 RXQ786468:RYF786468 SHM786468:SIB786468 SRI786468:SRX786468 TBE786468:TBT786468 TLA786468:TLP786468 TUW786468:TVL786468 UES786468:UFH786468 UOO786468:UPD786468 UYK786468:UYZ786468 VIG786468:VIV786468 VSC786468:VSR786468 WBY786468:WCN786468 WLU786468:WMJ786468 WVQ786468:WWF786468 I852004:X852004 JE852004:JT852004 TA852004:TP852004 ACW852004:ADL852004 AMS852004:ANH852004 AWO852004:AXD852004 BGK852004:BGZ852004 BQG852004:BQV852004 CAC852004:CAR852004 CJY852004:CKN852004 CTU852004:CUJ852004 DDQ852004:DEF852004 DNM852004:DOB852004 DXI852004:DXX852004 EHE852004:EHT852004 ERA852004:ERP852004 FAW852004:FBL852004 FKS852004:FLH852004 FUO852004:FVD852004 GEK852004:GEZ852004 GOG852004:GOV852004 GYC852004:GYR852004 HHY852004:HIN852004 HRU852004:HSJ852004 IBQ852004:ICF852004 ILM852004:IMB852004 IVI852004:IVX852004 JFE852004:JFT852004 JPA852004:JPP852004 JYW852004:JZL852004 KIS852004:KJH852004 KSO852004:KTD852004 LCK852004:LCZ852004 LMG852004:LMV852004 LWC852004:LWR852004 MFY852004:MGN852004 MPU852004:MQJ852004 MZQ852004:NAF852004 NJM852004:NKB852004 NTI852004:NTX852004 ODE852004:ODT852004 ONA852004:ONP852004 OWW852004:OXL852004 PGS852004:PHH852004 PQO852004:PRD852004 QAK852004:QAZ852004 QKG852004:QKV852004 QUC852004:QUR852004 RDY852004:REN852004 RNU852004:ROJ852004 RXQ852004:RYF852004 SHM852004:SIB852004 SRI852004:SRX852004 TBE852004:TBT852004 TLA852004:TLP852004 TUW852004:TVL852004 UES852004:UFH852004 UOO852004:UPD852004 UYK852004:UYZ852004 VIG852004:VIV852004 VSC852004:VSR852004 WBY852004:WCN852004 WLU852004:WMJ852004 WVQ852004:WWF852004 I917540:X917540 JE917540:JT917540 TA917540:TP917540 ACW917540:ADL917540 AMS917540:ANH917540 AWO917540:AXD917540 BGK917540:BGZ917540 BQG917540:BQV917540 CAC917540:CAR917540 CJY917540:CKN917540 CTU917540:CUJ917540 DDQ917540:DEF917540 DNM917540:DOB917540 DXI917540:DXX917540 EHE917540:EHT917540 ERA917540:ERP917540 FAW917540:FBL917540 FKS917540:FLH917540 FUO917540:FVD917540 GEK917540:GEZ917540 GOG917540:GOV917540 GYC917540:GYR917540 HHY917540:HIN917540 HRU917540:HSJ917540 IBQ917540:ICF917540 ILM917540:IMB917540 IVI917540:IVX917540 JFE917540:JFT917540 JPA917540:JPP917540 JYW917540:JZL917540 KIS917540:KJH917540 KSO917540:KTD917540 LCK917540:LCZ917540 LMG917540:LMV917540 LWC917540:LWR917540 MFY917540:MGN917540 MPU917540:MQJ917540 MZQ917540:NAF917540 NJM917540:NKB917540 NTI917540:NTX917540 ODE917540:ODT917540 ONA917540:ONP917540 OWW917540:OXL917540 PGS917540:PHH917540 PQO917540:PRD917540 QAK917540:QAZ917540 QKG917540:QKV917540 QUC917540:QUR917540 RDY917540:REN917540 RNU917540:ROJ917540 RXQ917540:RYF917540 SHM917540:SIB917540 SRI917540:SRX917540 TBE917540:TBT917540 TLA917540:TLP917540 TUW917540:TVL917540 UES917540:UFH917540 UOO917540:UPD917540 UYK917540:UYZ917540 VIG917540:VIV917540 VSC917540:VSR917540 WBY917540:WCN917540 WLU917540:WMJ917540 WVQ917540:WWF917540 I983076:X983076 JE983076:JT983076 TA983076:TP983076 ACW983076:ADL983076 AMS983076:ANH983076 AWO983076:AXD983076 BGK983076:BGZ983076 BQG983076:BQV983076 CAC983076:CAR983076 CJY983076:CKN983076 CTU983076:CUJ983076 DDQ983076:DEF983076 DNM983076:DOB983076 DXI983076:DXX983076 EHE983076:EHT983076 ERA983076:ERP983076 FAW983076:FBL983076 FKS983076:FLH983076 FUO983076:FVD983076 GEK983076:GEZ983076 GOG983076:GOV983076 GYC983076:GYR983076 HHY983076:HIN983076 HRU983076:HSJ983076 IBQ983076:ICF983076 ILM983076:IMB983076 IVI983076:IVX983076 JFE983076:JFT983076 JPA983076:JPP983076 JYW983076:JZL983076 KIS983076:KJH983076 KSO983076:KTD983076 LCK983076:LCZ983076 LMG983076:LMV983076 LWC983076:LWR983076 MFY983076:MGN983076 MPU983076:MQJ983076 MZQ983076:NAF983076 NJM983076:NKB983076 NTI983076:NTX983076 ODE983076:ODT983076 ONA983076:ONP983076 OWW983076:OXL983076 PGS983076:PHH983076 PQO983076:PRD983076 QAK983076:QAZ983076 QKG983076:QKV983076 QUC983076:QUR983076 RDY983076:REN983076 RNU983076:ROJ983076 RXQ983076:RYF983076 SHM983076:SIB983076 SRI983076:SRX983076 TBE983076:TBT983076 TLA983076:TLP983076 TUW983076:TVL983076 UES983076:UFH983076 UOO983076:UPD983076 UYK983076:UYZ983076 VIG983076:VIV983076 VSC983076:VSR983076 WBY983076:WCN983076 WLU983076:WMJ983076 WVQ983076:WWF983076 AE37:AT45 KA37:KP45 TW37:UL45 ADS37:AEH45 ANO37:AOD45 AXK37:AXZ45 BHG37:BHV45 BRC37:BRR45 CAY37:CBN45 CKU37:CLJ45 CUQ37:CVF45 DEM37:DFB45 DOI37:DOX45 DYE37:DYT45 EIA37:EIP45 ERW37:ESL45 FBS37:FCH45 FLO37:FMD45 FVK37:FVZ45 GFG37:GFV45 GPC37:GPR45 GYY37:GZN45 HIU37:HJJ45 HSQ37:HTF45 ICM37:IDB45 IMI37:IMX45 IWE37:IWT45 JGA37:JGP45 JPW37:JQL45 JZS37:KAH45 KJO37:KKD45 KTK37:KTZ45 LDG37:LDV45 LNC37:LNR45 LWY37:LXN45 MGU37:MHJ45 MQQ37:MRF45 NAM37:NBB45 NKI37:NKX45 NUE37:NUT45 OEA37:OEP45 ONW37:OOL45 OXS37:OYH45 PHO37:PID45 PRK37:PRZ45 QBG37:QBV45 QLC37:QLR45 QUY37:QVN45 REU37:RFJ45 ROQ37:RPF45 RYM37:RZB45 SII37:SIX45 SSE37:SST45 TCA37:TCP45 TLW37:TML45 TVS37:TWH45 UFO37:UGD45 UPK37:UPZ45 UZG37:UZV45 VJC37:VJR45 VSY37:VTN45 WCU37:WDJ45 WMQ37:WNF45 WWM37:WXB45 AE65573:AT65581 KA65573:KP65581 TW65573:UL65581 ADS65573:AEH65581 ANO65573:AOD65581 AXK65573:AXZ65581 BHG65573:BHV65581 BRC65573:BRR65581 CAY65573:CBN65581 CKU65573:CLJ65581 CUQ65573:CVF65581 DEM65573:DFB65581 DOI65573:DOX65581 DYE65573:DYT65581 EIA65573:EIP65581 ERW65573:ESL65581 FBS65573:FCH65581 FLO65573:FMD65581 FVK65573:FVZ65581 GFG65573:GFV65581 GPC65573:GPR65581 GYY65573:GZN65581 HIU65573:HJJ65581 HSQ65573:HTF65581 ICM65573:IDB65581 IMI65573:IMX65581 IWE65573:IWT65581 JGA65573:JGP65581 JPW65573:JQL65581 JZS65573:KAH65581 KJO65573:KKD65581 KTK65573:KTZ65581 LDG65573:LDV65581 LNC65573:LNR65581 LWY65573:LXN65581 MGU65573:MHJ65581 MQQ65573:MRF65581 NAM65573:NBB65581 NKI65573:NKX65581 NUE65573:NUT65581 OEA65573:OEP65581 ONW65573:OOL65581 OXS65573:OYH65581 PHO65573:PID65581 PRK65573:PRZ65581 QBG65573:QBV65581 QLC65573:QLR65581 QUY65573:QVN65581 REU65573:RFJ65581 ROQ65573:RPF65581 RYM65573:RZB65581 SII65573:SIX65581 SSE65573:SST65581 TCA65573:TCP65581 TLW65573:TML65581 TVS65573:TWH65581 UFO65573:UGD65581 UPK65573:UPZ65581 UZG65573:UZV65581 VJC65573:VJR65581 VSY65573:VTN65581 WCU65573:WDJ65581 WMQ65573:WNF65581 WWM65573:WXB65581 AE131109:AT131117 KA131109:KP131117 TW131109:UL131117 ADS131109:AEH131117 ANO131109:AOD131117 AXK131109:AXZ131117 BHG131109:BHV131117 BRC131109:BRR131117 CAY131109:CBN131117 CKU131109:CLJ131117 CUQ131109:CVF131117 DEM131109:DFB131117 DOI131109:DOX131117 DYE131109:DYT131117 EIA131109:EIP131117 ERW131109:ESL131117 FBS131109:FCH131117 FLO131109:FMD131117 FVK131109:FVZ131117 GFG131109:GFV131117 GPC131109:GPR131117 GYY131109:GZN131117 HIU131109:HJJ131117 HSQ131109:HTF131117 ICM131109:IDB131117 IMI131109:IMX131117 IWE131109:IWT131117 JGA131109:JGP131117 JPW131109:JQL131117 JZS131109:KAH131117 KJO131109:KKD131117 KTK131109:KTZ131117 LDG131109:LDV131117 LNC131109:LNR131117 LWY131109:LXN131117 MGU131109:MHJ131117 MQQ131109:MRF131117 NAM131109:NBB131117 NKI131109:NKX131117 NUE131109:NUT131117 OEA131109:OEP131117 ONW131109:OOL131117 OXS131109:OYH131117 PHO131109:PID131117 PRK131109:PRZ131117 QBG131109:QBV131117 QLC131109:QLR131117 QUY131109:QVN131117 REU131109:RFJ131117 ROQ131109:RPF131117 RYM131109:RZB131117 SII131109:SIX131117 SSE131109:SST131117 TCA131109:TCP131117 TLW131109:TML131117 TVS131109:TWH131117 UFO131109:UGD131117 UPK131109:UPZ131117 UZG131109:UZV131117 VJC131109:VJR131117 VSY131109:VTN131117 WCU131109:WDJ131117 WMQ131109:WNF131117 WWM131109:WXB131117 AE196645:AT196653 KA196645:KP196653 TW196645:UL196653 ADS196645:AEH196653 ANO196645:AOD196653 AXK196645:AXZ196653 BHG196645:BHV196653 BRC196645:BRR196653 CAY196645:CBN196653 CKU196645:CLJ196653 CUQ196645:CVF196653 DEM196645:DFB196653 DOI196645:DOX196653 DYE196645:DYT196653 EIA196645:EIP196653 ERW196645:ESL196653 FBS196645:FCH196653 FLO196645:FMD196653 FVK196645:FVZ196653 GFG196645:GFV196653 GPC196645:GPR196653 GYY196645:GZN196653 HIU196645:HJJ196653 HSQ196645:HTF196653 ICM196645:IDB196653 IMI196645:IMX196653 IWE196645:IWT196653 JGA196645:JGP196653 JPW196645:JQL196653 JZS196645:KAH196653 KJO196645:KKD196653 KTK196645:KTZ196653 LDG196645:LDV196653 LNC196645:LNR196653 LWY196645:LXN196653 MGU196645:MHJ196653 MQQ196645:MRF196653 NAM196645:NBB196653 NKI196645:NKX196653 NUE196645:NUT196653 OEA196645:OEP196653 ONW196645:OOL196653 OXS196645:OYH196653 PHO196645:PID196653 PRK196645:PRZ196653 QBG196645:QBV196653 QLC196645:QLR196653 QUY196645:QVN196653 REU196645:RFJ196653 ROQ196645:RPF196653 RYM196645:RZB196653 SII196645:SIX196653 SSE196645:SST196653 TCA196645:TCP196653 TLW196645:TML196653 TVS196645:TWH196653 UFO196645:UGD196653 UPK196645:UPZ196653 UZG196645:UZV196653 VJC196645:VJR196653 VSY196645:VTN196653 WCU196645:WDJ196653 WMQ196645:WNF196653 WWM196645:WXB196653 AE262181:AT262189 KA262181:KP262189 TW262181:UL262189 ADS262181:AEH262189 ANO262181:AOD262189 AXK262181:AXZ262189 BHG262181:BHV262189 BRC262181:BRR262189 CAY262181:CBN262189 CKU262181:CLJ262189 CUQ262181:CVF262189 DEM262181:DFB262189 DOI262181:DOX262189 DYE262181:DYT262189 EIA262181:EIP262189 ERW262181:ESL262189 FBS262181:FCH262189 FLO262181:FMD262189 FVK262181:FVZ262189 GFG262181:GFV262189 GPC262181:GPR262189 GYY262181:GZN262189 HIU262181:HJJ262189 HSQ262181:HTF262189 ICM262181:IDB262189 IMI262181:IMX262189 IWE262181:IWT262189 JGA262181:JGP262189 JPW262181:JQL262189 JZS262181:KAH262189 KJO262181:KKD262189 KTK262181:KTZ262189 LDG262181:LDV262189 LNC262181:LNR262189 LWY262181:LXN262189 MGU262181:MHJ262189 MQQ262181:MRF262189 NAM262181:NBB262189 NKI262181:NKX262189 NUE262181:NUT262189 OEA262181:OEP262189 ONW262181:OOL262189 OXS262181:OYH262189 PHO262181:PID262189 PRK262181:PRZ262189 QBG262181:QBV262189 QLC262181:QLR262189 QUY262181:QVN262189 REU262181:RFJ262189 ROQ262181:RPF262189 RYM262181:RZB262189 SII262181:SIX262189 SSE262181:SST262189 TCA262181:TCP262189 TLW262181:TML262189 TVS262181:TWH262189 UFO262181:UGD262189 UPK262181:UPZ262189 UZG262181:UZV262189 VJC262181:VJR262189 VSY262181:VTN262189 WCU262181:WDJ262189 WMQ262181:WNF262189 WWM262181:WXB262189 AE327717:AT327725 KA327717:KP327725 TW327717:UL327725 ADS327717:AEH327725 ANO327717:AOD327725 AXK327717:AXZ327725 BHG327717:BHV327725 BRC327717:BRR327725 CAY327717:CBN327725 CKU327717:CLJ327725 CUQ327717:CVF327725 DEM327717:DFB327725 DOI327717:DOX327725 DYE327717:DYT327725 EIA327717:EIP327725 ERW327717:ESL327725 FBS327717:FCH327725 FLO327717:FMD327725 FVK327717:FVZ327725 GFG327717:GFV327725 GPC327717:GPR327725 GYY327717:GZN327725 HIU327717:HJJ327725 HSQ327717:HTF327725 ICM327717:IDB327725 IMI327717:IMX327725 IWE327717:IWT327725 JGA327717:JGP327725 JPW327717:JQL327725 JZS327717:KAH327725 KJO327717:KKD327725 KTK327717:KTZ327725 LDG327717:LDV327725 LNC327717:LNR327725 LWY327717:LXN327725 MGU327717:MHJ327725 MQQ327717:MRF327725 NAM327717:NBB327725 NKI327717:NKX327725 NUE327717:NUT327725 OEA327717:OEP327725 ONW327717:OOL327725 OXS327717:OYH327725 PHO327717:PID327725 PRK327717:PRZ327725 QBG327717:QBV327725 QLC327717:QLR327725 QUY327717:QVN327725 REU327717:RFJ327725 ROQ327717:RPF327725 RYM327717:RZB327725 SII327717:SIX327725 SSE327717:SST327725 TCA327717:TCP327725 TLW327717:TML327725 TVS327717:TWH327725 UFO327717:UGD327725 UPK327717:UPZ327725 UZG327717:UZV327725 VJC327717:VJR327725 VSY327717:VTN327725 WCU327717:WDJ327725 WMQ327717:WNF327725 WWM327717:WXB327725 AE393253:AT393261 KA393253:KP393261 TW393253:UL393261 ADS393253:AEH393261 ANO393253:AOD393261 AXK393253:AXZ393261 BHG393253:BHV393261 BRC393253:BRR393261 CAY393253:CBN393261 CKU393253:CLJ393261 CUQ393253:CVF393261 DEM393253:DFB393261 DOI393253:DOX393261 DYE393253:DYT393261 EIA393253:EIP393261 ERW393253:ESL393261 FBS393253:FCH393261 FLO393253:FMD393261 FVK393253:FVZ393261 GFG393253:GFV393261 GPC393253:GPR393261 GYY393253:GZN393261 HIU393253:HJJ393261 HSQ393253:HTF393261 ICM393253:IDB393261 IMI393253:IMX393261 IWE393253:IWT393261 JGA393253:JGP393261 JPW393253:JQL393261 JZS393253:KAH393261 KJO393253:KKD393261 KTK393253:KTZ393261 LDG393253:LDV393261 LNC393253:LNR393261 LWY393253:LXN393261 MGU393253:MHJ393261 MQQ393253:MRF393261 NAM393253:NBB393261 NKI393253:NKX393261 NUE393253:NUT393261 OEA393253:OEP393261 ONW393253:OOL393261 OXS393253:OYH393261 PHO393253:PID393261 PRK393253:PRZ393261 QBG393253:QBV393261 QLC393253:QLR393261 QUY393253:QVN393261 REU393253:RFJ393261 ROQ393253:RPF393261 RYM393253:RZB393261 SII393253:SIX393261 SSE393253:SST393261 TCA393253:TCP393261 TLW393253:TML393261 TVS393253:TWH393261 UFO393253:UGD393261 UPK393253:UPZ393261 UZG393253:UZV393261 VJC393253:VJR393261 VSY393253:VTN393261 WCU393253:WDJ393261 WMQ393253:WNF393261 WWM393253:WXB393261 AE458789:AT458797 KA458789:KP458797 TW458789:UL458797 ADS458789:AEH458797 ANO458789:AOD458797 AXK458789:AXZ458797 BHG458789:BHV458797 BRC458789:BRR458797 CAY458789:CBN458797 CKU458789:CLJ458797 CUQ458789:CVF458797 DEM458789:DFB458797 DOI458789:DOX458797 DYE458789:DYT458797 EIA458789:EIP458797 ERW458789:ESL458797 FBS458789:FCH458797 FLO458789:FMD458797 FVK458789:FVZ458797 GFG458789:GFV458797 GPC458789:GPR458797 GYY458789:GZN458797 HIU458789:HJJ458797 HSQ458789:HTF458797 ICM458789:IDB458797 IMI458789:IMX458797 IWE458789:IWT458797 JGA458789:JGP458797 JPW458789:JQL458797 JZS458789:KAH458797 KJO458789:KKD458797 KTK458789:KTZ458797 LDG458789:LDV458797 LNC458789:LNR458797 LWY458789:LXN458797 MGU458789:MHJ458797 MQQ458789:MRF458797 NAM458789:NBB458797 NKI458789:NKX458797 NUE458789:NUT458797 OEA458789:OEP458797 ONW458789:OOL458797 OXS458789:OYH458797 PHO458789:PID458797 PRK458789:PRZ458797 QBG458789:QBV458797 QLC458789:QLR458797 QUY458789:QVN458797 REU458789:RFJ458797 ROQ458789:RPF458797 RYM458789:RZB458797 SII458789:SIX458797 SSE458789:SST458797 TCA458789:TCP458797 TLW458789:TML458797 TVS458789:TWH458797 UFO458789:UGD458797 UPK458789:UPZ458797 UZG458789:UZV458797 VJC458789:VJR458797 VSY458789:VTN458797 WCU458789:WDJ458797 WMQ458789:WNF458797 WWM458789:WXB458797 AE524325:AT524333 KA524325:KP524333 TW524325:UL524333 ADS524325:AEH524333 ANO524325:AOD524333 AXK524325:AXZ524333 BHG524325:BHV524333 BRC524325:BRR524333 CAY524325:CBN524333 CKU524325:CLJ524333 CUQ524325:CVF524333 DEM524325:DFB524333 DOI524325:DOX524333 DYE524325:DYT524333 EIA524325:EIP524333 ERW524325:ESL524333 FBS524325:FCH524333 FLO524325:FMD524333 FVK524325:FVZ524333 GFG524325:GFV524333 GPC524325:GPR524333 GYY524325:GZN524333 HIU524325:HJJ524333 HSQ524325:HTF524333 ICM524325:IDB524333 IMI524325:IMX524333 IWE524325:IWT524333 JGA524325:JGP524333 JPW524325:JQL524333 JZS524325:KAH524333 KJO524325:KKD524333 KTK524325:KTZ524333 LDG524325:LDV524333 LNC524325:LNR524333 LWY524325:LXN524333 MGU524325:MHJ524333 MQQ524325:MRF524333 NAM524325:NBB524333 NKI524325:NKX524333 NUE524325:NUT524333 OEA524325:OEP524333 ONW524325:OOL524333 OXS524325:OYH524333 PHO524325:PID524333 PRK524325:PRZ524333 QBG524325:QBV524333 QLC524325:QLR524333 QUY524325:QVN524333 REU524325:RFJ524333 ROQ524325:RPF524333 RYM524325:RZB524333 SII524325:SIX524333 SSE524325:SST524333 TCA524325:TCP524333 TLW524325:TML524333 TVS524325:TWH524333 UFO524325:UGD524333 UPK524325:UPZ524333 UZG524325:UZV524333 VJC524325:VJR524333 VSY524325:VTN524333 WCU524325:WDJ524333 WMQ524325:WNF524333 WWM524325:WXB524333 AE589861:AT589869 KA589861:KP589869 TW589861:UL589869 ADS589861:AEH589869 ANO589861:AOD589869 AXK589861:AXZ589869 BHG589861:BHV589869 BRC589861:BRR589869 CAY589861:CBN589869 CKU589861:CLJ589869 CUQ589861:CVF589869 DEM589861:DFB589869 DOI589861:DOX589869 DYE589861:DYT589869 EIA589861:EIP589869 ERW589861:ESL589869 FBS589861:FCH589869 FLO589861:FMD589869 FVK589861:FVZ589869 GFG589861:GFV589869 GPC589861:GPR589869 GYY589861:GZN589869 HIU589861:HJJ589869 HSQ589861:HTF589869 ICM589861:IDB589869 IMI589861:IMX589869 IWE589861:IWT589869 JGA589861:JGP589869 JPW589861:JQL589869 JZS589861:KAH589869 KJO589861:KKD589869 KTK589861:KTZ589869 LDG589861:LDV589869 LNC589861:LNR589869 LWY589861:LXN589869 MGU589861:MHJ589869 MQQ589861:MRF589869 NAM589861:NBB589869 NKI589861:NKX589869 NUE589861:NUT589869 OEA589861:OEP589869 ONW589861:OOL589869 OXS589861:OYH589869 PHO589861:PID589869 PRK589861:PRZ589869 QBG589861:QBV589869 QLC589861:QLR589869 QUY589861:QVN589869 REU589861:RFJ589869 ROQ589861:RPF589869 RYM589861:RZB589869 SII589861:SIX589869 SSE589861:SST589869 TCA589861:TCP589869 TLW589861:TML589869 TVS589861:TWH589869 UFO589861:UGD589869 UPK589861:UPZ589869 UZG589861:UZV589869 VJC589861:VJR589869 VSY589861:VTN589869 WCU589861:WDJ589869 WMQ589861:WNF589869 WWM589861:WXB589869 AE655397:AT655405 KA655397:KP655405 TW655397:UL655405 ADS655397:AEH655405 ANO655397:AOD655405 AXK655397:AXZ655405 BHG655397:BHV655405 BRC655397:BRR655405 CAY655397:CBN655405 CKU655397:CLJ655405 CUQ655397:CVF655405 DEM655397:DFB655405 DOI655397:DOX655405 DYE655397:DYT655405 EIA655397:EIP655405 ERW655397:ESL655405 FBS655397:FCH655405 FLO655397:FMD655405 FVK655397:FVZ655405 GFG655397:GFV655405 GPC655397:GPR655405 GYY655397:GZN655405 HIU655397:HJJ655405 HSQ655397:HTF655405 ICM655397:IDB655405 IMI655397:IMX655405 IWE655397:IWT655405 JGA655397:JGP655405 JPW655397:JQL655405 JZS655397:KAH655405 KJO655397:KKD655405 KTK655397:KTZ655405 LDG655397:LDV655405 LNC655397:LNR655405 LWY655397:LXN655405 MGU655397:MHJ655405 MQQ655397:MRF655405 NAM655397:NBB655405 NKI655397:NKX655405 NUE655397:NUT655405 OEA655397:OEP655405 ONW655397:OOL655405 OXS655397:OYH655405 PHO655397:PID655405 PRK655397:PRZ655405 QBG655397:QBV655405 QLC655397:QLR655405 QUY655397:QVN655405 REU655397:RFJ655405 ROQ655397:RPF655405 RYM655397:RZB655405 SII655397:SIX655405 SSE655397:SST655405 TCA655397:TCP655405 TLW655397:TML655405 TVS655397:TWH655405 UFO655397:UGD655405 UPK655397:UPZ655405 UZG655397:UZV655405 VJC655397:VJR655405 VSY655397:VTN655405 WCU655397:WDJ655405 WMQ655397:WNF655405 WWM655397:WXB655405 AE720933:AT720941 KA720933:KP720941 TW720933:UL720941 ADS720933:AEH720941 ANO720933:AOD720941 AXK720933:AXZ720941 BHG720933:BHV720941 BRC720933:BRR720941 CAY720933:CBN720941 CKU720933:CLJ720941 CUQ720933:CVF720941 DEM720933:DFB720941 DOI720933:DOX720941 DYE720933:DYT720941 EIA720933:EIP720941 ERW720933:ESL720941 FBS720933:FCH720941 FLO720933:FMD720941 FVK720933:FVZ720941 GFG720933:GFV720941 GPC720933:GPR720941 GYY720933:GZN720941 HIU720933:HJJ720941 HSQ720933:HTF720941 ICM720933:IDB720941 IMI720933:IMX720941 IWE720933:IWT720941 JGA720933:JGP720941 JPW720933:JQL720941 JZS720933:KAH720941 KJO720933:KKD720941 KTK720933:KTZ720941 LDG720933:LDV720941 LNC720933:LNR720941 LWY720933:LXN720941 MGU720933:MHJ720941 MQQ720933:MRF720941 NAM720933:NBB720941 NKI720933:NKX720941 NUE720933:NUT720941 OEA720933:OEP720941 ONW720933:OOL720941 OXS720933:OYH720941 PHO720933:PID720941 PRK720933:PRZ720941 QBG720933:QBV720941 QLC720933:QLR720941 QUY720933:QVN720941 REU720933:RFJ720941 ROQ720933:RPF720941 RYM720933:RZB720941 SII720933:SIX720941 SSE720933:SST720941 TCA720933:TCP720941 TLW720933:TML720941 TVS720933:TWH720941 UFO720933:UGD720941 UPK720933:UPZ720941 UZG720933:UZV720941 VJC720933:VJR720941 VSY720933:VTN720941 WCU720933:WDJ720941 WMQ720933:WNF720941 WWM720933:WXB720941 AE786469:AT786477 KA786469:KP786477 TW786469:UL786477 ADS786469:AEH786477 ANO786469:AOD786477 AXK786469:AXZ786477 BHG786469:BHV786477 BRC786469:BRR786477 CAY786469:CBN786477 CKU786469:CLJ786477 CUQ786469:CVF786477 DEM786469:DFB786477 DOI786469:DOX786477 DYE786469:DYT786477 EIA786469:EIP786477 ERW786469:ESL786477 FBS786469:FCH786477 FLO786469:FMD786477 FVK786469:FVZ786477 GFG786469:GFV786477 GPC786469:GPR786477 GYY786469:GZN786477 HIU786469:HJJ786477 HSQ786469:HTF786477 ICM786469:IDB786477 IMI786469:IMX786477 IWE786469:IWT786477 JGA786469:JGP786477 JPW786469:JQL786477 JZS786469:KAH786477 KJO786469:KKD786477 KTK786469:KTZ786477 LDG786469:LDV786477 LNC786469:LNR786477 LWY786469:LXN786477 MGU786469:MHJ786477 MQQ786469:MRF786477 NAM786469:NBB786477 NKI786469:NKX786477 NUE786469:NUT786477 OEA786469:OEP786477 ONW786469:OOL786477 OXS786469:OYH786477 PHO786469:PID786477 PRK786469:PRZ786477 QBG786469:QBV786477 QLC786469:QLR786477 QUY786469:QVN786477 REU786469:RFJ786477 ROQ786469:RPF786477 RYM786469:RZB786477 SII786469:SIX786477 SSE786469:SST786477 TCA786469:TCP786477 TLW786469:TML786477 TVS786469:TWH786477 UFO786469:UGD786477 UPK786469:UPZ786477 UZG786469:UZV786477 VJC786469:VJR786477 VSY786469:VTN786477 WCU786469:WDJ786477 WMQ786469:WNF786477 WWM786469:WXB786477 AE852005:AT852013 KA852005:KP852013 TW852005:UL852013 ADS852005:AEH852013 ANO852005:AOD852013 AXK852005:AXZ852013 BHG852005:BHV852013 BRC852005:BRR852013 CAY852005:CBN852013 CKU852005:CLJ852013 CUQ852005:CVF852013 DEM852005:DFB852013 DOI852005:DOX852013 DYE852005:DYT852013 EIA852005:EIP852013 ERW852005:ESL852013 FBS852005:FCH852013 FLO852005:FMD852013 FVK852005:FVZ852013 GFG852005:GFV852013 GPC852005:GPR852013 GYY852005:GZN852013 HIU852005:HJJ852013 HSQ852005:HTF852013 ICM852005:IDB852013 IMI852005:IMX852013 IWE852005:IWT852013 JGA852005:JGP852013 JPW852005:JQL852013 JZS852005:KAH852013 KJO852005:KKD852013 KTK852005:KTZ852013 LDG852005:LDV852013 LNC852005:LNR852013 LWY852005:LXN852013 MGU852005:MHJ852013 MQQ852005:MRF852013 NAM852005:NBB852013 NKI852005:NKX852013 NUE852005:NUT852013 OEA852005:OEP852013 ONW852005:OOL852013 OXS852005:OYH852013 PHO852005:PID852013 PRK852005:PRZ852013 QBG852005:QBV852013 QLC852005:QLR852013 QUY852005:QVN852013 REU852005:RFJ852013 ROQ852005:RPF852013 RYM852005:RZB852013 SII852005:SIX852013 SSE852005:SST852013 TCA852005:TCP852013 TLW852005:TML852013 TVS852005:TWH852013 UFO852005:UGD852013 UPK852005:UPZ852013 UZG852005:UZV852013 VJC852005:VJR852013 VSY852005:VTN852013 WCU852005:WDJ852013 WMQ852005:WNF852013 WWM852005:WXB852013 AE917541:AT917549 KA917541:KP917549 TW917541:UL917549 ADS917541:AEH917549 ANO917541:AOD917549 AXK917541:AXZ917549 BHG917541:BHV917549 BRC917541:BRR917549 CAY917541:CBN917549 CKU917541:CLJ917549 CUQ917541:CVF917549 DEM917541:DFB917549 DOI917541:DOX917549 DYE917541:DYT917549 EIA917541:EIP917549 ERW917541:ESL917549 FBS917541:FCH917549 FLO917541:FMD917549 FVK917541:FVZ917549 GFG917541:GFV917549 GPC917541:GPR917549 GYY917541:GZN917549 HIU917541:HJJ917549 HSQ917541:HTF917549 ICM917541:IDB917549 IMI917541:IMX917549 IWE917541:IWT917549 JGA917541:JGP917549 JPW917541:JQL917549 JZS917541:KAH917549 KJO917541:KKD917549 KTK917541:KTZ917549 LDG917541:LDV917549 LNC917541:LNR917549 LWY917541:LXN917549 MGU917541:MHJ917549 MQQ917541:MRF917549 NAM917541:NBB917549 NKI917541:NKX917549 NUE917541:NUT917549 OEA917541:OEP917549 ONW917541:OOL917549 OXS917541:OYH917549 PHO917541:PID917549 PRK917541:PRZ917549 QBG917541:QBV917549 QLC917541:QLR917549 QUY917541:QVN917549 REU917541:RFJ917549 ROQ917541:RPF917549 RYM917541:RZB917549 SII917541:SIX917549 SSE917541:SST917549 TCA917541:TCP917549 TLW917541:TML917549 TVS917541:TWH917549 UFO917541:UGD917549 UPK917541:UPZ917549 UZG917541:UZV917549 VJC917541:VJR917549 VSY917541:VTN917549 WCU917541:WDJ917549 WMQ917541:WNF917549 WWM917541:WXB917549 AE983077:AT983085 KA983077:KP983085 TW983077:UL983085 ADS983077:AEH983085 ANO983077:AOD983085 AXK983077:AXZ983085 BHG983077:BHV983085 BRC983077:BRR983085 CAY983077:CBN983085 CKU983077:CLJ983085 CUQ983077:CVF983085 DEM983077:DFB983085 DOI983077:DOX983085 DYE983077:DYT983085 EIA983077:EIP983085 ERW983077:ESL983085 FBS983077:FCH983085 FLO983077:FMD983085 FVK983077:FVZ983085 GFG983077:GFV983085 GPC983077:GPR983085 GYY983077:GZN983085 HIU983077:HJJ983085 HSQ983077:HTF983085 ICM983077:IDB983085 IMI983077:IMX983085 IWE983077:IWT983085 JGA983077:JGP983085 JPW983077:JQL983085 JZS983077:KAH983085 KJO983077:KKD983085 KTK983077:KTZ983085 LDG983077:LDV983085 LNC983077:LNR983085 LWY983077:LXN983085 MGU983077:MHJ983085 MQQ983077:MRF983085 NAM983077:NBB983085 NKI983077:NKX983085 NUE983077:NUT983085 OEA983077:OEP983085 ONW983077:OOL983085 OXS983077:OYH983085 PHO983077:PID983085 PRK983077:PRZ983085 QBG983077:QBV983085 QLC983077:QLR983085 QUY983077:QVN983085 REU983077:RFJ983085 ROQ983077:RPF983085 RYM983077:RZB983085 SII983077:SIX983085 SSE983077:SST983085 TCA983077:TCP983085 TLW983077:TML983085 TVS983077:TWH983085 UFO983077:UGD983085 UPK983077:UPZ983085 UZG983077:UZV983085 VJC983077:VJR983085 VSY983077:VTN983085 WCU983077:WDJ983085 WMQ983077:WNF983085 WWM983077:WXB983085 J38:X40 JF38:JT40 TB38:TP40 ACX38:ADL40 AMT38:ANH40 AWP38:AXD40 BGL38:BGZ40 BQH38:BQV40 CAD38:CAR40 CJZ38:CKN40 CTV38:CUJ40 DDR38:DEF40 DNN38:DOB40 DXJ38:DXX40 EHF38:EHT40 ERB38:ERP40 FAX38:FBL40 FKT38:FLH40 FUP38:FVD40 GEL38:GEZ40 GOH38:GOV40 GYD38:GYR40 HHZ38:HIN40 HRV38:HSJ40 IBR38:ICF40 ILN38:IMB40 IVJ38:IVX40 JFF38:JFT40 JPB38:JPP40 JYX38:JZL40 KIT38:KJH40 KSP38:KTD40 LCL38:LCZ40 LMH38:LMV40 LWD38:LWR40 MFZ38:MGN40 MPV38:MQJ40 MZR38:NAF40 NJN38:NKB40 NTJ38:NTX40 ODF38:ODT40 ONB38:ONP40 OWX38:OXL40 PGT38:PHH40 PQP38:PRD40 QAL38:QAZ40 QKH38:QKV40 QUD38:QUR40 RDZ38:REN40 RNV38:ROJ40 RXR38:RYF40 SHN38:SIB40 SRJ38:SRX40 TBF38:TBT40 TLB38:TLP40 TUX38:TVL40 UET38:UFH40 UOP38:UPD40 UYL38:UYZ40 VIH38:VIV40 VSD38:VSR40 WBZ38:WCN40 WLV38:WMJ40 WVR38:WWF40 J65574:X65576 JF65574:JT65576 TB65574:TP65576 ACX65574:ADL65576 AMT65574:ANH65576 AWP65574:AXD65576 BGL65574:BGZ65576 BQH65574:BQV65576 CAD65574:CAR65576 CJZ65574:CKN65576 CTV65574:CUJ65576 DDR65574:DEF65576 DNN65574:DOB65576 DXJ65574:DXX65576 EHF65574:EHT65576 ERB65574:ERP65576 FAX65574:FBL65576 FKT65574:FLH65576 FUP65574:FVD65576 GEL65574:GEZ65576 GOH65574:GOV65576 GYD65574:GYR65576 HHZ65574:HIN65576 HRV65574:HSJ65576 IBR65574:ICF65576 ILN65574:IMB65576 IVJ65574:IVX65576 JFF65574:JFT65576 JPB65574:JPP65576 JYX65574:JZL65576 KIT65574:KJH65576 KSP65574:KTD65576 LCL65574:LCZ65576 LMH65574:LMV65576 LWD65574:LWR65576 MFZ65574:MGN65576 MPV65574:MQJ65576 MZR65574:NAF65576 NJN65574:NKB65576 NTJ65574:NTX65576 ODF65574:ODT65576 ONB65574:ONP65576 OWX65574:OXL65576 PGT65574:PHH65576 PQP65574:PRD65576 QAL65574:QAZ65576 QKH65574:QKV65576 QUD65574:QUR65576 RDZ65574:REN65576 RNV65574:ROJ65576 RXR65574:RYF65576 SHN65574:SIB65576 SRJ65574:SRX65576 TBF65574:TBT65576 TLB65574:TLP65576 TUX65574:TVL65576 UET65574:UFH65576 UOP65574:UPD65576 UYL65574:UYZ65576 VIH65574:VIV65576 VSD65574:VSR65576 WBZ65574:WCN65576 WLV65574:WMJ65576 WVR65574:WWF65576 J131110:X131112 JF131110:JT131112 TB131110:TP131112 ACX131110:ADL131112 AMT131110:ANH131112 AWP131110:AXD131112 BGL131110:BGZ131112 BQH131110:BQV131112 CAD131110:CAR131112 CJZ131110:CKN131112 CTV131110:CUJ131112 DDR131110:DEF131112 DNN131110:DOB131112 DXJ131110:DXX131112 EHF131110:EHT131112 ERB131110:ERP131112 FAX131110:FBL131112 FKT131110:FLH131112 FUP131110:FVD131112 GEL131110:GEZ131112 GOH131110:GOV131112 GYD131110:GYR131112 HHZ131110:HIN131112 HRV131110:HSJ131112 IBR131110:ICF131112 ILN131110:IMB131112 IVJ131110:IVX131112 JFF131110:JFT131112 JPB131110:JPP131112 JYX131110:JZL131112 KIT131110:KJH131112 KSP131110:KTD131112 LCL131110:LCZ131112 LMH131110:LMV131112 LWD131110:LWR131112 MFZ131110:MGN131112 MPV131110:MQJ131112 MZR131110:NAF131112 NJN131110:NKB131112 NTJ131110:NTX131112 ODF131110:ODT131112 ONB131110:ONP131112 OWX131110:OXL131112 PGT131110:PHH131112 PQP131110:PRD131112 QAL131110:QAZ131112 QKH131110:QKV131112 QUD131110:QUR131112 RDZ131110:REN131112 RNV131110:ROJ131112 RXR131110:RYF131112 SHN131110:SIB131112 SRJ131110:SRX131112 TBF131110:TBT131112 TLB131110:TLP131112 TUX131110:TVL131112 UET131110:UFH131112 UOP131110:UPD131112 UYL131110:UYZ131112 VIH131110:VIV131112 VSD131110:VSR131112 WBZ131110:WCN131112 WLV131110:WMJ131112 WVR131110:WWF131112 J196646:X196648 JF196646:JT196648 TB196646:TP196648 ACX196646:ADL196648 AMT196646:ANH196648 AWP196646:AXD196648 BGL196646:BGZ196648 BQH196646:BQV196648 CAD196646:CAR196648 CJZ196646:CKN196648 CTV196646:CUJ196648 DDR196646:DEF196648 DNN196646:DOB196648 DXJ196646:DXX196648 EHF196646:EHT196648 ERB196646:ERP196648 FAX196646:FBL196648 FKT196646:FLH196648 FUP196646:FVD196648 GEL196646:GEZ196648 GOH196646:GOV196648 GYD196646:GYR196648 HHZ196646:HIN196648 HRV196646:HSJ196648 IBR196646:ICF196648 ILN196646:IMB196648 IVJ196646:IVX196648 JFF196646:JFT196648 JPB196646:JPP196648 JYX196646:JZL196648 KIT196646:KJH196648 KSP196646:KTD196648 LCL196646:LCZ196648 LMH196646:LMV196648 LWD196646:LWR196648 MFZ196646:MGN196648 MPV196646:MQJ196648 MZR196646:NAF196648 NJN196646:NKB196648 NTJ196646:NTX196648 ODF196646:ODT196648 ONB196646:ONP196648 OWX196646:OXL196648 PGT196646:PHH196648 PQP196646:PRD196648 QAL196646:QAZ196648 QKH196646:QKV196648 QUD196646:QUR196648 RDZ196646:REN196648 RNV196646:ROJ196648 RXR196646:RYF196648 SHN196646:SIB196648 SRJ196646:SRX196648 TBF196646:TBT196648 TLB196646:TLP196648 TUX196646:TVL196648 UET196646:UFH196648 UOP196646:UPD196648 UYL196646:UYZ196648 VIH196646:VIV196648 VSD196646:VSR196648 WBZ196646:WCN196648 WLV196646:WMJ196648 WVR196646:WWF196648 J262182:X262184 JF262182:JT262184 TB262182:TP262184 ACX262182:ADL262184 AMT262182:ANH262184 AWP262182:AXD262184 BGL262182:BGZ262184 BQH262182:BQV262184 CAD262182:CAR262184 CJZ262182:CKN262184 CTV262182:CUJ262184 DDR262182:DEF262184 DNN262182:DOB262184 DXJ262182:DXX262184 EHF262182:EHT262184 ERB262182:ERP262184 FAX262182:FBL262184 FKT262182:FLH262184 FUP262182:FVD262184 GEL262182:GEZ262184 GOH262182:GOV262184 GYD262182:GYR262184 HHZ262182:HIN262184 HRV262182:HSJ262184 IBR262182:ICF262184 ILN262182:IMB262184 IVJ262182:IVX262184 JFF262182:JFT262184 JPB262182:JPP262184 JYX262182:JZL262184 KIT262182:KJH262184 KSP262182:KTD262184 LCL262182:LCZ262184 LMH262182:LMV262184 LWD262182:LWR262184 MFZ262182:MGN262184 MPV262182:MQJ262184 MZR262182:NAF262184 NJN262182:NKB262184 NTJ262182:NTX262184 ODF262182:ODT262184 ONB262182:ONP262184 OWX262182:OXL262184 PGT262182:PHH262184 PQP262182:PRD262184 QAL262182:QAZ262184 QKH262182:QKV262184 QUD262182:QUR262184 RDZ262182:REN262184 RNV262182:ROJ262184 RXR262182:RYF262184 SHN262182:SIB262184 SRJ262182:SRX262184 TBF262182:TBT262184 TLB262182:TLP262184 TUX262182:TVL262184 UET262182:UFH262184 UOP262182:UPD262184 UYL262182:UYZ262184 VIH262182:VIV262184 VSD262182:VSR262184 WBZ262182:WCN262184 WLV262182:WMJ262184 WVR262182:WWF262184 J327718:X327720 JF327718:JT327720 TB327718:TP327720 ACX327718:ADL327720 AMT327718:ANH327720 AWP327718:AXD327720 BGL327718:BGZ327720 BQH327718:BQV327720 CAD327718:CAR327720 CJZ327718:CKN327720 CTV327718:CUJ327720 DDR327718:DEF327720 DNN327718:DOB327720 DXJ327718:DXX327720 EHF327718:EHT327720 ERB327718:ERP327720 FAX327718:FBL327720 FKT327718:FLH327720 FUP327718:FVD327720 GEL327718:GEZ327720 GOH327718:GOV327720 GYD327718:GYR327720 HHZ327718:HIN327720 HRV327718:HSJ327720 IBR327718:ICF327720 ILN327718:IMB327720 IVJ327718:IVX327720 JFF327718:JFT327720 JPB327718:JPP327720 JYX327718:JZL327720 KIT327718:KJH327720 KSP327718:KTD327720 LCL327718:LCZ327720 LMH327718:LMV327720 LWD327718:LWR327720 MFZ327718:MGN327720 MPV327718:MQJ327720 MZR327718:NAF327720 NJN327718:NKB327720 NTJ327718:NTX327720 ODF327718:ODT327720 ONB327718:ONP327720 OWX327718:OXL327720 PGT327718:PHH327720 PQP327718:PRD327720 QAL327718:QAZ327720 QKH327718:QKV327720 QUD327718:QUR327720 RDZ327718:REN327720 RNV327718:ROJ327720 RXR327718:RYF327720 SHN327718:SIB327720 SRJ327718:SRX327720 TBF327718:TBT327720 TLB327718:TLP327720 TUX327718:TVL327720 UET327718:UFH327720 UOP327718:UPD327720 UYL327718:UYZ327720 VIH327718:VIV327720 VSD327718:VSR327720 WBZ327718:WCN327720 WLV327718:WMJ327720 WVR327718:WWF327720 J393254:X393256 JF393254:JT393256 TB393254:TP393256 ACX393254:ADL393256 AMT393254:ANH393256 AWP393254:AXD393256 BGL393254:BGZ393256 BQH393254:BQV393256 CAD393254:CAR393256 CJZ393254:CKN393256 CTV393254:CUJ393256 DDR393254:DEF393256 DNN393254:DOB393256 DXJ393254:DXX393256 EHF393254:EHT393256 ERB393254:ERP393256 FAX393254:FBL393256 FKT393254:FLH393256 FUP393254:FVD393256 GEL393254:GEZ393256 GOH393254:GOV393256 GYD393254:GYR393256 HHZ393254:HIN393256 HRV393254:HSJ393256 IBR393254:ICF393256 ILN393254:IMB393256 IVJ393254:IVX393256 JFF393254:JFT393256 JPB393254:JPP393256 JYX393254:JZL393256 KIT393254:KJH393256 KSP393254:KTD393256 LCL393254:LCZ393256 LMH393254:LMV393256 LWD393254:LWR393256 MFZ393254:MGN393256 MPV393254:MQJ393256 MZR393254:NAF393256 NJN393254:NKB393256 NTJ393254:NTX393256 ODF393254:ODT393256 ONB393254:ONP393256 OWX393254:OXL393256 PGT393254:PHH393256 PQP393254:PRD393256 QAL393254:QAZ393256 QKH393254:QKV393256 QUD393254:QUR393256 RDZ393254:REN393256 RNV393254:ROJ393256 RXR393254:RYF393256 SHN393254:SIB393256 SRJ393254:SRX393256 TBF393254:TBT393256 TLB393254:TLP393256 TUX393254:TVL393256 UET393254:UFH393256 UOP393254:UPD393256 UYL393254:UYZ393256 VIH393254:VIV393256 VSD393254:VSR393256 WBZ393254:WCN393256 WLV393254:WMJ393256 WVR393254:WWF393256 J458790:X458792 JF458790:JT458792 TB458790:TP458792 ACX458790:ADL458792 AMT458790:ANH458792 AWP458790:AXD458792 BGL458790:BGZ458792 BQH458790:BQV458792 CAD458790:CAR458792 CJZ458790:CKN458792 CTV458790:CUJ458792 DDR458790:DEF458792 DNN458790:DOB458792 DXJ458790:DXX458792 EHF458790:EHT458792 ERB458790:ERP458792 FAX458790:FBL458792 FKT458790:FLH458792 FUP458790:FVD458792 GEL458790:GEZ458792 GOH458790:GOV458792 GYD458790:GYR458792 HHZ458790:HIN458792 HRV458790:HSJ458792 IBR458790:ICF458792 ILN458790:IMB458792 IVJ458790:IVX458792 JFF458790:JFT458792 JPB458790:JPP458792 JYX458790:JZL458792 KIT458790:KJH458792 KSP458790:KTD458792 LCL458790:LCZ458792 LMH458790:LMV458792 LWD458790:LWR458792 MFZ458790:MGN458792 MPV458790:MQJ458792 MZR458790:NAF458792 NJN458790:NKB458792 NTJ458790:NTX458792 ODF458790:ODT458792 ONB458790:ONP458792 OWX458790:OXL458792 PGT458790:PHH458792 PQP458790:PRD458792 QAL458790:QAZ458792 QKH458790:QKV458792 QUD458790:QUR458792 RDZ458790:REN458792 RNV458790:ROJ458792 RXR458790:RYF458792 SHN458790:SIB458792 SRJ458790:SRX458792 TBF458790:TBT458792 TLB458790:TLP458792 TUX458790:TVL458792 UET458790:UFH458792 UOP458790:UPD458792 UYL458790:UYZ458792 VIH458790:VIV458792 VSD458790:VSR458792 WBZ458790:WCN458792 WLV458790:WMJ458792 WVR458790:WWF458792 J524326:X524328 JF524326:JT524328 TB524326:TP524328 ACX524326:ADL524328 AMT524326:ANH524328 AWP524326:AXD524328 BGL524326:BGZ524328 BQH524326:BQV524328 CAD524326:CAR524328 CJZ524326:CKN524328 CTV524326:CUJ524328 DDR524326:DEF524328 DNN524326:DOB524328 DXJ524326:DXX524328 EHF524326:EHT524328 ERB524326:ERP524328 FAX524326:FBL524328 FKT524326:FLH524328 FUP524326:FVD524328 GEL524326:GEZ524328 GOH524326:GOV524328 GYD524326:GYR524328 HHZ524326:HIN524328 HRV524326:HSJ524328 IBR524326:ICF524328 ILN524326:IMB524328 IVJ524326:IVX524328 JFF524326:JFT524328 JPB524326:JPP524328 JYX524326:JZL524328 KIT524326:KJH524328 KSP524326:KTD524328 LCL524326:LCZ524328 LMH524326:LMV524328 LWD524326:LWR524328 MFZ524326:MGN524328 MPV524326:MQJ524328 MZR524326:NAF524328 NJN524326:NKB524328 NTJ524326:NTX524328 ODF524326:ODT524328 ONB524326:ONP524328 OWX524326:OXL524328 PGT524326:PHH524328 PQP524326:PRD524328 QAL524326:QAZ524328 QKH524326:QKV524328 QUD524326:QUR524328 RDZ524326:REN524328 RNV524326:ROJ524328 RXR524326:RYF524328 SHN524326:SIB524328 SRJ524326:SRX524328 TBF524326:TBT524328 TLB524326:TLP524328 TUX524326:TVL524328 UET524326:UFH524328 UOP524326:UPD524328 UYL524326:UYZ524328 VIH524326:VIV524328 VSD524326:VSR524328 WBZ524326:WCN524328 WLV524326:WMJ524328 WVR524326:WWF524328 J589862:X589864 JF589862:JT589864 TB589862:TP589864 ACX589862:ADL589864 AMT589862:ANH589864 AWP589862:AXD589864 BGL589862:BGZ589864 BQH589862:BQV589864 CAD589862:CAR589864 CJZ589862:CKN589864 CTV589862:CUJ589864 DDR589862:DEF589864 DNN589862:DOB589864 DXJ589862:DXX589864 EHF589862:EHT589864 ERB589862:ERP589864 FAX589862:FBL589864 FKT589862:FLH589864 FUP589862:FVD589864 GEL589862:GEZ589864 GOH589862:GOV589864 GYD589862:GYR589864 HHZ589862:HIN589864 HRV589862:HSJ589864 IBR589862:ICF589864 ILN589862:IMB589864 IVJ589862:IVX589864 JFF589862:JFT589864 JPB589862:JPP589864 JYX589862:JZL589864 KIT589862:KJH589864 KSP589862:KTD589864 LCL589862:LCZ589864 LMH589862:LMV589864 LWD589862:LWR589864 MFZ589862:MGN589864 MPV589862:MQJ589864 MZR589862:NAF589864 NJN589862:NKB589864 NTJ589862:NTX589864 ODF589862:ODT589864 ONB589862:ONP589864 OWX589862:OXL589864 PGT589862:PHH589864 PQP589862:PRD589864 QAL589862:QAZ589864 QKH589862:QKV589864 QUD589862:QUR589864 RDZ589862:REN589864 RNV589862:ROJ589864 RXR589862:RYF589864 SHN589862:SIB589864 SRJ589862:SRX589864 TBF589862:TBT589864 TLB589862:TLP589864 TUX589862:TVL589864 UET589862:UFH589864 UOP589862:UPD589864 UYL589862:UYZ589864 VIH589862:VIV589864 VSD589862:VSR589864 WBZ589862:WCN589864 WLV589862:WMJ589864 WVR589862:WWF589864 J655398:X655400 JF655398:JT655400 TB655398:TP655400 ACX655398:ADL655400 AMT655398:ANH655400 AWP655398:AXD655400 BGL655398:BGZ655400 BQH655398:BQV655400 CAD655398:CAR655400 CJZ655398:CKN655400 CTV655398:CUJ655400 DDR655398:DEF655400 DNN655398:DOB655400 DXJ655398:DXX655400 EHF655398:EHT655400 ERB655398:ERP655400 FAX655398:FBL655400 FKT655398:FLH655400 FUP655398:FVD655400 GEL655398:GEZ655400 GOH655398:GOV655400 GYD655398:GYR655400 HHZ655398:HIN655400 HRV655398:HSJ655400 IBR655398:ICF655400 ILN655398:IMB655400 IVJ655398:IVX655400 JFF655398:JFT655400 JPB655398:JPP655400 JYX655398:JZL655400 KIT655398:KJH655400 KSP655398:KTD655400 LCL655398:LCZ655400 LMH655398:LMV655400 LWD655398:LWR655400 MFZ655398:MGN655400 MPV655398:MQJ655400 MZR655398:NAF655400 NJN655398:NKB655400 NTJ655398:NTX655400 ODF655398:ODT655400 ONB655398:ONP655400 OWX655398:OXL655400 PGT655398:PHH655400 PQP655398:PRD655400 QAL655398:QAZ655400 QKH655398:QKV655400 QUD655398:QUR655400 RDZ655398:REN655400 RNV655398:ROJ655400 RXR655398:RYF655400 SHN655398:SIB655400 SRJ655398:SRX655400 TBF655398:TBT655400 TLB655398:TLP655400 TUX655398:TVL655400 UET655398:UFH655400 UOP655398:UPD655400 UYL655398:UYZ655400 VIH655398:VIV655400 VSD655398:VSR655400 WBZ655398:WCN655400 WLV655398:WMJ655400 WVR655398:WWF655400 J720934:X720936 JF720934:JT720936 TB720934:TP720936 ACX720934:ADL720936 AMT720934:ANH720936 AWP720934:AXD720936 BGL720934:BGZ720936 BQH720934:BQV720936 CAD720934:CAR720936 CJZ720934:CKN720936 CTV720934:CUJ720936 DDR720934:DEF720936 DNN720934:DOB720936 DXJ720934:DXX720936 EHF720934:EHT720936 ERB720934:ERP720936 FAX720934:FBL720936 FKT720934:FLH720936 FUP720934:FVD720936 GEL720934:GEZ720936 GOH720934:GOV720936 GYD720934:GYR720936 HHZ720934:HIN720936 HRV720934:HSJ720936 IBR720934:ICF720936 ILN720934:IMB720936 IVJ720934:IVX720936 JFF720934:JFT720936 JPB720934:JPP720936 JYX720934:JZL720936 KIT720934:KJH720936 KSP720934:KTD720936 LCL720934:LCZ720936 LMH720934:LMV720936 LWD720934:LWR720936 MFZ720934:MGN720936 MPV720934:MQJ720936 MZR720934:NAF720936 NJN720934:NKB720936 NTJ720934:NTX720936 ODF720934:ODT720936 ONB720934:ONP720936 OWX720934:OXL720936 PGT720934:PHH720936 PQP720934:PRD720936 QAL720934:QAZ720936 QKH720934:QKV720936 QUD720934:QUR720936 RDZ720934:REN720936 RNV720934:ROJ720936 RXR720934:RYF720936 SHN720934:SIB720936 SRJ720934:SRX720936 TBF720934:TBT720936 TLB720934:TLP720936 TUX720934:TVL720936 UET720934:UFH720936 UOP720934:UPD720936 UYL720934:UYZ720936 VIH720934:VIV720936 VSD720934:VSR720936 WBZ720934:WCN720936 WLV720934:WMJ720936 WVR720934:WWF720936 J786470:X786472 JF786470:JT786472 TB786470:TP786472 ACX786470:ADL786472 AMT786470:ANH786472 AWP786470:AXD786472 BGL786470:BGZ786472 BQH786470:BQV786472 CAD786470:CAR786472 CJZ786470:CKN786472 CTV786470:CUJ786472 DDR786470:DEF786472 DNN786470:DOB786472 DXJ786470:DXX786472 EHF786470:EHT786472 ERB786470:ERP786472 FAX786470:FBL786472 FKT786470:FLH786472 FUP786470:FVD786472 GEL786470:GEZ786472 GOH786470:GOV786472 GYD786470:GYR786472 HHZ786470:HIN786472 HRV786470:HSJ786472 IBR786470:ICF786472 ILN786470:IMB786472 IVJ786470:IVX786472 JFF786470:JFT786472 JPB786470:JPP786472 JYX786470:JZL786472 KIT786470:KJH786472 KSP786470:KTD786472 LCL786470:LCZ786472 LMH786470:LMV786472 LWD786470:LWR786472 MFZ786470:MGN786472 MPV786470:MQJ786472 MZR786470:NAF786472 NJN786470:NKB786472 NTJ786470:NTX786472 ODF786470:ODT786472 ONB786470:ONP786472 OWX786470:OXL786472 PGT786470:PHH786472 PQP786470:PRD786472 QAL786470:QAZ786472 QKH786470:QKV786472 QUD786470:QUR786472 RDZ786470:REN786472 RNV786470:ROJ786472 RXR786470:RYF786472 SHN786470:SIB786472 SRJ786470:SRX786472 TBF786470:TBT786472 TLB786470:TLP786472 TUX786470:TVL786472 UET786470:UFH786472 UOP786470:UPD786472 UYL786470:UYZ786472 VIH786470:VIV786472 VSD786470:VSR786472 WBZ786470:WCN786472 WLV786470:WMJ786472 WVR786470:WWF786472 J852006:X852008 JF852006:JT852008 TB852006:TP852008 ACX852006:ADL852008 AMT852006:ANH852008 AWP852006:AXD852008 BGL852006:BGZ852008 BQH852006:BQV852008 CAD852006:CAR852008 CJZ852006:CKN852008 CTV852006:CUJ852008 DDR852006:DEF852008 DNN852006:DOB852008 DXJ852006:DXX852008 EHF852006:EHT852008 ERB852006:ERP852008 FAX852006:FBL852008 FKT852006:FLH852008 FUP852006:FVD852008 GEL852006:GEZ852008 GOH852006:GOV852008 GYD852006:GYR852008 HHZ852006:HIN852008 HRV852006:HSJ852008 IBR852006:ICF852008 ILN852006:IMB852008 IVJ852006:IVX852008 JFF852006:JFT852008 JPB852006:JPP852008 JYX852006:JZL852008 KIT852006:KJH852008 KSP852006:KTD852008 LCL852006:LCZ852008 LMH852006:LMV852008 LWD852006:LWR852008 MFZ852006:MGN852008 MPV852006:MQJ852008 MZR852006:NAF852008 NJN852006:NKB852008 NTJ852006:NTX852008 ODF852006:ODT852008 ONB852006:ONP852008 OWX852006:OXL852008 PGT852006:PHH852008 PQP852006:PRD852008 QAL852006:QAZ852008 QKH852006:QKV852008 QUD852006:QUR852008 RDZ852006:REN852008 RNV852006:ROJ852008 RXR852006:RYF852008 SHN852006:SIB852008 SRJ852006:SRX852008 TBF852006:TBT852008 TLB852006:TLP852008 TUX852006:TVL852008 UET852006:UFH852008 UOP852006:UPD852008 UYL852006:UYZ852008 VIH852006:VIV852008 VSD852006:VSR852008 WBZ852006:WCN852008 WLV852006:WMJ852008 WVR852006:WWF852008 J917542:X917544 JF917542:JT917544 TB917542:TP917544 ACX917542:ADL917544 AMT917542:ANH917544 AWP917542:AXD917544 BGL917542:BGZ917544 BQH917542:BQV917544 CAD917542:CAR917544 CJZ917542:CKN917544 CTV917542:CUJ917544 DDR917542:DEF917544 DNN917542:DOB917544 DXJ917542:DXX917544 EHF917542:EHT917544 ERB917542:ERP917544 FAX917542:FBL917544 FKT917542:FLH917544 FUP917542:FVD917544 GEL917542:GEZ917544 GOH917542:GOV917544 GYD917542:GYR917544 HHZ917542:HIN917544 HRV917542:HSJ917544 IBR917542:ICF917544 ILN917542:IMB917544 IVJ917542:IVX917544 JFF917542:JFT917544 JPB917542:JPP917544 JYX917542:JZL917544 KIT917542:KJH917544 KSP917542:KTD917544 LCL917542:LCZ917544 LMH917542:LMV917544 LWD917542:LWR917544 MFZ917542:MGN917544 MPV917542:MQJ917544 MZR917542:NAF917544 NJN917542:NKB917544 NTJ917542:NTX917544 ODF917542:ODT917544 ONB917542:ONP917544 OWX917542:OXL917544 PGT917542:PHH917544 PQP917542:PRD917544 QAL917542:QAZ917544 QKH917542:QKV917544 QUD917542:QUR917544 RDZ917542:REN917544 RNV917542:ROJ917544 RXR917542:RYF917544 SHN917542:SIB917544 SRJ917542:SRX917544 TBF917542:TBT917544 TLB917542:TLP917544 TUX917542:TVL917544 UET917542:UFH917544 UOP917542:UPD917544 UYL917542:UYZ917544 VIH917542:VIV917544 VSD917542:VSR917544 WBZ917542:WCN917544 WLV917542:WMJ917544 WVR917542:WWF917544 J983078:X983080 JF983078:JT983080 TB983078:TP983080 ACX983078:ADL983080 AMT983078:ANH983080 AWP983078:AXD983080 BGL983078:BGZ983080 BQH983078:BQV983080 CAD983078:CAR983080 CJZ983078:CKN983080 CTV983078:CUJ983080 DDR983078:DEF983080 DNN983078:DOB983080 DXJ983078:DXX983080 EHF983078:EHT983080 ERB983078:ERP983080 FAX983078:FBL983080 FKT983078:FLH983080 FUP983078:FVD983080 GEL983078:GEZ983080 GOH983078:GOV983080 GYD983078:GYR983080 HHZ983078:HIN983080 HRV983078:HSJ983080 IBR983078:ICF983080 ILN983078:IMB983080 IVJ983078:IVX983080 JFF983078:JFT983080 JPB983078:JPP983080 JYX983078:JZL983080 KIT983078:KJH983080 KSP983078:KTD983080 LCL983078:LCZ983080 LMH983078:LMV983080 LWD983078:LWR983080 MFZ983078:MGN983080 MPV983078:MQJ983080 MZR983078:NAF983080 NJN983078:NKB983080 NTJ983078:NTX983080 ODF983078:ODT983080 ONB983078:ONP983080 OWX983078:OXL983080 PGT983078:PHH983080 PQP983078:PRD983080 QAL983078:QAZ983080 QKH983078:QKV983080 QUD983078:QUR983080 RDZ983078:REN983080 RNV983078:ROJ983080 RXR983078:RYF983080 SHN983078:SIB983080 SRJ983078:SRX983080 TBF983078:TBT983080 TLB983078:TLP983080 TUX983078:TVL983080 UET983078:UFH983080 UOP983078:UPD983080 UYL983078:UYZ983080 VIH983078:VIV983080 VSD983078:VSR983080 WBZ983078:WCN983080 WLV983078:WMJ983080 WVR983078:WWF983080 J42:X45 JF42:JT45 TB42:TP45 ACX42:ADL45 AMT42:ANH45 AWP42:AXD45 BGL42:BGZ45 BQH42:BQV45 CAD42:CAR45 CJZ42:CKN45 CTV42:CUJ45 DDR42:DEF45 DNN42:DOB45 DXJ42:DXX45 EHF42:EHT45 ERB42:ERP45 FAX42:FBL45 FKT42:FLH45 FUP42:FVD45 GEL42:GEZ45 GOH42:GOV45 GYD42:GYR45 HHZ42:HIN45 HRV42:HSJ45 IBR42:ICF45 ILN42:IMB45 IVJ42:IVX45 JFF42:JFT45 JPB42:JPP45 JYX42:JZL45 KIT42:KJH45 KSP42:KTD45 LCL42:LCZ45 LMH42:LMV45 LWD42:LWR45 MFZ42:MGN45 MPV42:MQJ45 MZR42:NAF45 NJN42:NKB45 NTJ42:NTX45 ODF42:ODT45 ONB42:ONP45 OWX42:OXL45 PGT42:PHH45 PQP42:PRD45 QAL42:QAZ45 QKH42:QKV45 QUD42:QUR45 RDZ42:REN45 RNV42:ROJ45 RXR42:RYF45 SHN42:SIB45 SRJ42:SRX45 TBF42:TBT45 TLB42:TLP45 TUX42:TVL45 UET42:UFH45 UOP42:UPD45 UYL42:UYZ45 VIH42:VIV45 VSD42:VSR45 WBZ42:WCN45 WLV42:WMJ45 WVR42:WWF45 J65578:X65581 JF65578:JT65581 TB65578:TP65581 ACX65578:ADL65581 AMT65578:ANH65581 AWP65578:AXD65581 BGL65578:BGZ65581 BQH65578:BQV65581 CAD65578:CAR65581 CJZ65578:CKN65581 CTV65578:CUJ65581 DDR65578:DEF65581 DNN65578:DOB65581 DXJ65578:DXX65581 EHF65578:EHT65581 ERB65578:ERP65581 FAX65578:FBL65581 FKT65578:FLH65581 FUP65578:FVD65581 GEL65578:GEZ65581 GOH65578:GOV65581 GYD65578:GYR65581 HHZ65578:HIN65581 HRV65578:HSJ65581 IBR65578:ICF65581 ILN65578:IMB65581 IVJ65578:IVX65581 JFF65578:JFT65581 JPB65578:JPP65581 JYX65578:JZL65581 KIT65578:KJH65581 KSP65578:KTD65581 LCL65578:LCZ65581 LMH65578:LMV65581 LWD65578:LWR65581 MFZ65578:MGN65581 MPV65578:MQJ65581 MZR65578:NAF65581 NJN65578:NKB65581 NTJ65578:NTX65581 ODF65578:ODT65581 ONB65578:ONP65581 OWX65578:OXL65581 PGT65578:PHH65581 PQP65578:PRD65581 QAL65578:QAZ65581 QKH65578:QKV65581 QUD65578:QUR65581 RDZ65578:REN65581 RNV65578:ROJ65581 RXR65578:RYF65581 SHN65578:SIB65581 SRJ65578:SRX65581 TBF65578:TBT65581 TLB65578:TLP65581 TUX65578:TVL65581 UET65578:UFH65581 UOP65578:UPD65581 UYL65578:UYZ65581 VIH65578:VIV65581 VSD65578:VSR65581 WBZ65578:WCN65581 WLV65578:WMJ65581 WVR65578:WWF65581 J131114:X131117 JF131114:JT131117 TB131114:TP131117 ACX131114:ADL131117 AMT131114:ANH131117 AWP131114:AXD131117 BGL131114:BGZ131117 BQH131114:BQV131117 CAD131114:CAR131117 CJZ131114:CKN131117 CTV131114:CUJ131117 DDR131114:DEF131117 DNN131114:DOB131117 DXJ131114:DXX131117 EHF131114:EHT131117 ERB131114:ERP131117 FAX131114:FBL131117 FKT131114:FLH131117 FUP131114:FVD131117 GEL131114:GEZ131117 GOH131114:GOV131117 GYD131114:GYR131117 HHZ131114:HIN131117 HRV131114:HSJ131117 IBR131114:ICF131117 ILN131114:IMB131117 IVJ131114:IVX131117 JFF131114:JFT131117 JPB131114:JPP131117 JYX131114:JZL131117 KIT131114:KJH131117 KSP131114:KTD131117 LCL131114:LCZ131117 LMH131114:LMV131117 LWD131114:LWR131117 MFZ131114:MGN131117 MPV131114:MQJ131117 MZR131114:NAF131117 NJN131114:NKB131117 NTJ131114:NTX131117 ODF131114:ODT131117 ONB131114:ONP131117 OWX131114:OXL131117 PGT131114:PHH131117 PQP131114:PRD131117 QAL131114:QAZ131117 QKH131114:QKV131117 QUD131114:QUR131117 RDZ131114:REN131117 RNV131114:ROJ131117 RXR131114:RYF131117 SHN131114:SIB131117 SRJ131114:SRX131117 TBF131114:TBT131117 TLB131114:TLP131117 TUX131114:TVL131117 UET131114:UFH131117 UOP131114:UPD131117 UYL131114:UYZ131117 VIH131114:VIV131117 VSD131114:VSR131117 WBZ131114:WCN131117 WLV131114:WMJ131117 WVR131114:WWF131117 J196650:X196653 JF196650:JT196653 TB196650:TP196653 ACX196650:ADL196653 AMT196650:ANH196653 AWP196650:AXD196653 BGL196650:BGZ196653 BQH196650:BQV196653 CAD196650:CAR196653 CJZ196650:CKN196653 CTV196650:CUJ196653 DDR196650:DEF196653 DNN196650:DOB196653 DXJ196650:DXX196653 EHF196650:EHT196653 ERB196650:ERP196653 FAX196650:FBL196653 FKT196650:FLH196653 FUP196650:FVD196653 GEL196650:GEZ196653 GOH196650:GOV196653 GYD196650:GYR196653 HHZ196650:HIN196653 HRV196650:HSJ196653 IBR196650:ICF196653 ILN196650:IMB196653 IVJ196650:IVX196653 JFF196650:JFT196653 JPB196650:JPP196653 JYX196650:JZL196653 KIT196650:KJH196653 KSP196650:KTD196653 LCL196650:LCZ196653 LMH196650:LMV196653 LWD196650:LWR196653 MFZ196650:MGN196653 MPV196650:MQJ196653 MZR196650:NAF196653 NJN196650:NKB196653 NTJ196650:NTX196653 ODF196650:ODT196653 ONB196650:ONP196653 OWX196650:OXL196653 PGT196650:PHH196653 PQP196650:PRD196653 QAL196650:QAZ196653 QKH196650:QKV196653 QUD196650:QUR196653 RDZ196650:REN196653 RNV196650:ROJ196653 RXR196650:RYF196653 SHN196650:SIB196653 SRJ196650:SRX196653 TBF196650:TBT196653 TLB196650:TLP196653 TUX196650:TVL196653 UET196650:UFH196653 UOP196650:UPD196653 UYL196650:UYZ196653 VIH196650:VIV196653 VSD196650:VSR196653 WBZ196650:WCN196653 WLV196650:WMJ196653 WVR196650:WWF196653 J262186:X262189 JF262186:JT262189 TB262186:TP262189 ACX262186:ADL262189 AMT262186:ANH262189 AWP262186:AXD262189 BGL262186:BGZ262189 BQH262186:BQV262189 CAD262186:CAR262189 CJZ262186:CKN262189 CTV262186:CUJ262189 DDR262186:DEF262189 DNN262186:DOB262189 DXJ262186:DXX262189 EHF262186:EHT262189 ERB262186:ERP262189 FAX262186:FBL262189 FKT262186:FLH262189 FUP262186:FVD262189 GEL262186:GEZ262189 GOH262186:GOV262189 GYD262186:GYR262189 HHZ262186:HIN262189 HRV262186:HSJ262189 IBR262186:ICF262189 ILN262186:IMB262189 IVJ262186:IVX262189 JFF262186:JFT262189 JPB262186:JPP262189 JYX262186:JZL262189 KIT262186:KJH262189 KSP262186:KTD262189 LCL262186:LCZ262189 LMH262186:LMV262189 LWD262186:LWR262189 MFZ262186:MGN262189 MPV262186:MQJ262189 MZR262186:NAF262189 NJN262186:NKB262189 NTJ262186:NTX262189 ODF262186:ODT262189 ONB262186:ONP262189 OWX262186:OXL262189 PGT262186:PHH262189 PQP262186:PRD262189 QAL262186:QAZ262189 QKH262186:QKV262189 QUD262186:QUR262189 RDZ262186:REN262189 RNV262186:ROJ262189 RXR262186:RYF262189 SHN262186:SIB262189 SRJ262186:SRX262189 TBF262186:TBT262189 TLB262186:TLP262189 TUX262186:TVL262189 UET262186:UFH262189 UOP262186:UPD262189 UYL262186:UYZ262189 VIH262186:VIV262189 VSD262186:VSR262189 WBZ262186:WCN262189 WLV262186:WMJ262189 WVR262186:WWF262189 J327722:X327725 JF327722:JT327725 TB327722:TP327725 ACX327722:ADL327725 AMT327722:ANH327725 AWP327722:AXD327725 BGL327722:BGZ327725 BQH327722:BQV327725 CAD327722:CAR327725 CJZ327722:CKN327725 CTV327722:CUJ327725 DDR327722:DEF327725 DNN327722:DOB327725 DXJ327722:DXX327725 EHF327722:EHT327725 ERB327722:ERP327725 FAX327722:FBL327725 FKT327722:FLH327725 FUP327722:FVD327725 GEL327722:GEZ327725 GOH327722:GOV327725 GYD327722:GYR327725 HHZ327722:HIN327725 HRV327722:HSJ327725 IBR327722:ICF327725 ILN327722:IMB327725 IVJ327722:IVX327725 JFF327722:JFT327725 JPB327722:JPP327725 JYX327722:JZL327725 KIT327722:KJH327725 KSP327722:KTD327725 LCL327722:LCZ327725 LMH327722:LMV327725 LWD327722:LWR327725 MFZ327722:MGN327725 MPV327722:MQJ327725 MZR327722:NAF327725 NJN327722:NKB327725 NTJ327722:NTX327725 ODF327722:ODT327725 ONB327722:ONP327725 OWX327722:OXL327725 PGT327722:PHH327725 PQP327722:PRD327725 QAL327722:QAZ327725 QKH327722:QKV327725 QUD327722:QUR327725 RDZ327722:REN327725 RNV327722:ROJ327725 RXR327722:RYF327725 SHN327722:SIB327725 SRJ327722:SRX327725 TBF327722:TBT327725 TLB327722:TLP327725 TUX327722:TVL327725 UET327722:UFH327725 UOP327722:UPD327725 UYL327722:UYZ327725 VIH327722:VIV327725 VSD327722:VSR327725 WBZ327722:WCN327725 WLV327722:WMJ327725 WVR327722:WWF327725 J393258:X393261 JF393258:JT393261 TB393258:TP393261 ACX393258:ADL393261 AMT393258:ANH393261 AWP393258:AXD393261 BGL393258:BGZ393261 BQH393258:BQV393261 CAD393258:CAR393261 CJZ393258:CKN393261 CTV393258:CUJ393261 DDR393258:DEF393261 DNN393258:DOB393261 DXJ393258:DXX393261 EHF393258:EHT393261 ERB393258:ERP393261 FAX393258:FBL393261 FKT393258:FLH393261 FUP393258:FVD393261 GEL393258:GEZ393261 GOH393258:GOV393261 GYD393258:GYR393261 HHZ393258:HIN393261 HRV393258:HSJ393261 IBR393258:ICF393261 ILN393258:IMB393261 IVJ393258:IVX393261 JFF393258:JFT393261 JPB393258:JPP393261 JYX393258:JZL393261 KIT393258:KJH393261 KSP393258:KTD393261 LCL393258:LCZ393261 LMH393258:LMV393261 LWD393258:LWR393261 MFZ393258:MGN393261 MPV393258:MQJ393261 MZR393258:NAF393261 NJN393258:NKB393261 NTJ393258:NTX393261 ODF393258:ODT393261 ONB393258:ONP393261 OWX393258:OXL393261 PGT393258:PHH393261 PQP393258:PRD393261 QAL393258:QAZ393261 QKH393258:QKV393261 QUD393258:QUR393261 RDZ393258:REN393261 RNV393258:ROJ393261 RXR393258:RYF393261 SHN393258:SIB393261 SRJ393258:SRX393261 TBF393258:TBT393261 TLB393258:TLP393261 TUX393258:TVL393261 UET393258:UFH393261 UOP393258:UPD393261 UYL393258:UYZ393261 VIH393258:VIV393261 VSD393258:VSR393261 WBZ393258:WCN393261 WLV393258:WMJ393261 WVR393258:WWF393261 J458794:X458797 JF458794:JT458797 TB458794:TP458797 ACX458794:ADL458797 AMT458794:ANH458797 AWP458794:AXD458797 BGL458794:BGZ458797 BQH458794:BQV458797 CAD458794:CAR458797 CJZ458794:CKN458797 CTV458794:CUJ458797 DDR458794:DEF458797 DNN458794:DOB458797 DXJ458794:DXX458797 EHF458794:EHT458797 ERB458794:ERP458797 FAX458794:FBL458797 FKT458794:FLH458797 FUP458794:FVD458797 GEL458794:GEZ458797 GOH458794:GOV458797 GYD458794:GYR458797 HHZ458794:HIN458797 HRV458794:HSJ458797 IBR458794:ICF458797 ILN458794:IMB458797 IVJ458794:IVX458797 JFF458794:JFT458797 JPB458794:JPP458797 JYX458794:JZL458797 KIT458794:KJH458797 KSP458794:KTD458797 LCL458794:LCZ458797 LMH458794:LMV458797 LWD458794:LWR458797 MFZ458794:MGN458797 MPV458794:MQJ458797 MZR458794:NAF458797 NJN458794:NKB458797 NTJ458794:NTX458797 ODF458794:ODT458797 ONB458794:ONP458797 OWX458794:OXL458797 PGT458794:PHH458797 PQP458794:PRD458797 QAL458794:QAZ458797 QKH458794:QKV458797 QUD458794:QUR458797 RDZ458794:REN458797 RNV458794:ROJ458797 RXR458794:RYF458797 SHN458794:SIB458797 SRJ458794:SRX458797 TBF458794:TBT458797 TLB458794:TLP458797 TUX458794:TVL458797 UET458794:UFH458797 UOP458794:UPD458797 UYL458794:UYZ458797 VIH458794:VIV458797 VSD458794:VSR458797 WBZ458794:WCN458797 WLV458794:WMJ458797 WVR458794:WWF458797 J524330:X524333 JF524330:JT524333 TB524330:TP524333 ACX524330:ADL524333 AMT524330:ANH524333 AWP524330:AXD524333 BGL524330:BGZ524333 BQH524330:BQV524333 CAD524330:CAR524333 CJZ524330:CKN524333 CTV524330:CUJ524333 DDR524330:DEF524333 DNN524330:DOB524333 DXJ524330:DXX524333 EHF524330:EHT524333 ERB524330:ERP524333 FAX524330:FBL524333 FKT524330:FLH524333 FUP524330:FVD524333 GEL524330:GEZ524333 GOH524330:GOV524333 GYD524330:GYR524333 HHZ524330:HIN524333 HRV524330:HSJ524333 IBR524330:ICF524333 ILN524330:IMB524333 IVJ524330:IVX524333 JFF524330:JFT524333 JPB524330:JPP524333 JYX524330:JZL524333 KIT524330:KJH524333 KSP524330:KTD524333 LCL524330:LCZ524333 LMH524330:LMV524333 LWD524330:LWR524333 MFZ524330:MGN524333 MPV524330:MQJ524333 MZR524330:NAF524333 NJN524330:NKB524333 NTJ524330:NTX524333 ODF524330:ODT524333 ONB524330:ONP524333 OWX524330:OXL524333 PGT524330:PHH524333 PQP524330:PRD524333 QAL524330:QAZ524333 QKH524330:QKV524333 QUD524330:QUR524333 RDZ524330:REN524333 RNV524330:ROJ524333 RXR524330:RYF524333 SHN524330:SIB524333 SRJ524330:SRX524333 TBF524330:TBT524333 TLB524330:TLP524333 TUX524330:TVL524333 UET524330:UFH524333 UOP524330:UPD524333 UYL524330:UYZ524333 VIH524330:VIV524333 VSD524330:VSR524333 WBZ524330:WCN524333 WLV524330:WMJ524333 WVR524330:WWF524333 J589866:X589869 JF589866:JT589869 TB589866:TP589869 ACX589866:ADL589869 AMT589866:ANH589869 AWP589866:AXD589869 BGL589866:BGZ589869 BQH589866:BQV589869 CAD589866:CAR589869 CJZ589866:CKN589869 CTV589866:CUJ589869 DDR589866:DEF589869 DNN589866:DOB589869 DXJ589866:DXX589869 EHF589866:EHT589869 ERB589866:ERP589869 FAX589866:FBL589869 FKT589866:FLH589869 FUP589866:FVD589869 GEL589866:GEZ589869 GOH589866:GOV589869 GYD589866:GYR589869 HHZ589866:HIN589869 HRV589866:HSJ589869 IBR589866:ICF589869 ILN589866:IMB589869 IVJ589866:IVX589869 JFF589866:JFT589869 JPB589866:JPP589869 JYX589866:JZL589869 KIT589866:KJH589869 KSP589866:KTD589869 LCL589866:LCZ589869 LMH589866:LMV589869 LWD589866:LWR589869 MFZ589866:MGN589869 MPV589866:MQJ589869 MZR589866:NAF589869 NJN589866:NKB589869 NTJ589866:NTX589869 ODF589866:ODT589869 ONB589866:ONP589869 OWX589866:OXL589869 PGT589866:PHH589869 PQP589866:PRD589869 QAL589866:QAZ589869 QKH589866:QKV589869 QUD589866:QUR589869 RDZ589866:REN589869 RNV589866:ROJ589869 RXR589866:RYF589869 SHN589866:SIB589869 SRJ589866:SRX589869 TBF589866:TBT589869 TLB589866:TLP589869 TUX589866:TVL589869 UET589866:UFH589869 UOP589866:UPD589869 UYL589866:UYZ589869 VIH589866:VIV589869 VSD589866:VSR589869 WBZ589866:WCN589869 WLV589866:WMJ589869 WVR589866:WWF589869 J655402:X655405 JF655402:JT655405 TB655402:TP655405 ACX655402:ADL655405 AMT655402:ANH655405 AWP655402:AXD655405 BGL655402:BGZ655405 BQH655402:BQV655405 CAD655402:CAR655405 CJZ655402:CKN655405 CTV655402:CUJ655405 DDR655402:DEF655405 DNN655402:DOB655405 DXJ655402:DXX655405 EHF655402:EHT655405 ERB655402:ERP655405 FAX655402:FBL655405 FKT655402:FLH655405 FUP655402:FVD655405 GEL655402:GEZ655405 GOH655402:GOV655405 GYD655402:GYR655405 HHZ655402:HIN655405 HRV655402:HSJ655405 IBR655402:ICF655405 ILN655402:IMB655405 IVJ655402:IVX655405 JFF655402:JFT655405 JPB655402:JPP655405 JYX655402:JZL655405 KIT655402:KJH655405 KSP655402:KTD655405 LCL655402:LCZ655405 LMH655402:LMV655405 LWD655402:LWR655405 MFZ655402:MGN655405 MPV655402:MQJ655405 MZR655402:NAF655405 NJN655402:NKB655405 NTJ655402:NTX655405 ODF655402:ODT655405 ONB655402:ONP655405 OWX655402:OXL655405 PGT655402:PHH655405 PQP655402:PRD655405 QAL655402:QAZ655405 QKH655402:QKV655405 QUD655402:QUR655405 RDZ655402:REN655405 RNV655402:ROJ655405 RXR655402:RYF655405 SHN655402:SIB655405 SRJ655402:SRX655405 TBF655402:TBT655405 TLB655402:TLP655405 TUX655402:TVL655405 UET655402:UFH655405 UOP655402:UPD655405 UYL655402:UYZ655405 VIH655402:VIV655405 VSD655402:VSR655405 WBZ655402:WCN655405 WLV655402:WMJ655405 WVR655402:WWF655405 J720938:X720941 JF720938:JT720941 TB720938:TP720941 ACX720938:ADL720941 AMT720938:ANH720941 AWP720938:AXD720941 BGL720938:BGZ720941 BQH720938:BQV720941 CAD720938:CAR720941 CJZ720938:CKN720941 CTV720938:CUJ720941 DDR720938:DEF720941 DNN720938:DOB720941 DXJ720938:DXX720941 EHF720938:EHT720941 ERB720938:ERP720941 FAX720938:FBL720941 FKT720938:FLH720941 FUP720938:FVD720941 GEL720938:GEZ720941 GOH720938:GOV720941 GYD720938:GYR720941 HHZ720938:HIN720941 HRV720938:HSJ720941 IBR720938:ICF720941 ILN720938:IMB720941 IVJ720938:IVX720941 JFF720938:JFT720941 JPB720938:JPP720941 JYX720938:JZL720941 KIT720938:KJH720941 KSP720938:KTD720941 LCL720938:LCZ720941 LMH720938:LMV720941 LWD720938:LWR720941 MFZ720938:MGN720941 MPV720938:MQJ720941 MZR720938:NAF720941 NJN720938:NKB720941 NTJ720938:NTX720941 ODF720938:ODT720941 ONB720938:ONP720941 OWX720938:OXL720941 PGT720938:PHH720941 PQP720938:PRD720941 QAL720938:QAZ720941 QKH720938:QKV720941 QUD720938:QUR720941 RDZ720938:REN720941 RNV720938:ROJ720941 RXR720938:RYF720941 SHN720938:SIB720941 SRJ720938:SRX720941 TBF720938:TBT720941 TLB720938:TLP720941 TUX720938:TVL720941 UET720938:UFH720941 UOP720938:UPD720941 UYL720938:UYZ720941 VIH720938:VIV720941 VSD720938:VSR720941 WBZ720938:WCN720941 WLV720938:WMJ720941 WVR720938:WWF720941 J786474:X786477 JF786474:JT786477 TB786474:TP786477 ACX786474:ADL786477 AMT786474:ANH786477 AWP786474:AXD786477 BGL786474:BGZ786477 BQH786474:BQV786477 CAD786474:CAR786477 CJZ786474:CKN786477 CTV786474:CUJ786477 DDR786474:DEF786477 DNN786474:DOB786477 DXJ786474:DXX786477 EHF786474:EHT786477 ERB786474:ERP786477 FAX786474:FBL786477 FKT786474:FLH786477 FUP786474:FVD786477 GEL786474:GEZ786477 GOH786474:GOV786477 GYD786474:GYR786477 HHZ786474:HIN786477 HRV786474:HSJ786477 IBR786474:ICF786477 ILN786474:IMB786477 IVJ786474:IVX786477 JFF786474:JFT786477 JPB786474:JPP786477 JYX786474:JZL786477 KIT786474:KJH786477 KSP786474:KTD786477 LCL786474:LCZ786477 LMH786474:LMV786477 LWD786474:LWR786477 MFZ786474:MGN786477 MPV786474:MQJ786477 MZR786474:NAF786477 NJN786474:NKB786477 NTJ786474:NTX786477 ODF786474:ODT786477 ONB786474:ONP786477 OWX786474:OXL786477 PGT786474:PHH786477 PQP786474:PRD786477 QAL786474:QAZ786477 QKH786474:QKV786477 QUD786474:QUR786477 RDZ786474:REN786477 RNV786474:ROJ786477 RXR786474:RYF786477 SHN786474:SIB786477 SRJ786474:SRX786477 TBF786474:TBT786477 TLB786474:TLP786477 TUX786474:TVL786477 UET786474:UFH786477 UOP786474:UPD786477 UYL786474:UYZ786477 VIH786474:VIV786477 VSD786474:VSR786477 WBZ786474:WCN786477 WLV786474:WMJ786477 WVR786474:WWF786477 J852010:X852013 JF852010:JT852013 TB852010:TP852013 ACX852010:ADL852013 AMT852010:ANH852013 AWP852010:AXD852013 BGL852010:BGZ852013 BQH852010:BQV852013 CAD852010:CAR852013 CJZ852010:CKN852013 CTV852010:CUJ852013 DDR852010:DEF852013 DNN852010:DOB852013 DXJ852010:DXX852013 EHF852010:EHT852013 ERB852010:ERP852013 FAX852010:FBL852013 FKT852010:FLH852013 FUP852010:FVD852013 GEL852010:GEZ852013 GOH852010:GOV852013 GYD852010:GYR852013 HHZ852010:HIN852013 HRV852010:HSJ852013 IBR852010:ICF852013 ILN852010:IMB852013 IVJ852010:IVX852013 JFF852010:JFT852013 JPB852010:JPP852013 JYX852010:JZL852013 KIT852010:KJH852013 KSP852010:KTD852013 LCL852010:LCZ852013 LMH852010:LMV852013 LWD852010:LWR852013 MFZ852010:MGN852013 MPV852010:MQJ852013 MZR852010:NAF852013 NJN852010:NKB852013 NTJ852010:NTX852013 ODF852010:ODT852013 ONB852010:ONP852013 OWX852010:OXL852013 PGT852010:PHH852013 PQP852010:PRD852013 QAL852010:QAZ852013 QKH852010:QKV852013 QUD852010:QUR852013 RDZ852010:REN852013 RNV852010:ROJ852013 RXR852010:RYF852013 SHN852010:SIB852013 SRJ852010:SRX852013 TBF852010:TBT852013 TLB852010:TLP852013 TUX852010:TVL852013 UET852010:UFH852013 UOP852010:UPD852013 UYL852010:UYZ852013 VIH852010:VIV852013 VSD852010:VSR852013 WBZ852010:WCN852013 WLV852010:WMJ852013 WVR852010:WWF852013 J917546:X917549 JF917546:JT917549 TB917546:TP917549 ACX917546:ADL917549 AMT917546:ANH917549 AWP917546:AXD917549 BGL917546:BGZ917549 BQH917546:BQV917549 CAD917546:CAR917549 CJZ917546:CKN917549 CTV917546:CUJ917549 DDR917546:DEF917549 DNN917546:DOB917549 DXJ917546:DXX917549 EHF917546:EHT917549 ERB917546:ERP917549 FAX917546:FBL917549 FKT917546:FLH917549 FUP917546:FVD917549 GEL917546:GEZ917549 GOH917546:GOV917549 GYD917546:GYR917549 HHZ917546:HIN917549 HRV917546:HSJ917549 IBR917546:ICF917549 ILN917546:IMB917549 IVJ917546:IVX917549 JFF917546:JFT917549 JPB917546:JPP917549 JYX917546:JZL917549 KIT917546:KJH917549 KSP917546:KTD917549 LCL917546:LCZ917549 LMH917546:LMV917549 LWD917546:LWR917549 MFZ917546:MGN917549 MPV917546:MQJ917549 MZR917546:NAF917549 NJN917546:NKB917549 NTJ917546:NTX917549 ODF917546:ODT917549 ONB917546:ONP917549 OWX917546:OXL917549 PGT917546:PHH917549 PQP917546:PRD917549 QAL917546:QAZ917549 QKH917546:QKV917549 QUD917546:QUR917549 RDZ917546:REN917549 RNV917546:ROJ917549 RXR917546:RYF917549 SHN917546:SIB917549 SRJ917546:SRX917549 TBF917546:TBT917549 TLB917546:TLP917549 TUX917546:TVL917549 UET917546:UFH917549 UOP917546:UPD917549 UYL917546:UYZ917549 VIH917546:VIV917549 VSD917546:VSR917549 WBZ917546:WCN917549 WLV917546:WMJ917549 WVR917546:WWF917549 J983082:X983085 JF983082:JT983085 TB983082:TP983085 ACX983082:ADL983085 AMT983082:ANH983085 AWP983082:AXD983085 BGL983082:BGZ983085 BQH983082:BQV983085 CAD983082:CAR983085 CJZ983082:CKN983085 CTV983082:CUJ983085 DDR983082:DEF983085 DNN983082:DOB983085 DXJ983082:DXX983085 EHF983082:EHT983085 ERB983082:ERP983085 FAX983082:FBL983085 FKT983082:FLH983085 FUP983082:FVD983085 GEL983082:GEZ983085 GOH983082:GOV983085 GYD983082:GYR983085 HHZ983082:HIN983085 HRV983082:HSJ983085 IBR983082:ICF983085 ILN983082:IMB983085 IVJ983082:IVX983085 JFF983082:JFT983085 JPB983082:JPP983085 JYX983082:JZL983085 KIT983082:KJH983085 KSP983082:KTD983085 LCL983082:LCZ983085 LMH983082:LMV983085 LWD983082:LWR983085 MFZ983082:MGN983085 MPV983082:MQJ983085 MZR983082:NAF983085 NJN983082:NKB983085 NTJ983082:NTX983085 ODF983082:ODT983085 ONB983082:ONP983085 OWX983082:OXL983085 PGT983082:PHH983085 PQP983082:PRD983085 QAL983082:QAZ983085 QKH983082:QKV983085 QUD983082:QUR983085 RDZ983082:REN983085 RNV983082:ROJ983085 RXR983082:RYF983085 SHN983082:SIB983085 SRJ983082:SRX983085 TBF983082:TBT983085 TLB983082:TLP983085 TUX983082:TVL983085 UET983082:UFH983085 UOP983082:UPD983085 UYL983082:UYZ983085 VIH983082:VIV983085 VSD983082:VSR983085 WBZ983082:WCN983085 WLV983082:WMJ983085 WVR983082:WWF983085 Y39:AA45 JU39:JW45 TQ39:TS45 ADM39:ADO45 ANI39:ANK45 AXE39:AXG45 BHA39:BHC45 BQW39:BQY45 CAS39:CAU45 CKO39:CKQ45 CUK39:CUM45 DEG39:DEI45 DOC39:DOE45 DXY39:DYA45 EHU39:EHW45 ERQ39:ERS45 FBM39:FBO45 FLI39:FLK45 FVE39:FVG45 GFA39:GFC45 GOW39:GOY45 GYS39:GYU45 HIO39:HIQ45 HSK39:HSM45 ICG39:ICI45 IMC39:IME45 IVY39:IWA45 JFU39:JFW45 JPQ39:JPS45 JZM39:JZO45 KJI39:KJK45 KTE39:KTG45 LDA39:LDC45 LMW39:LMY45 LWS39:LWU45 MGO39:MGQ45 MQK39:MQM45 NAG39:NAI45 NKC39:NKE45 NTY39:NUA45 ODU39:ODW45 ONQ39:ONS45 OXM39:OXO45 PHI39:PHK45 PRE39:PRG45 QBA39:QBC45 QKW39:QKY45 QUS39:QUU45 REO39:REQ45 ROK39:ROM45 RYG39:RYI45 SIC39:SIE45 SRY39:SSA45 TBU39:TBW45 TLQ39:TLS45 TVM39:TVO45 UFI39:UFK45 UPE39:UPG45 UZA39:UZC45 VIW39:VIY45 VSS39:VSU45 WCO39:WCQ45 WMK39:WMM45 WWG39:WWI45 Y65575:AA65581 JU65575:JW65581 TQ65575:TS65581 ADM65575:ADO65581 ANI65575:ANK65581 AXE65575:AXG65581 BHA65575:BHC65581 BQW65575:BQY65581 CAS65575:CAU65581 CKO65575:CKQ65581 CUK65575:CUM65581 DEG65575:DEI65581 DOC65575:DOE65581 DXY65575:DYA65581 EHU65575:EHW65581 ERQ65575:ERS65581 FBM65575:FBO65581 FLI65575:FLK65581 FVE65575:FVG65581 GFA65575:GFC65581 GOW65575:GOY65581 GYS65575:GYU65581 HIO65575:HIQ65581 HSK65575:HSM65581 ICG65575:ICI65581 IMC65575:IME65581 IVY65575:IWA65581 JFU65575:JFW65581 JPQ65575:JPS65581 JZM65575:JZO65581 KJI65575:KJK65581 KTE65575:KTG65581 LDA65575:LDC65581 LMW65575:LMY65581 LWS65575:LWU65581 MGO65575:MGQ65581 MQK65575:MQM65581 NAG65575:NAI65581 NKC65575:NKE65581 NTY65575:NUA65581 ODU65575:ODW65581 ONQ65575:ONS65581 OXM65575:OXO65581 PHI65575:PHK65581 PRE65575:PRG65581 QBA65575:QBC65581 QKW65575:QKY65581 QUS65575:QUU65581 REO65575:REQ65581 ROK65575:ROM65581 RYG65575:RYI65581 SIC65575:SIE65581 SRY65575:SSA65581 TBU65575:TBW65581 TLQ65575:TLS65581 TVM65575:TVO65581 UFI65575:UFK65581 UPE65575:UPG65581 UZA65575:UZC65581 VIW65575:VIY65581 VSS65575:VSU65581 WCO65575:WCQ65581 WMK65575:WMM65581 WWG65575:WWI65581 Y131111:AA131117 JU131111:JW131117 TQ131111:TS131117 ADM131111:ADO131117 ANI131111:ANK131117 AXE131111:AXG131117 BHA131111:BHC131117 BQW131111:BQY131117 CAS131111:CAU131117 CKO131111:CKQ131117 CUK131111:CUM131117 DEG131111:DEI131117 DOC131111:DOE131117 DXY131111:DYA131117 EHU131111:EHW131117 ERQ131111:ERS131117 FBM131111:FBO131117 FLI131111:FLK131117 FVE131111:FVG131117 GFA131111:GFC131117 GOW131111:GOY131117 GYS131111:GYU131117 HIO131111:HIQ131117 HSK131111:HSM131117 ICG131111:ICI131117 IMC131111:IME131117 IVY131111:IWA131117 JFU131111:JFW131117 JPQ131111:JPS131117 JZM131111:JZO131117 KJI131111:KJK131117 KTE131111:KTG131117 LDA131111:LDC131117 LMW131111:LMY131117 LWS131111:LWU131117 MGO131111:MGQ131117 MQK131111:MQM131117 NAG131111:NAI131117 NKC131111:NKE131117 NTY131111:NUA131117 ODU131111:ODW131117 ONQ131111:ONS131117 OXM131111:OXO131117 PHI131111:PHK131117 PRE131111:PRG131117 QBA131111:QBC131117 QKW131111:QKY131117 QUS131111:QUU131117 REO131111:REQ131117 ROK131111:ROM131117 RYG131111:RYI131117 SIC131111:SIE131117 SRY131111:SSA131117 TBU131111:TBW131117 TLQ131111:TLS131117 TVM131111:TVO131117 UFI131111:UFK131117 UPE131111:UPG131117 UZA131111:UZC131117 VIW131111:VIY131117 VSS131111:VSU131117 WCO131111:WCQ131117 WMK131111:WMM131117 WWG131111:WWI131117 Y196647:AA196653 JU196647:JW196653 TQ196647:TS196653 ADM196647:ADO196653 ANI196647:ANK196653 AXE196647:AXG196653 BHA196647:BHC196653 BQW196647:BQY196653 CAS196647:CAU196653 CKO196647:CKQ196653 CUK196647:CUM196653 DEG196647:DEI196653 DOC196647:DOE196653 DXY196647:DYA196653 EHU196647:EHW196653 ERQ196647:ERS196653 FBM196647:FBO196653 FLI196647:FLK196653 FVE196647:FVG196653 GFA196647:GFC196653 GOW196647:GOY196653 GYS196647:GYU196653 HIO196647:HIQ196653 HSK196647:HSM196653 ICG196647:ICI196653 IMC196647:IME196653 IVY196647:IWA196653 JFU196647:JFW196653 JPQ196647:JPS196653 JZM196647:JZO196653 KJI196647:KJK196653 KTE196647:KTG196653 LDA196647:LDC196653 LMW196647:LMY196653 LWS196647:LWU196653 MGO196647:MGQ196653 MQK196647:MQM196653 NAG196647:NAI196653 NKC196647:NKE196653 NTY196647:NUA196653 ODU196647:ODW196653 ONQ196647:ONS196653 OXM196647:OXO196653 PHI196647:PHK196653 PRE196647:PRG196653 QBA196647:QBC196653 QKW196647:QKY196653 QUS196647:QUU196653 REO196647:REQ196653 ROK196647:ROM196653 RYG196647:RYI196653 SIC196647:SIE196653 SRY196647:SSA196653 TBU196647:TBW196653 TLQ196647:TLS196653 TVM196647:TVO196653 UFI196647:UFK196653 UPE196647:UPG196653 UZA196647:UZC196653 VIW196647:VIY196653 VSS196647:VSU196653 WCO196647:WCQ196653 WMK196647:WMM196653 WWG196647:WWI196653 Y262183:AA262189 JU262183:JW262189 TQ262183:TS262189 ADM262183:ADO262189 ANI262183:ANK262189 AXE262183:AXG262189 BHA262183:BHC262189 BQW262183:BQY262189 CAS262183:CAU262189 CKO262183:CKQ262189 CUK262183:CUM262189 DEG262183:DEI262189 DOC262183:DOE262189 DXY262183:DYA262189 EHU262183:EHW262189 ERQ262183:ERS262189 FBM262183:FBO262189 FLI262183:FLK262189 FVE262183:FVG262189 GFA262183:GFC262189 GOW262183:GOY262189 GYS262183:GYU262189 HIO262183:HIQ262189 HSK262183:HSM262189 ICG262183:ICI262189 IMC262183:IME262189 IVY262183:IWA262189 JFU262183:JFW262189 JPQ262183:JPS262189 JZM262183:JZO262189 KJI262183:KJK262189 KTE262183:KTG262189 LDA262183:LDC262189 LMW262183:LMY262189 LWS262183:LWU262189 MGO262183:MGQ262189 MQK262183:MQM262189 NAG262183:NAI262189 NKC262183:NKE262189 NTY262183:NUA262189 ODU262183:ODW262189 ONQ262183:ONS262189 OXM262183:OXO262189 PHI262183:PHK262189 PRE262183:PRG262189 QBA262183:QBC262189 QKW262183:QKY262189 QUS262183:QUU262189 REO262183:REQ262189 ROK262183:ROM262189 RYG262183:RYI262189 SIC262183:SIE262189 SRY262183:SSA262189 TBU262183:TBW262189 TLQ262183:TLS262189 TVM262183:TVO262189 UFI262183:UFK262189 UPE262183:UPG262189 UZA262183:UZC262189 VIW262183:VIY262189 VSS262183:VSU262189 WCO262183:WCQ262189 WMK262183:WMM262189 WWG262183:WWI262189 Y327719:AA327725 JU327719:JW327725 TQ327719:TS327725 ADM327719:ADO327725 ANI327719:ANK327725 AXE327719:AXG327725 BHA327719:BHC327725 BQW327719:BQY327725 CAS327719:CAU327725 CKO327719:CKQ327725 CUK327719:CUM327725 DEG327719:DEI327725 DOC327719:DOE327725 DXY327719:DYA327725 EHU327719:EHW327725 ERQ327719:ERS327725 FBM327719:FBO327725 FLI327719:FLK327725 FVE327719:FVG327725 GFA327719:GFC327725 GOW327719:GOY327725 GYS327719:GYU327725 HIO327719:HIQ327725 HSK327719:HSM327725 ICG327719:ICI327725 IMC327719:IME327725 IVY327719:IWA327725 JFU327719:JFW327725 JPQ327719:JPS327725 JZM327719:JZO327725 KJI327719:KJK327725 KTE327719:KTG327725 LDA327719:LDC327725 LMW327719:LMY327725 LWS327719:LWU327725 MGO327719:MGQ327725 MQK327719:MQM327725 NAG327719:NAI327725 NKC327719:NKE327725 NTY327719:NUA327725 ODU327719:ODW327725 ONQ327719:ONS327725 OXM327719:OXO327725 PHI327719:PHK327725 PRE327719:PRG327725 QBA327719:QBC327725 QKW327719:QKY327725 QUS327719:QUU327725 REO327719:REQ327725 ROK327719:ROM327725 RYG327719:RYI327725 SIC327719:SIE327725 SRY327719:SSA327725 TBU327719:TBW327725 TLQ327719:TLS327725 TVM327719:TVO327725 UFI327719:UFK327725 UPE327719:UPG327725 UZA327719:UZC327725 VIW327719:VIY327725 VSS327719:VSU327725 WCO327719:WCQ327725 WMK327719:WMM327725 WWG327719:WWI327725 Y393255:AA393261 JU393255:JW393261 TQ393255:TS393261 ADM393255:ADO393261 ANI393255:ANK393261 AXE393255:AXG393261 BHA393255:BHC393261 BQW393255:BQY393261 CAS393255:CAU393261 CKO393255:CKQ393261 CUK393255:CUM393261 DEG393255:DEI393261 DOC393255:DOE393261 DXY393255:DYA393261 EHU393255:EHW393261 ERQ393255:ERS393261 FBM393255:FBO393261 FLI393255:FLK393261 FVE393255:FVG393261 GFA393255:GFC393261 GOW393255:GOY393261 GYS393255:GYU393261 HIO393255:HIQ393261 HSK393255:HSM393261 ICG393255:ICI393261 IMC393255:IME393261 IVY393255:IWA393261 JFU393255:JFW393261 JPQ393255:JPS393261 JZM393255:JZO393261 KJI393255:KJK393261 KTE393255:KTG393261 LDA393255:LDC393261 LMW393255:LMY393261 LWS393255:LWU393261 MGO393255:MGQ393261 MQK393255:MQM393261 NAG393255:NAI393261 NKC393255:NKE393261 NTY393255:NUA393261 ODU393255:ODW393261 ONQ393255:ONS393261 OXM393255:OXO393261 PHI393255:PHK393261 PRE393255:PRG393261 QBA393255:QBC393261 QKW393255:QKY393261 QUS393255:QUU393261 REO393255:REQ393261 ROK393255:ROM393261 RYG393255:RYI393261 SIC393255:SIE393261 SRY393255:SSA393261 TBU393255:TBW393261 TLQ393255:TLS393261 TVM393255:TVO393261 UFI393255:UFK393261 UPE393255:UPG393261 UZA393255:UZC393261 VIW393255:VIY393261 VSS393255:VSU393261 WCO393255:WCQ393261 WMK393255:WMM393261 WWG393255:WWI393261 Y458791:AA458797 JU458791:JW458797 TQ458791:TS458797 ADM458791:ADO458797 ANI458791:ANK458797 AXE458791:AXG458797 BHA458791:BHC458797 BQW458791:BQY458797 CAS458791:CAU458797 CKO458791:CKQ458797 CUK458791:CUM458797 DEG458791:DEI458797 DOC458791:DOE458797 DXY458791:DYA458797 EHU458791:EHW458797 ERQ458791:ERS458797 FBM458791:FBO458797 FLI458791:FLK458797 FVE458791:FVG458797 GFA458791:GFC458797 GOW458791:GOY458797 GYS458791:GYU458797 HIO458791:HIQ458797 HSK458791:HSM458797 ICG458791:ICI458797 IMC458791:IME458797 IVY458791:IWA458797 JFU458791:JFW458797 JPQ458791:JPS458797 JZM458791:JZO458797 KJI458791:KJK458797 KTE458791:KTG458797 LDA458791:LDC458797 LMW458791:LMY458797 LWS458791:LWU458797 MGO458791:MGQ458797 MQK458791:MQM458797 NAG458791:NAI458797 NKC458791:NKE458797 NTY458791:NUA458797 ODU458791:ODW458797 ONQ458791:ONS458797 OXM458791:OXO458797 PHI458791:PHK458797 PRE458791:PRG458797 QBA458791:QBC458797 QKW458791:QKY458797 QUS458791:QUU458797 REO458791:REQ458797 ROK458791:ROM458797 RYG458791:RYI458797 SIC458791:SIE458797 SRY458791:SSA458797 TBU458791:TBW458797 TLQ458791:TLS458797 TVM458791:TVO458797 UFI458791:UFK458797 UPE458791:UPG458797 UZA458791:UZC458797 VIW458791:VIY458797 VSS458791:VSU458797 WCO458791:WCQ458797 WMK458791:WMM458797 WWG458791:WWI458797 Y524327:AA524333 JU524327:JW524333 TQ524327:TS524333 ADM524327:ADO524333 ANI524327:ANK524333 AXE524327:AXG524333 BHA524327:BHC524333 BQW524327:BQY524333 CAS524327:CAU524333 CKO524327:CKQ524333 CUK524327:CUM524333 DEG524327:DEI524333 DOC524327:DOE524333 DXY524327:DYA524333 EHU524327:EHW524333 ERQ524327:ERS524333 FBM524327:FBO524333 FLI524327:FLK524333 FVE524327:FVG524333 GFA524327:GFC524333 GOW524327:GOY524333 GYS524327:GYU524333 HIO524327:HIQ524333 HSK524327:HSM524333 ICG524327:ICI524333 IMC524327:IME524333 IVY524327:IWA524333 JFU524327:JFW524333 JPQ524327:JPS524333 JZM524327:JZO524333 KJI524327:KJK524333 KTE524327:KTG524333 LDA524327:LDC524333 LMW524327:LMY524333 LWS524327:LWU524333 MGO524327:MGQ524333 MQK524327:MQM524333 NAG524327:NAI524333 NKC524327:NKE524333 NTY524327:NUA524333 ODU524327:ODW524333 ONQ524327:ONS524333 OXM524327:OXO524333 PHI524327:PHK524333 PRE524327:PRG524333 QBA524327:QBC524333 QKW524327:QKY524333 QUS524327:QUU524333 REO524327:REQ524333 ROK524327:ROM524333 RYG524327:RYI524333 SIC524327:SIE524333 SRY524327:SSA524333 TBU524327:TBW524333 TLQ524327:TLS524333 TVM524327:TVO524333 UFI524327:UFK524333 UPE524327:UPG524333 UZA524327:UZC524333 VIW524327:VIY524333 VSS524327:VSU524333 WCO524327:WCQ524333 WMK524327:WMM524333 WWG524327:WWI524333 Y589863:AA589869 JU589863:JW589869 TQ589863:TS589869 ADM589863:ADO589869 ANI589863:ANK589869 AXE589863:AXG589869 BHA589863:BHC589869 BQW589863:BQY589869 CAS589863:CAU589869 CKO589863:CKQ589869 CUK589863:CUM589869 DEG589863:DEI589869 DOC589863:DOE589869 DXY589863:DYA589869 EHU589863:EHW589869 ERQ589863:ERS589869 FBM589863:FBO589869 FLI589863:FLK589869 FVE589863:FVG589869 GFA589863:GFC589869 GOW589863:GOY589869 GYS589863:GYU589869 HIO589863:HIQ589869 HSK589863:HSM589869 ICG589863:ICI589869 IMC589863:IME589869 IVY589863:IWA589869 JFU589863:JFW589869 JPQ589863:JPS589869 JZM589863:JZO589869 KJI589863:KJK589869 KTE589863:KTG589869 LDA589863:LDC589869 LMW589863:LMY589869 LWS589863:LWU589869 MGO589863:MGQ589869 MQK589863:MQM589869 NAG589863:NAI589869 NKC589863:NKE589869 NTY589863:NUA589869 ODU589863:ODW589869 ONQ589863:ONS589869 OXM589863:OXO589869 PHI589863:PHK589869 PRE589863:PRG589869 QBA589863:QBC589869 QKW589863:QKY589869 QUS589863:QUU589869 REO589863:REQ589869 ROK589863:ROM589869 RYG589863:RYI589869 SIC589863:SIE589869 SRY589863:SSA589869 TBU589863:TBW589869 TLQ589863:TLS589869 TVM589863:TVO589869 UFI589863:UFK589869 UPE589863:UPG589869 UZA589863:UZC589869 VIW589863:VIY589869 VSS589863:VSU589869 WCO589863:WCQ589869 WMK589863:WMM589869 WWG589863:WWI589869 Y655399:AA655405 JU655399:JW655405 TQ655399:TS655405 ADM655399:ADO655405 ANI655399:ANK655405 AXE655399:AXG655405 BHA655399:BHC655405 BQW655399:BQY655405 CAS655399:CAU655405 CKO655399:CKQ655405 CUK655399:CUM655405 DEG655399:DEI655405 DOC655399:DOE655405 DXY655399:DYA655405 EHU655399:EHW655405 ERQ655399:ERS655405 FBM655399:FBO655405 FLI655399:FLK655405 FVE655399:FVG655405 GFA655399:GFC655405 GOW655399:GOY655405 GYS655399:GYU655405 HIO655399:HIQ655405 HSK655399:HSM655405 ICG655399:ICI655405 IMC655399:IME655405 IVY655399:IWA655405 JFU655399:JFW655405 JPQ655399:JPS655405 JZM655399:JZO655405 KJI655399:KJK655405 KTE655399:KTG655405 LDA655399:LDC655405 LMW655399:LMY655405 LWS655399:LWU655405 MGO655399:MGQ655405 MQK655399:MQM655405 NAG655399:NAI655405 NKC655399:NKE655405 NTY655399:NUA655405 ODU655399:ODW655405 ONQ655399:ONS655405 OXM655399:OXO655405 PHI655399:PHK655405 PRE655399:PRG655405 QBA655399:QBC655405 QKW655399:QKY655405 QUS655399:QUU655405 REO655399:REQ655405 ROK655399:ROM655405 RYG655399:RYI655405 SIC655399:SIE655405 SRY655399:SSA655405 TBU655399:TBW655405 TLQ655399:TLS655405 TVM655399:TVO655405 UFI655399:UFK655405 UPE655399:UPG655405 UZA655399:UZC655405 VIW655399:VIY655405 VSS655399:VSU655405 WCO655399:WCQ655405 WMK655399:WMM655405 WWG655399:WWI655405 Y720935:AA720941 JU720935:JW720941 TQ720935:TS720941 ADM720935:ADO720941 ANI720935:ANK720941 AXE720935:AXG720941 BHA720935:BHC720941 BQW720935:BQY720941 CAS720935:CAU720941 CKO720935:CKQ720941 CUK720935:CUM720941 DEG720935:DEI720941 DOC720935:DOE720941 DXY720935:DYA720941 EHU720935:EHW720941 ERQ720935:ERS720941 FBM720935:FBO720941 FLI720935:FLK720941 FVE720935:FVG720941 GFA720935:GFC720941 GOW720935:GOY720941 GYS720935:GYU720941 HIO720935:HIQ720941 HSK720935:HSM720941 ICG720935:ICI720941 IMC720935:IME720941 IVY720935:IWA720941 JFU720935:JFW720941 JPQ720935:JPS720941 JZM720935:JZO720941 KJI720935:KJK720941 KTE720935:KTG720941 LDA720935:LDC720941 LMW720935:LMY720941 LWS720935:LWU720941 MGO720935:MGQ720941 MQK720935:MQM720941 NAG720935:NAI720941 NKC720935:NKE720941 NTY720935:NUA720941 ODU720935:ODW720941 ONQ720935:ONS720941 OXM720935:OXO720941 PHI720935:PHK720941 PRE720935:PRG720941 QBA720935:QBC720941 QKW720935:QKY720941 QUS720935:QUU720941 REO720935:REQ720941 ROK720935:ROM720941 RYG720935:RYI720941 SIC720935:SIE720941 SRY720935:SSA720941 TBU720935:TBW720941 TLQ720935:TLS720941 TVM720935:TVO720941 UFI720935:UFK720941 UPE720935:UPG720941 UZA720935:UZC720941 VIW720935:VIY720941 VSS720935:VSU720941 WCO720935:WCQ720941 WMK720935:WMM720941 WWG720935:WWI720941 Y786471:AA786477 JU786471:JW786477 TQ786471:TS786477 ADM786471:ADO786477 ANI786471:ANK786477 AXE786471:AXG786477 BHA786471:BHC786477 BQW786471:BQY786477 CAS786471:CAU786477 CKO786471:CKQ786477 CUK786471:CUM786477 DEG786471:DEI786477 DOC786471:DOE786477 DXY786471:DYA786477 EHU786471:EHW786477 ERQ786471:ERS786477 FBM786471:FBO786477 FLI786471:FLK786477 FVE786471:FVG786477 GFA786471:GFC786477 GOW786471:GOY786477 GYS786471:GYU786477 HIO786471:HIQ786477 HSK786471:HSM786477 ICG786471:ICI786477 IMC786471:IME786477 IVY786471:IWA786477 JFU786471:JFW786477 JPQ786471:JPS786477 JZM786471:JZO786477 KJI786471:KJK786477 KTE786471:KTG786477 LDA786471:LDC786477 LMW786471:LMY786477 LWS786471:LWU786477 MGO786471:MGQ786477 MQK786471:MQM786477 NAG786471:NAI786477 NKC786471:NKE786477 NTY786471:NUA786477 ODU786471:ODW786477 ONQ786471:ONS786477 OXM786471:OXO786477 PHI786471:PHK786477 PRE786471:PRG786477 QBA786471:QBC786477 QKW786471:QKY786477 QUS786471:QUU786477 REO786471:REQ786477 ROK786471:ROM786477 RYG786471:RYI786477 SIC786471:SIE786477 SRY786471:SSA786477 TBU786471:TBW786477 TLQ786471:TLS786477 TVM786471:TVO786477 UFI786471:UFK786477 UPE786471:UPG786477 UZA786471:UZC786477 VIW786471:VIY786477 VSS786471:VSU786477 WCO786471:WCQ786477 WMK786471:WMM786477 WWG786471:WWI786477 Y852007:AA852013 JU852007:JW852013 TQ852007:TS852013 ADM852007:ADO852013 ANI852007:ANK852013 AXE852007:AXG852013 BHA852007:BHC852013 BQW852007:BQY852013 CAS852007:CAU852013 CKO852007:CKQ852013 CUK852007:CUM852013 DEG852007:DEI852013 DOC852007:DOE852013 DXY852007:DYA852013 EHU852007:EHW852013 ERQ852007:ERS852013 FBM852007:FBO852013 FLI852007:FLK852013 FVE852007:FVG852013 GFA852007:GFC852013 GOW852007:GOY852013 GYS852007:GYU852013 HIO852007:HIQ852013 HSK852007:HSM852013 ICG852007:ICI852013 IMC852007:IME852013 IVY852007:IWA852013 JFU852007:JFW852013 JPQ852007:JPS852013 JZM852007:JZO852013 KJI852007:KJK852013 KTE852007:KTG852013 LDA852007:LDC852013 LMW852007:LMY852013 LWS852007:LWU852013 MGO852007:MGQ852013 MQK852007:MQM852013 NAG852007:NAI852013 NKC852007:NKE852013 NTY852007:NUA852013 ODU852007:ODW852013 ONQ852007:ONS852013 OXM852007:OXO852013 PHI852007:PHK852013 PRE852007:PRG852013 QBA852007:QBC852013 QKW852007:QKY852013 QUS852007:QUU852013 REO852007:REQ852013 ROK852007:ROM852013 RYG852007:RYI852013 SIC852007:SIE852013 SRY852007:SSA852013 TBU852007:TBW852013 TLQ852007:TLS852013 TVM852007:TVO852013 UFI852007:UFK852013 UPE852007:UPG852013 UZA852007:UZC852013 VIW852007:VIY852013 VSS852007:VSU852013 WCO852007:WCQ852013 WMK852007:WMM852013 WWG852007:WWI852013 Y917543:AA917549 JU917543:JW917549 TQ917543:TS917549 ADM917543:ADO917549 ANI917543:ANK917549 AXE917543:AXG917549 BHA917543:BHC917549 BQW917543:BQY917549 CAS917543:CAU917549 CKO917543:CKQ917549 CUK917543:CUM917549 DEG917543:DEI917549 DOC917543:DOE917549 DXY917543:DYA917549 EHU917543:EHW917549 ERQ917543:ERS917549 FBM917543:FBO917549 FLI917543:FLK917549 FVE917543:FVG917549 GFA917543:GFC917549 GOW917543:GOY917549 GYS917543:GYU917549 HIO917543:HIQ917549 HSK917543:HSM917549 ICG917543:ICI917549 IMC917543:IME917549 IVY917543:IWA917549 JFU917543:JFW917549 JPQ917543:JPS917549 JZM917543:JZO917549 KJI917543:KJK917549 KTE917543:KTG917549 LDA917543:LDC917549 LMW917543:LMY917549 LWS917543:LWU917549 MGO917543:MGQ917549 MQK917543:MQM917549 NAG917543:NAI917549 NKC917543:NKE917549 NTY917543:NUA917549 ODU917543:ODW917549 ONQ917543:ONS917549 OXM917543:OXO917549 PHI917543:PHK917549 PRE917543:PRG917549 QBA917543:QBC917549 QKW917543:QKY917549 QUS917543:QUU917549 REO917543:REQ917549 ROK917543:ROM917549 RYG917543:RYI917549 SIC917543:SIE917549 SRY917543:SSA917549 TBU917543:TBW917549 TLQ917543:TLS917549 TVM917543:TVO917549 UFI917543:UFK917549 UPE917543:UPG917549 UZA917543:UZC917549 VIW917543:VIY917549 VSS917543:VSU917549 WCO917543:WCQ917549 WMK917543:WMM917549 WWG917543:WWI917549 Y983079:AA983085 JU983079:JW983085 TQ983079:TS983085 ADM983079:ADO983085 ANI983079:ANK983085 AXE983079:AXG983085 BHA983079:BHC983085 BQW983079:BQY983085 CAS983079:CAU983085 CKO983079:CKQ983085 CUK983079:CUM983085 DEG983079:DEI983085 DOC983079:DOE983085 DXY983079:DYA983085 EHU983079:EHW983085 ERQ983079:ERS983085 FBM983079:FBO983085 FLI983079:FLK983085 FVE983079:FVG983085 GFA983079:GFC983085 GOW983079:GOY983085 GYS983079:GYU983085 HIO983079:HIQ983085 HSK983079:HSM983085 ICG983079:ICI983085 IMC983079:IME983085 IVY983079:IWA983085 JFU983079:JFW983085 JPQ983079:JPS983085 JZM983079:JZO983085 KJI983079:KJK983085 KTE983079:KTG983085 LDA983079:LDC983085 LMW983079:LMY983085 LWS983079:LWU983085 MGO983079:MGQ983085 MQK983079:MQM983085 NAG983079:NAI983085 NKC983079:NKE983085 NTY983079:NUA983085 ODU983079:ODW983085 ONQ983079:ONS983085 OXM983079:OXO983085 PHI983079:PHK983085 PRE983079:PRG983085 QBA983079:QBC983085 QKW983079:QKY983085 QUS983079:QUU983085 REO983079:REQ983085 ROK983079:ROM983085 RYG983079:RYI983085 SIC983079:SIE983085 SRY983079:SSA983085 TBU983079:TBW983085 TLQ983079:TLS983085 TVM983079:TVO983085 UFI983079:UFK983085 UPE983079:UPG983085 UZA983079:UZC983085 VIW983079:VIY983085 VSS983079:VSU983085 WCO983079:WCQ983085 WMK983079:WMM983085 WWG983079:WWI983085 Z38:AA38 JV38:JW38 TR38:TS38 ADN38:ADO38 ANJ38:ANK38 AXF38:AXG38 BHB38:BHC38 BQX38:BQY38 CAT38:CAU38 CKP38:CKQ38 CUL38:CUM38 DEH38:DEI38 DOD38:DOE38 DXZ38:DYA38 EHV38:EHW38 ERR38:ERS38 FBN38:FBO38 FLJ38:FLK38 FVF38:FVG38 GFB38:GFC38 GOX38:GOY38 GYT38:GYU38 HIP38:HIQ38 HSL38:HSM38 ICH38:ICI38 IMD38:IME38 IVZ38:IWA38 JFV38:JFW38 JPR38:JPS38 JZN38:JZO38 KJJ38:KJK38 KTF38:KTG38 LDB38:LDC38 LMX38:LMY38 LWT38:LWU38 MGP38:MGQ38 MQL38:MQM38 NAH38:NAI38 NKD38:NKE38 NTZ38:NUA38 ODV38:ODW38 ONR38:ONS38 OXN38:OXO38 PHJ38:PHK38 PRF38:PRG38 QBB38:QBC38 QKX38:QKY38 QUT38:QUU38 REP38:REQ38 ROL38:ROM38 RYH38:RYI38 SID38:SIE38 SRZ38:SSA38 TBV38:TBW38 TLR38:TLS38 TVN38:TVO38 UFJ38:UFK38 UPF38:UPG38 UZB38:UZC38 VIX38:VIY38 VST38:VSU38 WCP38:WCQ38 WML38:WMM38 WWH38:WWI38 Z65574:AA65574 JV65574:JW65574 TR65574:TS65574 ADN65574:ADO65574 ANJ65574:ANK65574 AXF65574:AXG65574 BHB65574:BHC65574 BQX65574:BQY65574 CAT65574:CAU65574 CKP65574:CKQ65574 CUL65574:CUM65574 DEH65574:DEI65574 DOD65574:DOE65574 DXZ65574:DYA65574 EHV65574:EHW65574 ERR65574:ERS65574 FBN65574:FBO65574 FLJ65574:FLK65574 FVF65574:FVG65574 GFB65574:GFC65574 GOX65574:GOY65574 GYT65574:GYU65574 HIP65574:HIQ65574 HSL65574:HSM65574 ICH65574:ICI65574 IMD65574:IME65574 IVZ65574:IWA65574 JFV65574:JFW65574 JPR65574:JPS65574 JZN65574:JZO65574 KJJ65574:KJK65574 KTF65574:KTG65574 LDB65574:LDC65574 LMX65574:LMY65574 LWT65574:LWU65574 MGP65574:MGQ65574 MQL65574:MQM65574 NAH65574:NAI65574 NKD65574:NKE65574 NTZ65574:NUA65574 ODV65574:ODW65574 ONR65574:ONS65574 OXN65574:OXO65574 PHJ65574:PHK65574 PRF65574:PRG65574 QBB65574:QBC65574 QKX65574:QKY65574 QUT65574:QUU65574 REP65574:REQ65574 ROL65574:ROM65574 RYH65574:RYI65574 SID65574:SIE65574 SRZ65574:SSA65574 TBV65574:TBW65574 TLR65574:TLS65574 TVN65574:TVO65574 UFJ65574:UFK65574 UPF65574:UPG65574 UZB65574:UZC65574 VIX65574:VIY65574 VST65574:VSU65574 WCP65574:WCQ65574 WML65574:WMM65574 WWH65574:WWI65574 Z131110:AA131110 JV131110:JW131110 TR131110:TS131110 ADN131110:ADO131110 ANJ131110:ANK131110 AXF131110:AXG131110 BHB131110:BHC131110 BQX131110:BQY131110 CAT131110:CAU131110 CKP131110:CKQ131110 CUL131110:CUM131110 DEH131110:DEI131110 DOD131110:DOE131110 DXZ131110:DYA131110 EHV131110:EHW131110 ERR131110:ERS131110 FBN131110:FBO131110 FLJ131110:FLK131110 FVF131110:FVG131110 GFB131110:GFC131110 GOX131110:GOY131110 GYT131110:GYU131110 HIP131110:HIQ131110 HSL131110:HSM131110 ICH131110:ICI131110 IMD131110:IME131110 IVZ131110:IWA131110 JFV131110:JFW131110 JPR131110:JPS131110 JZN131110:JZO131110 KJJ131110:KJK131110 KTF131110:KTG131110 LDB131110:LDC131110 LMX131110:LMY131110 LWT131110:LWU131110 MGP131110:MGQ131110 MQL131110:MQM131110 NAH131110:NAI131110 NKD131110:NKE131110 NTZ131110:NUA131110 ODV131110:ODW131110 ONR131110:ONS131110 OXN131110:OXO131110 PHJ131110:PHK131110 PRF131110:PRG131110 QBB131110:QBC131110 QKX131110:QKY131110 QUT131110:QUU131110 REP131110:REQ131110 ROL131110:ROM131110 RYH131110:RYI131110 SID131110:SIE131110 SRZ131110:SSA131110 TBV131110:TBW131110 TLR131110:TLS131110 TVN131110:TVO131110 UFJ131110:UFK131110 UPF131110:UPG131110 UZB131110:UZC131110 VIX131110:VIY131110 VST131110:VSU131110 WCP131110:WCQ131110 WML131110:WMM131110 WWH131110:WWI131110 Z196646:AA196646 JV196646:JW196646 TR196646:TS196646 ADN196646:ADO196646 ANJ196646:ANK196646 AXF196646:AXG196646 BHB196646:BHC196646 BQX196646:BQY196646 CAT196646:CAU196646 CKP196646:CKQ196646 CUL196646:CUM196646 DEH196646:DEI196646 DOD196646:DOE196646 DXZ196646:DYA196646 EHV196646:EHW196646 ERR196646:ERS196646 FBN196646:FBO196646 FLJ196646:FLK196646 FVF196646:FVG196646 GFB196646:GFC196646 GOX196646:GOY196646 GYT196646:GYU196646 HIP196646:HIQ196646 HSL196646:HSM196646 ICH196646:ICI196646 IMD196646:IME196646 IVZ196646:IWA196646 JFV196646:JFW196646 JPR196646:JPS196646 JZN196646:JZO196646 KJJ196646:KJK196646 KTF196646:KTG196646 LDB196646:LDC196646 LMX196646:LMY196646 LWT196646:LWU196646 MGP196646:MGQ196646 MQL196646:MQM196646 NAH196646:NAI196646 NKD196646:NKE196646 NTZ196646:NUA196646 ODV196646:ODW196646 ONR196646:ONS196646 OXN196646:OXO196646 PHJ196646:PHK196646 PRF196646:PRG196646 QBB196646:QBC196646 QKX196646:QKY196646 QUT196646:QUU196646 REP196646:REQ196646 ROL196646:ROM196646 RYH196646:RYI196646 SID196646:SIE196646 SRZ196646:SSA196646 TBV196646:TBW196646 TLR196646:TLS196646 TVN196646:TVO196646 UFJ196646:UFK196646 UPF196646:UPG196646 UZB196646:UZC196646 VIX196646:VIY196646 VST196646:VSU196646 WCP196646:WCQ196646 WML196646:WMM196646 WWH196646:WWI196646 Z262182:AA262182 JV262182:JW262182 TR262182:TS262182 ADN262182:ADO262182 ANJ262182:ANK262182 AXF262182:AXG262182 BHB262182:BHC262182 BQX262182:BQY262182 CAT262182:CAU262182 CKP262182:CKQ262182 CUL262182:CUM262182 DEH262182:DEI262182 DOD262182:DOE262182 DXZ262182:DYA262182 EHV262182:EHW262182 ERR262182:ERS262182 FBN262182:FBO262182 FLJ262182:FLK262182 FVF262182:FVG262182 GFB262182:GFC262182 GOX262182:GOY262182 GYT262182:GYU262182 HIP262182:HIQ262182 HSL262182:HSM262182 ICH262182:ICI262182 IMD262182:IME262182 IVZ262182:IWA262182 JFV262182:JFW262182 JPR262182:JPS262182 JZN262182:JZO262182 KJJ262182:KJK262182 KTF262182:KTG262182 LDB262182:LDC262182 LMX262182:LMY262182 LWT262182:LWU262182 MGP262182:MGQ262182 MQL262182:MQM262182 NAH262182:NAI262182 NKD262182:NKE262182 NTZ262182:NUA262182 ODV262182:ODW262182 ONR262182:ONS262182 OXN262182:OXO262182 PHJ262182:PHK262182 PRF262182:PRG262182 QBB262182:QBC262182 QKX262182:QKY262182 QUT262182:QUU262182 REP262182:REQ262182 ROL262182:ROM262182 RYH262182:RYI262182 SID262182:SIE262182 SRZ262182:SSA262182 TBV262182:TBW262182 TLR262182:TLS262182 TVN262182:TVO262182 UFJ262182:UFK262182 UPF262182:UPG262182 UZB262182:UZC262182 VIX262182:VIY262182 VST262182:VSU262182 WCP262182:WCQ262182 WML262182:WMM262182 WWH262182:WWI262182 Z327718:AA327718 JV327718:JW327718 TR327718:TS327718 ADN327718:ADO327718 ANJ327718:ANK327718 AXF327718:AXG327718 BHB327718:BHC327718 BQX327718:BQY327718 CAT327718:CAU327718 CKP327718:CKQ327718 CUL327718:CUM327718 DEH327718:DEI327718 DOD327718:DOE327718 DXZ327718:DYA327718 EHV327718:EHW327718 ERR327718:ERS327718 FBN327718:FBO327718 FLJ327718:FLK327718 FVF327718:FVG327718 GFB327718:GFC327718 GOX327718:GOY327718 GYT327718:GYU327718 HIP327718:HIQ327718 HSL327718:HSM327718 ICH327718:ICI327718 IMD327718:IME327718 IVZ327718:IWA327718 JFV327718:JFW327718 JPR327718:JPS327718 JZN327718:JZO327718 KJJ327718:KJK327718 KTF327718:KTG327718 LDB327718:LDC327718 LMX327718:LMY327718 LWT327718:LWU327718 MGP327718:MGQ327718 MQL327718:MQM327718 NAH327718:NAI327718 NKD327718:NKE327718 NTZ327718:NUA327718 ODV327718:ODW327718 ONR327718:ONS327718 OXN327718:OXO327718 PHJ327718:PHK327718 PRF327718:PRG327718 QBB327718:QBC327718 QKX327718:QKY327718 QUT327718:QUU327718 REP327718:REQ327718 ROL327718:ROM327718 RYH327718:RYI327718 SID327718:SIE327718 SRZ327718:SSA327718 TBV327718:TBW327718 TLR327718:TLS327718 TVN327718:TVO327718 UFJ327718:UFK327718 UPF327718:UPG327718 UZB327718:UZC327718 VIX327718:VIY327718 VST327718:VSU327718 WCP327718:WCQ327718 WML327718:WMM327718 WWH327718:WWI327718 Z393254:AA393254 JV393254:JW393254 TR393254:TS393254 ADN393254:ADO393254 ANJ393254:ANK393254 AXF393254:AXG393254 BHB393254:BHC393254 BQX393254:BQY393254 CAT393254:CAU393254 CKP393254:CKQ393254 CUL393254:CUM393254 DEH393254:DEI393254 DOD393254:DOE393254 DXZ393254:DYA393254 EHV393254:EHW393254 ERR393254:ERS393254 FBN393254:FBO393254 FLJ393254:FLK393254 FVF393254:FVG393254 GFB393254:GFC393254 GOX393254:GOY393254 GYT393254:GYU393254 HIP393254:HIQ393254 HSL393254:HSM393254 ICH393254:ICI393254 IMD393254:IME393254 IVZ393254:IWA393254 JFV393254:JFW393254 JPR393254:JPS393254 JZN393254:JZO393254 KJJ393254:KJK393254 KTF393254:KTG393254 LDB393254:LDC393254 LMX393254:LMY393254 LWT393254:LWU393254 MGP393254:MGQ393254 MQL393254:MQM393254 NAH393254:NAI393254 NKD393254:NKE393254 NTZ393254:NUA393254 ODV393254:ODW393254 ONR393254:ONS393254 OXN393254:OXO393254 PHJ393254:PHK393254 PRF393254:PRG393254 QBB393254:QBC393254 QKX393254:QKY393254 QUT393254:QUU393254 REP393254:REQ393254 ROL393254:ROM393254 RYH393254:RYI393254 SID393254:SIE393254 SRZ393254:SSA393254 TBV393254:TBW393254 TLR393254:TLS393254 TVN393254:TVO393254 UFJ393254:UFK393254 UPF393254:UPG393254 UZB393254:UZC393254 VIX393254:VIY393254 VST393254:VSU393254 WCP393254:WCQ393254 WML393254:WMM393254 WWH393254:WWI393254 Z458790:AA458790 JV458790:JW458790 TR458790:TS458790 ADN458790:ADO458790 ANJ458790:ANK458790 AXF458790:AXG458790 BHB458790:BHC458790 BQX458790:BQY458790 CAT458790:CAU458790 CKP458790:CKQ458790 CUL458790:CUM458790 DEH458790:DEI458790 DOD458790:DOE458790 DXZ458790:DYA458790 EHV458790:EHW458790 ERR458790:ERS458790 FBN458790:FBO458790 FLJ458790:FLK458790 FVF458790:FVG458790 GFB458790:GFC458790 GOX458790:GOY458790 GYT458790:GYU458790 HIP458790:HIQ458790 HSL458790:HSM458790 ICH458790:ICI458790 IMD458790:IME458790 IVZ458790:IWA458790 JFV458790:JFW458790 JPR458790:JPS458790 JZN458790:JZO458790 KJJ458790:KJK458790 KTF458790:KTG458790 LDB458790:LDC458790 LMX458790:LMY458790 LWT458790:LWU458790 MGP458790:MGQ458790 MQL458790:MQM458790 NAH458790:NAI458790 NKD458790:NKE458790 NTZ458790:NUA458790 ODV458790:ODW458790 ONR458790:ONS458790 OXN458790:OXO458790 PHJ458790:PHK458790 PRF458790:PRG458790 QBB458790:QBC458790 QKX458790:QKY458790 QUT458790:QUU458790 REP458790:REQ458790 ROL458790:ROM458790 RYH458790:RYI458790 SID458790:SIE458790 SRZ458790:SSA458790 TBV458790:TBW458790 TLR458790:TLS458790 TVN458790:TVO458790 UFJ458790:UFK458790 UPF458790:UPG458790 UZB458790:UZC458790 VIX458790:VIY458790 VST458790:VSU458790 WCP458790:WCQ458790 WML458790:WMM458790 WWH458790:WWI458790 Z524326:AA524326 JV524326:JW524326 TR524326:TS524326 ADN524326:ADO524326 ANJ524326:ANK524326 AXF524326:AXG524326 BHB524326:BHC524326 BQX524326:BQY524326 CAT524326:CAU524326 CKP524326:CKQ524326 CUL524326:CUM524326 DEH524326:DEI524326 DOD524326:DOE524326 DXZ524326:DYA524326 EHV524326:EHW524326 ERR524326:ERS524326 FBN524326:FBO524326 FLJ524326:FLK524326 FVF524326:FVG524326 GFB524326:GFC524326 GOX524326:GOY524326 GYT524326:GYU524326 HIP524326:HIQ524326 HSL524326:HSM524326 ICH524326:ICI524326 IMD524326:IME524326 IVZ524326:IWA524326 JFV524326:JFW524326 JPR524326:JPS524326 JZN524326:JZO524326 KJJ524326:KJK524326 KTF524326:KTG524326 LDB524326:LDC524326 LMX524326:LMY524326 LWT524326:LWU524326 MGP524326:MGQ524326 MQL524326:MQM524326 NAH524326:NAI524326 NKD524326:NKE524326 NTZ524326:NUA524326 ODV524326:ODW524326 ONR524326:ONS524326 OXN524326:OXO524326 PHJ524326:PHK524326 PRF524326:PRG524326 QBB524326:QBC524326 QKX524326:QKY524326 QUT524326:QUU524326 REP524326:REQ524326 ROL524326:ROM524326 RYH524326:RYI524326 SID524326:SIE524326 SRZ524326:SSA524326 TBV524326:TBW524326 TLR524326:TLS524326 TVN524326:TVO524326 UFJ524326:UFK524326 UPF524326:UPG524326 UZB524326:UZC524326 VIX524326:VIY524326 VST524326:VSU524326 WCP524326:WCQ524326 WML524326:WMM524326 WWH524326:WWI524326 Z589862:AA589862 JV589862:JW589862 TR589862:TS589862 ADN589862:ADO589862 ANJ589862:ANK589862 AXF589862:AXG589862 BHB589862:BHC589862 BQX589862:BQY589862 CAT589862:CAU589862 CKP589862:CKQ589862 CUL589862:CUM589862 DEH589862:DEI589862 DOD589862:DOE589862 DXZ589862:DYA589862 EHV589862:EHW589862 ERR589862:ERS589862 FBN589862:FBO589862 FLJ589862:FLK589862 FVF589862:FVG589862 GFB589862:GFC589862 GOX589862:GOY589862 GYT589862:GYU589862 HIP589862:HIQ589862 HSL589862:HSM589862 ICH589862:ICI589862 IMD589862:IME589862 IVZ589862:IWA589862 JFV589862:JFW589862 JPR589862:JPS589862 JZN589862:JZO589862 KJJ589862:KJK589862 KTF589862:KTG589862 LDB589862:LDC589862 LMX589862:LMY589862 LWT589862:LWU589862 MGP589862:MGQ589862 MQL589862:MQM589862 NAH589862:NAI589862 NKD589862:NKE589862 NTZ589862:NUA589862 ODV589862:ODW589862 ONR589862:ONS589862 OXN589862:OXO589862 PHJ589862:PHK589862 PRF589862:PRG589862 QBB589862:QBC589862 QKX589862:QKY589862 QUT589862:QUU589862 REP589862:REQ589862 ROL589862:ROM589862 RYH589862:RYI589862 SID589862:SIE589862 SRZ589862:SSA589862 TBV589862:TBW589862 TLR589862:TLS589862 TVN589862:TVO589862 UFJ589862:UFK589862 UPF589862:UPG589862 UZB589862:UZC589862 VIX589862:VIY589862 VST589862:VSU589862 WCP589862:WCQ589862 WML589862:WMM589862 WWH589862:WWI589862 Z655398:AA655398 JV655398:JW655398 TR655398:TS655398 ADN655398:ADO655398 ANJ655398:ANK655398 AXF655398:AXG655398 BHB655398:BHC655398 BQX655398:BQY655398 CAT655398:CAU655398 CKP655398:CKQ655398 CUL655398:CUM655398 DEH655398:DEI655398 DOD655398:DOE655398 DXZ655398:DYA655398 EHV655398:EHW655398 ERR655398:ERS655398 FBN655398:FBO655398 FLJ655398:FLK655398 FVF655398:FVG655398 GFB655398:GFC655398 GOX655398:GOY655398 GYT655398:GYU655398 HIP655398:HIQ655398 HSL655398:HSM655398 ICH655398:ICI655398 IMD655398:IME655398 IVZ655398:IWA655398 JFV655398:JFW655398 JPR655398:JPS655398 JZN655398:JZO655398 KJJ655398:KJK655398 KTF655398:KTG655398 LDB655398:LDC655398 LMX655398:LMY655398 LWT655398:LWU655398 MGP655398:MGQ655398 MQL655398:MQM655398 NAH655398:NAI655398 NKD655398:NKE655398 NTZ655398:NUA655398 ODV655398:ODW655398 ONR655398:ONS655398 OXN655398:OXO655398 PHJ655398:PHK655398 PRF655398:PRG655398 QBB655398:QBC655398 QKX655398:QKY655398 QUT655398:QUU655398 REP655398:REQ655398 ROL655398:ROM655398 RYH655398:RYI655398 SID655398:SIE655398 SRZ655398:SSA655398 TBV655398:TBW655398 TLR655398:TLS655398 TVN655398:TVO655398 UFJ655398:UFK655398 UPF655398:UPG655398 UZB655398:UZC655398 VIX655398:VIY655398 VST655398:VSU655398 WCP655398:WCQ655398 WML655398:WMM655398 WWH655398:WWI655398 Z720934:AA720934 JV720934:JW720934 TR720934:TS720934 ADN720934:ADO720934 ANJ720934:ANK720934 AXF720934:AXG720934 BHB720934:BHC720934 BQX720934:BQY720934 CAT720934:CAU720934 CKP720934:CKQ720934 CUL720934:CUM720934 DEH720934:DEI720934 DOD720934:DOE720934 DXZ720934:DYA720934 EHV720934:EHW720934 ERR720934:ERS720934 FBN720934:FBO720934 FLJ720934:FLK720934 FVF720934:FVG720934 GFB720934:GFC720934 GOX720934:GOY720934 GYT720934:GYU720934 HIP720934:HIQ720934 HSL720934:HSM720934 ICH720934:ICI720934 IMD720934:IME720934 IVZ720934:IWA720934 JFV720934:JFW720934 JPR720934:JPS720934 JZN720934:JZO720934 KJJ720934:KJK720934 KTF720934:KTG720934 LDB720934:LDC720934 LMX720934:LMY720934 LWT720934:LWU720934 MGP720934:MGQ720934 MQL720934:MQM720934 NAH720934:NAI720934 NKD720934:NKE720934 NTZ720934:NUA720934 ODV720934:ODW720934 ONR720934:ONS720934 OXN720934:OXO720934 PHJ720934:PHK720934 PRF720934:PRG720934 QBB720934:QBC720934 QKX720934:QKY720934 QUT720934:QUU720934 REP720934:REQ720934 ROL720934:ROM720934 RYH720934:RYI720934 SID720934:SIE720934 SRZ720934:SSA720934 TBV720934:TBW720934 TLR720934:TLS720934 TVN720934:TVO720934 UFJ720934:UFK720934 UPF720934:UPG720934 UZB720934:UZC720934 VIX720934:VIY720934 VST720934:VSU720934 WCP720934:WCQ720934 WML720934:WMM720934 WWH720934:WWI720934 Z786470:AA786470 JV786470:JW786470 TR786470:TS786470 ADN786470:ADO786470 ANJ786470:ANK786470 AXF786470:AXG786470 BHB786470:BHC786470 BQX786470:BQY786470 CAT786470:CAU786470 CKP786470:CKQ786470 CUL786470:CUM786470 DEH786470:DEI786470 DOD786470:DOE786470 DXZ786470:DYA786470 EHV786470:EHW786470 ERR786470:ERS786470 FBN786470:FBO786470 FLJ786470:FLK786470 FVF786470:FVG786470 GFB786470:GFC786470 GOX786470:GOY786470 GYT786470:GYU786470 HIP786470:HIQ786470 HSL786470:HSM786470 ICH786470:ICI786470 IMD786470:IME786470 IVZ786470:IWA786470 JFV786470:JFW786470 JPR786470:JPS786470 JZN786470:JZO786470 KJJ786470:KJK786470 KTF786470:KTG786470 LDB786470:LDC786470 LMX786470:LMY786470 LWT786470:LWU786470 MGP786470:MGQ786470 MQL786470:MQM786470 NAH786470:NAI786470 NKD786470:NKE786470 NTZ786470:NUA786470 ODV786470:ODW786470 ONR786470:ONS786470 OXN786470:OXO786470 PHJ786470:PHK786470 PRF786470:PRG786470 QBB786470:QBC786470 QKX786470:QKY786470 QUT786470:QUU786470 REP786470:REQ786470 ROL786470:ROM786470 RYH786470:RYI786470 SID786470:SIE786470 SRZ786470:SSA786470 TBV786470:TBW786470 TLR786470:TLS786470 TVN786470:TVO786470 UFJ786470:UFK786470 UPF786470:UPG786470 UZB786470:UZC786470 VIX786470:VIY786470 VST786470:VSU786470 WCP786470:WCQ786470 WML786470:WMM786470 WWH786470:WWI786470 Z852006:AA852006 JV852006:JW852006 TR852006:TS852006 ADN852006:ADO852006 ANJ852006:ANK852006 AXF852006:AXG852006 BHB852006:BHC852006 BQX852006:BQY852006 CAT852006:CAU852006 CKP852006:CKQ852006 CUL852006:CUM852006 DEH852006:DEI852006 DOD852006:DOE852006 DXZ852006:DYA852006 EHV852006:EHW852006 ERR852006:ERS852006 FBN852006:FBO852006 FLJ852006:FLK852006 FVF852006:FVG852006 GFB852006:GFC852006 GOX852006:GOY852006 GYT852006:GYU852006 HIP852006:HIQ852006 HSL852006:HSM852006 ICH852006:ICI852006 IMD852006:IME852006 IVZ852006:IWA852006 JFV852006:JFW852006 JPR852006:JPS852006 JZN852006:JZO852006 KJJ852006:KJK852006 KTF852006:KTG852006 LDB852006:LDC852006 LMX852006:LMY852006 LWT852006:LWU852006 MGP852006:MGQ852006 MQL852006:MQM852006 NAH852006:NAI852006 NKD852006:NKE852006 NTZ852006:NUA852006 ODV852006:ODW852006 ONR852006:ONS852006 OXN852006:OXO852006 PHJ852006:PHK852006 PRF852006:PRG852006 QBB852006:QBC852006 QKX852006:QKY852006 QUT852006:QUU852006 REP852006:REQ852006 ROL852006:ROM852006 RYH852006:RYI852006 SID852006:SIE852006 SRZ852006:SSA852006 TBV852006:TBW852006 TLR852006:TLS852006 TVN852006:TVO852006 UFJ852006:UFK852006 UPF852006:UPG852006 UZB852006:UZC852006 VIX852006:VIY852006 VST852006:VSU852006 WCP852006:WCQ852006 WML852006:WMM852006 WWH852006:WWI852006 Z917542:AA917542 JV917542:JW917542 TR917542:TS917542 ADN917542:ADO917542 ANJ917542:ANK917542 AXF917542:AXG917542 BHB917542:BHC917542 BQX917542:BQY917542 CAT917542:CAU917542 CKP917542:CKQ917542 CUL917542:CUM917542 DEH917542:DEI917542 DOD917542:DOE917542 DXZ917542:DYA917542 EHV917542:EHW917542 ERR917542:ERS917542 FBN917542:FBO917542 FLJ917542:FLK917542 FVF917542:FVG917542 GFB917542:GFC917542 GOX917542:GOY917542 GYT917542:GYU917542 HIP917542:HIQ917542 HSL917542:HSM917542 ICH917542:ICI917542 IMD917542:IME917542 IVZ917542:IWA917542 JFV917542:JFW917542 JPR917542:JPS917542 JZN917542:JZO917542 KJJ917542:KJK917542 KTF917542:KTG917542 LDB917542:LDC917542 LMX917542:LMY917542 LWT917542:LWU917542 MGP917542:MGQ917542 MQL917542:MQM917542 NAH917542:NAI917542 NKD917542:NKE917542 NTZ917542:NUA917542 ODV917542:ODW917542 ONR917542:ONS917542 OXN917542:OXO917542 PHJ917542:PHK917542 PRF917542:PRG917542 QBB917542:QBC917542 QKX917542:QKY917542 QUT917542:QUU917542 REP917542:REQ917542 ROL917542:ROM917542 RYH917542:RYI917542 SID917542:SIE917542 SRZ917542:SSA917542 TBV917542:TBW917542 TLR917542:TLS917542 TVN917542:TVO917542 UFJ917542:UFK917542 UPF917542:UPG917542 UZB917542:UZC917542 VIX917542:VIY917542 VST917542:VSU917542 WCP917542:WCQ917542 WML917542:WMM917542 WWH917542:WWI917542 Z983078:AA983078 JV983078:JW983078 TR983078:TS983078 ADN983078:ADO983078 ANJ983078:ANK983078 AXF983078:AXG983078 BHB983078:BHC983078 BQX983078:BQY983078 CAT983078:CAU983078 CKP983078:CKQ983078 CUL983078:CUM983078 DEH983078:DEI983078 DOD983078:DOE983078 DXZ983078:DYA983078 EHV983078:EHW983078 ERR983078:ERS983078 FBN983078:FBO983078 FLJ983078:FLK983078 FVF983078:FVG983078 GFB983078:GFC983078 GOX983078:GOY983078 GYT983078:GYU983078 HIP983078:HIQ983078 HSL983078:HSM983078 ICH983078:ICI983078 IMD983078:IME983078 IVZ983078:IWA983078 JFV983078:JFW983078 JPR983078:JPS983078 JZN983078:JZO983078 KJJ983078:KJK983078 KTF983078:KTG983078 LDB983078:LDC983078 LMX983078:LMY983078 LWT983078:LWU983078 MGP983078:MGQ983078 MQL983078:MQM983078 NAH983078:NAI983078 NKD983078:NKE983078 NTZ983078:NUA983078 ODV983078:ODW983078 ONR983078:ONS983078 OXN983078:OXO983078 PHJ983078:PHK983078 PRF983078:PRG983078 QBB983078:QBC983078 QKX983078:QKY983078 QUT983078:QUU983078 REP983078:REQ983078 ROL983078:ROM983078 RYH983078:RYI983078 SID983078:SIE983078 SRZ983078:SSA983078 TBV983078:TBW983078 TLR983078:TLS983078 TVN983078:TVO983078 UFJ983078:UFK983078 UPF983078:UPG983078 UZB983078:UZC983078 VIX983078:VIY983078 VST983078:VSU983078 WCP983078:WCQ983078 WML983078:WMM983078 WWH983078:WWI983078 C43:E45 IY43:JA45 SU43:SW45 ACQ43:ACS45 AMM43:AMO45 AWI43:AWK45 BGE43:BGG45 BQA43:BQC45 BZW43:BZY45 CJS43:CJU45 CTO43:CTQ45 DDK43:DDM45 DNG43:DNI45 DXC43:DXE45 EGY43:EHA45 EQU43:EQW45 FAQ43:FAS45 FKM43:FKO45 FUI43:FUK45 GEE43:GEG45 GOA43:GOC45 GXW43:GXY45 HHS43:HHU45 HRO43:HRQ45 IBK43:IBM45 ILG43:ILI45 IVC43:IVE45 JEY43:JFA45 JOU43:JOW45 JYQ43:JYS45 KIM43:KIO45 KSI43:KSK45 LCE43:LCG45 LMA43:LMC45 LVW43:LVY45 MFS43:MFU45 MPO43:MPQ45 MZK43:MZM45 NJG43:NJI45 NTC43:NTE45 OCY43:ODA45 OMU43:OMW45 OWQ43:OWS45 PGM43:PGO45 PQI43:PQK45 QAE43:QAG45 QKA43:QKC45 QTW43:QTY45 RDS43:RDU45 RNO43:RNQ45 RXK43:RXM45 SHG43:SHI45 SRC43:SRE45 TAY43:TBA45 TKU43:TKW45 TUQ43:TUS45 UEM43:UEO45 UOI43:UOK45 UYE43:UYG45 VIA43:VIC45 VRW43:VRY45 WBS43:WBU45 WLO43:WLQ45 WVK43:WVM45 C65579:E65581 IY65579:JA65581 SU65579:SW65581 ACQ65579:ACS65581 AMM65579:AMO65581 AWI65579:AWK65581 BGE65579:BGG65581 BQA65579:BQC65581 BZW65579:BZY65581 CJS65579:CJU65581 CTO65579:CTQ65581 DDK65579:DDM65581 DNG65579:DNI65581 DXC65579:DXE65581 EGY65579:EHA65581 EQU65579:EQW65581 FAQ65579:FAS65581 FKM65579:FKO65581 FUI65579:FUK65581 GEE65579:GEG65581 GOA65579:GOC65581 GXW65579:GXY65581 HHS65579:HHU65581 HRO65579:HRQ65581 IBK65579:IBM65581 ILG65579:ILI65581 IVC65579:IVE65581 JEY65579:JFA65581 JOU65579:JOW65581 JYQ65579:JYS65581 KIM65579:KIO65581 KSI65579:KSK65581 LCE65579:LCG65581 LMA65579:LMC65581 LVW65579:LVY65581 MFS65579:MFU65581 MPO65579:MPQ65581 MZK65579:MZM65581 NJG65579:NJI65581 NTC65579:NTE65581 OCY65579:ODA65581 OMU65579:OMW65581 OWQ65579:OWS65581 PGM65579:PGO65581 PQI65579:PQK65581 QAE65579:QAG65581 QKA65579:QKC65581 QTW65579:QTY65581 RDS65579:RDU65581 RNO65579:RNQ65581 RXK65579:RXM65581 SHG65579:SHI65581 SRC65579:SRE65581 TAY65579:TBA65581 TKU65579:TKW65581 TUQ65579:TUS65581 UEM65579:UEO65581 UOI65579:UOK65581 UYE65579:UYG65581 VIA65579:VIC65581 VRW65579:VRY65581 WBS65579:WBU65581 WLO65579:WLQ65581 WVK65579:WVM65581 C131115:E131117 IY131115:JA131117 SU131115:SW131117 ACQ131115:ACS131117 AMM131115:AMO131117 AWI131115:AWK131117 BGE131115:BGG131117 BQA131115:BQC131117 BZW131115:BZY131117 CJS131115:CJU131117 CTO131115:CTQ131117 DDK131115:DDM131117 DNG131115:DNI131117 DXC131115:DXE131117 EGY131115:EHA131117 EQU131115:EQW131117 FAQ131115:FAS131117 FKM131115:FKO131117 FUI131115:FUK131117 GEE131115:GEG131117 GOA131115:GOC131117 GXW131115:GXY131117 HHS131115:HHU131117 HRO131115:HRQ131117 IBK131115:IBM131117 ILG131115:ILI131117 IVC131115:IVE131117 JEY131115:JFA131117 JOU131115:JOW131117 JYQ131115:JYS131117 KIM131115:KIO131117 KSI131115:KSK131117 LCE131115:LCG131117 LMA131115:LMC131117 LVW131115:LVY131117 MFS131115:MFU131117 MPO131115:MPQ131117 MZK131115:MZM131117 NJG131115:NJI131117 NTC131115:NTE131117 OCY131115:ODA131117 OMU131115:OMW131117 OWQ131115:OWS131117 PGM131115:PGO131117 PQI131115:PQK131117 QAE131115:QAG131117 QKA131115:QKC131117 QTW131115:QTY131117 RDS131115:RDU131117 RNO131115:RNQ131117 RXK131115:RXM131117 SHG131115:SHI131117 SRC131115:SRE131117 TAY131115:TBA131117 TKU131115:TKW131117 TUQ131115:TUS131117 UEM131115:UEO131117 UOI131115:UOK131117 UYE131115:UYG131117 VIA131115:VIC131117 VRW131115:VRY131117 WBS131115:WBU131117 WLO131115:WLQ131117 WVK131115:WVM131117 C196651:E196653 IY196651:JA196653 SU196651:SW196653 ACQ196651:ACS196653 AMM196651:AMO196653 AWI196651:AWK196653 BGE196651:BGG196653 BQA196651:BQC196653 BZW196651:BZY196653 CJS196651:CJU196653 CTO196651:CTQ196653 DDK196651:DDM196653 DNG196651:DNI196653 DXC196651:DXE196653 EGY196651:EHA196653 EQU196651:EQW196653 FAQ196651:FAS196653 FKM196651:FKO196653 FUI196651:FUK196653 GEE196651:GEG196653 GOA196651:GOC196653 GXW196651:GXY196653 HHS196651:HHU196653 HRO196651:HRQ196653 IBK196651:IBM196653 ILG196651:ILI196653 IVC196651:IVE196653 JEY196651:JFA196653 JOU196651:JOW196653 JYQ196651:JYS196653 KIM196651:KIO196653 KSI196651:KSK196653 LCE196651:LCG196653 LMA196651:LMC196653 LVW196651:LVY196653 MFS196651:MFU196653 MPO196651:MPQ196653 MZK196651:MZM196653 NJG196651:NJI196653 NTC196651:NTE196653 OCY196651:ODA196653 OMU196651:OMW196653 OWQ196651:OWS196653 PGM196651:PGO196653 PQI196651:PQK196653 QAE196651:QAG196653 QKA196651:QKC196653 QTW196651:QTY196653 RDS196651:RDU196653 RNO196651:RNQ196653 RXK196651:RXM196653 SHG196651:SHI196653 SRC196651:SRE196653 TAY196651:TBA196653 TKU196651:TKW196653 TUQ196651:TUS196653 UEM196651:UEO196653 UOI196651:UOK196653 UYE196651:UYG196653 VIA196651:VIC196653 VRW196651:VRY196653 WBS196651:WBU196653 WLO196651:WLQ196653 WVK196651:WVM196653 C262187:E262189 IY262187:JA262189 SU262187:SW262189 ACQ262187:ACS262189 AMM262187:AMO262189 AWI262187:AWK262189 BGE262187:BGG262189 BQA262187:BQC262189 BZW262187:BZY262189 CJS262187:CJU262189 CTO262187:CTQ262189 DDK262187:DDM262189 DNG262187:DNI262189 DXC262187:DXE262189 EGY262187:EHA262189 EQU262187:EQW262189 FAQ262187:FAS262189 FKM262187:FKO262189 FUI262187:FUK262189 GEE262187:GEG262189 GOA262187:GOC262189 GXW262187:GXY262189 HHS262187:HHU262189 HRO262187:HRQ262189 IBK262187:IBM262189 ILG262187:ILI262189 IVC262187:IVE262189 JEY262187:JFA262189 JOU262187:JOW262189 JYQ262187:JYS262189 KIM262187:KIO262189 KSI262187:KSK262189 LCE262187:LCG262189 LMA262187:LMC262189 LVW262187:LVY262189 MFS262187:MFU262189 MPO262187:MPQ262189 MZK262187:MZM262189 NJG262187:NJI262189 NTC262187:NTE262189 OCY262187:ODA262189 OMU262187:OMW262189 OWQ262187:OWS262189 PGM262187:PGO262189 PQI262187:PQK262189 QAE262187:QAG262189 QKA262187:QKC262189 QTW262187:QTY262189 RDS262187:RDU262189 RNO262187:RNQ262189 RXK262187:RXM262189 SHG262187:SHI262189 SRC262187:SRE262189 TAY262187:TBA262189 TKU262187:TKW262189 TUQ262187:TUS262189 UEM262187:UEO262189 UOI262187:UOK262189 UYE262187:UYG262189 VIA262187:VIC262189 VRW262187:VRY262189 WBS262187:WBU262189 WLO262187:WLQ262189 WVK262187:WVM262189 C327723:E327725 IY327723:JA327725 SU327723:SW327725 ACQ327723:ACS327725 AMM327723:AMO327725 AWI327723:AWK327725 BGE327723:BGG327725 BQA327723:BQC327725 BZW327723:BZY327725 CJS327723:CJU327725 CTO327723:CTQ327725 DDK327723:DDM327725 DNG327723:DNI327725 DXC327723:DXE327725 EGY327723:EHA327725 EQU327723:EQW327725 FAQ327723:FAS327725 FKM327723:FKO327725 FUI327723:FUK327725 GEE327723:GEG327725 GOA327723:GOC327725 GXW327723:GXY327725 HHS327723:HHU327725 HRO327723:HRQ327725 IBK327723:IBM327725 ILG327723:ILI327725 IVC327723:IVE327725 JEY327723:JFA327725 JOU327723:JOW327725 JYQ327723:JYS327725 KIM327723:KIO327725 KSI327723:KSK327725 LCE327723:LCG327725 LMA327723:LMC327725 LVW327723:LVY327725 MFS327723:MFU327725 MPO327723:MPQ327725 MZK327723:MZM327725 NJG327723:NJI327725 NTC327723:NTE327725 OCY327723:ODA327725 OMU327723:OMW327725 OWQ327723:OWS327725 PGM327723:PGO327725 PQI327723:PQK327725 QAE327723:QAG327725 QKA327723:QKC327725 QTW327723:QTY327725 RDS327723:RDU327725 RNO327723:RNQ327725 RXK327723:RXM327725 SHG327723:SHI327725 SRC327723:SRE327725 TAY327723:TBA327725 TKU327723:TKW327725 TUQ327723:TUS327725 UEM327723:UEO327725 UOI327723:UOK327725 UYE327723:UYG327725 VIA327723:VIC327725 VRW327723:VRY327725 WBS327723:WBU327725 WLO327723:WLQ327725 WVK327723:WVM327725 C393259:E393261 IY393259:JA393261 SU393259:SW393261 ACQ393259:ACS393261 AMM393259:AMO393261 AWI393259:AWK393261 BGE393259:BGG393261 BQA393259:BQC393261 BZW393259:BZY393261 CJS393259:CJU393261 CTO393259:CTQ393261 DDK393259:DDM393261 DNG393259:DNI393261 DXC393259:DXE393261 EGY393259:EHA393261 EQU393259:EQW393261 FAQ393259:FAS393261 FKM393259:FKO393261 FUI393259:FUK393261 GEE393259:GEG393261 GOA393259:GOC393261 GXW393259:GXY393261 HHS393259:HHU393261 HRO393259:HRQ393261 IBK393259:IBM393261 ILG393259:ILI393261 IVC393259:IVE393261 JEY393259:JFA393261 JOU393259:JOW393261 JYQ393259:JYS393261 KIM393259:KIO393261 KSI393259:KSK393261 LCE393259:LCG393261 LMA393259:LMC393261 LVW393259:LVY393261 MFS393259:MFU393261 MPO393259:MPQ393261 MZK393259:MZM393261 NJG393259:NJI393261 NTC393259:NTE393261 OCY393259:ODA393261 OMU393259:OMW393261 OWQ393259:OWS393261 PGM393259:PGO393261 PQI393259:PQK393261 QAE393259:QAG393261 QKA393259:QKC393261 QTW393259:QTY393261 RDS393259:RDU393261 RNO393259:RNQ393261 RXK393259:RXM393261 SHG393259:SHI393261 SRC393259:SRE393261 TAY393259:TBA393261 TKU393259:TKW393261 TUQ393259:TUS393261 UEM393259:UEO393261 UOI393259:UOK393261 UYE393259:UYG393261 VIA393259:VIC393261 VRW393259:VRY393261 WBS393259:WBU393261 WLO393259:WLQ393261 WVK393259:WVM393261 C458795:E458797 IY458795:JA458797 SU458795:SW458797 ACQ458795:ACS458797 AMM458795:AMO458797 AWI458795:AWK458797 BGE458795:BGG458797 BQA458795:BQC458797 BZW458795:BZY458797 CJS458795:CJU458797 CTO458795:CTQ458797 DDK458795:DDM458797 DNG458795:DNI458797 DXC458795:DXE458797 EGY458795:EHA458797 EQU458795:EQW458797 FAQ458795:FAS458797 FKM458795:FKO458797 FUI458795:FUK458797 GEE458795:GEG458797 GOA458795:GOC458797 GXW458795:GXY458797 HHS458795:HHU458797 HRO458795:HRQ458797 IBK458795:IBM458797 ILG458795:ILI458797 IVC458795:IVE458797 JEY458795:JFA458797 JOU458795:JOW458797 JYQ458795:JYS458797 KIM458795:KIO458797 KSI458795:KSK458797 LCE458795:LCG458797 LMA458795:LMC458797 LVW458795:LVY458797 MFS458795:MFU458797 MPO458795:MPQ458797 MZK458795:MZM458797 NJG458795:NJI458797 NTC458795:NTE458797 OCY458795:ODA458797 OMU458795:OMW458797 OWQ458795:OWS458797 PGM458795:PGO458797 PQI458795:PQK458797 QAE458795:QAG458797 QKA458795:QKC458797 QTW458795:QTY458797 RDS458795:RDU458797 RNO458795:RNQ458797 RXK458795:RXM458797 SHG458795:SHI458797 SRC458795:SRE458797 TAY458795:TBA458797 TKU458795:TKW458797 TUQ458795:TUS458797 UEM458795:UEO458797 UOI458795:UOK458797 UYE458795:UYG458797 VIA458795:VIC458797 VRW458795:VRY458797 WBS458795:WBU458797 WLO458795:WLQ458797 WVK458795:WVM458797 C524331:E524333 IY524331:JA524333 SU524331:SW524333 ACQ524331:ACS524333 AMM524331:AMO524333 AWI524331:AWK524333 BGE524331:BGG524333 BQA524331:BQC524333 BZW524331:BZY524333 CJS524331:CJU524333 CTO524331:CTQ524333 DDK524331:DDM524333 DNG524331:DNI524333 DXC524331:DXE524333 EGY524331:EHA524333 EQU524331:EQW524333 FAQ524331:FAS524333 FKM524331:FKO524333 FUI524331:FUK524333 GEE524331:GEG524333 GOA524331:GOC524333 GXW524331:GXY524333 HHS524331:HHU524333 HRO524331:HRQ524333 IBK524331:IBM524333 ILG524331:ILI524333 IVC524331:IVE524333 JEY524331:JFA524333 JOU524331:JOW524333 JYQ524331:JYS524333 KIM524331:KIO524333 KSI524331:KSK524333 LCE524331:LCG524333 LMA524331:LMC524333 LVW524331:LVY524333 MFS524331:MFU524333 MPO524331:MPQ524333 MZK524331:MZM524333 NJG524331:NJI524333 NTC524331:NTE524333 OCY524331:ODA524333 OMU524331:OMW524333 OWQ524331:OWS524333 PGM524331:PGO524333 PQI524331:PQK524333 QAE524331:QAG524333 QKA524331:QKC524333 QTW524331:QTY524333 RDS524331:RDU524333 RNO524331:RNQ524333 RXK524331:RXM524333 SHG524331:SHI524333 SRC524331:SRE524333 TAY524331:TBA524333 TKU524331:TKW524333 TUQ524331:TUS524333 UEM524331:UEO524333 UOI524331:UOK524333 UYE524331:UYG524333 VIA524331:VIC524333 VRW524331:VRY524333 WBS524331:WBU524333 WLO524331:WLQ524333 WVK524331:WVM524333 C589867:E589869 IY589867:JA589869 SU589867:SW589869 ACQ589867:ACS589869 AMM589867:AMO589869 AWI589867:AWK589869 BGE589867:BGG589869 BQA589867:BQC589869 BZW589867:BZY589869 CJS589867:CJU589869 CTO589867:CTQ589869 DDK589867:DDM589869 DNG589867:DNI589869 DXC589867:DXE589869 EGY589867:EHA589869 EQU589867:EQW589869 FAQ589867:FAS589869 FKM589867:FKO589869 FUI589867:FUK589869 GEE589867:GEG589869 GOA589867:GOC589869 GXW589867:GXY589869 HHS589867:HHU589869 HRO589867:HRQ589869 IBK589867:IBM589869 ILG589867:ILI589869 IVC589867:IVE589869 JEY589867:JFA589869 JOU589867:JOW589869 JYQ589867:JYS589869 KIM589867:KIO589869 KSI589867:KSK589869 LCE589867:LCG589869 LMA589867:LMC589869 LVW589867:LVY589869 MFS589867:MFU589869 MPO589867:MPQ589869 MZK589867:MZM589869 NJG589867:NJI589869 NTC589867:NTE589869 OCY589867:ODA589869 OMU589867:OMW589869 OWQ589867:OWS589869 PGM589867:PGO589869 PQI589867:PQK589869 QAE589867:QAG589869 QKA589867:QKC589869 QTW589867:QTY589869 RDS589867:RDU589869 RNO589867:RNQ589869 RXK589867:RXM589869 SHG589867:SHI589869 SRC589867:SRE589869 TAY589867:TBA589869 TKU589867:TKW589869 TUQ589867:TUS589869 UEM589867:UEO589869 UOI589867:UOK589869 UYE589867:UYG589869 VIA589867:VIC589869 VRW589867:VRY589869 WBS589867:WBU589869 WLO589867:WLQ589869 WVK589867:WVM589869 C655403:E655405 IY655403:JA655405 SU655403:SW655405 ACQ655403:ACS655405 AMM655403:AMO655405 AWI655403:AWK655405 BGE655403:BGG655405 BQA655403:BQC655405 BZW655403:BZY655405 CJS655403:CJU655405 CTO655403:CTQ655405 DDK655403:DDM655405 DNG655403:DNI655405 DXC655403:DXE655405 EGY655403:EHA655405 EQU655403:EQW655405 FAQ655403:FAS655405 FKM655403:FKO655405 FUI655403:FUK655405 GEE655403:GEG655405 GOA655403:GOC655405 GXW655403:GXY655405 HHS655403:HHU655405 HRO655403:HRQ655405 IBK655403:IBM655405 ILG655403:ILI655405 IVC655403:IVE655405 JEY655403:JFA655405 JOU655403:JOW655405 JYQ655403:JYS655405 KIM655403:KIO655405 KSI655403:KSK655405 LCE655403:LCG655405 LMA655403:LMC655405 LVW655403:LVY655405 MFS655403:MFU655405 MPO655403:MPQ655405 MZK655403:MZM655405 NJG655403:NJI655405 NTC655403:NTE655405 OCY655403:ODA655405 OMU655403:OMW655405 OWQ655403:OWS655405 PGM655403:PGO655405 PQI655403:PQK655405 QAE655403:QAG655405 QKA655403:QKC655405 QTW655403:QTY655405 RDS655403:RDU655405 RNO655403:RNQ655405 RXK655403:RXM655405 SHG655403:SHI655405 SRC655403:SRE655405 TAY655403:TBA655405 TKU655403:TKW655405 TUQ655403:TUS655405 UEM655403:UEO655405 UOI655403:UOK655405 UYE655403:UYG655405 VIA655403:VIC655405 VRW655403:VRY655405 WBS655403:WBU655405 WLO655403:WLQ655405 WVK655403:WVM655405 C720939:E720941 IY720939:JA720941 SU720939:SW720941 ACQ720939:ACS720941 AMM720939:AMO720941 AWI720939:AWK720941 BGE720939:BGG720941 BQA720939:BQC720941 BZW720939:BZY720941 CJS720939:CJU720941 CTO720939:CTQ720941 DDK720939:DDM720941 DNG720939:DNI720941 DXC720939:DXE720941 EGY720939:EHA720941 EQU720939:EQW720941 FAQ720939:FAS720941 FKM720939:FKO720941 FUI720939:FUK720941 GEE720939:GEG720941 GOA720939:GOC720941 GXW720939:GXY720941 HHS720939:HHU720941 HRO720939:HRQ720941 IBK720939:IBM720941 ILG720939:ILI720941 IVC720939:IVE720941 JEY720939:JFA720941 JOU720939:JOW720941 JYQ720939:JYS720941 KIM720939:KIO720941 KSI720939:KSK720941 LCE720939:LCG720941 LMA720939:LMC720941 LVW720939:LVY720941 MFS720939:MFU720941 MPO720939:MPQ720941 MZK720939:MZM720941 NJG720939:NJI720941 NTC720939:NTE720941 OCY720939:ODA720941 OMU720939:OMW720941 OWQ720939:OWS720941 PGM720939:PGO720941 PQI720939:PQK720941 QAE720939:QAG720941 QKA720939:QKC720941 QTW720939:QTY720941 RDS720939:RDU720941 RNO720939:RNQ720941 RXK720939:RXM720941 SHG720939:SHI720941 SRC720939:SRE720941 TAY720939:TBA720941 TKU720939:TKW720941 TUQ720939:TUS720941 UEM720939:UEO720941 UOI720939:UOK720941 UYE720939:UYG720941 VIA720939:VIC720941 VRW720939:VRY720941 WBS720939:WBU720941 WLO720939:WLQ720941 WVK720939:WVM720941 C786475:E786477 IY786475:JA786477 SU786475:SW786477 ACQ786475:ACS786477 AMM786475:AMO786477 AWI786475:AWK786477 BGE786475:BGG786477 BQA786475:BQC786477 BZW786475:BZY786477 CJS786475:CJU786477 CTO786475:CTQ786477 DDK786475:DDM786477 DNG786475:DNI786477 DXC786475:DXE786477 EGY786475:EHA786477 EQU786475:EQW786477 FAQ786475:FAS786477 FKM786475:FKO786477 FUI786475:FUK786477 GEE786475:GEG786477 GOA786475:GOC786477 GXW786475:GXY786477 HHS786475:HHU786477 HRO786475:HRQ786477 IBK786475:IBM786477 ILG786475:ILI786477 IVC786475:IVE786477 JEY786475:JFA786477 JOU786475:JOW786477 JYQ786475:JYS786477 KIM786475:KIO786477 KSI786475:KSK786477 LCE786475:LCG786477 LMA786475:LMC786477 LVW786475:LVY786477 MFS786475:MFU786477 MPO786475:MPQ786477 MZK786475:MZM786477 NJG786475:NJI786477 NTC786475:NTE786477 OCY786475:ODA786477 OMU786475:OMW786477 OWQ786475:OWS786477 PGM786475:PGO786477 PQI786475:PQK786477 QAE786475:QAG786477 QKA786475:QKC786477 QTW786475:QTY786477 RDS786475:RDU786477 RNO786475:RNQ786477 RXK786475:RXM786477 SHG786475:SHI786477 SRC786475:SRE786477 TAY786475:TBA786477 TKU786475:TKW786477 TUQ786475:TUS786477 UEM786475:UEO786477 UOI786475:UOK786477 UYE786475:UYG786477 VIA786475:VIC786477 VRW786475:VRY786477 WBS786475:WBU786477 WLO786475:WLQ786477 WVK786475:WVM786477 C852011:E852013 IY852011:JA852013 SU852011:SW852013 ACQ852011:ACS852013 AMM852011:AMO852013 AWI852011:AWK852013 BGE852011:BGG852013 BQA852011:BQC852013 BZW852011:BZY852013 CJS852011:CJU852013 CTO852011:CTQ852013 DDK852011:DDM852013 DNG852011:DNI852013 DXC852011:DXE852013 EGY852011:EHA852013 EQU852011:EQW852013 FAQ852011:FAS852013 FKM852011:FKO852013 FUI852011:FUK852013 GEE852011:GEG852013 GOA852011:GOC852013 GXW852011:GXY852013 HHS852011:HHU852013 HRO852011:HRQ852013 IBK852011:IBM852013 ILG852011:ILI852013 IVC852011:IVE852013 JEY852011:JFA852013 JOU852011:JOW852013 JYQ852011:JYS852013 KIM852011:KIO852013 KSI852011:KSK852013 LCE852011:LCG852013 LMA852011:LMC852013 LVW852011:LVY852013 MFS852011:MFU852013 MPO852011:MPQ852013 MZK852011:MZM852013 NJG852011:NJI852013 NTC852011:NTE852013 OCY852011:ODA852013 OMU852011:OMW852013 OWQ852011:OWS852013 PGM852011:PGO852013 PQI852011:PQK852013 QAE852011:QAG852013 QKA852011:QKC852013 QTW852011:QTY852013 RDS852011:RDU852013 RNO852011:RNQ852013 RXK852011:RXM852013 SHG852011:SHI852013 SRC852011:SRE852013 TAY852011:TBA852013 TKU852011:TKW852013 TUQ852011:TUS852013 UEM852011:UEO852013 UOI852011:UOK852013 UYE852011:UYG852013 VIA852011:VIC852013 VRW852011:VRY852013 WBS852011:WBU852013 WLO852011:WLQ852013 WVK852011:WVM852013 C917547:E917549 IY917547:JA917549 SU917547:SW917549 ACQ917547:ACS917549 AMM917547:AMO917549 AWI917547:AWK917549 BGE917547:BGG917549 BQA917547:BQC917549 BZW917547:BZY917549 CJS917547:CJU917549 CTO917547:CTQ917549 DDK917547:DDM917549 DNG917547:DNI917549 DXC917547:DXE917549 EGY917547:EHA917549 EQU917547:EQW917549 FAQ917547:FAS917549 FKM917547:FKO917549 FUI917547:FUK917549 GEE917547:GEG917549 GOA917547:GOC917549 GXW917547:GXY917549 HHS917547:HHU917549 HRO917547:HRQ917549 IBK917547:IBM917549 ILG917547:ILI917549 IVC917547:IVE917549 JEY917547:JFA917549 JOU917547:JOW917549 JYQ917547:JYS917549 KIM917547:KIO917549 KSI917547:KSK917549 LCE917547:LCG917549 LMA917547:LMC917549 LVW917547:LVY917549 MFS917547:MFU917549 MPO917547:MPQ917549 MZK917547:MZM917549 NJG917547:NJI917549 NTC917547:NTE917549 OCY917547:ODA917549 OMU917547:OMW917549 OWQ917547:OWS917549 PGM917547:PGO917549 PQI917547:PQK917549 QAE917547:QAG917549 QKA917547:QKC917549 QTW917547:QTY917549 RDS917547:RDU917549 RNO917547:RNQ917549 RXK917547:RXM917549 SHG917547:SHI917549 SRC917547:SRE917549 TAY917547:TBA917549 TKU917547:TKW917549 TUQ917547:TUS917549 UEM917547:UEO917549 UOI917547:UOK917549 UYE917547:UYG917549 VIA917547:VIC917549 VRW917547:VRY917549 WBS917547:WBU917549 WLO917547:WLQ917549 WVK917547:WVM917549 C983083:E983085 IY983083:JA983085 SU983083:SW983085 ACQ983083:ACS983085 AMM983083:AMO983085 AWI983083:AWK983085 BGE983083:BGG983085 BQA983083:BQC983085 BZW983083:BZY983085 CJS983083:CJU983085 CTO983083:CTQ983085 DDK983083:DDM983085 DNG983083:DNI983085 DXC983083:DXE983085 EGY983083:EHA983085 EQU983083:EQW983085 FAQ983083:FAS983085 FKM983083:FKO983085 FUI983083:FUK983085 GEE983083:GEG983085 GOA983083:GOC983085 GXW983083:GXY983085 HHS983083:HHU983085 HRO983083:HRQ983085 IBK983083:IBM983085 ILG983083:ILI983085 IVC983083:IVE983085 JEY983083:JFA983085 JOU983083:JOW983085 JYQ983083:JYS983085 KIM983083:KIO983085 KSI983083:KSK983085 LCE983083:LCG983085 LMA983083:LMC983085 LVW983083:LVY983085 MFS983083:MFU983085 MPO983083:MPQ983085 MZK983083:MZM983085 NJG983083:NJI983085 NTC983083:NTE983085 OCY983083:ODA983085 OMU983083:OMW983085 OWQ983083:OWS983085 PGM983083:PGO983085 PQI983083:PQK983085 QAE983083:QAG983085 QKA983083:QKC983085 QTW983083:QTY983085 RDS983083:RDU983085 RNO983083:RNQ983085 RXK983083:RXM983085 SHG983083:SHI983085 SRC983083:SRE983085 TAY983083:TBA983085 TKU983083:TKW983085 TUQ983083:TUS983085 UEM983083:UEO983085 UOI983083:UOK983085 UYE983083:UYG983085 VIA983083:VIC983085 VRW983083:VRY983085 WBS983083:WBU983085 WLO983083:WLQ983085 WVK983083:WVM983085 C37:E41 IY37:JA41 SU37:SW41 ACQ37:ACS41 AMM37:AMO41 AWI37:AWK41 BGE37:BGG41 BQA37:BQC41 BZW37:BZY41 CJS37:CJU41 CTO37:CTQ41 DDK37:DDM41 DNG37:DNI41 DXC37:DXE41 EGY37:EHA41 EQU37:EQW41 FAQ37:FAS41 FKM37:FKO41 FUI37:FUK41 GEE37:GEG41 GOA37:GOC41 GXW37:GXY41 HHS37:HHU41 HRO37:HRQ41 IBK37:IBM41 ILG37:ILI41 IVC37:IVE41 JEY37:JFA41 JOU37:JOW41 JYQ37:JYS41 KIM37:KIO41 KSI37:KSK41 LCE37:LCG41 LMA37:LMC41 LVW37:LVY41 MFS37:MFU41 MPO37:MPQ41 MZK37:MZM41 NJG37:NJI41 NTC37:NTE41 OCY37:ODA41 OMU37:OMW41 OWQ37:OWS41 PGM37:PGO41 PQI37:PQK41 QAE37:QAG41 QKA37:QKC41 QTW37:QTY41 RDS37:RDU41 RNO37:RNQ41 RXK37:RXM41 SHG37:SHI41 SRC37:SRE41 TAY37:TBA41 TKU37:TKW41 TUQ37:TUS41 UEM37:UEO41 UOI37:UOK41 UYE37:UYG41 VIA37:VIC41 VRW37:VRY41 WBS37:WBU41 WLO37:WLQ41 WVK37:WVM41 C65573:E65577 IY65573:JA65577 SU65573:SW65577 ACQ65573:ACS65577 AMM65573:AMO65577 AWI65573:AWK65577 BGE65573:BGG65577 BQA65573:BQC65577 BZW65573:BZY65577 CJS65573:CJU65577 CTO65573:CTQ65577 DDK65573:DDM65577 DNG65573:DNI65577 DXC65573:DXE65577 EGY65573:EHA65577 EQU65573:EQW65577 FAQ65573:FAS65577 FKM65573:FKO65577 FUI65573:FUK65577 GEE65573:GEG65577 GOA65573:GOC65577 GXW65573:GXY65577 HHS65573:HHU65577 HRO65573:HRQ65577 IBK65573:IBM65577 ILG65573:ILI65577 IVC65573:IVE65577 JEY65573:JFA65577 JOU65573:JOW65577 JYQ65573:JYS65577 KIM65573:KIO65577 KSI65573:KSK65577 LCE65573:LCG65577 LMA65573:LMC65577 LVW65573:LVY65577 MFS65573:MFU65577 MPO65573:MPQ65577 MZK65573:MZM65577 NJG65573:NJI65577 NTC65573:NTE65577 OCY65573:ODA65577 OMU65573:OMW65577 OWQ65573:OWS65577 PGM65573:PGO65577 PQI65573:PQK65577 QAE65573:QAG65577 QKA65573:QKC65577 QTW65573:QTY65577 RDS65573:RDU65577 RNO65573:RNQ65577 RXK65573:RXM65577 SHG65573:SHI65577 SRC65573:SRE65577 TAY65573:TBA65577 TKU65573:TKW65577 TUQ65573:TUS65577 UEM65573:UEO65577 UOI65573:UOK65577 UYE65573:UYG65577 VIA65573:VIC65577 VRW65573:VRY65577 WBS65573:WBU65577 WLO65573:WLQ65577 WVK65573:WVM65577 C131109:E131113 IY131109:JA131113 SU131109:SW131113 ACQ131109:ACS131113 AMM131109:AMO131113 AWI131109:AWK131113 BGE131109:BGG131113 BQA131109:BQC131113 BZW131109:BZY131113 CJS131109:CJU131113 CTO131109:CTQ131113 DDK131109:DDM131113 DNG131109:DNI131113 DXC131109:DXE131113 EGY131109:EHA131113 EQU131109:EQW131113 FAQ131109:FAS131113 FKM131109:FKO131113 FUI131109:FUK131113 GEE131109:GEG131113 GOA131109:GOC131113 GXW131109:GXY131113 HHS131109:HHU131113 HRO131109:HRQ131113 IBK131109:IBM131113 ILG131109:ILI131113 IVC131109:IVE131113 JEY131109:JFA131113 JOU131109:JOW131113 JYQ131109:JYS131113 KIM131109:KIO131113 KSI131109:KSK131113 LCE131109:LCG131113 LMA131109:LMC131113 LVW131109:LVY131113 MFS131109:MFU131113 MPO131109:MPQ131113 MZK131109:MZM131113 NJG131109:NJI131113 NTC131109:NTE131113 OCY131109:ODA131113 OMU131109:OMW131113 OWQ131109:OWS131113 PGM131109:PGO131113 PQI131109:PQK131113 QAE131109:QAG131113 QKA131109:QKC131113 QTW131109:QTY131113 RDS131109:RDU131113 RNO131109:RNQ131113 RXK131109:RXM131113 SHG131109:SHI131113 SRC131109:SRE131113 TAY131109:TBA131113 TKU131109:TKW131113 TUQ131109:TUS131113 UEM131109:UEO131113 UOI131109:UOK131113 UYE131109:UYG131113 VIA131109:VIC131113 VRW131109:VRY131113 WBS131109:WBU131113 WLO131109:WLQ131113 WVK131109:WVM131113 C196645:E196649 IY196645:JA196649 SU196645:SW196649 ACQ196645:ACS196649 AMM196645:AMO196649 AWI196645:AWK196649 BGE196645:BGG196649 BQA196645:BQC196649 BZW196645:BZY196649 CJS196645:CJU196649 CTO196645:CTQ196649 DDK196645:DDM196649 DNG196645:DNI196649 DXC196645:DXE196649 EGY196645:EHA196649 EQU196645:EQW196649 FAQ196645:FAS196649 FKM196645:FKO196649 FUI196645:FUK196649 GEE196645:GEG196649 GOA196645:GOC196649 GXW196645:GXY196649 HHS196645:HHU196649 HRO196645:HRQ196649 IBK196645:IBM196649 ILG196645:ILI196649 IVC196645:IVE196649 JEY196645:JFA196649 JOU196645:JOW196649 JYQ196645:JYS196649 KIM196645:KIO196649 KSI196645:KSK196649 LCE196645:LCG196649 LMA196645:LMC196649 LVW196645:LVY196649 MFS196645:MFU196649 MPO196645:MPQ196649 MZK196645:MZM196649 NJG196645:NJI196649 NTC196645:NTE196649 OCY196645:ODA196649 OMU196645:OMW196649 OWQ196645:OWS196649 PGM196645:PGO196649 PQI196645:PQK196649 QAE196645:QAG196649 QKA196645:QKC196649 QTW196645:QTY196649 RDS196645:RDU196649 RNO196645:RNQ196649 RXK196645:RXM196649 SHG196645:SHI196649 SRC196645:SRE196649 TAY196645:TBA196649 TKU196645:TKW196649 TUQ196645:TUS196649 UEM196645:UEO196649 UOI196645:UOK196649 UYE196645:UYG196649 VIA196645:VIC196649 VRW196645:VRY196649 WBS196645:WBU196649 WLO196645:WLQ196649 WVK196645:WVM196649 C262181:E262185 IY262181:JA262185 SU262181:SW262185 ACQ262181:ACS262185 AMM262181:AMO262185 AWI262181:AWK262185 BGE262181:BGG262185 BQA262181:BQC262185 BZW262181:BZY262185 CJS262181:CJU262185 CTO262181:CTQ262185 DDK262181:DDM262185 DNG262181:DNI262185 DXC262181:DXE262185 EGY262181:EHA262185 EQU262181:EQW262185 FAQ262181:FAS262185 FKM262181:FKO262185 FUI262181:FUK262185 GEE262181:GEG262185 GOA262181:GOC262185 GXW262181:GXY262185 HHS262181:HHU262185 HRO262181:HRQ262185 IBK262181:IBM262185 ILG262181:ILI262185 IVC262181:IVE262185 JEY262181:JFA262185 JOU262181:JOW262185 JYQ262181:JYS262185 KIM262181:KIO262185 KSI262181:KSK262185 LCE262181:LCG262185 LMA262181:LMC262185 LVW262181:LVY262185 MFS262181:MFU262185 MPO262181:MPQ262185 MZK262181:MZM262185 NJG262181:NJI262185 NTC262181:NTE262185 OCY262181:ODA262185 OMU262181:OMW262185 OWQ262181:OWS262185 PGM262181:PGO262185 PQI262181:PQK262185 QAE262181:QAG262185 QKA262181:QKC262185 QTW262181:QTY262185 RDS262181:RDU262185 RNO262181:RNQ262185 RXK262181:RXM262185 SHG262181:SHI262185 SRC262181:SRE262185 TAY262181:TBA262185 TKU262181:TKW262185 TUQ262181:TUS262185 UEM262181:UEO262185 UOI262181:UOK262185 UYE262181:UYG262185 VIA262181:VIC262185 VRW262181:VRY262185 WBS262181:WBU262185 WLO262181:WLQ262185 WVK262181:WVM262185 C327717:E327721 IY327717:JA327721 SU327717:SW327721 ACQ327717:ACS327721 AMM327717:AMO327721 AWI327717:AWK327721 BGE327717:BGG327721 BQA327717:BQC327721 BZW327717:BZY327721 CJS327717:CJU327721 CTO327717:CTQ327721 DDK327717:DDM327721 DNG327717:DNI327721 DXC327717:DXE327721 EGY327717:EHA327721 EQU327717:EQW327721 FAQ327717:FAS327721 FKM327717:FKO327721 FUI327717:FUK327721 GEE327717:GEG327721 GOA327717:GOC327721 GXW327717:GXY327721 HHS327717:HHU327721 HRO327717:HRQ327721 IBK327717:IBM327721 ILG327717:ILI327721 IVC327717:IVE327721 JEY327717:JFA327721 JOU327717:JOW327721 JYQ327717:JYS327721 KIM327717:KIO327721 KSI327717:KSK327721 LCE327717:LCG327721 LMA327717:LMC327721 LVW327717:LVY327721 MFS327717:MFU327721 MPO327717:MPQ327721 MZK327717:MZM327721 NJG327717:NJI327721 NTC327717:NTE327721 OCY327717:ODA327721 OMU327717:OMW327721 OWQ327717:OWS327721 PGM327717:PGO327721 PQI327717:PQK327721 QAE327717:QAG327721 QKA327717:QKC327721 QTW327717:QTY327721 RDS327717:RDU327721 RNO327717:RNQ327721 RXK327717:RXM327721 SHG327717:SHI327721 SRC327717:SRE327721 TAY327717:TBA327721 TKU327717:TKW327721 TUQ327717:TUS327721 UEM327717:UEO327721 UOI327717:UOK327721 UYE327717:UYG327721 VIA327717:VIC327721 VRW327717:VRY327721 WBS327717:WBU327721 WLO327717:WLQ327721 WVK327717:WVM327721 C393253:E393257 IY393253:JA393257 SU393253:SW393257 ACQ393253:ACS393257 AMM393253:AMO393257 AWI393253:AWK393257 BGE393253:BGG393257 BQA393253:BQC393257 BZW393253:BZY393257 CJS393253:CJU393257 CTO393253:CTQ393257 DDK393253:DDM393257 DNG393253:DNI393257 DXC393253:DXE393257 EGY393253:EHA393257 EQU393253:EQW393257 FAQ393253:FAS393257 FKM393253:FKO393257 FUI393253:FUK393257 GEE393253:GEG393257 GOA393253:GOC393257 GXW393253:GXY393257 HHS393253:HHU393257 HRO393253:HRQ393257 IBK393253:IBM393257 ILG393253:ILI393257 IVC393253:IVE393257 JEY393253:JFA393257 JOU393253:JOW393257 JYQ393253:JYS393257 KIM393253:KIO393257 KSI393253:KSK393257 LCE393253:LCG393257 LMA393253:LMC393257 LVW393253:LVY393257 MFS393253:MFU393257 MPO393253:MPQ393257 MZK393253:MZM393257 NJG393253:NJI393257 NTC393253:NTE393257 OCY393253:ODA393257 OMU393253:OMW393257 OWQ393253:OWS393257 PGM393253:PGO393257 PQI393253:PQK393257 QAE393253:QAG393257 QKA393253:QKC393257 QTW393253:QTY393257 RDS393253:RDU393257 RNO393253:RNQ393257 RXK393253:RXM393257 SHG393253:SHI393257 SRC393253:SRE393257 TAY393253:TBA393257 TKU393253:TKW393257 TUQ393253:TUS393257 UEM393253:UEO393257 UOI393253:UOK393257 UYE393253:UYG393257 VIA393253:VIC393257 VRW393253:VRY393257 WBS393253:WBU393257 WLO393253:WLQ393257 WVK393253:WVM393257 C458789:E458793 IY458789:JA458793 SU458789:SW458793 ACQ458789:ACS458793 AMM458789:AMO458793 AWI458789:AWK458793 BGE458789:BGG458793 BQA458789:BQC458793 BZW458789:BZY458793 CJS458789:CJU458793 CTO458789:CTQ458793 DDK458789:DDM458793 DNG458789:DNI458793 DXC458789:DXE458793 EGY458789:EHA458793 EQU458789:EQW458793 FAQ458789:FAS458793 FKM458789:FKO458793 FUI458789:FUK458793 GEE458789:GEG458793 GOA458789:GOC458793 GXW458789:GXY458793 HHS458789:HHU458793 HRO458789:HRQ458793 IBK458789:IBM458793 ILG458789:ILI458793 IVC458789:IVE458793 JEY458789:JFA458793 JOU458789:JOW458793 JYQ458789:JYS458793 KIM458789:KIO458793 KSI458789:KSK458793 LCE458789:LCG458793 LMA458789:LMC458793 LVW458789:LVY458793 MFS458789:MFU458793 MPO458789:MPQ458793 MZK458789:MZM458793 NJG458789:NJI458793 NTC458789:NTE458793 OCY458789:ODA458793 OMU458789:OMW458793 OWQ458789:OWS458793 PGM458789:PGO458793 PQI458789:PQK458793 QAE458789:QAG458793 QKA458789:QKC458793 QTW458789:QTY458793 RDS458789:RDU458793 RNO458789:RNQ458793 RXK458789:RXM458793 SHG458789:SHI458793 SRC458789:SRE458793 TAY458789:TBA458793 TKU458789:TKW458793 TUQ458789:TUS458793 UEM458789:UEO458793 UOI458789:UOK458793 UYE458789:UYG458793 VIA458789:VIC458793 VRW458789:VRY458793 WBS458789:WBU458793 WLO458789:WLQ458793 WVK458789:WVM458793 C524325:E524329 IY524325:JA524329 SU524325:SW524329 ACQ524325:ACS524329 AMM524325:AMO524329 AWI524325:AWK524329 BGE524325:BGG524329 BQA524325:BQC524329 BZW524325:BZY524329 CJS524325:CJU524329 CTO524325:CTQ524329 DDK524325:DDM524329 DNG524325:DNI524329 DXC524325:DXE524329 EGY524325:EHA524329 EQU524325:EQW524329 FAQ524325:FAS524329 FKM524325:FKO524329 FUI524325:FUK524329 GEE524325:GEG524329 GOA524325:GOC524329 GXW524325:GXY524329 HHS524325:HHU524329 HRO524325:HRQ524329 IBK524325:IBM524329 ILG524325:ILI524329 IVC524325:IVE524329 JEY524325:JFA524329 JOU524325:JOW524329 JYQ524325:JYS524329 KIM524325:KIO524329 KSI524325:KSK524329 LCE524325:LCG524329 LMA524325:LMC524329 LVW524325:LVY524329 MFS524325:MFU524329 MPO524325:MPQ524329 MZK524325:MZM524329 NJG524325:NJI524329 NTC524325:NTE524329 OCY524325:ODA524329 OMU524325:OMW524329 OWQ524325:OWS524329 PGM524325:PGO524329 PQI524325:PQK524329 QAE524325:QAG524329 QKA524325:QKC524329 QTW524325:QTY524329 RDS524325:RDU524329 RNO524325:RNQ524329 RXK524325:RXM524329 SHG524325:SHI524329 SRC524325:SRE524329 TAY524325:TBA524329 TKU524325:TKW524329 TUQ524325:TUS524329 UEM524325:UEO524329 UOI524325:UOK524329 UYE524325:UYG524329 VIA524325:VIC524329 VRW524325:VRY524329 WBS524325:WBU524329 WLO524325:WLQ524329 WVK524325:WVM524329 C589861:E589865 IY589861:JA589865 SU589861:SW589865 ACQ589861:ACS589865 AMM589861:AMO589865 AWI589861:AWK589865 BGE589861:BGG589865 BQA589861:BQC589865 BZW589861:BZY589865 CJS589861:CJU589865 CTO589861:CTQ589865 DDK589861:DDM589865 DNG589861:DNI589865 DXC589861:DXE589865 EGY589861:EHA589865 EQU589861:EQW589865 FAQ589861:FAS589865 FKM589861:FKO589865 FUI589861:FUK589865 GEE589861:GEG589865 GOA589861:GOC589865 GXW589861:GXY589865 HHS589861:HHU589865 HRO589861:HRQ589865 IBK589861:IBM589865 ILG589861:ILI589865 IVC589861:IVE589865 JEY589861:JFA589865 JOU589861:JOW589865 JYQ589861:JYS589865 KIM589861:KIO589865 KSI589861:KSK589865 LCE589861:LCG589865 LMA589861:LMC589865 LVW589861:LVY589865 MFS589861:MFU589865 MPO589861:MPQ589865 MZK589861:MZM589865 NJG589861:NJI589865 NTC589861:NTE589865 OCY589861:ODA589865 OMU589861:OMW589865 OWQ589861:OWS589865 PGM589861:PGO589865 PQI589861:PQK589865 QAE589861:QAG589865 QKA589861:QKC589865 QTW589861:QTY589865 RDS589861:RDU589865 RNO589861:RNQ589865 RXK589861:RXM589865 SHG589861:SHI589865 SRC589861:SRE589865 TAY589861:TBA589865 TKU589861:TKW589865 TUQ589861:TUS589865 UEM589861:UEO589865 UOI589861:UOK589865 UYE589861:UYG589865 VIA589861:VIC589865 VRW589861:VRY589865 WBS589861:WBU589865 WLO589861:WLQ589865 WVK589861:WVM589865 C655397:E655401 IY655397:JA655401 SU655397:SW655401 ACQ655397:ACS655401 AMM655397:AMO655401 AWI655397:AWK655401 BGE655397:BGG655401 BQA655397:BQC655401 BZW655397:BZY655401 CJS655397:CJU655401 CTO655397:CTQ655401 DDK655397:DDM655401 DNG655397:DNI655401 DXC655397:DXE655401 EGY655397:EHA655401 EQU655397:EQW655401 FAQ655397:FAS655401 FKM655397:FKO655401 FUI655397:FUK655401 GEE655397:GEG655401 GOA655397:GOC655401 GXW655397:GXY655401 HHS655397:HHU655401 HRO655397:HRQ655401 IBK655397:IBM655401 ILG655397:ILI655401 IVC655397:IVE655401 JEY655397:JFA655401 JOU655397:JOW655401 JYQ655397:JYS655401 KIM655397:KIO655401 KSI655397:KSK655401 LCE655397:LCG655401 LMA655397:LMC655401 LVW655397:LVY655401 MFS655397:MFU655401 MPO655397:MPQ655401 MZK655397:MZM655401 NJG655397:NJI655401 NTC655397:NTE655401 OCY655397:ODA655401 OMU655397:OMW655401 OWQ655397:OWS655401 PGM655397:PGO655401 PQI655397:PQK655401 QAE655397:QAG655401 QKA655397:QKC655401 QTW655397:QTY655401 RDS655397:RDU655401 RNO655397:RNQ655401 RXK655397:RXM655401 SHG655397:SHI655401 SRC655397:SRE655401 TAY655397:TBA655401 TKU655397:TKW655401 TUQ655397:TUS655401 UEM655397:UEO655401 UOI655397:UOK655401 UYE655397:UYG655401 VIA655397:VIC655401 VRW655397:VRY655401 WBS655397:WBU655401 WLO655397:WLQ655401 WVK655397:WVM655401 C720933:E720937 IY720933:JA720937 SU720933:SW720937 ACQ720933:ACS720937 AMM720933:AMO720937 AWI720933:AWK720937 BGE720933:BGG720937 BQA720933:BQC720937 BZW720933:BZY720937 CJS720933:CJU720937 CTO720933:CTQ720937 DDK720933:DDM720937 DNG720933:DNI720937 DXC720933:DXE720937 EGY720933:EHA720937 EQU720933:EQW720937 FAQ720933:FAS720937 FKM720933:FKO720937 FUI720933:FUK720937 GEE720933:GEG720937 GOA720933:GOC720937 GXW720933:GXY720937 HHS720933:HHU720937 HRO720933:HRQ720937 IBK720933:IBM720937 ILG720933:ILI720937 IVC720933:IVE720937 JEY720933:JFA720937 JOU720933:JOW720937 JYQ720933:JYS720937 KIM720933:KIO720937 KSI720933:KSK720937 LCE720933:LCG720937 LMA720933:LMC720937 LVW720933:LVY720937 MFS720933:MFU720937 MPO720933:MPQ720937 MZK720933:MZM720937 NJG720933:NJI720937 NTC720933:NTE720937 OCY720933:ODA720937 OMU720933:OMW720937 OWQ720933:OWS720937 PGM720933:PGO720937 PQI720933:PQK720937 QAE720933:QAG720937 QKA720933:QKC720937 QTW720933:QTY720937 RDS720933:RDU720937 RNO720933:RNQ720937 RXK720933:RXM720937 SHG720933:SHI720937 SRC720933:SRE720937 TAY720933:TBA720937 TKU720933:TKW720937 TUQ720933:TUS720937 UEM720933:UEO720937 UOI720933:UOK720937 UYE720933:UYG720937 VIA720933:VIC720937 VRW720933:VRY720937 WBS720933:WBU720937 WLO720933:WLQ720937 WVK720933:WVM720937 C786469:E786473 IY786469:JA786473 SU786469:SW786473 ACQ786469:ACS786473 AMM786469:AMO786473 AWI786469:AWK786473 BGE786469:BGG786473 BQA786469:BQC786473 BZW786469:BZY786473 CJS786469:CJU786473 CTO786469:CTQ786473 DDK786469:DDM786473 DNG786469:DNI786473 DXC786469:DXE786473 EGY786469:EHA786473 EQU786469:EQW786473 FAQ786469:FAS786473 FKM786469:FKO786473 FUI786469:FUK786473 GEE786469:GEG786473 GOA786469:GOC786473 GXW786469:GXY786473 HHS786469:HHU786473 HRO786469:HRQ786473 IBK786469:IBM786473 ILG786469:ILI786473 IVC786469:IVE786473 JEY786469:JFA786473 JOU786469:JOW786473 JYQ786469:JYS786473 KIM786469:KIO786473 KSI786469:KSK786473 LCE786469:LCG786473 LMA786469:LMC786473 LVW786469:LVY786473 MFS786469:MFU786473 MPO786469:MPQ786473 MZK786469:MZM786473 NJG786469:NJI786473 NTC786469:NTE786473 OCY786469:ODA786473 OMU786469:OMW786473 OWQ786469:OWS786473 PGM786469:PGO786473 PQI786469:PQK786473 QAE786469:QAG786473 QKA786469:QKC786473 QTW786469:QTY786473 RDS786469:RDU786473 RNO786469:RNQ786473 RXK786469:RXM786473 SHG786469:SHI786473 SRC786469:SRE786473 TAY786469:TBA786473 TKU786469:TKW786473 TUQ786469:TUS786473 UEM786469:UEO786473 UOI786469:UOK786473 UYE786469:UYG786473 VIA786469:VIC786473 VRW786469:VRY786473 WBS786469:WBU786473 WLO786469:WLQ786473 WVK786469:WVM786473 C852005:E852009 IY852005:JA852009 SU852005:SW852009 ACQ852005:ACS852009 AMM852005:AMO852009 AWI852005:AWK852009 BGE852005:BGG852009 BQA852005:BQC852009 BZW852005:BZY852009 CJS852005:CJU852009 CTO852005:CTQ852009 DDK852005:DDM852009 DNG852005:DNI852009 DXC852005:DXE852009 EGY852005:EHA852009 EQU852005:EQW852009 FAQ852005:FAS852009 FKM852005:FKO852009 FUI852005:FUK852009 GEE852005:GEG852009 GOA852005:GOC852009 GXW852005:GXY852009 HHS852005:HHU852009 HRO852005:HRQ852009 IBK852005:IBM852009 ILG852005:ILI852009 IVC852005:IVE852009 JEY852005:JFA852009 JOU852005:JOW852009 JYQ852005:JYS852009 KIM852005:KIO852009 KSI852005:KSK852009 LCE852005:LCG852009 LMA852005:LMC852009 LVW852005:LVY852009 MFS852005:MFU852009 MPO852005:MPQ852009 MZK852005:MZM852009 NJG852005:NJI852009 NTC852005:NTE852009 OCY852005:ODA852009 OMU852005:OMW852009 OWQ852005:OWS852009 PGM852005:PGO852009 PQI852005:PQK852009 QAE852005:QAG852009 QKA852005:QKC852009 QTW852005:QTY852009 RDS852005:RDU852009 RNO852005:RNQ852009 RXK852005:RXM852009 SHG852005:SHI852009 SRC852005:SRE852009 TAY852005:TBA852009 TKU852005:TKW852009 TUQ852005:TUS852009 UEM852005:UEO852009 UOI852005:UOK852009 UYE852005:UYG852009 VIA852005:VIC852009 VRW852005:VRY852009 WBS852005:WBU852009 WLO852005:WLQ852009 WVK852005:WVM852009 C917541:E917545 IY917541:JA917545 SU917541:SW917545 ACQ917541:ACS917545 AMM917541:AMO917545 AWI917541:AWK917545 BGE917541:BGG917545 BQA917541:BQC917545 BZW917541:BZY917545 CJS917541:CJU917545 CTO917541:CTQ917545 DDK917541:DDM917545 DNG917541:DNI917545 DXC917541:DXE917545 EGY917541:EHA917545 EQU917541:EQW917545 FAQ917541:FAS917545 FKM917541:FKO917545 FUI917541:FUK917545 GEE917541:GEG917545 GOA917541:GOC917545 GXW917541:GXY917545 HHS917541:HHU917545 HRO917541:HRQ917545 IBK917541:IBM917545 ILG917541:ILI917545 IVC917541:IVE917545 JEY917541:JFA917545 JOU917541:JOW917545 JYQ917541:JYS917545 KIM917541:KIO917545 KSI917541:KSK917545 LCE917541:LCG917545 LMA917541:LMC917545 LVW917541:LVY917545 MFS917541:MFU917545 MPO917541:MPQ917545 MZK917541:MZM917545 NJG917541:NJI917545 NTC917541:NTE917545 OCY917541:ODA917545 OMU917541:OMW917545 OWQ917541:OWS917545 PGM917541:PGO917545 PQI917541:PQK917545 QAE917541:QAG917545 QKA917541:QKC917545 QTW917541:QTY917545 RDS917541:RDU917545 RNO917541:RNQ917545 RXK917541:RXM917545 SHG917541:SHI917545 SRC917541:SRE917545 TAY917541:TBA917545 TKU917541:TKW917545 TUQ917541:TUS917545 UEM917541:UEO917545 UOI917541:UOK917545 UYE917541:UYG917545 VIA917541:VIC917545 VRW917541:VRY917545 WBS917541:WBU917545 WLO917541:WLQ917545 WVK917541:WVM917545 C983077:E983081 IY983077:JA983081 SU983077:SW983081 ACQ983077:ACS983081 AMM983077:AMO983081 AWI983077:AWK983081 BGE983077:BGG983081 BQA983077:BQC983081 BZW983077:BZY983081 CJS983077:CJU983081 CTO983077:CTQ983081 DDK983077:DDM983081 DNG983077:DNI983081 DXC983077:DXE983081 EGY983077:EHA983081 EQU983077:EQW983081 FAQ983077:FAS983081 FKM983077:FKO983081 FUI983077:FUK983081 GEE983077:GEG983081 GOA983077:GOC983081 GXW983077:GXY983081 HHS983077:HHU983081 HRO983077:HRQ983081 IBK983077:IBM983081 ILG983077:ILI983081 IVC983077:IVE983081 JEY983077:JFA983081 JOU983077:JOW983081 JYQ983077:JYS983081 KIM983077:KIO983081 KSI983077:KSK983081 LCE983077:LCG983081 LMA983077:LMC983081 LVW983077:LVY983081 MFS983077:MFU983081 MPO983077:MPQ983081 MZK983077:MZM983081 NJG983077:NJI983081 NTC983077:NTE983081 OCY983077:ODA983081 OMU983077:OMW983081 OWQ983077:OWS983081 PGM983077:PGO983081 PQI983077:PQK983081 QAE983077:QAG983081 QKA983077:QKC983081 QTW983077:QTY983081 RDS983077:RDU983081 RNO983077:RNQ983081 RXK983077:RXM983081 SHG983077:SHI983081 SRC983077:SRE983081 TAY983077:TBA983081 TKU983077:TKW983081 TUQ983077:TUS983081 UEM983077:UEO983081 UOI983077:UOK983081 UYE983077:UYG983081 VIA983077:VIC983081 VRW983077:VRY983081 WBS983077:WBU983081 WLO983077:WLQ983081 WVK983077:WVM983081 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I37:I45 JE37:JE45 TA37:TA45 ACW37:ACW45 AMS37:AMS45 AWO37:AWO45 BGK37:BGK45 BQG37:BQG45 CAC37:CAC45 CJY37:CJY45 CTU37:CTU45 DDQ37:DDQ45 DNM37:DNM45 DXI37:DXI45 EHE37:EHE45 ERA37:ERA45 FAW37:FAW45 FKS37:FKS45 FUO37:FUO45 GEK37:GEK45 GOG37:GOG45 GYC37:GYC45 HHY37:HHY45 HRU37:HRU45 IBQ37:IBQ45 ILM37:ILM45 IVI37:IVI45 JFE37:JFE45 JPA37:JPA45 JYW37:JYW45 KIS37:KIS45 KSO37:KSO45 LCK37:LCK45 LMG37:LMG45 LWC37:LWC45 MFY37:MFY45 MPU37:MPU45 MZQ37:MZQ45 NJM37:NJM45 NTI37:NTI45 ODE37:ODE45 ONA37:ONA45 OWW37:OWW45 PGS37:PGS45 PQO37:PQO45 QAK37:QAK45 QKG37:QKG45 QUC37:QUC45 RDY37:RDY45 RNU37:RNU45 RXQ37:RXQ45 SHM37:SHM45 SRI37:SRI45 TBE37:TBE45 TLA37:TLA45 TUW37:TUW45 UES37:UES45 UOO37:UOO45 UYK37:UYK45 VIG37:VIG45 VSC37:VSC45 WBY37:WBY45 WLU37:WLU45 WVQ37:WVQ45 I65573:I65581 JE65573:JE65581 TA65573:TA65581 ACW65573:ACW65581 AMS65573:AMS65581 AWO65573:AWO65581 BGK65573:BGK65581 BQG65573:BQG65581 CAC65573:CAC65581 CJY65573:CJY65581 CTU65573:CTU65581 DDQ65573:DDQ65581 DNM65573:DNM65581 DXI65573:DXI65581 EHE65573:EHE65581 ERA65573:ERA65581 FAW65573:FAW65581 FKS65573:FKS65581 FUO65573:FUO65581 GEK65573:GEK65581 GOG65573:GOG65581 GYC65573:GYC65581 HHY65573:HHY65581 HRU65573:HRU65581 IBQ65573:IBQ65581 ILM65573:ILM65581 IVI65573:IVI65581 JFE65573:JFE65581 JPA65573:JPA65581 JYW65573:JYW65581 KIS65573:KIS65581 KSO65573:KSO65581 LCK65573:LCK65581 LMG65573:LMG65581 LWC65573:LWC65581 MFY65573:MFY65581 MPU65573:MPU65581 MZQ65573:MZQ65581 NJM65573:NJM65581 NTI65573:NTI65581 ODE65573:ODE65581 ONA65573:ONA65581 OWW65573:OWW65581 PGS65573:PGS65581 PQO65573:PQO65581 QAK65573:QAK65581 QKG65573:QKG65581 QUC65573:QUC65581 RDY65573:RDY65581 RNU65573:RNU65581 RXQ65573:RXQ65581 SHM65573:SHM65581 SRI65573:SRI65581 TBE65573:TBE65581 TLA65573:TLA65581 TUW65573:TUW65581 UES65573:UES65581 UOO65573:UOO65581 UYK65573:UYK65581 VIG65573:VIG65581 VSC65573:VSC65581 WBY65573:WBY65581 WLU65573:WLU65581 WVQ65573:WVQ65581 I131109:I131117 JE131109:JE131117 TA131109:TA131117 ACW131109:ACW131117 AMS131109:AMS131117 AWO131109:AWO131117 BGK131109:BGK131117 BQG131109:BQG131117 CAC131109:CAC131117 CJY131109:CJY131117 CTU131109:CTU131117 DDQ131109:DDQ131117 DNM131109:DNM131117 DXI131109:DXI131117 EHE131109:EHE131117 ERA131109:ERA131117 FAW131109:FAW131117 FKS131109:FKS131117 FUO131109:FUO131117 GEK131109:GEK131117 GOG131109:GOG131117 GYC131109:GYC131117 HHY131109:HHY131117 HRU131109:HRU131117 IBQ131109:IBQ131117 ILM131109:ILM131117 IVI131109:IVI131117 JFE131109:JFE131117 JPA131109:JPA131117 JYW131109:JYW131117 KIS131109:KIS131117 KSO131109:KSO131117 LCK131109:LCK131117 LMG131109:LMG131117 LWC131109:LWC131117 MFY131109:MFY131117 MPU131109:MPU131117 MZQ131109:MZQ131117 NJM131109:NJM131117 NTI131109:NTI131117 ODE131109:ODE131117 ONA131109:ONA131117 OWW131109:OWW131117 PGS131109:PGS131117 PQO131109:PQO131117 QAK131109:QAK131117 QKG131109:QKG131117 QUC131109:QUC131117 RDY131109:RDY131117 RNU131109:RNU131117 RXQ131109:RXQ131117 SHM131109:SHM131117 SRI131109:SRI131117 TBE131109:TBE131117 TLA131109:TLA131117 TUW131109:TUW131117 UES131109:UES131117 UOO131109:UOO131117 UYK131109:UYK131117 VIG131109:VIG131117 VSC131109:VSC131117 WBY131109:WBY131117 WLU131109:WLU131117 WVQ131109:WVQ131117 I196645:I196653 JE196645:JE196653 TA196645:TA196653 ACW196645:ACW196653 AMS196645:AMS196653 AWO196645:AWO196653 BGK196645:BGK196653 BQG196645:BQG196653 CAC196645:CAC196653 CJY196645:CJY196653 CTU196645:CTU196653 DDQ196645:DDQ196653 DNM196645:DNM196653 DXI196645:DXI196653 EHE196645:EHE196653 ERA196645:ERA196653 FAW196645:FAW196653 FKS196645:FKS196653 FUO196645:FUO196653 GEK196645:GEK196653 GOG196645:GOG196653 GYC196645:GYC196653 HHY196645:HHY196653 HRU196645:HRU196653 IBQ196645:IBQ196653 ILM196645:ILM196653 IVI196645:IVI196653 JFE196645:JFE196653 JPA196645:JPA196653 JYW196645:JYW196653 KIS196645:KIS196653 KSO196645:KSO196653 LCK196645:LCK196653 LMG196645:LMG196653 LWC196645:LWC196653 MFY196645:MFY196653 MPU196645:MPU196653 MZQ196645:MZQ196653 NJM196645:NJM196653 NTI196645:NTI196653 ODE196645:ODE196653 ONA196645:ONA196653 OWW196645:OWW196653 PGS196645:PGS196653 PQO196645:PQO196653 QAK196645:QAK196653 QKG196645:QKG196653 QUC196645:QUC196653 RDY196645:RDY196653 RNU196645:RNU196653 RXQ196645:RXQ196653 SHM196645:SHM196653 SRI196645:SRI196653 TBE196645:TBE196653 TLA196645:TLA196653 TUW196645:TUW196653 UES196645:UES196653 UOO196645:UOO196653 UYK196645:UYK196653 VIG196645:VIG196653 VSC196645:VSC196653 WBY196645:WBY196653 WLU196645:WLU196653 WVQ196645:WVQ196653 I262181:I262189 JE262181:JE262189 TA262181:TA262189 ACW262181:ACW262189 AMS262181:AMS262189 AWO262181:AWO262189 BGK262181:BGK262189 BQG262181:BQG262189 CAC262181:CAC262189 CJY262181:CJY262189 CTU262181:CTU262189 DDQ262181:DDQ262189 DNM262181:DNM262189 DXI262181:DXI262189 EHE262181:EHE262189 ERA262181:ERA262189 FAW262181:FAW262189 FKS262181:FKS262189 FUO262181:FUO262189 GEK262181:GEK262189 GOG262181:GOG262189 GYC262181:GYC262189 HHY262181:HHY262189 HRU262181:HRU262189 IBQ262181:IBQ262189 ILM262181:ILM262189 IVI262181:IVI262189 JFE262181:JFE262189 JPA262181:JPA262189 JYW262181:JYW262189 KIS262181:KIS262189 KSO262181:KSO262189 LCK262181:LCK262189 LMG262181:LMG262189 LWC262181:LWC262189 MFY262181:MFY262189 MPU262181:MPU262189 MZQ262181:MZQ262189 NJM262181:NJM262189 NTI262181:NTI262189 ODE262181:ODE262189 ONA262181:ONA262189 OWW262181:OWW262189 PGS262181:PGS262189 PQO262181:PQO262189 QAK262181:QAK262189 QKG262181:QKG262189 QUC262181:QUC262189 RDY262181:RDY262189 RNU262181:RNU262189 RXQ262181:RXQ262189 SHM262181:SHM262189 SRI262181:SRI262189 TBE262181:TBE262189 TLA262181:TLA262189 TUW262181:TUW262189 UES262181:UES262189 UOO262181:UOO262189 UYK262181:UYK262189 VIG262181:VIG262189 VSC262181:VSC262189 WBY262181:WBY262189 WLU262181:WLU262189 WVQ262181:WVQ262189 I327717:I327725 JE327717:JE327725 TA327717:TA327725 ACW327717:ACW327725 AMS327717:AMS327725 AWO327717:AWO327725 BGK327717:BGK327725 BQG327717:BQG327725 CAC327717:CAC327725 CJY327717:CJY327725 CTU327717:CTU327725 DDQ327717:DDQ327725 DNM327717:DNM327725 DXI327717:DXI327725 EHE327717:EHE327725 ERA327717:ERA327725 FAW327717:FAW327725 FKS327717:FKS327725 FUO327717:FUO327725 GEK327717:GEK327725 GOG327717:GOG327725 GYC327717:GYC327725 HHY327717:HHY327725 HRU327717:HRU327725 IBQ327717:IBQ327725 ILM327717:ILM327725 IVI327717:IVI327725 JFE327717:JFE327725 JPA327717:JPA327725 JYW327717:JYW327725 KIS327717:KIS327725 KSO327717:KSO327725 LCK327717:LCK327725 LMG327717:LMG327725 LWC327717:LWC327725 MFY327717:MFY327725 MPU327717:MPU327725 MZQ327717:MZQ327725 NJM327717:NJM327725 NTI327717:NTI327725 ODE327717:ODE327725 ONA327717:ONA327725 OWW327717:OWW327725 PGS327717:PGS327725 PQO327717:PQO327725 QAK327717:QAK327725 QKG327717:QKG327725 QUC327717:QUC327725 RDY327717:RDY327725 RNU327717:RNU327725 RXQ327717:RXQ327725 SHM327717:SHM327725 SRI327717:SRI327725 TBE327717:TBE327725 TLA327717:TLA327725 TUW327717:TUW327725 UES327717:UES327725 UOO327717:UOO327725 UYK327717:UYK327725 VIG327717:VIG327725 VSC327717:VSC327725 WBY327717:WBY327725 WLU327717:WLU327725 WVQ327717:WVQ327725 I393253:I393261 JE393253:JE393261 TA393253:TA393261 ACW393253:ACW393261 AMS393253:AMS393261 AWO393253:AWO393261 BGK393253:BGK393261 BQG393253:BQG393261 CAC393253:CAC393261 CJY393253:CJY393261 CTU393253:CTU393261 DDQ393253:DDQ393261 DNM393253:DNM393261 DXI393253:DXI393261 EHE393253:EHE393261 ERA393253:ERA393261 FAW393253:FAW393261 FKS393253:FKS393261 FUO393253:FUO393261 GEK393253:GEK393261 GOG393253:GOG393261 GYC393253:GYC393261 HHY393253:HHY393261 HRU393253:HRU393261 IBQ393253:IBQ393261 ILM393253:ILM393261 IVI393253:IVI393261 JFE393253:JFE393261 JPA393253:JPA393261 JYW393253:JYW393261 KIS393253:KIS393261 KSO393253:KSO393261 LCK393253:LCK393261 LMG393253:LMG393261 LWC393253:LWC393261 MFY393253:MFY393261 MPU393253:MPU393261 MZQ393253:MZQ393261 NJM393253:NJM393261 NTI393253:NTI393261 ODE393253:ODE393261 ONA393253:ONA393261 OWW393253:OWW393261 PGS393253:PGS393261 PQO393253:PQO393261 QAK393253:QAK393261 QKG393253:QKG393261 QUC393253:QUC393261 RDY393253:RDY393261 RNU393253:RNU393261 RXQ393253:RXQ393261 SHM393253:SHM393261 SRI393253:SRI393261 TBE393253:TBE393261 TLA393253:TLA393261 TUW393253:TUW393261 UES393253:UES393261 UOO393253:UOO393261 UYK393253:UYK393261 VIG393253:VIG393261 VSC393253:VSC393261 WBY393253:WBY393261 WLU393253:WLU393261 WVQ393253:WVQ393261 I458789:I458797 JE458789:JE458797 TA458789:TA458797 ACW458789:ACW458797 AMS458789:AMS458797 AWO458789:AWO458797 BGK458789:BGK458797 BQG458789:BQG458797 CAC458789:CAC458797 CJY458789:CJY458797 CTU458789:CTU458797 DDQ458789:DDQ458797 DNM458789:DNM458797 DXI458789:DXI458797 EHE458789:EHE458797 ERA458789:ERA458797 FAW458789:FAW458797 FKS458789:FKS458797 FUO458789:FUO458797 GEK458789:GEK458797 GOG458789:GOG458797 GYC458789:GYC458797 HHY458789:HHY458797 HRU458789:HRU458797 IBQ458789:IBQ458797 ILM458789:ILM458797 IVI458789:IVI458797 JFE458789:JFE458797 JPA458789:JPA458797 JYW458789:JYW458797 KIS458789:KIS458797 KSO458789:KSO458797 LCK458789:LCK458797 LMG458789:LMG458797 LWC458789:LWC458797 MFY458789:MFY458797 MPU458789:MPU458797 MZQ458789:MZQ458797 NJM458789:NJM458797 NTI458789:NTI458797 ODE458789:ODE458797 ONA458789:ONA458797 OWW458789:OWW458797 PGS458789:PGS458797 PQO458789:PQO458797 QAK458789:QAK458797 QKG458789:QKG458797 QUC458789:QUC458797 RDY458789:RDY458797 RNU458789:RNU458797 RXQ458789:RXQ458797 SHM458789:SHM458797 SRI458789:SRI458797 TBE458789:TBE458797 TLA458789:TLA458797 TUW458789:TUW458797 UES458789:UES458797 UOO458789:UOO458797 UYK458789:UYK458797 VIG458789:VIG458797 VSC458789:VSC458797 WBY458789:WBY458797 WLU458789:WLU458797 WVQ458789:WVQ458797 I524325:I524333 JE524325:JE524333 TA524325:TA524333 ACW524325:ACW524333 AMS524325:AMS524333 AWO524325:AWO524333 BGK524325:BGK524333 BQG524325:BQG524333 CAC524325:CAC524333 CJY524325:CJY524333 CTU524325:CTU524333 DDQ524325:DDQ524333 DNM524325:DNM524333 DXI524325:DXI524333 EHE524325:EHE524333 ERA524325:ERA524333 FAW524325:FAW524333 FKS524325:FKS524333 FUO524325:FUO524333 GEK524325:GEK524333 GOG524325:GOG524333 GYC524325:GYC524333 HHY524325:HHY524333 HRU524325:HRU524333 IBQ524325:IBQ524333 ILM524325:ILM524333 IVI524325:IVI524333 JFE524325:JFE524333 JPA524325:JPA524333 JYW524325:JYW524333 KIS524325:KIS524333 KSO524325:KSO524333 LCK524325:LCK524333 LMG524325:LMG524333 LWC524325:LWC524333 MFY524325:MFY524333 MPU524325:MPU524333 MZQ524325:MZQ524333 NJM524325:NJM524333 NTI524325:NTI524333 ODE524325:ODE524333 ONA524325:ONA524333 OWW524325:OWW524333 PGS524325:PGS524333 PQO524325:PQO524333 QAK524325:QAK524333 QKG524325:QKG524333 QUC524325:QUC524333 RDY524325:RDY524333 RNU524325:RNU524333 RXQ524325:RXQ524333 SHM524325:SHM524333 SRI524325:SRI524333 TBE524325:TBE524333 TLA524325:TLA524333 TUW524325:TUW524333 UES524325:UES524333 UOO524325:UOO524333 UYK524325:UYK524333 VIG524325:VIG524333 VSC524325:VSC524333 WBY524325:WBY524333 WLU524325:WLU524333 WVQ524325:WVQ524333 I589861:I589869 JE589861:JE589869 TA589861:TA589869 ACW589861:ACW589869 AMS589861:AMS589869 AWO589861:AWO589869 BGK589861:BGK589869 BQG589861:BQG589869 CAC589861:CAC589869 CJY589861:CJY589869 CTU589861:CTU589869 DDQ589861:DDQ589869 DNM589861:DNM589869 DXI589861:DXI589869 EHE589861:EHE589869 ERA589861:ERA589869 FAW589861:FAW589869 FKS589861:FKS589869 FUO589861:FUO589869 GEK589861:GEK589869 GOG589861:GOG589869 GYC589861:GYC589869 HHY589861:HHY589869 HRU589861:HRU589869 IBQ589861:IBQ589869 ILM589861:ILM589869 IVI589861:IVI589869 JFE589861:JFE589869 JPA589861:JPA589869 JYW589861:JYW589869 KIS589861:KIS589869 KSO589861:KSO589869 LCK589861:LCK589869 LMG589861:LMG589869 LWC589861:LWC589869 MFY589861:MFY589869 MPU589861:MPU589869 MZQ589861:MZQ589869 NJM589861:NJM589869 NTI589861:NTI589869 ODE589861:ODE589869 ONA589861:ONA589869 OWW589861:OWW589869 PGS589861:PGS589869 PQO589861:PQO589869 QAK589861:QAK589869 QKG589861:QKG589869 QUC589861:QUC589869 RDY589861:RDY589869 RNU589861:RNU589869 RXQ589861:RXQ589869 SHM589861:SHM589869 SRI589861:SRI589869 TBE589861:TBE589869 TLA589861:TLA589869 TUW589861:TUW589869 UES589861:UES589869 UOO589861:UOO589869 UYK589861:UYK589869 VIG589861:VIG589869 VSC589861:VSC589869 WBY589861:WBY589869 WLU589861:WLU589869 WVQ589861:WVQ589869 I655397:I655405 JE655397:JE655405 TA655397:TA655405 ACW655397:ACW655405 AMS655397:AMS655405 AWO655397:AWO655405 BGK655397:BGK655405 BQG655397:BQG655405 CAC655397:CAC655405 CJY655397:CJY655405 CTU655397:CTU655405 DDQ655397:DDQ655405 DNM655397:DNM655405 DXI655397:DXI655405 EHE655397:EHE655405 ERA655397:ERA655405 FAW655397:FAW655405 FKS655397:FKS655405 FUO655397:FUO655405 GEK655397:GEK655405 GOG655397:GOG655405 GYC655397:GYC655405 HHY655397:HHY655405 HRU655397:HRU655405 IBQ655397:IBQ655405 ILM655397:ILM655405 IVI655397:IVI655405 JFE655397:JFE655405 JPA655397:JPA655405 JYW655397:JYW655405 KIS655397:KIS655405 KSO655397:KSO655405 LCK655397:LCK655405 LMG655397:LMG655405 LWC655397:LWC655405 MFY655397:MFY655405 MPU655397:MPU655405 MZQ655397:MZQ655405 NJM655397:NJM655405 NTI655397:NTI655405 ODE655397:ODE655405 ONA655397:ONA655405 OWW655397:OWW655405 PGS655397:PGS655405 PQO655397:PQO655405 QAK655397:QAK655405 QKG655397:QKG655405 QUC655397:QUC655405 RDY655397:RDY655405 RNU655397:RNU655405 RXQ655397:RXQ655405 SHM655397:SHM655405 SRI655397:SRI655405 TBE655397:TBE655405 TLA655397:TLA655405 TUW655397:TUW655405 UES655397:UES655405 UOO655397:UOO655405 UYK655397:UYK655405 VIG655397:VIG655405 VSC655397:VSC655405 WBY655397:WBY655405 WLU655397:WLU655405 WVQ655397:WVQ655405 I720933:I720941 JE720933:JE720941 TA720933:TA720941 ACW720933:ACW720941 AMS720933:AMS720941 AWO720933:AWO720941 BGK720933:BGK720941 BQG720933:BQG720941 CAC720933:CAC720941 CJY720933:CJY720941 CTU720933:CTU720941 DDQ720933:DDQ720941 DNM720933:DNM720941 DXI720933:DXI720941 EHE720933:EHE720941 ERA720933:ERA720941 FAW720933:FAW720941 FKS720933:FKS720941 FUO720933:FUO720941 GEK720933:GEK720941 GOG720933:GOG720941 GYC720933:GYC720941 HHY720933:HHY720941 HRU720933:HRU720941 IBQ720933:IBQ720941 ILM720933:ILM720941 IVI720933:IVI720941 JFE720933:JFE720941 JPA720933:JPA720941 JYW720933:JYW720941 KIS720933:KIS720941 KSO720933:KSO720941 LCK720933:LCK720941 LMG720933:LMG720941 LWC720933:LWC720941 MFY720933:MFY720941 MPU720933:MPU720941 MZQ720933:MZQ720941 NJM720933:NJM720941 NTI720933:NTI720941 ODE720933:ODE720941 ONA720933:ONA720941 OWW720933:OWW720941 PGS720933:PGS720941 PQO720933:PQO720941 QAK720933:QAK720941 QKG720933:QKG720941 QUC720933:QUC720941 RDY720933:RDY720941 RNU720933:RNU720941 RXQ720933:RXQ720941 SHM720933:SHM720941 SRI720933:SRI720941 TBE720933:TBE720941 TLA720933:TLA720941 TUW720933:TUW720941 UES720933:UES720941 UOO720933:UOO720941 UYK720933:UYK720941 VIG720933:VIG720941 VSC720933:VSC720941 WBY720933:WBY720941 WLU720933:WLU720941 WVQ720933:WVQ720941 I786469:I786477 JE786469:JE786477 TA786469:TA786477 ACW786469:ACW786477 AMS786469:AMS786477 AWO786469:AWO786477 BGK786469:BGK786477 BQG786469:BQG786477 CAC786469:CAC786477 CJY786469:CJY786477 CTU786469:CTU786477 DDQ786469:DDQ786477 DNM786469:DNM786477 DXI786469:DXI786477 EHE786469:EHE786477 ERA786469:ERA786477 FAW786469:FAW786477 FKS786469:FKS786477 FUO786469:FUO786477 GEK786469:GEK786477 GOG786469:GOG786477 GYC786469:GYC786477 HHY786469:HHY786477 HRU786469:HRU786477 IBQ786469:IBQ786477 ILM786469:ILM786477 IVI786469:IVI786477 JFE786469:JFE786477 JPA786469:JPA786477 JYW786469:JYW786477 KIS786469:KIS786477 KSO786469:KSO786477 LCK786469:LCK786477 LMG786469:LMG786477 LWC786469:LWC786477 MFY786469:MFY786477 MPU786469:MPU786477 MZQ786469:MZQ786477 NJM786469:NJM786477 NTI786469:NTI786477 ODE786469:ODE786477 ONA786469:ONA786477 OWW786469:OWW786477 PGS786469:PGS786477 PQO786469:PQO786477 QAK786469:QAK786477 QKG786469:QKG786477 QUC786469:QUC786477 RDY786469:RDY786477 RNU786469:RNU786477 RXQ786469:RXQ786477 SHM786469:SHM786477 SRI786469:SRI786477 TBE786469:TBE786477 TLA786469:TLA786477 TUW786469:TUW786477 UES786469:UES786477 UOO786469:UOO786477 UYK786469:UYK786477 VIG786469:VIG786477 VSC786469:VSC786477 WBY786469:WBY786477 WLU786469:WLU786477 WVQ786469:WVQ786477 I852005:I852013 JE852005:JE852013 TA852005:TA852013 ACW852005:ACW852013 AMS852005:AMS852013 AWO852005:AWO852013 BGK852005:BGK852013 BQG852005:BQG852013 CAC852005:CAC852013 CJY852005:CJY852013 CTU852005:CTU852013 DDQ852005:DDQ852013 DNM852005:DNM852013 DXI852005:DXI852013 EHE852005:EHE852013 ERA852005:ERA852013 FAW852005:FAW852013 FKS852005:FKS852013 FUO852005:FUO852013 GEK852005:GEK852013 GOG852005:GOG852013 GYC852005:GYC852013 HHY852005:HHY852013 HRU852005:HRU852013 IBQ852005:IBQ852013 ILM852005:ILM852013 IVI852005:IVI852013 JFE852005:JFE852013 JPA852005:JPA852013 JYW852005:JYW852013 KIS852005:KIS852013 KSO852005:KSO852013 LCK852005:LCK852013 LMG852005:LMG852013 LWC852005:LWC852013 MFY852005:MFY852013 MPU852005:MPU852013 MZQ852005:MZQ852013 NJM852005:NJM852013 NTI852005:NTI852013 ODE852005:ODE852013 ONA852005:ONA852013 OWW852005:OWW852013 PGS852005:PGS852013 PQO852005:PQO852013 QAK852005:QAK852013 QKG852005:QKG852013 QUC852005:QUC852013 RDY852005:RDY852013 RNU852005:RNU852013 RXQ852005:RXQ852013 SHM852005:SHM852013 SRI852005:SRI852013 TBE852005:TBE852013 TLA852005:TLA852013 TUW852005:TUW852013 UES852005:UES852013 UOO852005:UOO852013 UYK852005:UYK852013 VIG852005:VIG852013 VSC852005:VSC852013 WBY852005:WBY852013 WLU852005:WLU852013 WVQ852005:WVQ852013 I917541:I917549 JE917541:JE917549 TA917541:TA917549 ACW917541:ACW917549 AMS917541:AMS917549 AWO917541:AWO917549 BGK917541:BGK917549 BQG917541:BQG917549 CAC917541:CAC917549 CJY917541:CJY917549 CTU917541:CTU917549 DDQ917541:DDQ917549 DNM917541:DNM917549 DXI917541:DXI917549 EHE917541:EHE917549 ERA917541:ERA917549 FAW917541:FAW917549 FKS917541:FKS917549 FUO917541:FUO917549 GEK917541:GEK917549 GOG917541:GOG917549 GYC917541:GYC917549 HHY917541:HHY917549 HRU917541:HRU917549 IBQ917541:IBQ917549 ILM917541:ILM917549 IVI917541:IVI917549 JFE917541:JFE917549 JPA917541:JPA917549 JYW917541:JYW917549 KIS917541:KIS917549 KSO917541:KSO917549 LCK917541:LCK917549 LMG917541:LMG917549 LWC917541:LWC917549 MFY917541:MFY917549 MPU917541:MPU917549 MZQ917541:MZQ917549 NJM917541:NJM917549 NTI917541:NTI917549 ODE917541:ODE917549 ONA917541:ONA917549 OWW917541:OWW917549 PGS917541:PGS917549 PQO917541:PQO917549 QAK917541:QAK917549 QKG917541:QKG917549 QUC917541:QUC917549 RDY917541:RDY917549 RNU917541:RNU917549 RXQ917541:RXQ917549 SHM917541:SHM917549 SRI917541:SRI917549 TBE917541:TBE917549 TLA917541:TLA917549 TUW917541:TUW917549 UES917541:UES917549 UOO917541:UOO917549 UYK917541:UYK917549 VIG917541:VIG917549 VSC917541:VSC917549 WBY917541:WBY917549 WLU917541:WLU917549 WVQ917541:WVQ917549 I983077:I983085 JE983077:JE983085 TA983077:TA983085 ACW983077:ACW983085 AMS983077:AMS983085 AWO983077:AWO983085 BGK983077:BGK983085 BQG983077:BQG983085 CAC983077:CAC983085 CJY983077:CJY983085 CTU983077:CTU983085 DDQ983077:DDQ983085 DNM983077:DNM983085 DXI983077:DXI983085 EHE983077:EHE983085 ERA983077:ERA983085 FAW983077:FAW983085 FKS983077:FKS983085 FUO983077:FUO983085 GEK983077:GEK983085 GOG983077:GOG983085 GYC983077:GYC983085 HHY983077:HHY983085 HRU983077:HRU983085 IBQ983077:IBQ983085 ILM983077:ILM983085 IVI983077:IVI983085 JFE983077:JFE983085 JPA983077:JPA983085 JYW983077:JYW983085 KIS983077:KIS983085 KSO983077:KSO983085 LCK983077:LCK983085 LMG983077:LMG983085 LWC983077:LWC983085 MFY983077:MFY983085 MPU983077:MPU983085 MZQ983077:MZQ983085 NJM983077:NJM983085 NTI983077:NTI983085 ODE983077:ODE983085 ONA983077:ONA983085 OWW983077:OWW983085 PGS983077:PGS983085 PQO983077:PQO983085 QAK983077:QAK983085 QKG983077:QKG983085 QUC983077:QUC983085 RDY983077:RDY983085 RNU983077:RNU983085 RXQ983077:RXQ983085 SHM983077:SHM983085 SRI983077:SRI983085 TBE983077:TBE983085 TLA983077:TLA983085 TUW983077:TUW983085 UES983077:UES983085 UOO983077:UOO983085 UYK983077:UYK983085 VIG983077:VIG983085 VSC983077:VSC983085 WBY983077:WBY983085 WLU983077:WLU983085 WVQ983077:WVQ983085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75"/>
  <sheetViews>
    <sheetView zoomScale="85" zoomScaleNormal="85" zoomScaleSheetLayoutView="100" workbookViewId="0">
      <selection activeCell="Q38" sqref="Q38"/>
    </sheetView>
  </sheetViews>
  <sheetFormatPr defaultRowHeight="12" x14ac:dyDescent="0.15"/>
  <cols>
    <col min="1" max="1" width="3.375" style="267" customWidth="1"/>
    <col min="2" max="2" width="6" style="267" customWidth="1"/>
    <col min="3" max="3" width="1.375" style="267" customWidth="1"/>
    <col min="4" max="4" width="2.25" style="267" customWidth="1"/>
    <col min="5" max="6" width="2.375" style="267" customWidth="1"/>
    <col min="7" max="7" width="5.375" style="267" customWidth="1"/>
    <col min="8" max="8" width="2.25" style="267" customWidth="1"/>
    <col min="9" max="9" width="5.375" style="267" customWidth="1"/>
    <col min="10" max="10" width="2.25" style="267" customWidth="1"/>
    <col min="11" max="11" width="5.375" style="267" customWidth="1"/>
    <col min="12" max="12" width="2.25" style="267" customWidth="1"/>
    <col min="13" max="13" width="5.375" style="267" customWidth="1"/>
    <col min="14" max="14" width="1.75" style="267" customWidth="1"/>
    <col min="15" max="15" width="6.25" style="267" customWidth="1"/>
    <col min="16" max="16" width="2.25" style="267" customWidth="1"/>
    <col min="17" max="17" width="6.25" style="267" customWidth="1"/>
    <col min="18" max="18" width="2.25" style="267" customWidth="1"/>
    <col min="19" max="19" width="5.375" style="267" customWidth="1"/>
    <col min="20" max="20" width="2" style="267" customWidth="1"/>
    <col min="21" max="21" width="6.125" style="267" customWidth="1"/>
    <col min="22" max="22" width="2.25" style="267" customWidth="1"/>
    <col min="23" max="23" width="6.625" style="267" bestFit="1" customWidth="1"/>
    <col min="24" max="24" width="1.75" style="267" customWidth="1"/>
    <col min="25" max="25" width="6" style="267" customWidth="1"/>
    <col min="26" max="26" width="2.25" style="267" customWidth="1"/>
    <col min="27" max="27" width="5.375" style="267" customWidth="1"/>
    <col min="28" max="28" width="2.25" style="267" customWidth="1"/>
    <col min="29" max="29" width="5.625" style="267" customWidth="1"/>
    <col min="30" max="30" width="2.25" style="267" customWidth="1"/>
    <col min="31" max="31" width="5.625" style="267" customWidth="1"/>
    <col min="32" max="32" width="2.25" style="267" customWidth="1"/>
    <col min="33" max="33" width="6.25" style="267" customWidth="1"/>
    <col min="34" max="34" width="2.125" style="267" customWidth="1"/>
    <col min="35" max="35" width="5.5" style="267" customWidth="1"/>
    <col min="36" max="36" width="2.25" style="267" customWidth="1"/>
    <col min="37" max="37" width="5.5" style="267" customWidth="1"/>
    <col min="38" max="38" width="2.25" style="267" customWidth="1"/>
    <col min="39" max="39" width="6.25" style="267" customWidth="1"/>
    <col min="40" max="40" width="1.5" style="267" customWidth="1"/>
    <col min="41" max="41" width="6.375" style="267" customWidth="1"/>
    <col min="42" max="42" width="1.875" style="267" customWidth="1"/>
    <col min="43" max="43" width="6.375" style="267" customWidth="1"/>
    <col min="44" max="44" width="2.25" style="267" customWidth="1"/>
    <col min="45" max="45" width="5.5" style="267" customWidth="1"/>
    <col min="46" max="46" width="2.25" style="267" customWidth="1"/>
    <col min="47" max="47" width="5.5" style="267" customWidth="1"/>
    <col min="48" max="256" width="9" style="267"/>
    <col min="257" max="257" width="3.375" style="267" customWidth="1"/>
    <col min="258" max="258" width="6" style="267" customWidth="1"/>
    <col min="259" max="259" width="1.375" style="267" customWidth="1"/>
    <col min="260" max="260" width="2.25" style="267" customWidth="1"/>
    <col min="261" max="262" width="2.375" style="267" customWidth="1"/>
    <col min="263" max="263" width="5.375" style="267" customWidth="1"/>
    <col min="264" max="264" width="2.25" style="267" customWidth="1"/>
    <col min="265" max="265" width="5.375" style="267" customWidth="1"/>
    <col min="266" max="266" width="2.25" style="267" customWidth="1"/>
    <col min="267" max="267" width="5.375" style="267" customWidth="1"/>
    <col min="268" max="268" width="2.25" style="267" customWidth="1"/>
    <col min="269" max="269" width="5.375" style="267" customWidth="1"/>
    <col min="270" max="270" width="1.75" style="267" customWidth="1"/>
    <col min="271" max="271" width="6.25" style="267" customWidth="1"/>
    <col min="272" max="272" width="2.25" style="267" customWidth="1"/>
    <col min="273" max="273" width="6.25" style="267" customWidth="1"/>
    <col min="274" max="274" width="2.25" style="267" customWidth="1"/>
    <col min="275" max="275" width="5.375" style="267" customWidth="1"/>
    <col min="276" max="276" width="2" style="267" customWidth="1"/>
    <col min="277" max="277" width="6.125" style="267" customWidth="1"/>
    <col min="278" max="278" width="2.25" style="267" customWidth="1"/>
    <col min="279" max="279" width="6.625" style="267" bestFit="1" customWidth="1"/>
    <col min="280" max="280" width="1.75" style="267" customWidth="1"/>
    <col min="281" max="281" width="6" style="267" customWidth="1"/>
    <col min="282" max="282" width="2.25" style="267" customWidth="1"/>
    <col min="283" max="283" width="5.375" style="267" customWidth="1"/>
    <col min="284" max="284" width="2.25" style="267" customWidth="1"/>
    <col min="285" max="285" width="5.625" style="267" customWidth="1"/>
    <col min="286" max="286" width="2.25" style="267" customWidth="1"/>
    <col min="287" max="287" width="5.625" style="267" customWidth="1"/>
    <col min="288" max="288" width="2.25" style="267" customWidth="1"/>
    <col min="289" max="289" width="6.25" style="267" customWidth="1"/>
    <col min="290" max="290" width="2.125" style="267" customWidth="1"/>
    <col min="291" max="291" width="5.5" style="267" customWidth="1"/>
    <col min="292" max="292" width="2.25" style="267" customWidth="1"/>
    <col min="293" max="293" width="5.5" style="267" customWidth="1"/>
    <col min="294" max="294" width="2.25" style="267" customWidth="1"/>
    <col min="295" max="295" width="6.25" style="267" customWidth="1"/>
    <col min="296" max="296" width="1.5" style="267" customWidth="1"/>
    <col min="297" max="297" width="6.375" style="267" customWidth="1"/>
    <col min="298" max="298" width="1.875" style="267" customWidth="1"/>
    <col min="299" max="299" width="6.375" style="267" customWidth="1"/>
    <col min="300" max="300" width="2.25" style="267" customWidth="1"/>
    <col min="301" max="301" width="5.5" style="267" customWidth="1"/>
    <col min="302" max="302" width="2.25" style="267" customWidth="1"/>
    <col min="303" max="303" width="5.5" style="267" customWidth="1"/>
    <col min="304" max="512" width="9" style="267"/>
    <col min="513" max="513" width="3.375" style="267" customWidth="1"/>
    <col min="514" max="514" width="6" style="267" customWidth="1"/>
    <col min="515" max="515" width="1.375" style="267" customWidth="1"/>
    <col min="516" max="516" width="2.25" style="267" customWidth="1"/>
    <col min="517" max="518" width="2.375" style="267" customWidth="1"/>
    <col min="519" max="519" width="5.375" style="267" customWidth="1"/>
    <col min="520" max="520" width="2.25" style="267" customWidth="1"/>
    <col min="521" max="521" width="5.375" style="267" customWidth="1"/>
    <col min="522" max="522" width="2.25" style="267" customWidth="1"/>
    <col min="523" max="523" width="5.375" style="267" customWidth="1"/>
    <col min="524" max="524" width="2.25" style="267" customWidth="1"/>
    <col min="525" max="525" width="5.375" style="267" customWidth="1"/>
    <col min="526" max="526" width="1.75" style="267" customWidth="1"/>
    <col min="527" max="527" width="6.25" style="267" customWidth="1"/>
    <col min="528" max="528" width="2.25" style="267" customWidth="1"/>
    <col min="529" max="529" width="6.25" style="267" customWidth="1"/>
    <col min="530" max="530" width="2.25" style="267" customWidth="1"/>
    <col min="531" max="531" width="5.375" style="267" customWidth="1"/>
    <col min="532" max="532" width="2" style="267" customWidth="1"/>
    <col min="533" max="533" width="6.125" style="267" customWidth="1"/>
    <col min="534" max="534" width="2.25" style="267" customWidth="1"/>
    <col min="535" max="535" width="6.625" style="267" bestFit="1" customWidth="1"/>
    <col min="536" max="536" width="1.75" style="267" customWidth="1"/>
    <col min="537" max="537" width="6" style="267" customWidth="1"/>
    <col min="538" max="538" width="2.25" style="267" customWidth="1"/>
    <col min="539" max="539" width="5.375" style="267" customWidth="1"/>
    <col min="540" max="540" width="2.25" style="267" customWidth="1"/>
    <col min="541" max="541" width="5.625" style="267" customWidth="1"/>
    <col min="542" max="542" width="2.25" style="267" customWidth="1"/>
    <col min="543" max="543" width="5.625" style="267" customWidth="1"/>
    <col min="544" max="544" width="2.25" style="267" customWidth="1"/>
    <col min="545" max="545" width="6.25" style="267" customWidth="1"/>
    <col min="546" max="546" width="2.125" style="267" customWidth="1"/>
    <col min="547" max="547" width="5.5" style="267" customWidth="1"/>
    <col min="548" max="548" width="2.25" style="267" customWidth="1"/>
    <col min="549" max="549" width="5.5" style="267" customWidth="1"/>
    <col min="550" max="550" width="2.25" style="267" customWidth="1"/>
    <col min="551" max="551" width="6.25" style="267" customWidth="1"/>
    <col min="552" max="552" width="1.5" style="267" customWidth="1"/>
    <col min="553" max="553" width="6.375" style="267" customWidth="1"/>
    <col min="554" max="554" width="1.875" style="267" customWidth="1"/>
    <col min="555" max="555" width="6.375" style="267" customWidth="1"/>
    <col min="556" max="556" width="2.25" style="267" customWidth="1"/>
    <col min="557" max="557" width="5.5" style="267" customWidth="1"/>
    <col min="558" max="558" width="2.25" style="267" customWidth="1"/>
    <col min="559" max="559" width="5.5" style="267" customWidth="1"/>
    <col min="560" max="768" width="9" style="267"/>
    <col min="769" max="769" width="3.375" style="267" customWidth="1"/>
    <col min="770" max="770" width="6" style="267" customWidth="1"/>
    <col min="771" max="771" width="1.375" style="267" customWidth="1"/>
    <col min="772" max="772" width="2.25" style="267" customWidth="1"/>
    <col min="773" max="774" width="2.375" style="267" customWidth="1"/>
    <col min="775" max="775" width="5.375" style="267" customWidth="1"/>
    <col min="776" max="776" width="2.25" style="267" customWidth="1"/>
    <col min="777" max="777" width="5.375" style="267" customWidth="1"/>
    <col min="778" max="778" width="2.25" style="267" customWidth="1"/>
    <col min="779" max="779" width="5.375" style="267" customWidth="1"/>
    <col min="780" max="780" width="2.25" style="267" customWidth="1"/>
    <col min="781" max="781" width="5.375" style="267" customWidth="1"/>
    <col min="782" max="782" width="1.75" style="267" customWidth="1"/>
    <col min="783" max="783" width="6.25" style="267" customWidth="1"/>
    <col min="784" max="784" width="2.25" style="267" customWidth="1"/>
    <col min="785" max="785" width="6.25" style="267" customWidth="1"/>
    <col min="786" max="786" width="2.25" style="267" customWidth="1"/>
    <col min="787" max="787" width="5.375" style="267" customWidth="1"/>
    <col min="788" max="788" width="2" style="267" customWidth="1"/>
    <col min="789" max="789" width="6.125" style="267" customWidth="1"/>
    <col min="790" max="790" width="2.25" style="267" customWidth="1"/>
    <col min="791" max="791" width="6.625" style="267" bestFit="1" customWidth="1"/>
    <col min="792" max="792" width="1.75" style="267" customWidth="1"/>
    <col min="793" max="793" width="6" style="267" customWidth="1"/>
    <col min="794" max="794" width="2.25" style="267" customWidth="1"/>
    <col min="795" max="795" width="5.375" style="267" customWidth="1"/>
    <col min="796" max="796" width="2.25" style="267" customWidth="1"/>
    <col min="797" max="797" width="5.625" style="267" customWidth="1"/>
    <col min="798" max="798" width="2.25" style="267" customWidth="1"/>
    <col min="799" max="799" width="5.625" style="267" customWidth="1"/>
    <col min="800" max="800" width="2.25" style="267" customWidth="1"/>
    <col min="801" max="801" width="6.25" style="267" customWidth="1"/>
    <col min="802" max="802" width="2.125" style="267" customWidth="1"/>
    <col min="803" max="803" width="5.5" style="267" customWidth="1"/>
    <col min="804" max="804" width="2.25" style="267" customWidth="1"/>
    <col min="805" max="805" width="5.5" style="267" customWidth="1"/>
    <col min="806" max="806" width="2.25" style="267" customWidth="1"/>
    <col min="807" max="807" width="6.25" style="267" customWidth="1"/>
    <col min="808" max="808" width="1.5" style="267" customWidth="1"/>
    <col min="809" max="809" width="6.375" style="267" customWidth="1"/>
    <col min="810" max="810" width="1.875" style="267" customWidth="1"/>
    <col min="811" max="811" width="6.375" style="267" customWidth="1"/>
    <col min="812" max="812" width="2.25" style="267" customWidth="1"/>
    <col min="813" max="813" width="5.5" style="267" customWidth="1"/>
    <col min="814" max="814" width="2.25" style="267" customWidth="1"/>
    <col min="815" max="815" width="5.5" style="267" customWidth="1"/>
    <col min="816" max="1024" width="9" style="267"/>
    <col min="1025" max="1025" width="3.375" style="267" customWidth="1"/>
    <col min="1026" max="1026" width="6" style="267" customWidth="1"/>
    <col min="1027" max="1027" width="1.375" style="267" customWidth="1"/>
    <col min="1028" max="1028" width="2.25" style="267" customWidth="1"/>
    <col min="1029" max="1030" width="2.375" style="267" customWidth="1"/>
    <col min="1031" max="1031" width="5.375" style="267" customWidth="1"/>
    <col min="1032" max="1032" width="2.25" style="267" customWidth="1"/>
    <col min="1033" max="1033" width="5.375" style="267" customWidth="1"/>
    <col min="1034" max="1034" width="2.25" style="267" customWidth="1"/>
    <col min="1035" max="1035" width="5.375" style="267" customWidth="1"/>
    <col min="1036" max="1036" width="2.25" style="267" customWidth="1"/>
    <col min="1037" max="1037" width="5.375" style="267" customWidth="1"/>
    <col min="1038" max="1038" width="1.75" style="267" customWidth="1"/>
    <col min="1039" max="1039" width="6.25" style="267" customWidth="1"/>
    <col min="1040" max="1040" width="2.25" style="267" customWidth="1"/>
    <col min="1041" max="1041" width="6.25" style="267" customWidth="1"/>
    <col min="1042" max="1042" width="2.25" style="267" customWidth="1"/>
    <col min="1043" max="1043" width="5.375" style="267" customWidth="1"/>
    <col min="1044" max="1044" width="2" style="267" customWidth="1"/>
    <col min="1045" max="1045" width="6.125" style="267" customWidth="1"/>
    <col min="1046" max="1046" width="2.25" style="267" customWidth="1"/>
    <col min="1047" max="1047" width="6.625" style="267" bestFit="1" customWidth="1"/>
    <col min="1048" max="1048" width="1.75" style="267" customWidth="1"/>
    <col min="1049" max="1049" width="6" style="267" customWidth="1"/>
    <col min="1050" max="1050" width="2.25" style="267" customWidth="1"/>
    <col min="1051" max="1051" width="5.375" style="267" customWidth="1"/>
    <col min="1052" max="1052" width="2.25" style="267" customWidth="1"/>
    <col min="1053" max="1053" width="5.625" style="267" customWidth="1"/>
    <col min="1054" max="1054" width="2.25" style="267" customWidth="1"/>
    <col min="1055" max="1055" width="5.625" style="267" customWidth="1"/>
    <col min="1056" max="1056" width="2.25" style="267" customWidth="1"/>
    <col min="1057" max="1057" width="6.25" style="267" customWidth="1"/>
    <col min="1058" max="1058" width="2.125" style="267" customWidth="1"/>
    <col min="1059" max="1059" width="5.5" style="267" customWidth="1"/>
    <col min="1060" max="1060" width="2.25" style="267" customWidth="1"/>
    <col min="1061" max="1061" width="5.5" style="267" customWidth="1"/>
    <col min="1062" max="1062" width="2.25" style="267" customWidth="1"/>
    <col min="1063" max="1063" width="6.25" style="267" customWidth="1"/>
    <col min="1064" max="1064" width="1.5" style="267" customWidth="1"/>
    <col min="1065" max="1065" width="6.375" style="267" customWidth="1"/>
    <col min="1066" max="1066" width="1.875" style="267" customWidth="1"/>
    <col min="1067" max="1067" width="6.375" style="267" customWidth="1"/>
    <col min="1068" max="1068" width="2.25" style="267" customWidth="1"/>
    <col min="1069" max="1069" width="5.5" style="267" customWidth="1"/>
    <col min="1070" max="1070" width="2.25" style="267" customWidth="1"/>
    <col min="1071" max="1071" width="5.5" style="267" customWidth="1"/>
    <col min="1072" max="1280" width="9" style="267"/>
    <col min="1281" max="1281" width="3.375" style="267" customWidth="1"/>
    <col min="1282" max="1282" width="6" style="267" customWidth="1"/>
    <col min="1283" max="1283" width="1.375" style="267" customWidth="1"/>
    <col min="1284" max="1284" width="2.25" style="267" customWidth="1"/>
    <col min="1285" max="1286" width="2.375" style="267" customWidth="1"/>
    <col min="1287" max="1287" width="5.375" style="267" customWidth="1"/>
    <col min="1288" max="1288" width="2.25" style="267" customWidth="1"/>
    <col min="1289" max="1289" width="5.375" style="267" customWidth="1"/>
    <col min="1290" max="1290" width="2.25" style="267" customWidth="1"/>
    <col min="1291" max="1291" width="5.375" style="267" customWidth="1"/>
    <col min="1292" max="1292" width="2.25" style="267" customWidth="1"/>
    <col min="1293" max="1293" width="5.375" style="267" customWidth="1"/>
    <col min="1294" max="1294" width="1.75" style="267" customWidth="1"/>
    <col min="1295" max="1295" width="6.25" style="267" customWidth="1"/>
    <col min="1296" max="1296" width="2.25" style="267" customWidth="1"/>
    <col min="1297" max="1297" width="6.25" style="267" customWidth="1"/>
    <col min="1298" max="1298" width="2.25" style="267" customWidth="1"/>
    <col min="1299" max="1299" width="5.375" style="267" customWidth="1"/>
    <col min="1300" max="1300" width="2" style="267" customWidth="1"/>
    <col min="1301" max="1301" width="6.125" style="267" customWidth="1"/>
    <col min="1302" max="1302" width="2.25" style="267" customWidth="1"/>
    <col min="1303" max="1303" width="6.625" style="267" bestFit="1" customWidth="1"/>
    <col min="1304" max="1304" width="1.75" style="267" customWidth="1"/>
    <col min="1305" max="1305" width="6" style="267" customWidth="1"/>
    <col min="1306" max="1306" width="2.25" style="267" customWidth="1"/>
    <col min="1307" max="1307" width="5.375" style="267" customWidth="1"/>
    <col min="1308" max="1308" width="2.25" style="267" customWidth="1"/>
    <col min="1309" max="1309" width="5.625" style="267" customWidth="1"/>
    <col min="1310" max="1310" width="2.25" style="267" customWidth="1"/>
    <col min="1311" max="1311" width="5.625" style="267" customWidth="1"/>
    <col min="1312" max="1312" width="2.25" style="267" customWidth="1"/>
    <col min="1313" max="1313" width="6.25" style="267" customWidth="1"/>
    <col min="1314" max="1314" width="2.125" style="267" customWidth="1"/>
    <col min="1315" max="1315" width="5.5" style="267" customWidth="1"/>
    <col min="1316" max="1316" width="2.25" style="267" customWidth="1"/>
    <col min="1317" max="1317" width="5.5" style="267" customWidth="1"/>
    <col min="1318" max="1318" width="2.25" style="267" customWidth="1"/>
    <col min="1319" max="1319" width="6.25" style="267" customWidth="1"/>
    <col min="1320" max="1320" width="1.5" style="267" customWidth="1"/>
    <col min="1321" max="1321" width="6.375" style="267" customWidth="1"/>
    <col min="1322" max="1322" width="1.875" style="267" customWidth="1"/>
    <col min="1323" max="1323" width="6.375" style="267" customWidth="1"/>
    <col min="1324" max="1324" width="2.25" style="267" customWidth="1"/>
    <col min="1325" max="1325" width="5.5" style="267" customWidth="1"/>
    <col min="1326" max="1326" width="2.25" style="267" customWidth="1"/>
    <col min="1327" max="1327" width="5.5" style="267" customWidth="1"/>
    <col min="1328" max="1536" width="9" style="267"/>
    <col min="1537" max="1537" width="3.375" style="267" customWidth="1"/>
    <col min="1538" max="1538" width="6" style="267" customWidth="1"/>
    <col min="1539" max="1539" width="1.375" style="267" customWidth="1"/>
    <col min="1540" max="1540" width="2.25" style="267" customWidth="1"/>
    <col min="1541" max="1542" width="2.375" style="267" customWidth="1"/>
    <col min="1543" max="1543" width="5.375" style="267" customWidth="1"/>
    <col min="1544" max="1544" width="2.25" style="267" customWidth="1"/>
    <col min="1545" max="1545" width="5.375" style="267" customWidth="1"/>
    <col min="1546" max="1546" width="2.25" style="267" customWidth="1"/>
    <col min="1547" max="1547" width="5.375" style="267" customWidth="1"/>
    <col min="1548" max="1548" width="2.25" style="267" customWidth="1"/>
    <col min="1549" max="1549" width="5.375" style="267" customWidth="1"/>
    <col min="1550" max="1550" width="1.75" style="267" customWidth="1"/>
    <col min="1551" max="1551" width="6.25" style="267" customWidth="1"/>
    <col min="1552" max="1552" width="2.25" style="267" customWidth="1"/>
    <col min="1553" max="1553" width="6.25" style="267" customWidth="1"/>
    <col min="1554" max="1554" width="2.25" style="267" customWidth="1"/>
    <col min="1555" max="1555" width="5.375" style="267" customWidth="1"/>
    <col min="1556" max="1556" width="2" style="267" customWidth="1"/>
    <col min="1557" max="1557" width="6.125" style="267" customWidth="1"/>
    <col min="1558" max="1558" width="2.25" style="267" customWidth="1"/>
    <col min="1559" max="1559" width="6.625" style="267" bestFit="1" customWidth="1"/>
    <col min="1560" max="1560" width="1.75" style="267" customWidth="1"/>
    <col min="1561" max="1561" width="6" style="267" customWidth="1"/>
    <col min="1562" max="1562" width="2.25" style="267" customWidth="1"/>
    <col min="1563" max="1563" width="5.375" style="267" customWidth="1"/>
    <col min="1564" max="1564" width="2.25" style="267" customWidth="1"/>
    <col min="1565" max="1565" width="5.625" style="267" customWidth="1"/>
    <col min="1566" max="1566" width="2.25" style="267" customWidth="1"/>
    <col min="1567" max="1567" width="5.625" style="267" customWidth="1"/>
    <col min="1568" max="1568" width="2.25" style="267" customWidth="1"/>
    <col min="1569" max="1569" width="6.25" style="267" customWidth="1"/>
    <col min="1570" max="1570" width="2.125" style="267" customWidth="1"/>
    <col min="1571" max="1571" width="5.5" style="267" customWidth="1"/>
    <col min="1572" max="1572" width="2.25" style="267" customWidth="1"/>
    <col min="1573" max="1573" width="5.5" style="267" customWidth="1"/>
    <col min="1574" max="1574" width="2.25" style="267" customWidth="1"/>
    <col min="1575" max="1575" width="6.25" style="267" customWidth="1"/>
    <col min="1576" max="1576" width="1.5" style="267" customWidth="1"/>
    <col min="1577" max="1577" width="6.375" style="267" customWidth="1"/>
    <col min="1578" max="1578" width="1.875" style="267" customWidth="1"/>
    <col min="1579" max="1579" width="6.375" style="267" customWidth="1"/>
    <col min="1580" max="1580" width="2.25" style="267" customWidth="1"/>
    <col min="1581" max="1581" width="5.5" style="267" customWidth="1"/>
    <col min="1582" max="1582" width="2.25" style="267" customWidth="1"/>
    <col min="1583" max="1583" width="5.5" style="267" customWidth="1"/>
    <col min="1584" max="1792" width="9" style="267"/>
    <col min="1793" max="1793" width="3.375" style="267" customWidth="1"/>
    <col min="1794" max="1794" width="6" style="267" customWidth="1"/>
    <col min="1795" max="1795" width="1.375" style="267" customWidth="1"/>
    <col min="1796" max="1796" width="2.25" style="267" customWidth="1"/>
    <col min="1797" max="1798" width="2.375" style="267" customWidth="1"/>
    <col min="1799" max="1799" width="5.375" style="267" customWidth="1"/>
    <col min="1800" max="1800" width="2.25" style="267" customWidth="1"/>
    <col min="1801" max="1801" width="5.375" style="267" customWidth="1"/>
    <col min="1802" max="1802" width="2.25" style="267" customWidth="1"/>
    <col min="1803" max="1803" width="5.375" style="267" customWidth="1"/>
    <col min="1804" max="1804" width="2.25" style="267" customWidth="1"/>
    <col min="1805" max="1805" width="5.375" style="267" customWidth="1"/>
    <col min="1806" max="1806" width="1.75" style="267" customWidth="1"/>
    <col min="1807" max="1807" width="6.25" style="267" customWidth="1"/>
    <col min="1808" max="1808" width="2.25" style="267" customWidth="1"/>
    <col min="1809" max="1809" width="6.25" style="267" customWidth="1"/>
    <col min="1810" max="1810" width="2.25" style="267" customWidth="1"/>
    <col min="1811" max="1811" width="5.375" style="267" customWidth="1"/>
    <col min="1812" max="1812" width="2" style="267" customWidth="1"/>
    <col min="1813" max="1813" width="6.125" style="267" customWidth="1"/>
    <col min="1814" max="1814" width="2.25" style="267" customWidth="1"/>
    <col min="1815" max="1815" width="6.625" style="267" bestFit="1" customWidth="1"/>
    <col min="1816" max="1816" width="1.75" style="267" customWidth="1"/>
    <col min="1817" max="1817" width="6" style="267" customWidth="1"/>
    <col min="1818" max="1818" width="2.25" style="267" customWidth="1"/>
    <col min="1819" max="1819" width="5.375" style="267" customWidth="1"/>
    <col min="1820" max="1820" width="2.25" style="267" customWidth="1"/>
    <col min="1821" max="1821" width="5.625" style="267" customWidth="1"/>
    <col min="1822" max="1822" width="2.25" style="267" customWidth="1"/>
    <col min="1823" max="1823" width="5.625" style="267" customWidth="1"/>
    <col min="1824" max="1824" width="2.25" style="267" customWidth="1"/>
    <col min="1825" max="1825" width="6.25" style="267" customWidth="1"/>
    <col min="1826" max="1826" width="2.125" style="267" customWidth="1"/>
    <col min="1827" max="1827" width="5.5" style="267" customWidth="1"/>
    <col min="1828" max="1828" width="2.25" style="267" customWidth="1"/>
    <col min="1829" max="1829" width="5.5" style="267" customWidth="1"/>
    <col min="1830" max="1830" width="2.25" style="267" customWidth="1"/>
    <col min="1831" max="1831" width="6.25" style="267" customWidth="1"/>
    <col min="1832" max="1832" width="1.5" style="267" customWidth="1"/>
    <col min="1833" max="1833" width="6.375" style="267" customWidth="1"/>
    <col min="1834" max="1834" width="1.875" style="267" customWidth="1"/>
    <col min="1835" max="1835" width="6.375" style="267" customWidth="1"/>
    <col min="1836" max="1836" width="2.25" style="267" customWidth="1"/>
    <col min="1837" max="1837" width="5.5" style="267" customWidth="1"/>
    <col min="1838" max="1838" width="2.25" style="267" customWidth="1"/>
    <col min="1839" max="1839" width="5.5" style="267" customWidth="1"/>
    <col min="1840" max="2048" width="9" style="267"/>
    <col min="2049" max="2049" width="3.375" style="267" customWidth="1"/>
    <col min="2050" max="2050" width="6" style="267" customWidth="1"/>
    <col min="2051" max="2051" width="1.375" style="267" customWidth="1"/>
    <col min="2052" max="2052" width="2.25" style="267" customWidth="1"/>
    <col min="2053" max="2054" width="2.375" style="267" customWidth="1"/>
    <col min="2055" max="2055" width="5.375" style="267" customWidth="1"/>
    <col min="2056" max="2056" width="2.25" style="267" customWidth="1"/>
    <col min="2057" max="2057" width="5.375" style="267" customWidth="1"/>
    <col min="2058" max="2058" width="2.25" style="267" customWidth="1"/>
    <col min="2059" max="2059" width="5.375" style="267" customWidth="1"/>
    <col min="2060" max="2060" width="2.25" style="267" customWidth="1"/>
    <col min="2061" max="2061" width="5.375" style="267" customWidth="1"/>
    <col min="2062" max="2062" width="1.75" style="267" customWidth="1"/>
    <col min="2063" max="2063" width="6.25" style="267" customWidth="1"/>
    <col min="2064" max="2064" width="2.25" style="267" customWidth="1"/>
    <col min="2065" max="2065" width="6.25" style="267" customWidth="1"/>
    <col min="2066" max="2066" width="2.25" style="267" customWidth="1"/>
    <col min="2067" max="2067" width="5.375" style="267" customWidth="1"/>
    <col min="2068" max="2068" width="2" style="267" customWidth="1"/>
    <col min="2069" max="2069" width="6.125" style="267" customWidth="1"/>
    <col min="2070" max="2070" width="2.25" style="267" customWidth="1"/>
    <col min="2071" max="2071" width="6.625" style="267" bestFit="1" customWidth="1"/>
    <col min="2072" max="2072" width="1.75" style="267" customWidth="1"/>
    <col min="2073" max="2073" width="6" style="267" customWidth="1"/>
    <col min="2074" max="2074" width="2.25" style="267" customWidth="1"/>
    <col min="2075" max="2075" width="5.375" style="267" customWidth="1"/>
    <col min="2076" max="2076" width="2.25" style="267" customWidth="1"/>
    <col min="2077" max="2077" width="5.625" style="267" customWidth="1"/>
    <col min="2078" max="2078" width="2.25" style="267" customWidth="1"/>
    <col min="2079" max="2079" width="5.625" style="267" customWidth="1"/>
    <col min="2080" max="2080" width="2.25" style="267" customWidth="1"/>
    <col min="2081" max="2081" width="6.25" style="267" customWidth="1"/>
    <col min="2082" max="2082" width="2.125" style="267" customWidth="1"/>
    <col min="2083" max="2083" width="5.5" style="267" customWidth="1"/>
    <col min="2084" max="2084" width="2.25" style="267" customWidth="1"/>
    <col min="2085" max="2085" width="5.5" style="267" customWidth="1"/>
    <col min="2086" max="2086" width="2.25" style="267" customWidth="1"/>
    <col min="2087" max="2087" width="6.25" style="267" customWidth="1"/>
    <col min="2088" max="2088" width="1.5" style="267" customWidth="1"/>
    <col min="2089" max="2089" width="6.375" style="267" customWidth="1"/>
    <col min="2090" max="2090" width="1.875" style="267" customWidth="1"/>
    <col min="2091" max="2091" width="6.375" style="267" customWidth="1"/>
    <col min="2092" max="2092" width="2.25" style="267" customWidth="1"/>
    <col min="2093" max="2093" width="5.5" style="267" customWidth="1"/>
    <col min="2094" max="2094" width="2.25" style="267" customWidth="1"/>
    <col min="2095" max="2095" width="5.5" style="267" customWidth="1"/>
    <col min="2096" max="2304" width="9" style="267"/>
    <col min="2305" max="2305" width="3.375" style="267" customWidth="1"/>
    <col min="2306" max="2306" width="6" style="267" customWidth="1"/>
    <col min="2307" max="2307" width="1.375" style="267" customWidth="1"/>
    <col min="2308" max="2308" width="2.25" style="267" customWidth="1"/>
    <col min="2309" max="2310" width="2.375" style="267" customWidth="1"/>
    <col min="2311" max="2311" width="5.375" style="267" customWidth="1"/>
    <col min="2312" max="2312" width="2.25" style="267" customWidth="1"/>
    <col min="2313" max="2313" width="5.375" style="267" customWidth="1"/>
    <col min="2314" max="2314" width="2.25" style="267" customWidth="1"/>
    <col min="2315" max="2315" width="5.375" style="267" customWidth="1"/>
    <col min="2316" max="2316" width="2.25" style="267" customWidth="1"/>
    <col min="2317" max="2317" width="5.375" style="267" customWidth="1"/>
    <col min="2318" max="2318" width="1.75" style="267" customWidth="1"/>
    <col min="2319" max="2319" width="6.25" style="267" customWidth="1"/>
    <col min="2320" max="2320" width="2.25" style="267" customWidth="1"/>
    <col min="2321" max="2321" width="6.25" style="267" customWidth="1"/>
    <col min="2322" max="2322" width="2.25" style="267" customWidth="1"/>
    <col min="2323" max="2323" width="5.375" style="267" customWidth="1"/>
    <col min="2324" max="2324" width="2" style="267" customWidth="1"/>
    <col min="2325" max="2325" width="6.125" style="267" customWidth="1"/>
    <col min="2326" max="2326" width="2.25" style="267" customWidth="1"/>
    <col min="2327" max="2327" width="6.625" style="267" bestFit="1" customWidth="1"/>
    <col min="2328" max="2328" width="1.75" style="267" customWidth="1"/>
    <col min="2329" max="2329" width="6" style="267" customWidth="1"/>
    <col min="2330" max="2330" width="2.25" style="267" customWidth="1"/>
    <col min="2331" max="2331" width="5.375" style="267" customWidth="1"/>
    <col min="2332" max="2332" width="2.25" style="267" customWidth="1"/>
    <col min="2333" max="2333" width="5.625" style="267" customWidth="1"/>
    <col min="2334" max="2334" width="2.25" style="267" customWidth="1"/>
    <col min="2335" max="2335" width="5.625" style="267" customWidth="1"/>
    <col min="2336" max="2336" width="2.25" style="267" customWidth="1"/>
    <col min="2337" max="2337" width="6.25" style="267" customWidth="1"/>
    <col min="2338" max="2338" width="2.125" style="267" customWidth="1"/>
    <col min="2339" max="2339" width="5.5" style="267" customWidth="1"/>
    <col min="2340" max="2340" width="2.25" style="267" customWidth="1"/>
    <col min="2341" max="2341" width="5.5" style="267" customWidth="1"/>
    <col min="2342" max="2342" width="2.25" style="267" customWidth="1"/>
    <col min="2343" max="2343" width="6.25" style="267" customWidth="1"/>
    <col min="2344" max="2344" width="1.5" style="267" customWidth="1"/>
    <col min="2345" max="2345" width="6.375" style="267" customWidth="1"/>
    <col min="2346" max="2346" width="1.875" style="267" customWidth="1"/>
    <col min="2347" max="2347" width="6.375" style="267" customWidth="1"/>
    <col min="2348" max="2348" width="2.25" style="267" customWidth="1"/>
    <col min="2349" max="2349" width="5.5" style="267" customWidth="1"/>
    <col min="2350" max="2350" width="2.25" style="267" customWidth="1"/>
    <col min="2351" max="2351" width="5.5" style="267" customWidth="1"/>
    <col min="2352" max="2560" width="9" style="267"/>
    <col min="2561" max="2561" width="3.375" style="267" customWidth="1"/>
    <col min="2562" max="2562" width="6" style="267" customWidth="1"/>
    <col min="2563" max="2563" width="1.375" style="267" customWidth="1"/>
    <col min="2564" max="2564" width="2.25" style="267" customWidth="1"/>
    <col min="2565" max="2566" width="2.375" style="267" customWidth="1"/>
    <col min="2567" max="2567" width="5.375" style="267" customWidth="1"/>
    <col min="2568" max="2568" width="2.25" style="267" customWidth="1"/>
    <col min="2569" max="2569" width="5.375" style="267" customWidth="1"/>
    <col min="2570" max="2570" width="2.25" style="267" customWidth="1"/>
    <col min="2571" max="2571" width="5.375" style="267" customWidth="1"/>
    <col min="2572" max="2572" width="2.25" style="267" customWidth="1"/>
    <col min="2573" max="2573" width="5.375" style="267" customWidth="1"/>
    <col min="2574" max="2574" width="1.75" style="267" customWidth="1"/>
    <col min="2575" max="2575" width="6.25" style="267" customWidth="1"/>
    <col min="2576" max="2576" width="2.25" style="267" customWidth="1"/>
    <col min="2577" max="2577" width="6.25" style="267" customWidth="1"/>
    <col min="2578" max="2578" width="2.25" style="267" customWidth="1"/>
    <col min="2579" max="2579" width="5.375" style="267" customWidth="1"/>
    <col min="2580" max="2580" width="2" style="267" customWidth="1"/>
    <col min="2581" max="2581" width="6.125" style="267" customWidth="1"/>
    <col min="2582" max="2582" width="2.25" style="267" customWidth="1"/>
    <col min="2583" max="2583" width="6.625" style="267" bestFit="1" customWidth="1"/>
    <col min="2584" max="2584" width="1.75" style="267" customWidth="1"/>
    <col min="2585" max="2585" width="6" style="267" customWidth="1"/>
    <col min="2586" max="2586" width="2.25" style="267" customWidth="1"/>
    <col min="2587" max="2587" width="5.375" style="267" customWidth="1"/>
    <col min="2588" max="2588" width="2.25" style="267" customWidth="1"/>
    <col min="2589" max="2589" width="5.625" style="267" customWidth="1"/>
    <col min="2590" max="2590" width="2.25" style="267" customWidth="1"/>
    <col min="2591" max="2591" width="5.625" style="267" customWidth="1"/>
    <col min="2592" max="2592" width="2.25" style="267" customWidth="1"/>
    <col min="2593" max="2593" width="6.25" style="267" customWidth="1"/>
    <col min="2594" max="2594" width="2.125" style="267" customWidth="1"/>
    <col min="2595" max="2595" width="5.5" style="267" customWidth="1"/>
    <col min="2596" max="2596" width="2.25" style="267" customWidth="1"/>
    <col min="2597" max="2597" width="5.5" style="267" customWidth="1"/>
    <col min="2598" max="2598" width="2.25" style="267" customWidth="1"/>
    <col min="2599" max="2599" width="6.25" style="267" customWidth="1"/>
    <col min="2600" max="2600" width="1.5" style="267" customWidth="1"/>
    <col min="2601" max="2601" width="6.375" style="267" customWidth="1"/>
    <col min="2602" max="2602" width="1.875" style="267" customWidth="1"/>
    <col min="2603" max="2603" width="6.375" style="267" customWidth="1"/>
    <col min="2604" max="2604" width="2.25" style="267" customWidth="1"/>
    <col min="2605" max="2605" width="5.5" style="267" customWidth="1"/>
    <col min="2606" max="2606" width="2.25" style="267" customWidth="1"/>
    <col min="2607" max="2607" width="5.5" style="267" customWidth="1"/>
    <col min="2608" max="2816" width="9" style="267"/>
    <col min="2817" max="2817" width="3.375" style="267" customWidth="1"/>
    <col min="2818" max="2818" width="6" style="267" customWidth="1"/>
    <col min="2819" max="2819" width="1.375" style="267" customWidth="1"/>
    <col min="2820" max="2820" width="2.25" style="267" customWidth="1"/>
    <col min="2821" max="2822" width="2.375" style="267" customWidth="1"/>
    <col min="2823" max="2823" width="5.375" style="267" customWidth="1"/>
    <col min="2824" max="2824" width="2.25" style="267" customWidth="1"/>
    <col min="2825" max="2825" width="5.375" style="267" customWidth="1"/>
    <col min="2826" max="2826" width="2.25" style="267" customWidth="1"/>
    <col min="2827" max="2827" width="5.375" style="267" customWidth="1"/>
    <col min="2828" max="2828" width="2.25" style="267" customWidth="1"/>
    <col min="2829" max="2829" width="5.375" style="267" customWidth="1"/>
    <col min="2830" max="2830" width="1.75" style="267" customWidth="1"/>
    <col min="2831" max="2831" width="6.25" style="267" customWidth="1"/>
    <col min="2832" max="2832" width="2.25" style="267" customWidth="1"/>
    <col min="2833" max="2833" width="6.25" style="267" customWidth="1"/>
    <col min="2834" max="2834" width="2.25" style="267" customWidth="1"/>
    <col min="2835" max="2835" width="5.375" style="267" customWidth="1"/>
    <col min="2836" max="2836" width="2" style="267" customWidth="1"/>
    <col min="2837" max="2837" width="6.125" style="267" customWidth="1"/>
    <col min="2838" max="2838" width="2.25" style="267" customWidth="1"/>
    <col min="2839" max="2839" width="6.625" style="267" bestFit="1" customWidth="1"/>
    <col min="2840" max="2840" width="1.75" style="267" customWidth="1"/>
    <col min="2841" max="2841" width="6" style="267" customWidth="1"/>
    <col min="2842" max="2842" width="2.25" style="267" customWidth="1"/>
    <col min="2843" max="2843" width="5.375" style="267" customWidth="1"/>
    <col min="2844" max="2844" width="2.25" style="267" customWidth="1"/>
    <col min="2845" max="2845" width="5.625" style="267" customWidth="1"/>
    <col min="2846" max="2846" width="2.25" style="267" customWidth="1"/>
    <col min="2847" max="2847" width="5.625" style="267" customWidth="1"/>
    <col min="2848" max="2848" width="2.25" style="267" customWidth="1"/>
    <col min="2849" max="2849" width="6.25" style="267" customWidth="1"/>
    <col min="2850" max="2850" width="2.125" style="267" customWidth="1"/>
    <col min="2851" max="2851" width="5.5" style="267" customWidth="1"/>
    <col min="2852" max="2852" width="2.25" style="267" customWidth="1"/>
    <col min="2853" max="2853" width="5.5" style="267" customWidth="1"/>
    <col min="2854" max="2854" width="2.25" style="267" customWidth="1"/>
    <col min="2855" max="2855" width="6.25" style="267" customWidth="1"/>
    <col min="2856" max="2856" width="1.5" style="267" customWidth="1"/>
    <col min="2857" max="2857" width="6.375" style="267" customWidth="1"/>
    <col min="2858" max="2858" width="1.875" style="267" customWidth="1"/>
    <col min="2859" max="2859" width="6.375" style="267" customWidth="1"/>
    <col min="2860" max="2860" width="2.25" style="267" customWidth="1"/>
    <col min="2861" max="2861" width="5.5" style="267" customWidth="1"/>
    <col min="2862" max="2862" width="2.25" style="267" customWidth="1"/>
    <col min="2863" max="2863" width="5.5" style="267" customWidth="1"/>
    <col min="2864" max="3072" width="9" style="267"/>
    <col min="3073" max="3073" width="3.375" style="267" customWidth="1"/>
    <col min="3074" max="3074" width="6" style="267" customWidth="1"/>
    <col min="3075" max="3075" width="1.375" style="267" customWidth="1"/>
    <col min="3076" max="3076" width="2.25" style="267" customWidth="1"/>
    <col min="3077" max="3078" width="2.375" style="267" customWidth="1"/>
    <col min="3079" max="3079" width="5.375" style="267" customWidth="1"/>
    <col min="3080" max="3080" width="2.25" style="267" customWidth="1"/>
    <col min="3081" max="3081" width="5.375" style="267" customWidth="1"/>
    <col min="3082" max="3082" width="2.25" style="267" customWidth="1"/>
    <col min="3083" max="3083" width="5.375" style="267" customWidth="1"/>
    <col min="3084" max="3084" width="2.25" style="267" customWidth="1"/>
    <col min="3085" max="3085" width="5.375" style="267" customWidth="1"/>
    <col min="3086" max="3086" width="1.75" style="267" customWidth="1"/>
    <col min="3087" max="3087" width="6.25" style="267" customWidth="1"/>
    <col min="3088" max="3088" width="2.25" style="267" customWidth="1"/>
    <col min="3089" max="3089" width="6.25" style="267" customWidth="1"/>
    <col min="3090" max="3090" width="2.25" style="267" customWidth="1"/>
    <col min="3091" max="3091" width="5.375" style="267" customWidth="1"/>
    <col min="3092" max="3092" width="2" style="267" customWidth="1"/>
    <col min="3093" max="3093" width="6.125" style="267" customWidth="1"/>
    <col min="3094" max="3094" width="2.25" style="267" customWidth="1"/>
    <col min="3095" max="3095" width="6.625" style="267" bestFit="1" customWidth="1"/>
    <col min="3096" max="3096" width="1.75" style="267" customWidth="1"/>
    <col min="3097" max="3097" width="6" style="267" customWidth="1"/>
    <col min="3098" max="3098" width="2.25" style="267" customWidth="1"/>
    <col min="3099" max="3099" width="5.375" style="267" customWidth="1"/>
    <col min="3100" max="3100" width="2.25" style="267" customWidth="1"/>
    <col min="3101" max="3101" width="5.625" style="267" customWidth="1"/>
    <col min="3102" max="3102" width="2.25" style="267" customWidth="1"/>
    <col min="3103" max="3103" width="5.625" style="267" customWidth="1"/>
    <col min="3104" max="3104" width="2.25" style="267" customWidth="1"/>
    <col min="3105" max="3105" width="6.25" style="267" customWidth="1"/>
    <col min="3106" max="3106" width="2.125" style="267" customWidth="1"/>
    <col min="3107" max="3107" width="5.5" style="267" customWidth="1"/>
    <col min="3108" max="3108" width="2.25" style="267" customWidth="1"/>
    <col min="3109" max="3109" width="5.5" style="267" customWidth="1"/>
    <col min="3110" max="3110" width="2.25" style="267" customWidth="1"/>
    <col min="3111" max="3111" width="6.25" style="267" customWidth="1"/>
    <col min="3112" max="3112" width="1.5" style="267" customWidth="1"/>
    <col min="3113" max="3113" width="6.375" style="267" customWidth="1"/>
    <col min="3114" max="3114" width="1.875" style="267" customWidth="1"/>
    <col min="3115" max="3115" width="6.375" style="267" customWidth="1"/>
    <col min="3116" max="3116" width="2.25" style="267" customWidth="1"/>
    <col min="3117" max="3117" width="5.5" style="267" customWidth="1"/>
    <col min="3118" max="3118" width="2.25" style="267" customWidth="1"/>
    <col min="3119" max="3119" width="5.5" style="267" customWidth="1"/>
    <col min="3120" max="3328" width="9" style="267"/>
    <col min="3329" max="3329" width="3.375" style="267" customWidth="1"/>
    <col min="3330" max="3330" width="6" style="267" customWidth="1"/>
    <col min="3331" max="3331" width="1.375" style="267" customWidth="1"/>
    <col min="3332" max="3332" width="2.25" style="267" customWidth="1"/>
    <col min="3333" max="3334" width="2.375" style="267" customWidth="1"/>
    <col min="3335" max="3335" width="5.375" style="267" customWidth="1"/>
    <col min="3336" max="3336" width="2.25" style="267" customWidth="1"/>
    <col min="3337" max="3337" width="5.375" style="267" customWidth="1"/>
    <col min="3338" max="3338" width="2.25" style="267" customWidth="1"/>
    <col min="3339" max="3339" width="5.375" style="267" customWidth="1"/>
    <col min="3340" max="3340" width="2.25" style="267" customWidth="1"/>
    <col min="3341" max="3341" width="5.375" style="267" customWidth="1"/>
    <col min="3342" max="3342" width="1.75" style="267" customWidth="1"/>
    <col min="3343" max="3343" width="6.25" style="267" customWidth="1"/>
    <col min="3344" max="3344" width="2.25" style="267" customWidth="1"/>
    <col min="3345" max="3345" width="6.25" style="267" customWidth="1"/>
    <col min="3346" max="3346" width="2.25" style="267" customWidth="1"/>
    <col min="3347" max="3347" width="5.375" style="267" customWidth="1"/>
    <col min="3348" max="3348" width="2" style="267" customWidth="1"/>
    <col min="3349" max="3349" width="6.125" style="267" customWidth="1"/>
    <col min="3350" max="3350" width="2.25" style="267" customWidth="1"/>
    <col min="3351" max="3351" width="6.625" style="267" bestFit="1" customWidth="1"/>
    <col min="3352" max="3352" width="1.75" style="267" customWidth="1"/>
    <col min="3353" max="3353" width="6" style="267" customWidth="1"/>
    <col min="3354" max="3354" width="2.25" style="267" customWidth="1"/>
    <col min="3355" max="3355" width="5.375" style="267" customWidth="1"/>
    <col min="3356" max="3356" width="2.25" style="267" customWidth="1"/>
    <col min="3357" max="3357" width="5.625" style="267" customWidth="1"/>
    <col min="3358" max="3358" width="2.25" style="267" customWidth="1"/>
    <col min="3359" max="3359" width="5.625" style="267" customWidth="1"/>
    <col min="3360" max="3360" width="2.25" style="267" customWidth="1"/>
    <col min="3361" max="3361" width="6.25" style="267" customWidth="1"/>
    <col min="3362" max="3362" width="2.125" style="267" customWidth="1"/>
    <col min="3363" max="3363" width="5.5" style="267" customWidth="1"/>
    <col min="3364" max="3364" width="2.25" style="267" customWidth="1"/>
    <col min="3365" max="3365" width="5.5" style="267" customWidth="1"/>
    <col min="3366" max="3366" width="2.25" style="267" customWidth="1"/>
    <col min="3367" max="3367" width="6.25" style="267" customWidth="1"/>
    <col min="3368" max="3368" width="1.5" style="267" customWidth="1"/>
    <col min="3369" max="3369" width="6.375" style="267" customWidth="1"/>
    <col min="3370" max="3370" width="1.875" style="267" customWidth="1"/>
    <col min="3371" max="3371" width="6.375" style="267" customWidth="1"/>
    <col min="3372" max="3372" width="2.25" style="267" customWidth="1"/>
    <col min="3373" max="3373" width="5.5" style="267" customWidth="1"/>
    <col min="3374" max="3374" width="2.25" style="267" customWidth="1"/>
    <col min="3375" max="3375" width="5.5" style="267" customWidth="1"/>
    <col min="3376" max="3584" width="9" style="267"/>
    <col min="3585" max="3585" width="3.375" style="267" customWidth="1"/>
    <col min="3586" max="3586" width="6" style="267" customWidth="1"/>
    <col min="3587" max="3587" width="1.375" style="267" customWidth="1"/>
    <col min="3588" max="3588" width="2.25" style="267" customWidth="1"/>
    <col min="3589" max="3590" width="2.375" style="267" customWidth="1"/>
    <col min="3591" max="3591" width="5.375" style="267" customWidth="1"/>
    <col min="3592" max="3592" width="2.25" style="267" customWidth="1"/>
    <col min="3593" max="3593" width="5.375" style="267" customWidth="1"/>
    <col min="3594" max="3594" width="2.25" style="267" customWidth="1"/>
    <col min="3595" max="3595" width="5.375" style="267" customWidth="1"/>
    <col min="3596" max="3596" width="2.25" style="267" customWidth="1"/>
    <col min="3597" max="3597" width="5.375" style="267" customWidth="1"/>
    <col min="3598" max="3598" width="1.75" style="267" customWidth="1"/>
    <col min="3599" max="3599" width="6.25" style="267" customWidth="1"/>
    <col min="3600" max="3600" width="2.25" style="267" customWidth="1"/>
    <col min="3601" max="3601" width="6.25" style="267" customWidth="1"/>
    <col min="3602" max="3602" width="2.25" style="267" customWidth="1"/>
    <col min="3603" max="3603" width="5.375" style="267" customWidth="1"/>
    <col min="3604" max="3604" width="2" style="267" customWidth="1"/>
    <col min="3605" max="3605" width="6.125" style="267" customWidth="1"/>
    <col min="3606" max="3606" width="2.25" style="267" customWidth="1"/>
    <col min="3607" max="3607" width="6.625" style="267" bestFit="1" customWidth="1"/>
    <col min="3608" max="3608" width="1.75" style="267" customWidth="1"/>
    <col min="3609" max="3609" width="6" style="267" customWidth="1"/>
    <col min="3610" max="3610" width="2.25" style="267" customWidth="1"/>
    <col min="3611" max="3611" width="5.375" style="267" customWidth="1"/>
    <col min="3612" max="3612" width="2.25" style="267" customWidth="1"/>
    <col min="3613" max="3613" width="5.625" style="267" customWidth="1"/>
    <col min="3614" max="3614" width="2.25" style="267" customWidth="1"/>
    <col min="3615" max="3615" width="5.625" style="267" customWidth="1"/>
    <col min="3616" max="3616" width="2.25" style="267" customWidth="1"/>
    <col min="3617" max="3617" width="6.25" style="267" customWidth="1"/>
    <col min="3618" max="3618" width="2.125" style="267" customWidth="1"/>
    <col min="3619" max="3619" width="5.5" style="267" customWidth="1"/>
    <col min="3620" max="3620" width="2.25" style="267" customWidth="1"/>
    <col min="3621" max="3621" width="5.5" style="267" customWidth="1"/>
    <col min="3622" max="3622" width="2.25" style="267" customWidth="1"/>
    <col min="3623" max="3623" width="6.25" style="267" customWidth="1"/>
    <col min="3624" max="3624" width="1.5" style="267" customWidth="1"/>
    <col min="3625" max="3625" width="6.375" style="267" customWidth="1"/>
    <col min="3626" max="3626" width="1.875" style="267" customWidth="1"/>
    <col min="3627" max="3627" width="6.375" style="267" customWidth="1"/>
    <col min="3628" max="3628" width="2.25" style="267" customWidth="1"/>
    <col min="3629" max="3629" width="5.5" style="267" customWidth="1"/>
    <col min="3630" max="3630" width="2.25" style="267" customWidth="1"/>
    <col min="3631" max="3631" width="5.5" style="267" customWidth="1"/>
    <col min="3632" max="3840" width="9" style="267"/>
    <col min="3841" max="3841" width="3.375" style="267" customWidth="1"/>
    <col min="3842" max="3842" width="6" style="267" customWidth="1"/>
    <col min="3843" max="3843" width="1.375" style="267" customWidth="1"/>
    <col min="3844" max="3844" width="2.25" style="267" customWidth="1"/>
    <col min="3845" max="3846" width="2.375" style="267" customWidth="1"/>
    <col min="3847" max="3847" width="5.375" style="267" customWidth="1"/>
    <col min="3848" max="3848" width="2.25" style="267" customWidth="1"/>
    <col min="3849" max="3849" width="5.375" style="267" customWidth="1"/>
    <col min="3850" max="3850" width="2.25" style="267" customWidth="1"/>
    <col min="3851" max="3851" width="5.375" style="267" customWidth="1"/>
    <col min="3852" max="3852" width="2.25" style="267" customWidth="1"/>
    <col min="3853" max="3853" width="5.375" style="267" customWidth="1"/>
    <col min="3854" max="3854" width="1.75" style="267" customWidth="1"/>
    <col min="3855" max="3855" width="6.25" style="267" customWidth="1"/>
    <col min="3856" max="3856" width="2.25" style="267" customWidth="1"/>
    <col min="3857" max="3857" width="6.25" style="267" customWidth="1"/>
    <col min="3858" max="3858" width="2.25" style="267" customWidth="1"/>
    <col min="3859" max="3859" width="5.375" style="267" customWidth="1"/>
    <col min="3860" max="3860" width="2" style="267" customWidth="1"/>
    <col min="3861" max="3861" width="6.125" style="267" customWidth="1"/>
    <col min="3862" max="3862" width="2.25" style="267" customWidth="1"/>
    <col min="3863" max="3863" width="6.625" style="267" bestFit="1" customWidth="1"/>
    <col min="3864" max="3864" width="1.75" style="267" customWidth="1"/>
    <col min="3865" max="3865" width="6" style="267" customWidth="1"/>
    <col min="3866" max="3866" width="2.25" style="267" customWidth="1"/>
    <col min="3867" max="3867" width="5.375" style="267" customWidth="1"/>
    <col min="3868" max="3868" width="2.25" style="267" customWidth="1"/>
    <col min="3869" max="3869" width="5.625" style="267" customWidth="1"/>
    <col min="3870" max="3870" width="2.25" style="267" customWidth="1"/>
    <col min="3871" max="3871" width="5.625" style="267" customWidth="1"/>
    <col min="3872" max="3872" width="2.25" style="267" customWidth="1"/>
    <col min="3873" max="3873" width="6.25" style="267" customWidth="1"/>
    <col min="3874" max="3874" width="2.125" style="267" customWidth="1"/>
    <col min="3875" max="3875" width="5.5" style="267" customWidth="1"/>
    <col min="3876" max="3876" width="2.25" style="267" customWidth="1"/>
    <col min="3877" max="3877" width="5.5" style="267" customWidth="1"/>
    <col min="3878" max="3878" width="2.25" style="267" customWidth="1"/>
    <col min="3879" max="3879" width="6.25" style="267" customWidth="1"/>
    <col min="3880" max="3880" width="1.5" style="267" customWidth="1"/>
    <col min="3881" max="3881" width="6.375" style="267" customWidth="1"/>
    <col min="3882" max="3882" width="1.875" style="267" customWidth="1"/>
    <col min="3883" max="3883" width="6.375" style="267" customWidth="1"/>
    <col min="3884" max="3884" width="2.25" style="267" customWidth="1"/>
    <col min="3885" max="3885" width="5.5" style="267" customWidth="1"/>
    <col min="3886" max="3886" width="2.25" style="267" customWidth="1"/>
    <col min="3887" max="3887" width="5.5" style="267" customWidth="1"/>
    <col min="3888" max="4096" width="9" style="267"/>
    <col min="4097" max="4097" width="3.375" style="267" customWidth="1"/>
    <col min="4098" max="4098" width="6" style="267" customWidth="1"/>
    <col min="4099" max="4099" width="1.375" style="267" customWidth="1"/>
    <col min="4100" max="4100" width="2.25" style="267" customWidth="1"/>
    <col min="4101" max="4102" width="2.375" style="267" customWidth="1"/>
    <col min="4103" max="4103" width="5.375" style="267" customWidth="1"/>
    <col min="4104" max="4104" width="2.25" style="267" customWidth="1"/>
    <col min="4105" max="4105" width="5.375" style="267" customWidth="1"/>
    <col min="4106" max="4106" width="2.25" style="267" customWidth="1"/>
    <col min="4107" max="4107" width="5.375" style="267" customWidth="1"/>
    <col min="4108" max="4108" width="2.25" style="267" customWidth="1"/>
    <col min="4109" max="4109" width="5.375" style="267" customWidth="1"/>
    <col min="4110" max="4110" width="1.75" style="267" customWidth="1"/>
    <col min="4111" max="4111" width="6.25" style="267" customWidth="1"/>
    <col min="4112" max="4112" width="2.25" style="267" customWidth="1"/>
    <col min="4113" max="4113" width="6.25" style="267" customWidth="1"/>
    <col min="4114" max="4114" width="2.25" style="267" customWidth="1"/>
    <col min="4115" max="4115" width="5.375" style="267" customWidth="1"/>
    <col min="4116" max="4116" width="2" style="267" customWidth="1"/>
    <col min="4117" max="4117" width="6.125" style="267" customWidth="1"/>
    <col min="4118" max="4118" width="2.25" style="267" customWidth="1"/>
    <col min="4119" max="4119" width="6.625" style="267" bestFit="1" customWidth="1"/>
    <col min="4120" max="4120" width="1.75" style="267" customWidth="1"/>
    <col min="4121" max="4121" width="6" style="267" customWidth="1"/>
    <col min="4122" max="4122" width="2.25" style="267" customWidth="1"/>
    <col min="4123" max="4123" width="5.375" style="267" customWidth="1"/>
    <col min="4124" max="4124" width="2.25" style="267" customWidth="1"/>
    <col min="4125" max="4125" width="5.625" style="267" customWidth="1"/>
    <col min="4126" max="4126" width="2.25" style="267" customWidth="1"/>
    <col min="4127" max="4127" width="5.625" style="267" customWidth="1"/>
    <col min="4128" max="4128" width="2.25" style="267" customWidth="1"/>
    <col min="4129" max="4129" width="6.25" style="267" customWidth="1"/>
    <col min="4130" max="4130" width="2.125" style="267" customWidth="1"/>
    <col min="4131" max="4131" width="5.5" style="267" customWidth="1"/>
    <col min="4132" max="4132" width="2.25" style="267" customWidth="1"/>
    <col min="4133" max="4133" width="5.5" style="267" customWidth="1"/>
    <col min="4134" max="4134" width="2.25" style="267" customWidth="1"/>
    <col min="4135" max="4135" width="6.25" style="267" customWidth="1"/>
    <col min="4136" max="4136" width="1.5" style="267" customWidth="1"/>
    <col min="4137" max="4137" width="6.375" style="267" customWidth="1"/>
    <col min="4138" max="4138" width="1.875" style="267" customWidth="1"/>
    <col min="4139" max="4139" width="6.375" style="267" customWidth="1"/>
    <col min="4140" max="4140" width="2.25" style="267" customWidth="1"/>
    <col min="4141" max="4141" width="5.5" style="267" customWidth="1"/>
    <col min="4142" max="4142" width="2.25" style="267" customWidth="1"/>
    <col min="4143" max="4143" width="5.5" style="267" customWidth="1"/>
    <col min="4144" max="4352" width="9" style="267"/>
    <col min="4353" max="4353" width="3.375" style="267" customWidth="1"/>
    <col min="4354" max="4354" width="6" style="267" customWidth="1"/>
    <col min="4355" max="4355" width="1.375" style="267" customWidth="1"/>
    <col min="4356" max="4356" width="2.25" style="267" customWidth="1"/>
    <col min="4357" max="4358" width="2.375" style="267" customWidth="1"/>
    <col min="4359" max="4359" width="5.375" style="267" customWidth="1"/>
    <col min="4360" max="4360" width="2.25" style="267" customWidth="1"/>
    <col min="4361" max="4361" width="5.375" style="267" customWidth="1"/>
    <col min="4362" max="4362" width="2.25" style="267" customWidth="1"/>
    <col min="4363" max="4363" width="5.375" style="267" customWidth="1"/>
    <col min="4364" max="4364" width="2.25" style="267" customWidth="1"/>
    <col min="4365" max="4365" width="5.375" style="267" customWidth="1"/>
    <col min="4366" max="4366" width="1.75" style="267" customWidth="1"/>
    <col min="4367" max="4367" width="6.25" style="267" customWidth="1"/>
    <col min="4368" max="4368" width="2.25" style="267" customWidth="1"/>
    <col min="4369" max="4369" width="6.25" style="267" customWidth="1"/>
    <col min="4370" max="4370" width="2.25" style="267" customWidth="1"/>
    <col min="4371" max="4371" width="5.375" style="267" customWidth="1"/>
    <col min="4372" max="4372" width="2" style="267" customWidth="1"/>
    <col min="4373" max="4373" width="6.125" style="267" customWidth="1"/>
    <col min="4374" max="4374" width="2.25" style="267" customWidth="1"/>
    <col min="4375" max="4375" width="6.625" style="267" bestFit="1" customWidth="1"/>
    <col min="4376" max="4376" width="1.75" style="267" customWidth="1"/>
    <col min="4377" max="4377" width="6" style="267" customWidth="1"/>
    <col min="4378" max="4378" width="2.25" style="267" customWidth="1"/>
    <col min="4379" max="4379" width="5.375" style="267" customWidth="1"/>
    <col min="4380" max="4380" width="2.25" style="267" customWidth="1"/>
    <col min="4381" max="4381" width="5.625" style="267" customWidth="1"/>
    <col min="4382" max="4382" width="2.25" style="267" customWidth="1"/>
    <col min="4383" max="4383" width="5.625" style="267" customWidth="1"/>
    <col min="4384" max="4384" width="2.25" style="267" customWidth="1"/>
    <col min="4385" max="4385" width="6.25" style="267" customWidth="1"/>
    <col min="4386" max="4386" width="2.125" style="267" customWidth="1"/>
    <col min="4387" max="4387" width="5.5" style="267" customWidth="1"/>
    <col min="4388" max="4388" width="2.25" style="267" customWidth="1"/>
    <col min="4389" max="4389" width="5.5" style="267" customWidth="1"/>
    <col min="4390" max="4390" width="2.25" style="267" customWidth="1"/>
    <col min="4391" max="4391" width="6.25" style="267" customWidth="1"/>
    <col min="4392" max="4392" width="1.5" style="267" customWidth="1"/>
    <col min="4393" max="4393" width="6.375" style="267" customWidth="1"/>
    <col min="4394" max="4394" width="1.875" style="267" customWidth="1"/>
    <col min="4395" max="4395" width="6.375" style="267" customWidth="1"/>
    <col min="4396" max="4396" width="2.25" style="267" customWidth="1"/>
    <col min="4397" max="4397" width="5.5" style="267" customWidth="1"/>
    <col min="4398" max="4398" width="2.25" style="267" customWidth="1"/>
    <col min="4399" max="4399" width="5.5" style="267" customWidth="1"/>
    <col min="4400" max="4608" width="9" style="267"/>
    <col min="4609" max="4609" width="3.375" style="267" customWidth="1"/>
    <col min="4610" max="4610" width="6" style="267" customWidth="1"/>
    <col min="4611" max="4611" width="1.375" style="267" customWidth="1"/>
    <col min="4612" max="4612" width="2.25" style="267" customWidth="1"/>
    <col min="4613" max="4614" width="2.375" style="267" customWidth="1"/>
    <col min="4615" max="4615" width="5.375" style="267" customWidth="1"/>
    <col min="4616" max="4616" width="2.25" style="267" customWidth="1"/>
    <col min="4617" max="4617" width="5.375" style="267" customWidth="1"/>
    <col min="4618" max="4618" width="2.25" style="267" customWidth="1"/>
    <col min="4619" max="4619" width="5.375" style="267" customWidth="1"/>
    <col min="4620" max="4620" width="2.25" style="267" customWidth="1"/>
    <col min="4621" max="4621" width="5.375" style="267" customWidth="1"/>
    <col min="4622" max="4622" width="1.75" style="267" customWidth="1"/>
    <col min="4623" max="4623" width="6.25" style="267" customWidth="1"/>
    <col min="4624" max="4624" width="2.25" style="267" customWidth="1"/>
    <col min="4625" max="4625" width="6.25" style="267" customWidth="1"/>
    <col min="4626" max="4626" width="2.25" style="267" customWidth="1"/>
    <col min="4627" max="4627" width="5.375" style="267" customWidth="1"/>
    <col min="4628" max="4628" width="2" style="267" customWidth="1"/>
    <col min="4629" max="4629" width="6.125" style="267" customWidth="1"/>
    <col min="4630" max="4630" width="2.25" style="267" customWidth="1"/>
    <col min="4631" max="4631" width="6.625" style="267" bestFit="1" customWidth="1"/>
    <col min="4632" max="4632" width="1.75" style="267" customWidth="1"/>
    <col min="4633" max="4633" width="6" style="267" customWidth="1"/>
    <col min="4634" max="4634" width="2.25" style="267" customWidth="1"/>
    <col min="4635" max="4635" width="5.375" style="267" customWidth="1"/>
    <col min="4636" max="4636" width="2.25" style="267" customWidth="1"/>
    <col min="4637" max="4637" width="5.625" style="267" customWidth="1"/>
    <col min="4638" max="4638" width="2.25" style="267" customWidth="1"/>
    <col min="4639" max="4639" width="5.625" style="267" customWidth="1"/>
    <col min="4640" max="4640" width="2.25" style="267" customWidth="1"/>
    <col min="4641" max="4641" width="6.25" style="267" customWidth="1"/>
    <col min="4642" max="4642" width="2.125" style="267" customWidth="1"/>
    <col min="4643" max="4643" width="5.5" style="267" customWidth="1"/>
    <col min="4644" max="4644" width="2.25" style="267" customWidth="1"/>
    <col min="4645" max="4645" width="5.5" style="267" customWidth="1"/>
    <col min="4646" max="4646" width="2.25" style="267" customWidth="1"/>
    <col min="4647" max="4647" width="6.25" style="267" customWidth="1"/>
    <col min="4648" max="4648" width="1.5" style="267" customWidth="1"/>
    <col min="4649" max="4649" width="6.375" style="267" customWidth="1"/>
    <col min="4650" max="4650" width="1.875" style="267" customWidth="1"/>
    <col min="4651" max="4651" width="6.375" style="267" customWidth="1"/>
    <col min="4652" max="4652" width="2.25" style="267" customWidth="1"/>
    <col min="4653" max="4653" width="5.5" style="267" customWidth="1"/>
    <col min="4654" max="4654" width="2.25" style="267" customWidth="1"/>
    <col min="4655" max="4655" width="5.5" style="267" customWidth="1"/>
    <col min="4656" max="4864" width="9" style="267"/>
    <col min="4865" max="4865" width="3.375" style="267" customWidth="1"/>
    <col min="4866" max="4866" width="6" style="267" customWidth="1"/>
    <col min="4867" max="4867" width="1.375" style="267" customWidth="1"/>
    <col min="4868" max="4868" width="2.25" style="267" customWidth="1"/>
    <col min="4869" max="4870" width="2.375" style="267" customWidth="1"/>
    <col min="4871" max="4871" width="5.375" style="267" customWidth="1"/>
    <col min="4872" max="4872" width="2.25" style="267" customWidth="1"/>
    <col min="4873" max="4873" width="5.375" style="267" customWidth="1"/>
    <col min="4874" max="4874" width="2.25" style="267" customWidth="1"/>
    <col min="4875" max="4875" width="5.375" style="267" customWidth="1"/>
    <col min="4876" max="4876" width="2.25" style="267" customWidth="1"/>
    <col min="4877" max="4877" width="5.375" style="267" customWidth="1"/>
    <col min="4878" max="4878" width="1.75" style="267" customWidth="1"/>
    <col min="4879" max="4879" width="6.25" style="267" customWidth="1"/>
    <col min="4880" max="4880" width="2.25" style="267" customWidth="1"/>
    <col min="4881" max="4881" width="6.25" style="267" customWidth="1"/>
    <col min="4882" max="4882" width="2.25" style="267" customWidth="1"/>
    <col min="4883" max="4883" width="5.375" style="267" customWidth="1"/>
    <col min="4884" max="4884" width="2" style="267" customWidth="1"/>
    <col min="4885" max="4885" width="6.125" style="267" customWidth="1"/>
    <col min="4886" max="4886" width="2.25" style="267" customWidth="1"/>
    <col min="4887" max="4887" width="6.625" style="267" bestFit="1" customWidth="1"/>
    <col min="4888" max="4888" width="1.75" style="267" customWidth="1"/>
    <col min="4889" max="4889" width="6" style="267" customWidth="1"/>
    <col min="4890" max="4890" width="2.25" style="267" customWidth="1"/>
    <col min="4891" max="4891" width="5.375" style="267" customWidth="1"/>
    <col min="4892" max="4892" width="2.25" style="267" customWidth="1"/>
    <col min="4893" max="4893" width="5.625" style="267" customWidth="1"/>
    <col min="4894" max="4894" width="2.25" style="267" customWidth="1"/>
    <col min="4895" max="4895" width="5.625" style="267" customWidth="1"/>
    <col min="4896" max="4896" width="2.25" style="267" customWidth="1"/>
    <col min="4897" max="4897" width="6.25" style="267" customWidth="1"/>
    <col min="4898" max="4898" width="2.125" style="267" customWidth="1"/>
    <col min="4899" max="4899" width="5.5" style="267" customWidth="1"/>
    <col min="4900" max="4900" width="2.25" style="267" customWidth="1"/>
    <col min="4901" max="4901" width="5.5" style="267" customWidth="1"/>
    <col min="4902" max="4902" width="2.25" style="267" customWidth="1"/>
    <col min="4903" max="4903" width="6.25" style="267" customWidth="1"/>
    <col min="4904" max="4904" width="1.5" style="267" customWidth="1"/>
    <col min="4905" max="4905" width="6.375" style="267" customWidth="1"/>
    <col min="4906" max="4906" width="1.875" style="267" customWidth="1"/>
    <col min="4907" max="4907" width="6.375" style="267" customWidth="1"/>
    <col min="4908" max="4908" width="2.25" style="267" customWidth="1"/>
    <col min="4909" max="4909" width="5.5" style="267" customWidth="1"/>
    <col min="4910" max="4910" width="2.25" style="267" customWidth="1"/>
    <col min="4911" max="4911" width="5.5" style="267" customWidth="1"/>
    <col min="4912" max="5120" width="9" style="267"/>
    <col min="5121" max="5121" width="3.375" style="267" customWidth="1"/>
    <col min="5122" max="5122" width="6" style="267" customWidth="1"/>
    <col min="5123" max="5123" width="1.375" style="267" customWidth="1"/>
    <col min="5124" max="5124" width="2.25" style="267" customWidth="1"/>
    <col min="5125" max="5126" width="2.375" style="267" customWidth="1"/>
    <col min="5127" max="5127" width="5.375" style="267" customWidth="1"/>
    <col min="5128" max="5128" width="2.25" style="267" customWidth="1"/>
    <col min="5129" max="5129" width="5.375" style="267" customWidth="1"/>
    <col min="5130" max="5130" width="2.25" style="267" customWidth="1"/>
    <col min="5131" max="5131" width="5.375" style="267" customWidth="1"/>
    <col min="5132" max="5132" width="2.25" style="267" customWidth="1"/>
    <col min="5133" max="5133" width="5.375" style="267" customWidth="1"/>
    <col min="5134" max="5134" width="1.75" style="267" customWidth="1"/>
    <col min="5135" max="5135" width="6.25" style="267" customWidth="1"/>
    <col min="5136" max="5136" width="2.25" style="267" customWidth="1"/>
    <col min="5137" max="5137" width="6.25" style="267" customWidth="1"/>
    <col min="5138" max="5138" width="2.25" style="267" customWidth="1"/>
    <col min="5139" max="5139" width="5.375" style="267" customWidth="1"/>
    <col min="5140" max="5140" width="2" style="267" customWidth="1"/>
    <col min="5141" max="5141" width="6.125" style="267" customWidth="1"/>
    <col min="5142" max="5142" width="2.25" style="267" customWidth="1"/>
    <col min="5143" max="5143" width="6.625" style="267" bestFit="1" customWidth="1"/>
    <col min="5144" max="5144" width="1.75" style="267" customWidth="1"/>
    <col min="5145" max="5145" width="6" style="267" customWidth="1"/>
    <col min="5146" max="5146" width="2.25" style="267" customWidth="1"/>
    <col min="5147" max="5147" width="5.375" style="267" customWidth="1"/>
    <col min="5148" max="5148" width="2.25" style="267" customWidth="1"/>
    <col min="5149" max="5149" width="5.625" style="267" customWidth="1"/>
    <col min="5150" max="5150" width="2.25" style="267" customWidth="1"/>
    <col min="5151" max="5151" width="5.625" style="267" customWidth="1"/>
    <col min="5152" max="5152" width="2.25" style="267" customWidth="1"/>
    <col min="5153" max="5153" width="6.25" style="267" customWidth="1"/>
    <col min="5154" max="5154" width="2.125" style="267" customWidth="1"/>
    <col min="5155" max="5155" width="5.5" style="267" customWidth="1"/>
    <col min="5156" max="5156" width="2.25" style="267" customWidth="1"/>
    <col min="5157" max="5157" width="5.5" style="267" customWidth="1"/>
    <col min="5158" max="5158" width="2.25" style="267" customWidth="1"/>
    <col min="5159" max="5159" width="6.25" style="267" customWidth="1"/>
    <col min="5160" max="5160" width="1.5" style="267" customWidth="1"/>
    <col min="5161" max="5161" width="6.375" style="267" customWidth="1"/>
    <col min="5162" max="5162" width="1.875" style="267" customWidth="1"/>
    <col min="5163" max="5163" width="6.375" style="267" customWidth="1"/>
    <col min="5164" max="5164" width="2.25" style="267" customWidth="1"/>
    <col min="5165" max="5165" width="5.5" style="267" customWidth="1"/>
    <col min="5166" max="5166" width="2.25" style="267" customWidth="1"/>
    <col min="5167" max="5167" width="5.5" style="267" customWidth="1"/>
    <col min="5168" max="5376" width="9" style="267"/>
    <col min="5377" max="5377" width="3.375" style="267" customWidth="1"/>
    <col min="5378" max="5378" width="6" style="267" customWidth="1"/>
    <col min="5379" max="5379" width="1.375" style="267" customWidth="1"/>
    <col min="5380" max="5380" width="2.25" style="267" customWidth="1"/>
    <col min="5381" max="5382" width="2.375" style="267" customWidth="1"/>
    <col min="5383" max="5383" width="5.375" style="267" customWidth="1"/>
    <col min="5384" max="5384" width="2.25" style="267" customWidth="1"/>
    <col min="5385" max="5385" width="5.375" style="267" customWidth="1"/>
    <col min="5386" max="5386" width="2.25" style="267" customWidth="1"/>
    <col min="5387" max="5387" width="5.375" style="267" customWidth="1"/>
    <col min="5388" max="5388" width="2.25" style="267" customWidth="1"/>
    <col min="5389" max="5389" width="5.375" style="267" customWidth="1"/>
    <col min="5390" max="5390" width="1.75" style="267" customWidth="1"/>
    <col min="5391" max="5391" width="6.25" style="267" customWidth="1"/>
    <col min="5392" max="5392" width="2.25" style="267" customWidth="1"/>
    <col min="5393" max="5393" width="6.25" style="267" customWidth="1"/>
    <col min="5394" max="5394" width="2.25" style="267" customWidth="1"/>
    <col min="5395" max="5395" width="5.375" style="267" customWidth="1"/>
    <col min="5396" max="5396" width="2" style="267" customWidth="1"/>
    <col min="5397" max="5397" width="6.125" style="267" customWidth="1"/>
    <col min="5398" max="5398" width="2.25" style="267" customWidth="1"/>
    <col min="5399" max="5399" width="6.625" style="267" bestFit="1" customWidth="1"/>
    <col min="5400" max="5400" width="1.75" style="267" customWidth="1"/>
    <col min="5401" max="5401" width="6" style="267" customWidth="1"/>
    <col min="5402" max="5402" width="2.25" style="267" customWidth="1"/>
    <col min="5403" max="5403" width="5.375" style="267" customWidth="1"/>
    <col min="5404" max="5404" width="2.25" style="267" customWidth="1"/>
    <col min="5405" max="5405" width="5.625" style="267" customWidth="1"/>
    <col min="5406" max="5406" width="2.25" style="267" customWidth="1"/>
    <col min="5407" max="5407" width="5.625" style="267" customWidth="1"/>
    <col min="5408" max="5408" width="2.25" style="267" customWidth="1"/>
    <col min="5409" max="5409" width="6.25" style="267" customWidth="1"/>
    <col min="5410" max="5410" width="2.125" style="267" customWidth="1"/>
    <col min="5411" max="5411" width="5.5" style="267" customWidth="1"/>
    <col min="5412" max="5412" width="2.25" style="267" customWidth="1"/>
    <col min="5413" max="5413" width="5.5" style="267" customWidth="1"/>
    <col min="5414" max="5414" width="2.25" style="267" customWidth="1"/>
    <col min="5415" max="5415" width="6.25" style="267" customWidth="1"/>
    <col min="5416" max="5416" width="1.5" style="267" customWidth="1"/>
    <col min="5417" max="5417" width="6.375" style="267" customWidth="1"/>
    <col min="5418" max="5418" width="1.875" style="267" customWidth="1"/>
    <col min="5419" max="5419" width="6.375" style="267" customWidth="1"/>
    <col min="5420" max="5420" width="2.25" style="267" customWidth="1"/>
    <col min="5421" max="5421" width="5.5" style="267" customWidth="1"/>
    <col min="5422" max="5422" width="2.25" style="267" customWidth="1"/>
    <col min="5423" max="5423" width="5.5" style="267" customWidth="1"/>
    <col min="5424" max="5632" width="9" style="267"/>
    <col min="5633" max="5633" width="3.375" style="267" customWidth="1"/>
    <col min="5634" max="5634" width="6" style="267" customWidth="1"/>
    <col min="5635" max="5635" width="1.375" style="267" customWidth="1"/>
    <col min="5636" max="5636" width="2.25" style="267" customWidth="1"/>
    <col min="5637" max="5638" width="2.375" style="267" customWidth="1"/>
    <col min="5639" max="5639" width="5.375" style="267" customWidth="1"/>
    <col min="5640" max="5640" width="2.25" style="267" customWidth="1"/>
    <col min="5641" max="5641" width="5.375" style="267" customWidth="1"/>
    <col min="5642" max="5642" width="2.25" style="267" customWidth="1"/>
    <col min="5643" max="5643" width="5.375" style="267" customWidth="1"/>
    <col min="5644" max="5644" width="2.25" style="267" customWidth="1"/>
    <col min="5645" max="5645" width="5.375" style="267" customWidth="1"/>
    <col min="5646" max="5646" width="1.75" style="267" customWidth="1"/>
    <col min="5647" max="5647" width="6.25" style="267" customWidth="1"/>
    <col min="5648" max="5648" width="2.25" style="267" customWidth="1"/>
    <col min="5649" max="5649" width="6.25" style="267" customWidth="1"/>
    <col min="5650" max="5650" width="2.25" style="267" customWidth="1"/>
    <col min="5651" max="5651" width="5.375" style="267" customWidth="1"/>
    <col min="5652" max="5652" width="2" style="267" customWidth="1"/>
    <col min="5653" max="5653" width="6.125" style="267" customWidth="1"/>
    <col min="5654" max="5654" width="2.25" style="267" customWidth="1"/>
    <col min="5655" max="5655" width="6.625" style="267" bestFit="1" customWidth="1"/>
    <col min="5656" max="5656" width="1.75" style="267" customWidth="1"/>
    <col min="5657" max="5657" width="6" style="267" customWidth="1"/>
    <col min="5658" max="5658" width="2.25" style="267" customWidth="1"/>
    <col min="5659" max="5659" width="5.375" style="267" customWidth="1"/>
    <col min="5660" max="5660" width="2.25" style="267" customWidth="1"/>
    <col min="5661" max="5661" width="5.625" style="267" customWidth="1"/>
    <col min="5662" max="5662" width="2.25" style="267" customWidth="1"/>
    <col min="5663" max="5663" width="5.625" style="267" customWidth="1"/>
    <col min="5664" max="5664" width="2.25" style="267" customWidth="1"/>
    <col min="5665" max="5665" width="6.25" style="267" customWidth="1"/>
    <col min="5666" max="5666" width="2.125" style="267" customWidth="1"/>
    <col min="5667" max="5667" width="5.5" style="267" customWidth="1"/>
    <col min="5668" max="5668" width="2.25" style="267" customWidth="1"/>
    <col min="5669" max="5669" width="5.5" style="267" customWidth="1"/>
    <col min="5670" max="5670" width="2.25" style="267" customWidth="1"/>
    <col min="5671" max="5671" width="6.25" style="267" customWidth="1"/>
    <col min="5672" max="5672" width="1.5" style="267" customWidth="1"/>
    <col min="5673" max="5673" width="6.375" style="267" customWidth="1"/>
    <col min="5674" max="5674" width="1.875" style="267" customWidth="1"/>
    <col min="5675" max="5675" width="6.375" style="267" customWidth="1"/>
    <col min="5676" max="5676" width="2.25" style="267" customWidth="1"/>
    <col min="5677" max="5677" width="5.5" style="267" customWidth="1"/>
    <col min="5678" max="5678" width="2.25" style="267" customWidth="1"/>
    <col min="5679" max="5679" width="5.5" style="267" customWidth="1"/>
    <col min="5680" max="5888" width="9" style="267"/>
    <col min="5889" max="5889" width="3.375" style="267" customWidth="1"/>
    <col min="5890" max="5890" width="6" style="267" customWidth="1"/>
    <col min="5891" max="5891" width="1.375" style="267" customWidth="1"/>
    <col min="5892" max="5892" width="2.25" style="267" customWidth="1"/>
    <col min="5893" max="5894" width="2.375" style="267" customWidth="1"/>
    <col min="5895" max="5895" width="5.375" style="267" customWidth="1"/>
    <col min="5896" max="5896" width="2.25" style="267" customWidth="1"/>
    <col min="5897" max="5897" width="5.375" style="267" customWidth="1"/>
    <col min="5898" max="5898" width="2.25" style="267" customWidth="1"/>
    <col min="5899" max="5899" width="5.375" style="267" customWidth="1"/>
    <col min="5900" max="5900" width="2.25" style="267" customWidth="1"/>
    <col min="5901" max="5901" width="5.375" style="267" customWidth="1"/>
    <col min="5902" max="5902" width="1.75" style="267" customWidth="1"/>
    <col min="5903" max="5903" width="6.25" style="267" customWidth="1"/>
    <col min="5904" max="5904" width="2.25" style="267" customWidth="1"/>
    <col min="5905" max="5905" width="6.25" style="267" customWidth="1"/>
    <col min="5906" max="5906" width="2.25" style="267" customWidth="1"/>
    <col min="5907" max="5907" width="5.375" style="267" customWidth="1"/>
    <col min="5908" max="5908" width="2" style="267" customWidth="1"/>
    <col min="5909" max="5909" width="6.125" style="267" customWidth="1"/>
    <col min="5910" max="5910" width="2.25" style="267" customWidth="1"/>
    <col min="5911" max="5911" width="6.625" style="267" bestFit="1" customWidth="1"/>
    <col min="5912" max="5912" width="1.75" style="267" customWidth="1"/>
    <col min="5913" max="5913" width="6" style="267" customWidth="1"/>
    <col min="5914" max="5914" width="2.25" style="267" customWidth="1"/>
    <col min="5915" max="5915" width="5.375" style="267" customWidth="1"/>
    <col min="5916" max="5916" width="2.25" style="267" customWidth="1"/>
    <col min="5917" max="5917" width="5.625" style="267" customWidth="1"/>
    <col min="5918" max="5918" width="2.25" style="267" customWidth="1"/>
    <col min="5919" max="5919" width="5.625" style="267" customWidth="1"/>
    <col min="5920" max="5920" width="2.25" style="267" customWidth="1"/>
    <col min="5921" max="5921" width="6.25" style="267" customWidth="1"/>
    <col min="5922" max="5922" width="2.125" style="267" customWidth="1"/>
    <col min="5923" max="5923" width="5.5" style="267" customWidth="1"/>
    <col min="5924" max="5924" width="2.25" style="267" customWidth="1"/>
    <col min="5925" max="5925" width="5.5" style="267" customWidth="1"/>
    <col min="5926" max="5926" width="2.25" style="267" customWidth="1"/>
    <col min="5927" max="5927" width="6.25" style="267" customWidth="1"/>
    <col min="5928" max="5928" width="1.5" style="267" customWidth="1"/>
    <col min="5929" max="5929" width="6.375" style="267" customWidth="1"/>
    <col min="5930" max="5930" width="1.875" style="267" customWidth="1"/>
    <col min="5931" max="5931" width="6.375" style="267" customWidth="1"/>
    <col min="5932" max="5932" width="2.25" style="267" customWidth="1"/>
    <col min="5933" max="5933" width="5.5" style="267" customWidth="1"/>
    <col min="5934" max="5934" width="2.25" style="267" customWidth="1"/>
    <col min="5935" max="5935" width="5.5" style="267" customWidth="1"/>
    <col min="5936" max="6144" width="9" style="267"/>
    <col min="6145" max="6145" width="3.375" style="267" customWidth="1"/>
    <col min="6146" max="6146" width="6" style="267" customWidth="1"/>
    <col min="6147" max="6147" width="1.375" style="267" customWidth="1"/>
    <col min="6148" max="6148" width="2.25" style="267" customWidth="1"/>
    <col min="6149" max="6150" width="2.375" style="267" customWidth="1"/>
    <col min="6151" max="6151" width="5.375" style="267" customWidth="1"/>
    <col min="6152" max="6152" width="2.25" style="267" customWidth="1"/>
    <col min="6153" max="6153" width="5.375" style="267" customWidth="1"/>
    <col min="6154" max="6154" width="2.25" style="267" customWidth="1"/>
    <col min="6155" max="6155" width="5.375" style="267" customWidth="1"/>
    <col min="6156" max="6156" width="2.25" style="267" customWidth="1"/>
    <col min="6157" max="6157" width="5.375" style="267" customWidth="1"/>
    <col min="6158" max="6158" width="1.75" style="267" customWidth="1"/>
    <col min="6159" max="6159" width="6.25" style="267" customWidth="1"/>
    <col min="6160" max="6160" width="2.25" style="267" customWidth="1"/>
    <col min="6161" max="6161" width="6.25" style="267" customWidth="1"/>
    <col min="6162" max="6162" width="2.25" style="267" customWidth="1"/>
    <col min="6163" max="6163" width="5.375" style="267" customWidth="1"/>
    <col min="6164" max="6164" width="2" style="267" customWidth="1"/>
    <col min="6165" max="6165" width="6.125" style="267" customWidth="1"/>
    <col min="6166" max="6166" width="2.25" style="267" customWidth="1"/>
    <col min="6167" max="6167" width="6.625" style="267" bestFit="1" customWidth="1"/>
    <col min="6168" max="6168" width="1.75" style="267" customWidth="1"/>
    <col min="6169" max="6169" width="6" style="267" customWidth="1"/>
    <col min="6170" max="6170" width="2.25" style="267" customWidth="1"/>
    <col min="6171" max="6171" width="5.375" style="267" customWidth="1"/>
    <col min="6172" max="6172" width="2.25" style="267" customWidth="1"/>
    <col min="6173" max="6173" width="5.625" style="267" customWidth="1"/>
    <col min="6174" max="6174" width="2.25" style="267" customWidth="1"/>
    <col min="6175" max="6175" width="5.625" style="267" customWidth="1"/>
    <col min="6176" max="6176" width="2.25" style="267" customWidth="1"/>
    <col min="6177" max="6177" width="6.25" style="267" customWidth="1"/>
    <col min="6178" max="6178" width="2.125" style="267" customWidth="1"/>
    <col min="6179" max="6179" width="5.5" style="267" customWidth="1"/>
    <col min="6180" max="6180" width="2.25" style="267" customWidth="1"/>
    <col min="6181" max="6181" width="5.5" style="267" customWidth="1"/>
    <col min="6182" max="6182" width="2.25" style="267" customWidth="1"/>
    <col min="6183" max="6183" width="6.25" style="267" customWidth="1"/>
    <col min="6184" max="6184" width="1.5" style="267" customWidth="1"/>
    <col min="6185" max="6185" width="6.375" style="267" customWidth="1"/>
    <col min="6186" max="6186" width="1.875" style="267" customWidth="1"/>
    <col min="6187" max="6187" width="6.375" style="267" customWidth="1"/>
    <col min="6188" max="6188" width="2.25" style="267" customWidth="1"/>
    <col min="6189" max="6189" width="5.5" style="267" customWidth="1"/>
    <col min="6190" max="6190" width="2.25" style="267" customWidth="1"/>
    <col min="6191" max="6191" width="5.5" style="267" customWidth="1"/>
    <col min="6192" max="6400" width="9" style="267"/>
    <col min="6401" max="6401" width="3.375" style="267" customWidth="1"/>
    <col min="6402" max="6402" width="6" style="267" customWidth="1"/>
    <col min="6403" max="6403" width="1.375" style="267" customWidth="1"/>
    <col min="6404" max="6404" width="2.25" style="267" customWidth="1"/>
    <col min="6405" max="6406" width="2.375" style="267" customWidth="1"/>
    <col min="6407" max="6407" width="5.375" style="267" customWidth="1"/>
    <col min="6408" max="6408" width="2.25" style="267" customWidth="1"/>
    <col min="6409" max="6409" width="5.375" style="267" customWidth="1"/>
    <col min="6410" max="6410" width="2.25" style="267" customWidth="1"/>
    <col min="6411" max="6411" width="5.375" style="267" customWidth="1"/>
    <col min="6412" max="6412" width="2.25" style="267" customWidth="1"/>
    <col min="6413" max="6413" width="5.375" style="267" customWidth="1"/>
    <col min="6414" max="6414" width="1.75" style="267" customWidth="1"/>
    <col min="6415" max="6415" width="6.25" style="267" customWidth="1"/>
    <col min="6416" max="6416" width="2.25" style="267" customWidth="1"/>
    <col min="6417" max="6417" width="6.25" style="267" customWidth="1"/>
    <col min="6418" max="6418" width="2.25" style="267" customWidth="1"/>
    <col min="6419" max="6419" width="5.375" style="267" customWidth="1"/>
    <col min="6420" max="6420" width="2" style="267" customWidth="1"/>
    <col min="6421" max="6421" width="6.125" style="267" customWidth="1"/>
    <col min="6422" max="6422" width="2.25" style="267" customWidth="1"/>
    <col min="6423" max="6423" width="6.625" style="267" bestFit="1" customWidth="1"/>
    <col min="6424" max="6424" width="1.75" style="267" customWidth="1"/>
    <col min="6425" max="6425" width="6" style="267" customWidth="1"/>
    <col min="6426" max="6426" width="2.25" style="267" customWidth="1"/>
    <col min="6427" max="6427" width="5.375" style="267" customWidth="1"/>
    <col min="6428" max="6428" width="2.25" style="267" customWidth="1"/>
    <col min="6429" max="6429" width="5.625" style="267" customWidth="1"/>
    <col min="6430" max="6430" width="2.25" style="267" customWidth="1"/>
    <col min="6431" max="6431" width="5.625" style="267" customWidth="1"/>
    <col min="6432" max="6432" width="2.25" style="267" customWidth="1"/>
    <col min="6433" max="6433" width="6.25" style="267" customWidth="1"/>
    <col min="6434" max="6434" width="2.125" style="267" customWidth="1"/>
    <col min="6435" max="6435" width="5.5" style="267" customWidth="1"/>
    <col min="6436" max="6436" width="2.25" style="267" customWidth="1"/>
    <col min="6437" max="6437" width="5.5" style="267" customWidth="1"/>
    <col min="6438" max="6438" width="2.25" style="267" customWidth="1"/>
    <col min="6439" max="6439" width="6.25" style="267" customWidth="1"/>
    <col min="6440" max="6440" width="1.5" style="267" customWidth="1"/>
    <col min="6441" max="6441" width="6.375" style="267" customWidth="1"/>
    <col min="6442" max="6442" width="1.875" style="267" customWidth="1"/>
    <col min="6443" max="6443" width="6.375" style="267" customWidth="1"/>
    <col min="6444" max="6444" width="2.25" style="267" customWidth="1"/>
    <col min="6445" max="6445" width="5.5" style="267" customWidth="1"/>
    <col min="6446" max="6446" width="2.25" style="267" customWidth="1"/>
    <col min="6447" max="6447" width="5.5" style="267" customWidth="1"/>
    <col min="6448" max="6656" width="9" style="267"/>
    <col min="6657" max="6657" width="3.375" style="267" customWidth="1"/>
    <col min="6658" max="6658" width="6" style="267" customWidth="1"/>
    <col min="6659" max="6659" width="1.375" style="267" customWidth="1"/>
    <col min="6660" max="6660" width="2.25" style="267" customWidth="1"/>
    <col min="6661" max="6662" width="2.375" style="267" customWidth="1"/>
    <col min="6663" max="6663" width="5.375" style="267" customWidth="1"/>
    <col min="6664" max="6664" width="2.25" style="267" customWidth="1"/>
    <col min="6665" max="6665" width="5.375" style="267" customWidth="1"/>
    <col min="6666" max="6666" width="2.25" style="267" customWidth="1"/>
    <col min="6667" max="6667" width="5.375" style="267" customWidth="1"/>
    <col min="6668" max="6668" width="2.25" style="267" customWidth="1"/>
    <col min="6669" max="6669" width="5.375" style="267" customWidth="1"/>
    <col min="6670" max="6670" width="1.75" style="267" customWidth="1"/>
    <col min="6671" max="6671" width="6.25" style="267" customWidth="1"/>
    <col min="6672" max="6672" width="2.25" style="267" customWidth="1"/>
    <col min="6673" max="6673" width="6.25" style="267" customWidth="1"/>
    <col min="6674" max="6674" width="2.25" style="267" customWidth="1"/>
    <col min="6675" max="6675" width="5.375" style="267" customWidth="1"/>
    <col min="6676" max="6676" width="2" style="267" customWidth="1"/>
    <col min="6677" max="6677" width="6.125" style="267" customWidth="1"/>
    <col min="6678" max="6678" width="2.25" style="267" customWidth="1"/>
    <col min="6679" max="6679" width="6.625" style="267" bestFit="1" customWidth="1"/>
    <col min="6680" max="6680" width="1.75" style="267" customWidth="1"/>
    <col min="6681" max="6681" width="6" style="267" customWidth="1"/>
    <col min="6682" max="6682" width="2.25" style="267" customWidth="1"/>
    <col min="6683" max="6683" width="5.375" style="267" customWidth="1"/>
    <col min="6684" max="6684" width="2.25" style="267" customWidth="1"/>
    <col min="6685" max="6685" width="5.625" style="267" customWidth="1"/>
    <col min="6686" max="6686" width="2.25" style="267" customWidth="1"/>
    <col min="6687" max="6687" width="5.625" style="267" customWidth="1"/>
    <col min="6688" max="6688" width="2.25" style="267" customWidth="1"/>
    <col min="6689" max="6689" width="6.25" style="267" customWidth="1"/>
    <col min="6690" max="6690" width="2.125" style="267" customWidth="1"/>
    <col min="6691" max="6691" width="5.5" style="267" customWidth="1"/>
    <col min="6692" max="6692" width="2.25" style="267" customWidth="1"/>
    <col min="6693" max="6693" width="5.5" style="267" customWidth="1"/>
    <col min="6694" max="6694" width="2.25" style="267" customWidth="1"/>
    <col min="6695" max="6695" width="6.25" style="267" customWidth="1"/>
    <col min="6696" max="6696" width="1.5" style="267" customWidth="1"/>
    <col min="6697" max="6697" width="6.375" style="267" customWidth="1"/>
    <col min="6698" max="6698" width="1.875" style="267" customWidth="1"/>
    <col min="6699" max="6699" width="6.375" style="267" customWidth="1"/>
    <col min="6700" max="6700" width="2.25" style="267" customWidth="1"/>
    <col min="6701" max="6701" width="5.5" style="267" customWidth="1"/>
    <col min="6702" max="6702" width="2.25" style="267" customWidth="1"/>
    <col min="6703" max="6703" width="5.5" style="267" customWidth="1"/>
    <col min="6704" max="6912" width="9" style="267"/>
    <col min="6913" max="6913" width="3.375" style="267" customWidth="1"/>
    <col min="6914" max="6914" width="6" style="267" customWidth="1"/>
    <col min="6915" max="6915" width="1.375" style="267" customWidth="1"/>
    <col min="6916" max="6916" width="2.25" style="267" customWidth="1"/>
    <col min="6917" max="6918" width="2.375" style="267" customWidth="1"/>
    <col min="6919" max="6919" width="5.375" style="267" customWidth="1"/>
    <col min="6920" max="6920" width="2.25" style="267" customWidth="1"/>
    <col min="6921" max="6921" width="5.375" style="267" customWidth="1"/>
    <col min="6922" max="6922" width="2.25" style="267" customWidth="1"/>
    <col min="6923" max="6923" width="5.375" style="267" customWidth="1"/>
    <col min="6924" max="6924" width="2.25" style="267" customWidth="1"/>
    <col min="6925" max="6925" width="5.375" style="267" customWidth="1"/>
    <col min="6926" max="6926" width="1.75" style="267" customWidth="1"/>
    <col min="6927" max="6927" width="6.25" style="267" customWidth="1"/>
    <col min="6928" max="6928" width="2.25" style="267" customWidth="1"/>
    <col min="6929" max="6929" width="6.25" style="267" customWidth="1"/>
    <col min="6930" max="6930" width="2.25" style="267" customWidth="1"/>
    <col min="6931" max="6931" width="5.375" style="267" customWidth="1"/>
    <col min="6932" max="6932" width="2" style="267" customWidth="1"/>
    <col min="6933" max="6933" width="6.125" style="267" customWidth="1"/>
    <col min="6934" max="6934" width="2.25" style="267" customWidth="1"/>
    <col min="6935" max="6935" width="6.625" style="267" bestFit="1" customWidth="1"/>
    <col min="6936" max="6936" width="1.75" style="267" customWidth="1"/>
    <col min="6937" max="6937" width="6" style="267" customWidth="1"/>
    <col min="6938" max="6938" width="2.25" style="267" customWidth="1"/>
    <col min="6939" max="6939" width="5.375" style="267" customWidth="1"/>
    <col min="6940" max="6940" width="2.25" style="267" customWidth="1"/>
    <col min="6941" max="6941" width="5.625" style="267" customWidth="1"/>
    <col min="6942" max="6942" width="2.25" style="267" customWidth="1"/>
    <col min="6943" max="6943" width="5.625" style="267" customWidth="1"/>
    <col min="6944" max="6944" width="2.25" style="267" customWidth="1"/>
    <col min="6945" max="6945" width="6.25" style="267" customWidth="1"/>
    <col min="6946" max="6946" width="2.125" style="267" customWidth="1"/>
    <col min="6947" max="6947" width="5.5" style="267" customWidth="1"/>
    <col min="6948" max="6948" width="2.25" style="267" customWidth="1"/>
    <col min="6949" max="6949" width="5.5" style="267" customWidth="1"/>
    <col min="6950" max="6950" width="2.25" style="267" customWidth="1"/>
    <col min="6951" max="6951" width="6.25" style="267" customWidth="1"/>
    <col min="6952" max="6952" width="1.5" style="267" customWidth="1"/>
    <col min="6953" max="6953" width="6.375" style="267" customWidth="1"/>
    <col min="6954" max="6954" width="1.875" style="267" customWidth="1"/>
    <col min="6955" max="6955" width="6.375" style="267" customWidth="1"/>
    <col min="6956" max="6956" width="2.25" style="267" customWidth="1"/>
    <col min="6957" max="6957" width="5.5" style="267" customWidth="1"/>
    <col min="6958" max="6958" width="2.25" style="267" customWidth="1"/>
    <col min="6959" max="6959" width="5.5" style="267" customWidth="1"/>
    <col min="6960" max="7168" width="9" style="267"/>
    <col min="7169" max="7169" width="3.375" style="267" customWidth="1"/>
    <col min="7170" max="7170" width="6" style="267" customWidth="1"/>
    <col min="7171" max="7171" width="1.375" style="267" customWidth="1"/>
    <col min="7172" max="7172" width="2.25" style="267" customWidth="1"/>
    <col min="7173" max="7174" width="2.375" style="267" customWidth="1"/>
    <col min="7175" max="7175" width="5.375" style="267" customWidth="1"/>
    <col min="7176" max="7176" width="2.25" style="267" customWidth="1"/>
    <col min="7177" max="7177" width="5.375" style="267" customWidth="1"/>
    <col min="7178" max="7178" width="2.25" style="267" customWidth="1"/>
    <col min="7179" max="7179" width="5.375" style="267" customWidth="1"/>
    <col min="7180" max="7180" width="2.25" style="267" customWidth="1"/>
    <col min="7181" max="7181" width="5.375" style="267" customWidth="1"/>
    <col min="7182" max="7182" width="1.75" style="267" customWidth="1"/>
    <col min="7183" max="7183" width="6.25" style="267" customWidth="1"/>
    <col min="7184" max="7184" width="2.25" style="267" customWidth="1"/>
    <col min="7185" max="7185" width="6.25" style="267" customWidth="1"/>
    <col min="7186" max="7186" width="2.25" style="267" customWidth="1"/>
    <col min="7187" max="7187" width="5.375" style="267" customWidth="1"/>
    <col min="7188" max="7188" width="2" style="267" customWidth="1"/>
    <col min="7189" max="7189" width="6.125" style="267" customWidth="1"/>
    <col min="7190" max="7190" width="2.25" style="267" customWidth="1"/>
    <col min="7191" max="7191" width="6.625" style="267" bestFit="1" customWidth="1"/>
    <col min="7192" max="7192" width="1.75" style="267" customWidth="1"/>
    <col min="7193" max="7193" width="6" style="267" customWidth="1"/>
    <col min="7194" max="7194" width="2.25" style="267" customWidth="1"/>
    <col min="7195" max="7195" width="5.375" style="267" customWidth="1"/>
    <col min="7196" max="7196" width="2.25" style="267" customWidth="1"/>
    <col min="7197" max="7197" width="5.625" style="267" customWidth="1"/>
    <col min="7198" max="7198" width="2.25" style="267" customWidth="1"/>
    <col min="7199" max="7199" width="5.625" style="267" customWidth="1"/>
    <col min="7200" max="7200" width="2.25" style="267" customWidth="1"/>
    <col min="7201" max="7201" width="6.25" style="267" customWidth="1"/>
    <col min="7202" max="7202" width="2.125" style="267" customWidth="1"/>
    <col min="7203" max="7203" width="5.5" style="267" customWidth="1"/>
    <col min="7204" max="7204" width="2.25" style="267" customWidth="1"/>
    <col min="7205" max="7205" width="5.5" style="267" customWidth="1"/>
    <col min="7206" max="7206" width="2.25" style="267" customWidth="1"/>
    <col min="7207" max="7207" width="6.25" style="267" customWidth="1"/>
    <col min="7208" max="7208" width="1.5" style="267" customWidth="1"/>
    <col min="7209" max="7209" width="6.375" style="267" customWidth="1"/>
    <col min="7210" max="7210" width="1.875" style="267" customWidth="1"/>
    <col min="7211" max="7211" width="6.375" style="267" customWidth="1"/>
    <col min="7212" max="7212" width="2.25" style="267" customWidth="1"/>
    <col min="7213" max="7213" width="5.5" style="267" customWidth="1"/>
    <col min="7214" max="7214" width="2.25" style="267" customWidth="1"/>
    <col min="7215" max="7215" width="5.5" style="267" customWidth="1"/>
    <col min="7216" max="7424" width="9" style="267"/>
    <col min="7425" max="7425" width="3.375" style="267" customWidth="1"/>
    <col min="7426" max="7426" width="6" style="267" customWidth="1"/>
    <col min="7427" max="7427" width="1.375" style="267" customWidth="1"/>
    <col min="7428" max="7428" width="2.25" style="267" customWidth="1"/>
    <col min="7429" max="7430" width="2.375" style="267" customWidth="1"/>
    <col min="7431" max="7431" width="5.375" style="267" customWidth="1"/>
    <col min="7432" max="7432" width="2.25" style="267" customWidth="1"/>
    <col min="7433" max="7433" width="5.375" style="267" customWidth="1"/>
    <col min="7434" max="7434" width="2.25" style="267" customWidth="1"/>
    <col min="7435" max="7435" width="5.375" style="267" customWidth="1"/>
    <col min="7436" max="7436" width="2.25" style="267" customWidth="1"/>
    <col min="7437" max="7437" width="5.375" style="267" customWidth="1"/>
    <col min="7438" max="7438" width="1.75" style="267" customWidth="1"/>
    <col min="7439" max="7439" width="6.25" style="267" customWidth="1"/>
    <col min="7440" max="7440" width="2.25" style="267" customWidth="1"/>
    <col min="7441" max="7441" width="6.25" style="267" customWidth="1"/>
    <col min="7442" max="7442" width="2.25" style="267" customWidth="1"/>
    <col min="7443" max="7443" width="5.375" style="267" customWidth="1"/>
    <col min="7444" max="7444" width="2" style="267" customWidth="1"/>
    <col min="7445" max="7445" width="6.125" style="267" customWidth="1"/>
    <col min="7446" max="7446" width="2.25" style="267" customWidth="1"/>
    <col min="7447" max="7447" width="6.625" style="267" bestFit="1" customWidth="1"/>
    <col min="7448" max="7448" width="1.75" style="267" customWidth="1"/>
    <col min="7449" max="7449" width="6" style="267" customWidth="1"/>
    <col min="7450" max="7450" width="2.25" style="267" customWidth="1"/>
    <col min="7451" max="7451" width="5.375" style="267" customWidth="1"/>
    <col min="7452" max="7452" width="2.25" style="267" customWidth="1"/>
    <col min="7453" max="7453" width="5.625" style="267" customWidth="1"/>
    <col min="7454" max="7454" width="2.25" style="267" customWidth="1"/>
    <col min="7455" max="7455" width="5.625" style="267" customWidth="1"/>
    <col min="7456" max="7456" width="2.25" style="267" customWidth="1"/>
    <col min="7457" max="7457" width="6.25" style="267" customWidth="1"/>
    <col min="7458" max="7458" width="2.125" style="267" customWidth="1"/>
    <col min="7459" max="7459" width="5.5" style="267" customWidth="1"/>
    <col min="7460" max="7460" width="2.25" style="267" customWidth="1"/>
    <col min="7461" max="7461" width="5.5" style="267" customWidth="1"/>
    <col min="7462" max="7462" width="2.25" style="267" customWidth="1"/>
    <col min="7463" max="7463" width="6.25" style="267" customWidth="1"/>
    <col min="7464" max="7464" width="1.5" style="267" customWidth="1"/>
    <col min="7465" max="7465" width="6.375" style="267" customWidth="1"/>
    <col min="7466" max="7466" width="1.875" style="267" customWidth="1"/>
    <col min="7467" max="7467" width="6.375" style="267" customWidth="1"/>
    <col min="7468" max="7468" width="2.25" style="267" customWidth="1"/>
    <col min="7469" max="7469" width="5.5" style="267" customWidth="1"/>
    <col min="7470" max="7470" width="2.25" style="267" customWidth="1"/>
    <col min="7471" max="7471" width="5.5" style="267" customWidth="1"/>
    <col min="7472" max="7680" width="9" style="267"/>
    <col min="7681" max="7681" width="3.375" style="267" customWidth="1"/>
    <col min="7682" max="7682" width="6" style="267" customWidth="1"/>
    <col min="7683" max="7683" width="1.375" style="267" customWidth="1"/>
    <col min="7684" max="7684" width="2.25" style="267" customWidth="1"/>
    <col min="7685" max="7686" width="2.375" style="267" customWidth="1"/>
    <col min="7687" max="7687" width="5.375" style="267" customWidth="1"/>
    <col min="7688" max="7688" width="2.25" style="267" customWidth="1"/>
    <col min="7689" max="7689" width="5.375" style="267" customWidth="1"/>
    <col min="7690" max="7690" width="2.25" style="267" customWidth="1"/>
    <col min="7691" max="7691" width="5.375" style="267" customWidth="1"/>
    <col min="7692" max="7692" width="2.25" style="267" customWidth="1"/>
    <col min="7693" max="7693" width="5.375" style="267" customWidth="1"/>
    <col min="7694" max="7694" width="1.75" style="267" customWidth="1"/>
    <col min="7695" max="7695" width="6.25" style="267" customWidth="1"/>
    <col min="7696" max="7696" width="2.25" style="267" customWidth="1"/>
    <col min="7697" max="7697" width="6.25" style="267" customWidth="1"/>
    <col min="7698" max="7698" width="2.25" style="267" customWidth="1"/>
    <col min="7699" max="7699" width="5.375" style="267" customWidth="1"/>
    <col min="7700" max="7700" width="2" style="267" customWidth="1"/>
    <col min="7701" max="7701" width="6.125" style="267" customWidth="1"/>
    <col min="7702" max="7702" width="2.25" style="267" customWidth="1"/>
    <col min="7703" max="7703" width="6.625" style="267" bestFit="1" customWidth="1"/>
    <col min="7704" max="7704" width="1.75" style="267" customWidth="1"/>
    <col min="7705" max="7705" width="6" style="267" customWidth="1"/>
    <col min="7706" max="7706" width="2.25" style="267" customWidth="1"/>
    <col min="7707" max="7707" width="5.375" style="267" customWidth="1"/>
    <col min="7708" max="7708" width="2.25" style="267" customWidth="1"/>
    <col min="7709" max="7709" width="5.625" style="267" customWidth="1"/>
    <col min="7710" max="7710" width="2.25" style="267" customWidth="1"/>
    <col min="7711" max="7711" width="5.625" style="267" customWidth="1"/>
    <col min="7712" max="7712" width="2.25" style="267" customWidth="1"/>
    <col min="7713" max="7713" width="6.25" style="267" customWidth="1"/>
    <col min="7714" max="7714" width="2.125" style="267" customWidth="1"/>
    <col min="7715" max="7715" width="5.5" style="267" customWidth="1"/>
    <col min="7716" max="7716" width="2.25" style="267" customWidth="1"/>
    <col min="7717" max="7717" width="5.5" style="267" customWidth="1"/>
    <col min="7718" max="7718" width="2.25" style="267" customWidth="1"/>
    <col min="7719" max="7719" width="6.25" style="267" customWidth="1"/>
    <col min="7720" max="7720" width="1.5" style="267" customWidth="1"/>
    <col min="7721" max="7721" width="6.375" style="267" customWidth="1"/>
    <col min="7722" max="7722" width="1.875" style="267" customWidth="1"/>
    <col min="7723" max="7723" width="6.375" style="267" customWidth="1"/>
    <col min="7724" max="7724" width="2.25" style="267" customWidth="1"/>
    <col min="7725" max="7725" width="5.5" style="267" customWidth="1"/>
    <col min="7726" max="7726" width="2.25" style="267" customWidth="1"/>
    <col min="7727" max="7727" width="5.5" style="267" customWidth="1"/>
    <col min="7728" max="7936" width="9" style="267"/>
    <col min="7937" max="7937" width="3.375" style="267" customWidth="1"/>
    <col min="7938" max="7938" width="6" style="267" customWidth="1"/>
    <col min="7939" max="7939" width="1.375" style="267" customWidth="1"/>
    <col min="7940" max="7940" width="2.25" style="267" customWidth="1"/>
    <col min="7941" max="7942" width="2.375" style="267" customWidth="1"/>
    <col min="7943" max="7943" width="5.375" style="267" customWidth="1"/>
    <col min="7944" max="7944" width="2.25" style="267" customWidth="1"/>
    <col min="7945" max="7945" width="5.375" style="267" customWidth="1"/>
    <col min="7946" max="7946" width="2.25" style="267" customWidth="1"/>
    <col min="7947" max="7947" width="5.375" style="267" customWidth="1"/>
    <col min="7948" max="7948" width="2.25" style="267" customWidth="1"/>
    <col min="7949" max="7949" width="5.375" style="267" customWidth="1"/>
    <col min="7950" max="7950" width="1.75" style="267" customWidth="1"/>
    <col min="7951" max="7951" width="6.25" style="267" customWidth="1"/>
    <col min="7952" max="7952" width="2.25" style="267" customWidth="1"/>
    <col min="7953" max="7953" width="6.25" style="267" customWidth="1"/>
    <col min="7954" max="7954" width="2.25" style="267" customWidth="1"/>
    <col min="7955" max="7955" width="5.375" style="267" customWidth="1"/>
    <col min="7956" max="7956" width="2" style="267" customWidth="1"/>
    <col min="7957" max="7957" width="6.125" style="267" customWidth="1"/>
    <col min="7958" max="7958" width="2.25" style="267" customWidth="1"/>
    <col min="7959" max="7959" width="6.625" style="267" bestFit="1" customWidth="1"/>
    <col min="7960" max="7960" width="1.75" style="267" customWidth="1"/>
    <col min="7961" max="7961" width="6" style="267" customWidth="1"/>
    <col min="7962" max="7962" width="2.25" style="267" customWidth="1"/>
    <col min="7963" max="7963" width="5.375" style="267" customWidth="1"/>
    <col min="7964" max="7964" width="2.25" style="267" customWidth="1"/>
    <col min="7965" max="7965" width="5.625" style="267" customWidth="1"/>
    <col min="7966" max="7966" width="2.25" style="267" customWidth="1"/>
    <col min="7967" max="7967" width="5.625" style="267" customWidth="1"/>
    <col min="7968" max="7968" width="2.25" style="267" customWidth="1"/>
    <col min="7969" max="7969" width="6.25" style="267" customWidth="1"/>
    <col min="7970" max="7970" width="2.125" style="267" customWidth="1"/>
    <col min="7971" max="7971" width="5.5" style="267" customWidth="1"/>
    <col min="7972" max="7972" width="2.25" style="267" customWidth="1"/>
    <col min="7973" max="7973" width="5.5" style="267" customWidth="1"/>
    <col min="7974" max="7974" width="2.25" style="267" customWidth="1"/>
    <col min="7975" max="7975" width="6.25" style="267" customWidth="1"/>
    <col min="7976" max="7976" width="1.5" style="267" customWidth="1"/>
    <col min="7977" max="7977" width="6.375" style="267" customWidth="1"/>
    <col min="7978" max="7978" width="1.875" style="267" customWidth="1"/>
    <col min="7979" max="7979" width="6.375" style="267" customWidth="1"/>
    <col min="7980" max="7980" width="2.25" style="267" customWidth="1"/>
    <col min="7981" max="7981" width="5.5" style="267" customWidth="1"/>
    <col min="7982" max="7982" width="2.25" style="267" customWidth="1"/>
    <col min="7983" max="7983" width="5.5" style="267" customWidth="1"/>
    <col min="7984" max="8192" width="9" style="267"/>
    <col min="8193" max="8193" width="3.375" style="267" customWidth="1"/>
    <col min="8194" max="8194" width="6" style="267" customWidth="1"/>
    <col min="8195" max="8195" width="1.375" style="267" customWidth="1"/>
    <col min="8196" max="8196" width="2.25" style="267" customWidth="1"/>
    <col min="8197" max="8198" width="2.375" style="267" customWidth="1"/>
    <col min="8199" max="8199" width="5.375" style="267" customWidth="1"/>
    <col min="8200" max="8200" width="2.25" style="267" customWidth="1"/>
    <col min="8201" max="8201" width="5.375" style="267" customWidth="1"/>
    <col min="8202" max="8202" width="2.25" style="267" customWidth="1"/>
    <col min="8203" max="8203" width="5.375" style="267" customWidth="1"/>
    <col min="8204" max="8204" width="2.25" style="267" customWidth="1"/>
    <col min="8205" max="8205" width="5.375" style="267" customWidth="1"/>
    <col min="8206" max="8206" width="1.75" style="267" customWidth="1"/>
    <col min="8207" max="8207" width="6.25" style="267" customWidth="1"/>
    <col min="8208" max="8208" width="2.25" style="267" customWidth="1"/>
    <col min="8209" max="8209" width="6.25" style="267" customWidth="1"/>
    <col min="8210" max="8210" width="2.25" style="267" customWidth="1"/>
    <col min="8211" max="8211" width="5.375" style="267" customWidth="1"/>
    <col min="8212" max="8212" width="2" style="267" customWidth="1"/>
    <col min="8213" max="8213" width="6.125" style="267" customWidth="1"/>
    <col min="8214" max="8214" width="2.25" style="267" customWidth="1"/>
    <col min="8215" max="8215" width="6.625" style="267" bestFit="1" customWidth="1"/>
    <col min="8216" max="8216" width="1.75" style="267" customWidth="1"/>
    <col min="8217" max="8217" width="6" style="267" customWidth="1"/>
    <col min="8218" max="8218" width="2.25" style="267" customWidth="1"/>
    <col min="8219" max="8219" width="5.375" style="267" customWidth="1"/>
    <col min="8220" max="8220" width="2.25" style="267" customWidth="1"/>
    <col min="8221" max="8221" width="5.625" style="267" customWidth="1"/>
    <col min="8222" max="8222" width="2.25" style="267" customWidth="1"/>
    <col min="8223" max="8223" width="5.625" style="267" customWidth="1"/>
    <col min="8224" max="8224" width="2.25" style="267" customWidth="1"/>
    <col min="8225" max="8225" width="6.25" style="267" customWidth="1"/>
    <col min="8226" max="8226" width="2.125" style="267" customWidth="1"/>
    <col min="8227" max="8227" width="5.5" style="267" customWidth="1"/>
    <col min="8228" max="8228" width="2.25" style="267" customWidth="1"/>
    <col min="8229" max="8229" width="5.5" style="267" customWidth="1"/>
    <col min="8230" max="8230" width="2.25" style="267" customWidth="1"/>
    <col min="8231" max="8231" width="6.25" style="267" customWidth="1"/>
    <col min="8232" max="8232" width="1.5" style="267" customWidth="1"/>
    <col min="8233" max="8233" width="6.375" style="267" customWidth="1"/>
    <col min="8234" max="8234" width="1.875" style="267" customWidth="1"/>
    <col min="8235" max="8235" width="6.375" style="267" customWidth="1"/>
    <col min="8236" max="8236" width="2.25" style="267" customWidth="1"/>
    <col min="8237" max="8237" width="5.5" style="267" customWidth="1"/>
    <col min="8238" max="8238" width="2.25" style="267" customWidth="1"/>
    <col min="8239" max="8239" width="5.5" style="267" customWidth="1"/>
    <col min="8240" max="8448" width="9" style="267"/>
    <col min="8449" max="8449" width="3.375" style="267" customWidth="1"/>
    <col min="8450" max="8450" width="6" style="267" customWidth="1"/>
    <col min="8451" max="8451" width="1.375" style="267" customWidth="1"/>
    <col min="8452" max="8452" width="2.25" style="267" customWidth="1"/>
    <col min="8453" max="8454" width="2.375" style="267" customWidth="1"/>
    <col min="8455" max="8455" width="5.375" style="267" customWidth="1"/>
    <col min="8456" max="8456" width="2.25" style="267" customWidth="1"/>
    <col min="8457" max="8457" width="5.375" style="267" customWidth="1"/>
    <col min="8458" max="8458" width="2.25" style="267" customWidth="1"/>
    <col min="8459" max="8459" width="5.375" style="267" customWidth="1"/>
    <col min="8460" max="8460" width="2.25" style="267" customWidth="1"/>
    <col min="8461" max="8461" width="5.375" style="267" customWidth="1"/>
    <col min="8462" max="8462" width="1.75" style="267" customWidth="1"/>
    <col min="8463" max="8463" width="6.25" style="267" customWidth="1"/>
    <col min="8464" max="8464" width="2.25" style="267" customWidth="1"/>
    <col min="8465" max="8465" width="6.25" style="267" customWidth="1"/>
    <col min="8466" max="8466" width="2.25" style="267" customWidth="1"/>
    <col min="8467" max="8467" width="5.375" style="267" customWidth="1"/>
    <col min="8468" max="8468" width="2" style="267" customWidth="1"/>
    <col min="8469" max="8469" width="6.125" style="267" customWidth="1"/>
    <col min="8470" max="8470" width="2.25" style="267" customWidth="1"/>
    <col min="8471" max="8471" width="6.625" style="267" bestFit="1" customWidth="1"/>
    <col min="8472" max="8472" width="1.75" style="267" customWidth="1"/>
    <col min="8473" max="8473" width="6" style="267" customWidth="1"/>
    <col min="8474" max="8474" width="2.25" style="267" customWidth="1"/>
    <col min="8475" max="8475" width="5.375" style="267" customWidth="1"/>
    <col min="8476" max="8476" width="2.25" style="267" customWidth="1"/>
    <col min="8477" max="8477" width="5.625" style="267" customWidth="1"/>
    <col min="8478" max="8478" width="2.25" style="267" customWidth="1"/>
    <col min="8479" max="8479" width="5.625" style="267" customWidth="1"/>
    <col min="8480" max="8480" width="2.25" style="267" customWidth="1"/>
    <col min="8481" max="8481" width="6.25" style="267" customWidth="1"/>
    <col min="8482" max="8482" width="2.125" style="267" customWidth="1"/>
    <col min="8483" max="8483" width="5.5" style="267" customWidth="1"/>
    <col min="8484" max="8484" width="2.25" style="267" customWidth="1"/>
    <col min="8485" max="8485" width="5.5" style="267" customWidth="1"/>
    <col min="8486" max="8486" width="2.25" style="267" customWidth="1"/>
    <col min="8487" max="8487" width="6.25" style="267" customWidth="1"/>
    <col min="8488" max="8488" width="1.5" style="267" customWidth="1"/>
    <col min="8489" max="8489" width="6.375" style="267" customWidth="1"/>
    <col min="8490" max="8490" width="1.875" style="267" customWidth="1"/>
    <col min="8491" max="8491" width="6.375" style="267" customWidth="1"/>
    <col min="8492" max="8492" width="2.25" style="267" customWidth="1"/>
    <col min="8493" max="8493" width="5.5" style="267" customWidth="1"/>
    <col min="8494" max="8494" width="2.25" style="267" customWidth="1"/>
    <col min="8495" max="8495" width="5.5" style="267" customWidth="1"/>
    <col min="8496" max="8704" width="9" style="267"/>
    <col min="8705" max="8705" width="3.375" style="267" customWidth="1"/>
    <col min="8706" max="8706" width="6" style="267" customWidth="1"/>
    <col min="8707" max="8707" width="1.375" style="267" customWidth="1"/>
    <col min="8708" max="8708" width="2.25" style="267" customWidth="1"/>
    <col min="8709" max="8710" width="2.375" style="267" customWidth="1"/>
    <col min="8711" max="8711" width="5.375" style="267" customWidth="1"/>
    <col min="8712" max="8712" width="2.25" style="267" customWidth="1"/>
    <col min="8713" max="8713" width="5.375" style="267" customWidth="1"/>
    <col min="8714" max="8714" width="2.25" style="267" customWidth="1"/>
    <col min="8715" max="8715" width="5.375" style="267" customWidth="1"/>
    <col min="8716" max="8716" width="2.25" style="267" customWidth="1"/>
    <col min="8717" max="8717" width="5.375" style="267" customWidth="1"/>
    <col min="8718" max="8718" width="1.75" style="267" customWidth="1"/>
    <col min="8719" max="8719" width="6.25" style="267" customWidth="1"/>
    <col min="8720" max="8720" width="2.25" style="267" customWidth="1"/>
    <col min="8721" max="8721" width="6.25" style="267" customWidth="1"/>
    <col min="8722" max="8722" width="2.25" style="267" customWidth="1"/>
    <col min="8723" max="8723" width="5.375" style="267" customWidth="1"/>
    <col min="8724" max="8724" width="2" style="267" customWidth="1"/>
    <col min="8725" max="8725" width="6.125" style="267" customWidth="1"/>
    <col min="8726" max="8726" width="2.25" style="267" customWidth="1"/>
    <col min="8727" max="8727" width="6.625" style="267" bestFit="1" customWidth="1"/>
    <col min="8728" max="8728" width="1.75" style="267" customWidth="1"/>
    <col min="8729" max="8729" width="6" style="267" customWidth="1"/>
    <col min="8730" max="8730" width="2.25" style="267" customWidth="1"/>
    <col min="8731" max="8731" width="5.375" style="267" customWidth="1"/>
    <col min="8732" max="8732" width="2.25" style="267" customWidth="1"/>
    <col min="8733" max="8733" width="5.625" style="267" customWidth="1"/>
    <col min="8734" max="8734" width="2.25" style="267" customWidth="1"/>
    <col min="8735" max="8735" width="5.625" style="267" customWidth="1"/>
    <col min="8736" max="8736" width="2.25" style="267" customWidth="1"/>
    <col min="8737" max="8737" width="6.25" style="267" customWidth="1"/>
    <col min="8738" max="8738" width="2.125" style="267" customWidth="1"/>
    <col min="8739" max="8739" width="5.5" style="267" customWidth="1"/>
    <col min="8740" max="8740" width="2.25" style="267" customWidth="1"/>
    <col min="8741" max="8741" width="5.5" style="267" customWidth="1"/>
    <col min="8742" max="8742" width="2.25" style="267" customWidth="1"/>
    <col min="8743" max="8743" width="6.25" style="267" customWidth="1"/>
    <col min="8744" max="8744" width="1.5" style="267" customWidth="1"/>
    <col min="8745" max="8745" width="6.375" style="267" customWidth="1"/>
    <col min="8746" max="8746" width="1.875" style="267" customWidth="1"/>
    <col min="8747" max="8747" width="6.375" style="267" customWidth="1"/>
    <col min="8748" max="8748" width="2.25" style="267" customWidth="1"/>
    <col min="8749" max="8749" width="5.5" style="267" customWidth="1"/>
    <col min="8750" max="8750" width="2.25" style="267" customWidth="1"/>
    <col min="8751" max="8751" width="5.5" style="267" customWidth="1"/>
    <col min="8752" max="8960" width="9" style="267"/>
    <col min="8961" max="8961" width="3.375" style="267" customWidth="1"/>
    <col min="8962" max="8962" width="6" style="267" customWidth="1"/>
    <col min="8963" max="8963" width="1.375" style="267" customWidth="1"/>
    <col min="8964" max="8964" width="2.25" style="267" customWidth="1"/>
    <col min="8965" max="8966" width="2.375" style="267" customWidth="1"/>
    <col min="8967" max="8967" width="5.375" style="267" customWidth="1"/>
    <col min="8968" max="8968" width="2.25" style="267" customWidth="1"/>
    <col min="8969" max="8969" width="5.375" style="267" customWidth="1"/>
    <col min="8970" max="8970" width="2.25" style="267" customWidth="1"/>
    <col min="8971" max="8971" width="5.375" style="267" customWidth="1"/>
    <col min="8972" max="8972" width="2.25" style="267" customWidth="1"/>
    <col min="8973" max="8973" width="5.375" style="267" customWidth="1"/>
    <col min="8974" max="8974" width="1.75" style="267" customWidth="1"/>
    <col min="8975" max="8975" width="6.25" style="267" customWidth="1"/>
    <col min="8976" max="8976" width="2.25" style="267" customWidth="1"/>
    <col min="8977" max="8977" width="6.25" style="267" customWidth="1"/>
    <col min="8978" max="8978" width="2.25" style="267" customWidth="1"/>
    <col min="8979" max="8979" width="5.375" style="267" customWidth="1"/>
    <col min="8980" max="8980" width="2" style="267" customWidth="1"/>
    <col min="8981" max="8981" width="6.125" style="267" customWidth="1"/>
    <col min="8982" max="8982" width="2.25" style="267" customWidth="1"/>
    <col min="8983" max="8983" width="6.625" style="267" bestFit="1" customWidth="1"/>
    <col min="8984" max="8984" width="1.75" style="267" customWidth="1"/>
    <col min="8985" max="8985" width="6" style="267" customWidth="1"/>
    <col min="8986" max="8986" width="2.25" style="267" customWidth="1"/>
    <col min="8987" max="8987" width="5.375" style="267" customWidth="1"/>
    <col min="8988" max="8988" width="2.25" style="267" customWidth="1"/>
    <col min="8989" max="8989" width="5.625" style="267" customWidth="1"/>
    <col min="8990" max="8990" width="2.25" style="267" customWidth="1"/>
    <col min="8991" max="8991" width="5.625" style="267" customWidth="1"/>
    <col min="8992" max="8992" width="2.25" style="267" customWidth="1"/>
    <col min="8993" max="8993" width="6.25" style="267" customWidth="1"/>
    <col min="8994" max="8994" width="2.125" style="267" customWidth="1"/>
    <col min="8995" max="8995" width="5.5" style="267" customWidth="1"/>
    <col min="8996" max="8996" width="2.25" style="267" customWidth="1"/>
    <col min="8997" max="8997" width="5.5" style="267" customWidth="1"/>
    <col min="8998" max="8998" width="2.25" style="267" customWidth="1"/>
    <col min="8999" max="8999" width="6.25" style="267" customWidth="1"/>
    <col min="9000" max="9000" width="1.5" style="267" customWidth="1"/>
    <col min="9001" max="9001" width="6.375" style="267" customWidth="1"/>
    <col min="9002" max="9002" width="1.875" style="267" customWidth="1"/>
    <col min="9003" max="9003" width="6.375" style="267" customWidth="1"/>
    <col min="9004" max="9004" width="2.25" style="267" customWidth="1"/>
    <col min="9005" max="9005" width="5.5" style="267" customWidth="1"/>
    <col min="9006" max="9006" width="2.25" style="267" customWidth="1"/>
    <col min="9007" max="9007" width="5.5" style="267" customWidth="1"/>
    <col min="9008" max="9216" width="9" style="267"/>
    <col min="9217" max="9217" width="3.375" style="267" customWidth="1"/>
    <col min="9218" max="9218" width="6" style="267" customWidth="1"/>
    <col min="9219" max="9219" width="1.375" style="267" customWidth="1"/>
    <col min="9220" max="9220" width="2.25" style="267" customWidth="1"/>
    <col min="9221" max="9222" width="2.375" style="267" customWidth="1"/>
    <col min="9223" max="9223" width="5.375" style="267" customWidth="1"/>
    <col min="9224" max="9224" width="2.25" style="267" customWidth="1"/>
    <col min="9225" max="9225" width="5.375" style="267" customWidth="1"/>
    <col min="9226" max="9226" width="2.25" style="267" customWidth="1"/>
    <col min="9227" max="9227" width="5.375" style="267" customWidth="1"/>
    <col min="9228" max="9228" width="2.25" style="267" customWidth="1"/>
    <col min="9229" max="9229" width="5.375" style="267" customWidth="1"/>
    <col min="9230" max="9230" width="1.75" style="267" customWidth="1"/>
    <col min="9231" max="9231" width="6.25" style="267" customWidth="1"/>
    <col min="9232" max="9232" width="2.25" style="267" customWidth="1"/>
    <col min="9233" max="9233" width="6.25" style="267" customWidth="1"/>
    <col min="9234" max="9234" width="2.25" style="267" customWidth="1"/>
    <col min="9235" max="9235" width="5.375" style="267" customWidth="1"/>
    <col min="9236" max="9236" width="2" style="267" customWidth="1"/>
    <col min="9237" max="9237" width="6.125" style="267" customWidth="1"/>
    <col min="9238" max="9238" width="2.25" style="267" customWidth="1"/>
    <col min="9239" max="9239" width="6.625" style="267" bestFit="1" customWidth="1"/>
    <col min="9240" max="9240" width="1.75" style="267" customWidth="1"/>
    <col min="9241" max="9241" width="6" style="267" customWidth="1"/>
    <col min="9242" max="9242" width="2.25" style="267" customWidth="1"/>
    <col min="9243" max="9243" width="5.375" style="267" customWidth="1"/>
    <col min="9244" max="9244" width="2.25" style="267" customWidth="1"/>
    <col min="9245" max="9245" width="5.625" style="267" customWidth="1"/>
    <col min="9246" max="9246" width="2.25" style="267" customWidth="1"/>
    <col min="9247" max="9247" width="5.625" style="267" customWidth="1"/>
    <col min="9248" max="9248" width="2.25" style="267" customWidth="1"/>
    <col min="9249" max="9249" width="6.25" style="267" customWidth="1"/>
    <col min="9250" max="9250" width="2.125" style="267" customWidth="1"/>
    <col min="9251" max="9251" width="5.5" style="267" customWidth="1"/>
    <col min="9252" max="9252" width="2.25" style="267" customWidth="1"/>
    <col min="9253" max="9253" width="5.5" style="267" customWidth="1"/>
    <col min="9254" max="9254" width="2.25" style="267" customWidth="1"/>
    <col min="9255" max="9255" width="6.25" style="267" customWidth="1"/>
    <col min="9256" max="9256" width="1.5" style="267" customWidth="1"/>
    <col min="9257" max="9257" width="6.375" style="267" customWidth="1"/>
    <col min="9258" max="9258" width="1.875" style="267" customWidth="1"/>
    <col min="9259" max="9259" width="6.375" style="267" customWidth="1"/>
    <col min="9260" max="9260" width="2.25" style="267" customWidth="1"/>
    <col min="9261" max="9261" width="5.5" style="267" customWidth="1"/>
    <col min="9262" max="9262" width="2.25" style="267" customWidth="1"/>
    <col min="9263" max="9263" width="5.5" style="267" customWidth="1"/>
    <col min="9264" max="9472" width="9" style="267"/>
    <col min="9473" max="9473" width="3.375" style="267" customWidth="1"/>
    <col min="9474" max="9474" width="6" style="267" customWidth="1"/>
    <col min="9475" max="9475" width="1.375" style="267" customWidth="1"/>
    <col min="9476" max="9476" width="2.25" style="267" customWidth="1"/>
    <col min="9477" max="9478" width="2.375" style="267" customWidth="1"/>
    <col min="9479" max="9479" width="5.375" style="267" customWidth="1"/>
    <col min="9480" max="9480" width="2.25" style="267" customWidth="1"/>
    <col min="9481" max="9481" width="5.375" style="267" customWidth="1"/>
    <col min="9482" max="9482" width="2.25" style="267" customWidth="1"/>
    <col min="9483" max="9483" width="5.375" style="267" customWidth="1"/>
    <col min="9484" max="9484" width="2.25" style="267" customWidth="1"/>
    <col min="9485" max="9485" width="5.375" style="267" customWidth="1"/>
    <col min="9486" max="9486" width="1.75" style="267" customWidth="1"/>
    <col min="9487" max="9487" width="6.25" style="267" customWidth="1"/>
    <col min="9488" max="9488" width="2.25" style="267" customWidth="1"/>
    <col min="9489" max="9489" width="6.25" style="267" customWidth="1"/>
    <col min="9490" max="9490" width="2.25" style="267" customWidth="1"/>
    <col min="9491" max="9491" width="5.375" style="267" customWidth="1"/>
    <col min="9492" max="9492" width="2" style="267" customWidth="1"/>
    <col min="9493" max="9493" width="6.125" style="267" customWidth="1"/>
    <col min="9494" max="9494" width="2.25" style="267" customWidth="1"/>
    <col min="9495" max="9495" width="6.625" style="267" bestFit="1" customWidth="1"/>
    <col min="9496" max="9496" width="1.75" style="267" customWidth="1"/>
    <col min="9497" max="9497" width="6" style="267" customWidth="1"/>
    <col min="9498" max="9498" width="2.25" style="267" customWidth="1"/>
    <col min="9499" max="9499" width="5.375" style="267" customWidth="1"/>
    <col min="9500" max="9500" width="2.25" style="267" customWidth="1"/>
    <col min="9501" max="9501" width="5.625" style="267" customWidth="1"/>
    <col min="9502" max="9502" width="2.25" style="267" customWidth="1"/>
    <col min="9503" max="9503" width="5.625" style="267" customWidth="1"/>
    <col min="9504" max="9504" width="2.25" style="267" customWidth="1"/>
    <col min="9505" max="9505" width="6.25" style="267" customWidth="1"/>
    <col min="9506" max="9506" width="2.125" style="267" customWidth="1"/>
    <col min="9507" max="9507" width="5.5" style="267" customWidth="1"/>
    <col min="9508" max="9508" width="2.25" style="267" customWidth="1"/>
    <col min="9509" max="9509" width="5.5" style="267" customWidth="1"/>
    <col min="9510" max="9510" width="2.25" style="267" customWidth="1"/>
    <col min="9511" max="9511" width="6.25" style="267" customWidth="1"/>
    <col min="9512" max="9512" width="1.5" style="267" customWidth="1"/>
    <col min="9513" max="9513" width="6.375" style="267" customWidth="1"/>
    <col min="9514" max="9514" width="1.875" style="267" customWidth="1"/>
    <col min="9515" max="9515" width="6.375" style="267" customWidth="1"/>
    <col min="9516" max="9516" width="2.25" style="267" customWidth="1"/>
    <col min="9517" max="9517" width="5.5" style="267" customWidth="1"/>
    <col min="9518" max="9518" width="2.25" style="267" customWidth="1"/>
    <col min="9519" max="9519" width="5.5" style="267" customWidth="1"/>
    <col min="9520" max="9728" width="9" style="267"/>
    <col min="9729" max="9729" width="3.375" style="267" customWidth="1"/>
    <col min="9730" max="9730" width="6" style="267" customWidth="1"/>
    <col min="9731" max="9731" width="1.375" style="267" customWidth="1"/>
    <col min="9732" max="9732" width="2.25" style="267" customWidth="1"/>
    <col min="9733" max="9734" width="2.375" style="267" customWidth="1"/>
    <col min="9735" max="9735" width="5.375" style="267" customWidth="1"/>
    <col min="9736" max="9736" width="2.25" style="267" customWidth="1"/>
    <col min="9737" max="9737" width="5.375" style="267" customWidth="1"/>
    <col min="9738" max="9738" width="2.25" style="267" customWidth="1"/>
    <col min="9739" max="9739" width="5.375" style="267" customWidth="1"/>
    <col min="9740" max="9740" width="2.25" style="267" customWidth="1"/>
    <col min="9741" max="9741" width="5.375" style="267" customWidth="1"/>
    <col min="9742" max="9742" width="1.75" style="267" customWidth="1"/>
    <col min="9743" max="9743" width="6.25" style="267" customWidth="1"/>
    <col min="9744" max="9744" width="2.25" style="267" customWidth="1"/>
    <col min="9745" max="9745" width="6.25" style="267" customWidth="1"/>
    <col min="9746" max="9746" width="2.25" style="267" customWidth="1"/>
    <col min="9747" max="9747" width="5.375" style="267" customWidth="1"/>
    <col min="9748" max="9748" width="2" style="267" customWidth="1"/>
    <col min="9749" max="9749" width="6.125" style="267" customWidth="1"/>
    <col min="9750" max="9750" width="2.25" style="267" customWidth="1"/>
    <col min="9751" max="9751" width="6.625" style="267" bestFit="1" customWidth="1"/>
    <col min="9752" max="9752" width="1.75" style="267" customWidth="1"/>
    <col min="9753" max="9753" width="6" style="267" customWidth="1"/>
    <col min="9754" max="9754" width="2.25" style="267" customWidth="1"/>
    <col min="9755" max="9755" width="5.375" style="267" customWidth="1"/>
    <col min="9756" max="9756" width="2.25" style="267" customWidth="1"/>
    <col min="9757" max="9757" width="5.625" style="267" customWidth="1"/>
    <col min="9758" max="9758" width="2.25" style="267" customWidth="1"/>
    <col min="9759" max="9759" width="5.625" style="267" customWidth="1"/>
    <col min="9760" max="9760" width="2.25" style="267" customWidth="1"/>
    <col min="9761" max="9761" width="6.25" style="267" customWidth="1"/>
    <col min="9762" max="9762" width="2.125" style="267" customWidth="1"/>
    <col min="9763" max="9763" width="5.5" style="267" customWidth="1"/>
    <col min="9764" max="9764" width="2.25" style="267" customWidth="1"/>
    <col min="9765" max="9765" width="5.5" style="267" customWidth="1"/>
    <col min="9766" max="9766" width="2.25" style="267" customWidth="1"/>
    <col min="9767" max="9767" width="6.25" style="267" customWidth="1"/>
    <col min="9768" max="9768" width="1.5" style="267" customWidth="1"/>
    <col min="9769" max="9769" width="6.375" style="267" customWidth="1"/>
    <col min="9770" max="9770" width="1.875" style="267" customWidth="1"/>
    <col min="9771" max="9771" width="6.375" style="267" customWidth="1"/>
    <col min="9772" max="9772" width="2.25" style="267" customWidth="1"/>
    <col min="9773" max="9773" width="5.5" style="267" customWidth="1"/>
    <col min="9774" max="9774" width="2.25" style="267" customWidth="1"/>
    <col min="9775" max="9775" width="5.5" style="267" customWidth="1"/>
    <col min="9776" max="9984" width="9" style="267"/>
    <col min="9985" max="9985" width="3.375" style="267" customWidth="1"/>
    <col min="9986" max="9986" width="6" style="267" customWidth="1"/>
    <col min="9987" max="9987" width="1.375" style="267" customWidth="1"/>
    <col min="9988" max="9988" width="2.25" style="267" customWidth="1"/>
    <col min="9989" max="9990" width="2.375" style="267" customWidth="1"/>
    <col min="9991" max="9991" width="5.375" style="267" customWidth="1"/>
    <col min="9992" max="9992" width="2.25" style="267" customWidth="1"/>
    <col min="9993" max="9993" width="5.375" style="267" customWidth="1"/>
    <col min="9994" max="9994" width="2.25" style="267" customWidth="1"/>
    <col min="9995" max="9995" width="5.375" style="267" customWidth="1"/>
    <col min="9996" max="9996" width="2.25" style="267" customWidth="1"/>
    <col min="9997" max="9997" width="5.375" style="267" customWidth="1"/>
    <col min="9998" max="9998" width="1.75" style="267" customWidth="1"/>
    <col min="9999" max="9999" width="6.25" style="267" customWidth="1"/>
    <col min="10000" max="10000" width="2.25" style="267" customWidth="1"/>
    <col min="10001" max="10001" width="6.25" style="267" customWidth="1"/>
    <col min="10002" max="10002" width="2.25" style="267" customWidth="1"/>
    <col min="10003" max="10003" width="5.375" style="267" customWidth="1"/>
    <col min="10004" max="10004" width="2" style="267" customWidth="1"/>
    <col min="10005" max="10005" width="6.125" style="267" customWidth="1"/>
    <col min="10006" max="10006" width="2.25" style="267" customWidth="1"/>
    <col min="10007" max="10007" width="6.625" style="267" bestFit="1" customWidth="1"/>
    <col min="10008" max="10008" width="1.75" style="267" customWidth="1"/>
    <col min="10009" max="10009" width="6" style="267" customWidth="1"/>
    <col min="10010" max="10010" width="2.25" style="267" customWidth="1"/>
    <col min="10011" max="10011" width="5.375" style="267" customWidth="1"/>
    <col min="10012" max="10012" width="2.25" style="267" customWidth="1"/>
    <col min="10013" max="10013" width="5.625" style="267" customWidth="1"/>
    <col min="10014" max="10014" width="2.25" style="267" customWidth="1"/>
    <col min="10015" max="10015" width="5.625" style="267" customWidth="1"/>
    <col min="10016" max="10016" width="2.25" style="267" customWidth="1"/>
    <col min="10017" max="10017" width="6.25" style="267" customWidth="1"/>
    <col min="10018" max="10018" width="2.125" style="267" customWidth="1"/>
    <col min="10019" max="10019" width="5.5" style="267" customWidth="1"/>
    <col min="10020" max="10020" width="2.25" style="267" customWidth="1"/>
    <col min="10021" max="10021" width="5.5" style="267" customWidth="1"/>
    <col min="10022" max="10022" width="2.25" style="267" customWidth="1"/>
    <col min="10023" max="10023" width="6.25" style="267" customWidth="1"/>
    <col min="10024" max="10024" width="1.5" style="267" customWidth="1"/>
    <col min="10025" max="10025" width="6.375" style="267" customWidth="1"/>
    <col min="10026" max="10026" width="1.875" style="267" customWidth="1"/>
    <col min="10027" max="10027" width="6.375" style="267" customWidth="1"/>
    <col min="10028" max="10028" width="2.25" style="267" customWidth="1"/>
    <col min="10029" max="10029" width="5.5" style="267" customWidth="1"/>
    <col min="10030" max="10030" width="2.25" style="267" customWidth="1"/>
    <col min="10031" max="10031" width="5.5" style="267" customWidth="1"/>
    <col min="10032" max="10240" width="9" style="267"/>
    <col min="10241" max="10241" width="3.375" style="267" customWidth="1"/>
    <col min="10242" max="10242" width="6" style="267" customWidth="1"/>
    <col min="10243" max="10243" width="1.375" style="267" customWidth="1"/>
    <col min="10244" max="10244" width="2.25" style="267" customWidth="1"/>
    <col min="10245" max="10246" width="2.375" style="267" customWidth="1"/>
    <col min="10247" max="10247" width="5.375" style="267" customWidth="1"/>
    <col min="10248" max="10248" width="2.25" style="267" customWidth="1"/>
    <col min="10249" max="10249" width="5.375" style="267" customWidth="1"/>
    <col min="10250" max="10250" width="2.25" style="267" customWidth="1"/>
    <col min="10251" max="10251" width="5.375" style="267" customWidth="1"/>
    <col min="10252" max="10252" width="2.25" style="267" customWidth="1"/>
    <col min="10253" max="10253" width="5.375" style="267" customWidth="1"/>
    <col min="10254" max="10254" width="1.75" style="267" customWidth="1"/>
    <col min="10255" max="10255" width="6.25" style="267" customWidth="1"/>
    <col min="10256" max="10256" width="2.25" style="267" customWidth="1"/>
    <col min="10257" max="10257" width="6.25" style="267" customWidth="1"/>
    <col min="10258" max="10258" width="2.25" style="267" customWidth="1"/>
    <col min="10259" max="10259" width="5.375" style="267" customWidth="1"/>
    <col min="10260" max="10260" width="2" style="267" customWidth="1"/>
    <col min="10261" max="10261" width="6.125" style="267" customWidth="1"/>
    <col min="10262" max="10262" width="2.25" style="267" customWidth="1"/>
    <col min="10263" max="10263" width="6.625" style="267" bestFit="1" customWidth="1"/>
    <col min="10264" max="10264" width="1.75" style="267" customWidth="1"/>
    <col min="10265" max="10265" width="6" style="267" customWidth="1"/>
    <col min="10266" max="10266" width="2.25" style="267" customWidth="1"/>
    <col min="10267" max="10267" width="5.375" style="267" customWidth="1"/>
    <col min="10268" max="10268" width="2.25" style="267" customWidth="1"/>
    <col min="10269" max="10269" width="5.625" style="267" customWidth="1"/>
    <col min="10270" max="10270" width="2.25" style="267" customWidth="1"/>
    <col min="10271" max="10271" width="5.625" style="267" customWidth="1"/>
    <col min="10272" max="10272" width="2.25" style="267" customWidth="1"/>
    <col min="10273" max="10273" width="6.25" style="267" customWidth="1"/>
    <col min="10274" max="10274" width="2.125" style="267" customWidth="1"/>
    <col min="10275" max="10275" width="5.5" style="267" customWidth="1"/>
    <col min="10276" max="10276" width="2.25" style="267" customWidth="1"/>
    <col min="10277" max="10277" width="5.5" style="267" customWidth="1"/>
    <col min="10278" max="10278" width="2.25" style="267" customWidth="1"/>
    <col min="10279" max="10279" width="6.25" style="267" customWidth="1"/>
    <col min="10280" max="10280" width="1.5" style="267" customWidth="1"/>
    <col min="10281" max="10281" width="6.375" style="267" customWidth="1"/>
    <col min="10282" max="10282" width="1.875" style="267" customWidth="1"/>
    <col min="10283" max="10283" width="6.375" style="267" customWidth="1"/>
    <col min="10284" max="10284" width="2.25" style="267" customWidth="1"/>
    <col min="10285" max="10285" width="5.5" style="267" customWidth="1"/>
    <col min="10286" max="10286" width="2.25" style="267" customWidth="1"/>
    <col min="10287" max="10287" width="5.5" style="267" customWidth="1"/>
    <col min="10288" max="10496" width="9" style="267"/>
    <col min="10497" max="10497" width="3.375" style="267" customWidth="1"/>
    <col min="10498" max="10498" width="6" style="267" customWidth="1"/>
    <col min="10499" max="10499" width="1.375" style="267" customWidth="1"/>
    <col min="10500" max="10500" width="2.25" style="267" customWidth="1"/>
    <col min="10501" max="10502" width="2.375" style="267" customWidth="1"/>
    <col min="10503" max="10503" width="5.375" style="267" customWidth="1"/>
    <col min="10504" max="10504" width="2.25" style="267" customWidth="1"/>
    <col min="10505" max="10505" width="5.375" style="267" customWidth="1"/>
    <col min="10506" max="10506" width="2.25" style="267" customWidth="1"/>
    <col min="10507" max="10507" width="5.375" style="267" customWidth="1"/>
    <col min="10508" max="10508" width="2.25" style="267" customWidth="1"/>
    <col min="10509" max="10509" width="5.375" style="267" customWidth="1"/>
    <col min="10510" max="10510" width="1.75" style="267" customWidth="1"/>
    <col min="10511" max="10511" width="6.25" style="267" customWidth="1"/>
    <col min="10512" max="10512" width="2.25" style="267" customWidth="1"/>
    <col min="10513" max="10513" width="6.25" style="267" customWidth="1"/>
    <col min="10514" max="10514" width="2.25" style="267" customWidth="1"/>
    <col min="10515" max="10515" width="5.375" style="267" customWidth="1"/>
    <col min="10516" max="10516" width="2" style="267" customWidth="1"/>
    <col min="10517" max="10517" width="6.125" style="267" customWidth="1"/>
    <col min="10518" max="10518" width="2.25" style="267" customWidth="1"/>
    <col min="10519" max="10519" width="6.625" style="267" bestFit="1" customWidth="1"/>
    <col min="10520" max="10520" width="1.75" style="267" customWidth="1"/>
    <col min="10521" max="10521" width="6" style="267" customWidth="1"/>
    <col min="10522" max="10522" width="2.25" style="267" customWidth="1"/>
    <col min="10523" max="10523" width="5.375" style="267" customWidth="1"/>
    <col min="10524" max="10524" width="2.25" style="267" customWidth="1"/>
    <col min="10525" max="10525" width="5.625" style="267" customWidth="1"/>
    <col min="10526" max="10526" width="2.25" style="267" customWidth="1"/>
    <col min="10527" max="10527" width="5.625" style="267" customWidth="1"/>
    <col min="10528" max="10528" width="2.25" style="267" customWidth="1"/>
    <col min="10529" max="10529" width="6.25" style="267" customWidth="1"/>
    <col min="10530" max="10530" width="2.125" style="267" customWidth="1"/>
    <col min="10531" max="10531" width="5.5" style="267" customWidth="1"/>
    <col min="10532" max="10532" width="2.25" style="267" customWidth="1"/>
    <col min="10533" max="10533" width="5.5" style="267" customWidth="1"/>
    <col min="10534" max="10534" width="2.25" style="267" customWidth="1"/>
    <col min="10535" max="10535" width="6.25" style="267" customWidth="1"/>
    <col min="10536" max="10536" width="1.5" style="267" customWidth="1"/>
    <col min="10537" max="10537" width="6.375" style="267" customWidth="1"/>
    <col min="10538" max="10538" width="1.875" style="267" customWidth="1"/>
    <col min="10539" max="10539" width="6.375" style="267" customWidth="1"/>
    <col min="10540" max="10540" width="2.25" style="267" customWidth="1"/>
    <col min="10541" max="10541" width="5.5" style="267" customWidth="1"/>
    <col min="10542" max="10542" width="2.25" style="267" customWidth="1"/>
    <col min="10543" max="10543" width="5.5" style="267" customWidth="1"/>
    <col min="10544" max="10752" width="9" style="267"/>
    <col min="10753" max="10753" width="3.375" style="267" customWidth="1"/>
    <col min="10754" max="10754" width="6" style="267" customWidth="1"/>
    <col min="10755" max="10755" width="1.375" style="267" customWidth="1"/>
    <col min="10756" max="10756" width="2.25" style="267" customWidth="1"/>
    <col min="10757" max="10758" width="2.375" style="267" customWidth="1"/>
    <col min="10759" max="10759" width="5.375" style="267" customWidth="1"/>
    <col min="10760" max="10760" width="2.25" style="267" customWidth="1"/>
    <col min="10761" max="10761" width="5.375" style="267" customWidth="1"/>
    <col min="10762" max="10762" width="2.25" style="267" customWidth="1"/>
    <col min="10763" max="10763" width="5.375" style="267" customWidth="1"/>
    <col min="10764" max="10764" width="2.25" style="267" customWidth="1"/>
    <col min="10765" max="10765" width="5.375" style="267" customWidth="1"/>
    <col min="10766" max="10766" width="1.75" style="267" customWidth="1"/>
    <col min="10767" max="10767" width="6.25" style="267" customWidth="1"/>
    <col min="10768" max="10768" width="2.25" style="267" customWidth="1"/>
    <col min="10769" max="10769" width="6.25" style="267" customWidth="1"/>
    <col min="10770" max="10770" width="2.25" style="267" customWidth="1"/>
    <col min="10771" max="10771" width="5.375" style="267" customWidth="1"/>
    <col min="10772" max="10772" width="2" style="267" customWidth="1"/>
    <col min="10773" max="10773" width="6.125" style="267" customWidth="1"/>
    <col min="10774" max="10774" width="2.25" style="267" customWidth="1"/>
    <col min="10775" max="10775" width="6.625" style="267" bestFit="1" customWidth="1"/>
    <col min="10776" max="10776" width="1.75" style="267" customWidth="1"/>
    <col min="10777" max="10777" width="6" style="267" customWidth="1"/>
    <col min="10778" max="10778" width="2.25" style="267" customWidth="1"/>
    <col min="10779" max="10779" width="5.375" style="267" customWidth="1"/>
    <col min="10780" max="10780" width="2.25" style="267" customWidth="1"/>
    <col min="10781" max="10781" width="5.625" style="267" customWidth="1"/>
    <col min="10782" max="10782" width="2.25" style="267" customWidth="1"/>
    <col min="10783" max="10783" width="5.625" style="267" customWidth="1"/>
    <col min="10784" max="10784" width="2.25" style="267" customWidth="1"/>
    <col min="10785" max="10785" width="6.25" style="267" customWidth="1"/>
    <col min="10786" max="10786" width="2.125" style="267" customWidth="1"/>
    <col min="10787" max="10787" width="5.5" style="267" customWidth="1"/>
    <col min="10788" max="10788" width="2.25" style="267" customWidth="1"/>
    <col min="10789" max="10789" width="5.5" style="267" customWidth="1"/>
    <col min="10790" max="10790" width="2.25" style="267" customWidth="1"/>
    <col min="10791" max="10791" width="6.25" style="267" customWidth="1"/>
    <col min="10792" max="10792" width="1.5" style="267" customWidth="1"/>
    <col min="10793" max="10793" width="6.375" style="267" customWidth="1"/>
    <col min="10794" max="10794" width="1.875" style="267" customWidth="1"/>
    <col min="10795" max="10795" width="6.375" style="267" customWidth="1"/>
    <col min="10796" max="10796" width="2.25" style="267" customWidth="1"/>
    <col min="10797" max="10797" width="5.5" style="267" customWidth="1"/>
    <col min="10798" max="10798" width="2.25" style="267" customWidth="1"/>
    <col min="10799" max="10799" width="5.5" style="267" customWidth="1"/>
    <col min="10800" max="11008" width="9" style="267"/>
    <col min="11009" max="11009" width="3.375" style="267" customWidth="1"/>
    <col min="11010" max="11010" width="6" style="267" customWidth="1"/>
    <col min="11011" max="11011" width="1.375" style="267" customWidth="1"/>
    <col min="11012" max="11012" width="2.25" style="267" customWidth="1"/>
    <col min="11013" max="11014" width="2.375" style="267" customWidth="1"/>
    <col min="11015" max="11015" width="5.375" style="267" customWidth="1"/>
    <col min="11016" max="11016" width="2.25" style="267" customWidth="1"/>
    <col min="11017" max="11017" width="5.375" style="267" customWidth="1"/>
    <col min="11018" max="11018" width="2.25" style="267" customWidth="1"/>
    <col min="11019" max="11019" width="5.375" style="267" customWidth="1"/>
    <col min="11020" max="11020" width="2.25" style="267" customWidth="1"/>
    <col min="11021" max="11021" width="5.375" style="267" customWidth="1"/>
    <col min="11022" max="11022" width="1.75" style="267" customWidth="1"/>
    <col min="11023" max="11023" width="6.25" style="267" customWidth="1"/>
    <col min="11024" max="11024" width="2.25" style="267" customWidth="1"/>
    <col min="11025" max="11025" width="6.25" style="267" customWidth="1"/>
    <col min="11026" max="11026" width="2.25" style="267" customWidth="1"/>
    <col min="11027" max="11027" width="5.375" style="267" customWidth="1"/>
    <col min="11028" max="11028" width="2" style="267" customWidth="1"/>
    <col min="11029" max="11029" width="6.125" style="267" customWidth="1"/>
    <col min="11030" max="11030" width="2.25" style="267" customWidth="1"/>
    <col min="11031" max="11031" width="6.625" style="267" bestFit="1" customWidth="1"/>
    <col min="11032" max="11032" width="1.75" style="267" customWidth="1"/>
    <col min="11033" max="11033" width="6" style="267" customWidth="1"/>
    <col min="11034" max="11034" width="2.25" style="267" customWidth="1"/>
    <col min="11035" max="11035" width="5.375" style="267" customWidth="1"/>
    <col min="11036" max="11036" width="2.25" style="267" customWidth="1"/>
    <col min="11037" max="11037" width="5.625" style="267" customWidth="1"/>
    <col min="11038" max="11038" width="2.25" style="267" customWidth="1"/>
    <col min="11039" max="11039" width="5.625" style="267" customWidth="1"/>
    <col min="11040" max="11040" width="2.25" style="267" customWidth="1"/>
    <col min="11041" max="11041" width="6.25" style="267" customWidth="1"/>
    <col min="11042" max="11042" width="2.125" style="267" customWidth="1"/>
    <col min="11043" max="11043" width="5.5" style="267" customWidth="1"/>
    <col min="11044" max="11044" width="2.25" style="267" customWidth="1"/>
    <col min="11045" max="11045" width="5.5" style="267" customWidth="1"/>
    <col min="11046" max="11046" width="2.25" style="267" customWidth="1"/>
    <col min="11047" max="11047" width="6.25" style="267" customWidth="1"/>
    <col min="11048" max="11048" width="1.5" style="267" customWidth="1"/>
    <col min="11049" max="11049" width="6.375" style="267" customWidth="1"/>
    <col min="11050" max="11050" width="1.875" style="267" customWidth="1"/>
    <col min="11051" max="11051" width="6.375" style="267" customWidth="1"/>
    <col min="11052" max="11052" width="2.25" style="267" customWidth="1"/>
    <col min="11053" max="11053" width="5.5" style="267" customWidth="1"/>
    <col min="11054" max="11054" width="2.25" style="267" customWidth="1"/>
    <col min="11055" max="11055" width="5.5" style="267" customWidth="1"/>
    <col min="11056" max="11264" width="9" style="267"/>
    <col min="11265" max="11265" width="3.375" style="267" customWidth="1"/>
    <col min="11266" max="11266" width="6" style="267" customWidth="1"/>
    <col min="11267" max="11267" width="1.375" style="267" customWidth="1"/>
    <col min="11268" max="11268" width="2.25" style="267" customWidth="1"/>
    <col min="11269" max="11270" width="2.375" style="267" customWidth="1"/>
    <col min="11271" max="11271" width="5.375" style="267" customWidth="1"/>
    <col min="11272" max="11272" width="2.25" style="267" customWidth="1"/>
    <col min="11273" max="11273" width="5.375" style="267" customWidth="1"/>
    <col min="11274" max="11274" width="2.25" style="267" customWidth="1"/>
    <col min="11275" max="11275" width="5.375" style="267" customWidth="1"/>
    <col min="11276" max="11276" width="2.25" style="267" customWidth="1"/>
    <col min="11277" max="11277" width="5.375" style="267" customWidth="1"/>
    <col min="11278" max="11278" width="1.75" style="267" customWidth="1"/>
    <col min="11279" max="11279" width="6.25" style="267" customWidth="1"/>
    <col min="11280" max="11280" width="2.25" style="267" customWidth="1"/>
    <col min="11281" max="11281" width="6.25" style="267" customWidth="1"/>
    <col min="11282" max="11282" width="2.25" style="267" customWidth="1"/>
    <col min="11283" max="11283" width="5.375" style="267" customWidth="1"/>
    <col min="11284" max="11284" width="2" style="267" customWidth="1"/>
    <col min="11285" max="11285" width="6.125" style="267" customWidth="1"/>
    <col min="11286" max="11286" width="2.25" style="267" customWidth="1"/>
    <col min="11287" max="11287" width="6.625" style="267" bestFit="1" customWidth="1"/>
    <col min="11288" max="11288" width="1.75" style="267" customWidth="1"/>
    <col min="11289" max="11289" width="6" style="267" customWidth="1"/>
    <col min="11290" max="11290" width="2.25" style="267" customWidth="1"/>
    <col min="11291" max="11291" width="5.375" style="267" customWidth="1"/>
    <col min="11292" max="11292" width="2.25" style="267" customWidth="1"/>
    <col min="11293" max="11293" width="5.625" style="267" customWidth="1"/>
    <col min="11294" max="11294" width="2.25" style="267" customWidth="1"/>
    <col min="11295" max="11295" width="5.625" style="267" customWidth="1"/>
    <col min="11296" max="11296" width="2.25" style="267" customWidth="1"/>
    <col min="11297" max="11297" width="6.25" style="267" customWidth="1"/>
    <col min="11298" max="11298" width="2.125" style="267" customWidth="1"/>
    <col min="11299" max="11299" width="5.5" style="267" customWidth="1"/>
    <col min="11300" max="11300" width="2.25" style="267" customWidth="1"/>
    <col min="11301" max="11301" width="5.5" style="267" customWidth="1"/>
    <col min="11302" max="11302" width="2.25" style="267" customWidth="1"/>
    <col min="11303" max="11303" width="6.25" style="267" customWidth="1"/>
    <col min="11304" max="11304" width="1.5" style="267" customWidth="1"/>
    <col min="11305" max="11305" width="6.375" style="267" customWidth="1"/>
    <col min="11306" max="11306" width="1.875" style="267" customWidth="1"/>
    <col min="11307" max="11307" width="6.375" style="267" customWidth="1"/>
    <col min="11308" max="11308" width="2.25" style="267" customWidth="1"/>
    <col min="11309" max="11309" width="5.5" style="267" customWidth="1"/>
    <col min="11310" max="11310" width="2.25" style="267" customWidth="1"/>
    <col min="11311" max="11311" width="5.5" style="267" customWidth="1"/>
    <col min="11312" max="11520" width="9" style="267"/>
    <col min="11521" max="11521" width="3.375" style="267" customWidth="1"/>
    <col min="11522" max="11522" width="6" style="267" customWidth="1"/>
    <col min="11523" max="11523" width="1.375" style="267" customWidth="1"/>
    <col min="11524" max="11524" width="2.25" style="267" customWidth="1"/>
    <col min="11525" max="11526" width="2.375" style="267" customWidth="1"/>
    <col min="11527" max="11527" width="5.375" style="267" customWidth="1"/>
    <col min="11528" max="11528" width="2.25" style="267" customWidth="1"/>
    <col min="11529" max="11529" width="5.375" style="267" customWidth="1"/>
    <col min="11530" max="11530" width="2.25" style="267" customWidth="1"/>
    <col min="11531" max="11531" width="5.375" style="267" customWidth="1"/>
    <col min="11532" max="11532" width="2.25" style="267" customWidth="1"/>
    <col min="11533" max="11533" width="5.375" style="267" customWidth="1"/>
    <col min="11534" max="11534" width="1.75" style="267" customWidth="1"/>
    <col min="11535" max="11535" width="6.25" style="267" customWidth="1"/>
    <col min="11536" max="11536" width="2.25" style="267" customWidth="1"/>
    <col min="11537" max="11537" width="6.25" style="267" customWidth="1"/>
    <col min="11538" max="11538" width="2.25" style="267" customWidth="1"/>
    <col min="11539" max="11539" width="5.375" style="267" customWidth="1"/>
    <col min="11540" max="11540" width="2" style="267" customWidth="1"/>
    <col min="11541" max="11541" width="6.125" style="267" customWidth="1"/>
    <col min="11542" max="11542" width="2.25" style="267" customWidth="1"/>
    <col min="11543" max="11543" width="6.625" style="267" bestFit="1" customWidth="1"/>
    <col min="11544" max="11544" width="1.75" style="267" customWidth="1"/>
    <col min="11545" max="11545" width="6" style="267" customWidth="1"/>
    <col min="11546" max="11546" width="2.25" style="267" customWidth="1"/>
    <col min="11547" max="11547" width="5.375" style="267" customWidth="1"/>
    <col min="11548" max="11548" width="2.25" style="267" customWidth="1"/>
    <col min="11549" max="11549" width="5.625" style="267" customWidth="1"/>
    <col min="11550" max="11550" width="2.25" style="267" customWidth="1"/>
    <col min="11551" max="11551" width="5.625" style="267" customWidth="1"/>
    <col min="11552" max="11552" width="2.25" style="267" customWidth="1"/>
    <col min="11553" max="11553" width="6.25" style="267" customWidth="1"/>
    <col min="11554" max="11554" width="2.125" style="267" customWidth="1"/>
    <col min="11555" max="11555" width="5.5" style="267" customWidth="1"/>
    <col min="11556" max="11556" width="2.25" style="267" customWidth="1"/>
    <col min="11557" max="11557" width="5.5" style="267" customWidth="1"/>
    <col min="11558" max="11558" width="2.25" style="267" customWidth="1"/>
    <col min="11559" max="11559" width="6.25" style="267" customWidth="1"/>
    <col min="11560" max="11560" width="1.5" style="267" customWidth="1"/>
    <col min="11561" max="11561" width="6.375" style="267" customWidth="1"/>
    <col min="11562" max="11562" width="1.875" style="267" customWidth="1"/>
    <col min="11563" max="11563" width="6.375" style="267" customWidth="1"/>
    <col min="11564" max="11564" width="2.25" style="267" customWidth="1"/>
    <col min="11565" max="11565" width="5.5" style="267" customWidth="1"/>
    <col min="11566" max="11566" width="2.25" style="267" customWidth="1"/>
    <col min="11567" max="11567" width="5.5" style="267" customWidth="1"/>
    <col min="11568" max="11776" width="9" style="267"/>
    <col min="11777" max="11777" width="3.375" style="267" customWidth="1"/>
    <col min="11778" max="11778" width="6" style="267" customWidth="1"/>
    <col min="11779" max="11779" width="1.375" style="267" customWidth="1"/>
    <col min="11780" max="11780" width="2.25" style="267" customWidth="1"/>
    <col min="11781" max="11782" width="2.375" style="267" customWidth="1"/>
    <col min="11783" max="11783" width="5.375" style="267" customWidth="1"/>
    <col min="11784" max="11784" width="2.25" style="267" customWidth="1"/>
    <col min="11785" max="11785" width="5.375" style="267" customWidth="1"/>
    <col min="11786" max="11786" width="2.25" style="267" customWidth="1"/>
    <col min="11787" max="11787" width="5.375" style="267" customWidth="1"/>
    <col min="11788" max="11788" width="2.25" style="267" customWidth="1"/>
    <col min="11789" max="11789" width="5.375" style="267" customWidth="1"/>
    <col min="11790" max="11790" width="1.75" style="267" customWidth="1"/>
    <col min="11791" max="11791" width="6.25" style="267" customWidth="1"/>
    <col min="11792" max="11792" width="2.25" style="267" customWidth="1"/>
    <col min="11793" max="11793" width="6.25" style="267" customWidth="1"/>
    <col min="11794" max="11794" width="2.25" style="267" customWidth="1"/>
    <col min="11795" max="11795" width="5.375" style="267" customWidth="1"/>
    <col min="11796" max="11796" width="2" style="267" customWidth="1"/>
    <col min="11797" max="11797" width="6.125" style="267" customWidth="1"/>
    <col min="11798" max="11798" width="2.25" style="267" customWidth="1"/>
    <col min="11799" max="11799" width="6.625" style="267" bestFit="1" customWidth="1"/>
    <col min="11800" max="11800" width="1.75" style="267" customWidth="1"/>
    <col min="11801" max="11801" width="6" style="267" customWidth="1"/>
    <col min="11802" max="11802" width="2.25" style="267" customWidth="1"/>
    <col min="11803" max="11803" width="5.375" style="267" customWidth="1"/>
    <col min="11804" max="11804" width="2.25" style="267" customWidth="1"/>
    <col min="11805" max="11805" width="5.625" style="267" customWidth="1"/>
    <col min="11806" max="11806" width="2.25" style="267" customWidth="1"/>
    <col min="11807" max="11807" width="5.625" style="267" customWidth="1"/>
    <col min="11808" max="11808" width="2.25" style="267" customWidth="1"/>
    <col min="11809" max="11809" width="6.25" style="267" customWidth="1"/>
    <col min="11810" max="11810" width="2.125" style="267" customWidth="1"/>
    <col min="11811" max="11811" width="5.5" style="267" customWidth="1"/>
    <col min="11812" max="11812" width="2.25" style="267" customWidth="1"/>
    <col min="11813" max="11813" width="5.5" style="267" customWidth="1"/>
    <col min="11814" max="11814" width="2.25" style="267" customWidth="1"/>
    <col min="11815" max="11815" width="6.25" style="267" customWidth="1"/>
    <col min="11816" max="11816" width="1.5" style="267" customWidth="1"/>
    <col min="11817" max="11817" width="6.375" style="267" customWidth="1"/>
    <col min="11818" max="11818" width="1.875" style="267" customWidth="1"/>
    <col min="11819" max="11819" width="6.375" style="267" customWidth="1"/>
    <col min="11820" max="11820" width="2.25" style="267" customWidth="1"/>
    <col min="11821" max="11821" width="5.5" style="267" customWidth="1"/>
    <col min="11822" max="11822" width="2.25" style="267" customWidth="1"/>
    <col min="11823" max="11823" width="5.5" style="267" customWidth="1"/>
    <col min="11824" max="12032" width="9" style="267"/>
    <col min="12033" max="12033" width="3.375" style="267" customWidth="1"/>
    <col min="12034" max="12034" width="6" style="267" customWidth="1"/>
    <col min="12035" max="12035" width="1.375" style="267" customWidth="1"/>
    <col min="12036" max="12036" width="2.25" style="267" customWidth="1"/>
    <col min="12037" max="12038" width="2.375" style="267" customWidth="1"/>
    <col min="12039" max="12039" width="5.375" style="267" customWidth="1"/>
    <col min="12040" max="12040" width="2.25" style="267" customWidth="1"/>
    <col min="12041" max="12041" width="5.375" style="267" customWidth="1"/>
    <col min="12042" max="12042" width="2.25" style="267" customWidth="1"/>
    <col min="12043" max="12043" width="5.375" style="267" customWidth="1"/>
    <col min="12044" max="12044" width="2.25" style="267" customWidth="1"/>
    <col min="12045" max="12045" width="5.375" style="267" customWidth="1"/>
    <col min="12046" max="12046" width="1.75" style="267" customWidth="1"/>
    <col min="12047" max="12047" width="6.25" style="267" customWidth="1"/>
    <col min="12048" max="12048" width="2.25" style="267" customWidth="1"/>
    <col min="12049" max="12049" width="6.25" style="267" customWidth="1"/>
    <col min="12050" max="12050" width="2.25" style="267" customWidth="1"/>
    <col min="12051" max="12051" width="5.375" style="267" customWidth="1"/>
    <col min="12052" max="12052" width="2" style="267" customWidth="1"/>
    <col min="12053" max="12053" width="6.125" style="267" customWidth="1"/>
    <col min="12054" max="12054" width="2.25" style="267" customWidth="1"/>
    <col min="12055" max="12055" width="6.625" style="267" bestFit="1" customWidth="1"/>
    <col min="12056" max="12056" width="1.75" style="267" customWidth="1"/>
    <col min="12057" max="12057" width="6" style="267" customWidth="1"/>
    <col min="12058" max="12058" width="2.25" style="267" customWidth="1"/>
    <col min="12059" max="12059" width="5.375" style="267" customWidth="1"/>
    <col min="12060" max="12060" width="2.25" style="267" customWidth="1"/>
    <col min="12061" max="12061" width="5.625" style="267" customWidth="1"/>
    <col min="12062" max="12062" width="2.25" style="267" customWidth="1"/>
    <col min="12063" max="12063" width="5.625" style="267" customWidth="1"/>
    <col min="12064" max="12064" width="2.25" style="267" customWidth="1"/>
    <col min="12065" max="12065" width="6.25" style="267" customWidth="1"/>
    <col min="12066" max="12066" width="2.125" style="267" customWidth="1"/>
    <col min="12067" max="12067" width="5.5" style="267" customWidth="1"/>
    <col min="12068" max="12068" width="2.25" style="267" customWidth="1"/>
    <col min="12069" max="12069" width="5.5" style="267" customWidth="1"/>
    <col min="12070" max="12070" width="2.25" style="267" customWidth="1"/>
    <col min="12071" max="12071" width="6.25" style="267" customWidth="1"/>
    <col min="12072" max="12072" width="1.5" style="267" customWidth="1"/>
    <col min="12073" max="12073" width="6.375" style="267" customWidth="1"/>
    <col min="12074" max="12074" width="1.875" style="267" customWidth="1"/>
    <col min="12075" max="12075" width="6.375" style="267" customWidth="1"/>
    <col min="12076" max="12076" width="2.25" style="267" customWidth="1"/>
    <col min="12077" max="12077" width="5.5" style="267" customWidth="1"/>
    <col min="12078" max="12078" width="2.25" style="267" customWidth="1"/>
    <col min="12079" max="12079" width="5.5" style="267" customWidth="1"/>
    <col min="12080" max="12288" width="9" style="267"/>
    <col min="12289" max="12289" width="3.375" style="267" customWidth="1"/>
    <col min="12290" max="12290" width="6" style="267" customWidth="1"/>
    <col min="12291" max="12291" width="1.375" style="267" customWidth="1"/>
    <col min="12292" max="12292" width="2.25" style="267" customWidth="1"/>
    <col min="12293" max="12294" width="2.375" style="267" customWidth="1"/>
    <col min="12295" max="12295" width="5.375" style="267" customWidth="1"/>
    <col min="12296" max="12296" width="2.25" style="267" customWidth="1"/>
    <col min="12297" max="12297" width="5.375" style="267" customWidth="1"/>
    <col min="12298" max="12298" width="2.25" style="267" customWidth="1"/>
    <col min="12299" max="12299" width="5.375" style="267" customWidth="1"/>
    <col min="12300" max="12300" width="2.25" style="267" customWidth="1"/>
    <col min="12301" max="12301" width="5.375" style="267" customWidth="1"/>
    <col min="12302" max="12302" width="1.75" style="267" customWidth="1"/>
    <col min="12303" max="12303" width="6.25" style="267" customWidth="1"/>
    <col min="12304" max="12304" width="2.25" style="267" customWidth="1"/>
    <col min="12305" max="12305" width="6.25" style="267" customWidth="1"/>
    <col min="12306" max="12306" width="2.25" style="267" customWidth="1"/>
    <col min="12307" max="12307" width="5.375" style="267" customWidth="1"/>
    <col min="12308" max="12308" width="2" style="267" customWidth="1"/>
    <col min="12309" max="12309" width="6.125" style="267" customWidth="1"/>
    <col min="12310" max="12310" width="2.25" style="267" customWidth="1"/>
    <col min="12311" max="12311" width="6.625" style="267" bestFit="1" customWidth="1"/>
    <col min="12312" max="12312" width="1.75" style="267" customWidth="1"/>
    <col min="12313" max="12313" width="6" style="267" customWidth="1"/>
    <col min="12314" max="12314" width="2.25" style="267" customWidth="1"/>
    <col min="12315" max="12315" width="5.375" style="267" customWidth="1"/>
    <col min="12316" max="12316" width="2.25" style="267" customWidth="1"/>
    <col min="12317" max="12317" width="5.625" style="267" customWidth="1"/>
    <col min="12318" max="12318" width="2.25" style="267" customWidth="1"/>
    <col min="12319" max="12319" width="5.625" style="267" customWidth="1"/>
    <col min="12320" max="12320" width="2.25" style="267" customWidth="1"/>
    <col min="12321" max="12321" width="6.25" style="267" customWidth="1"/>
    <col min="12322" max="12322" width="2.125" style="267" customWidth="1"/>
    <col min="12323" max="12323" width="5.5" style="267" customWidth="1"/>
    <col min="12324" max="12324" width="2.25" style="267" customWidth="1"/>
    <col min="12325" max="12325" width="5.5" style="267" customWidth="1"/>
    <col min="12326" max="12326" width="2.25" style="267" customWidth="1"/>
    <col min="12327" max="12327" width="6.25" style="267" customWidth="1"/>
    <col min="12328" max="12328" width="1.5" style="267" customWidth="1"/>
    <col min="12329" max="12329" width="6.375" style="267" customWidth="1"/>
    <col min="12330" max="12330" width="1.875" style="267" customWidth="1"/>
    <col min="12331" max="12331" width="6.375" style="267" customWidth="1"/>
    <col min="12332" max="12332" width="2.25" style="267" customWidth="1"/>
    <col min="12333" max="12333" width="5.5" style="267" customWidth="1"/>
    <col min="12334" max="12334" width="2.25" style="267" customWidth="1"/>
    <col min="12335" max="12335" width="5.5" style="267" customWidth="1"/>
    <col min="12336" max="12544" width="9" style="267"/>
    <col min="12545" max="12545" width="3.375" style="267" customWidth="1"/>
    <col min="12546" max="12546" width="6" style="267" customWidth="1"/>
    <col min="12547" max="12547" width="1.375" style="267" customWidth="1"/>
    <col min="12548" max="12548" width="2.25" style="267" customWidth="1"/>
    <col min="12549" max="12550" width="2.375" style="267" customWidth="1"/>
    <col min="12551" max="12551" width="5.375" style="267" customWidth="1"/>
    <col min="12552" max="12552" width="2.25" style="267" customWidth="1"/>
    <col min="12553" max="12553" width="5.375" style="267" customWidth="1"/>
    <col min="12554" max="12554" width="2.25" style="267" customWidth="1"/>
    <col min="12555" max="12555" width="5.375" style="267" customWidth="1"/>
    <col min="12556" max="12556" width="2.25" style="267" customWidth="1"/>
    <col min="12557" max="12557" width="5.375" style="267" customWidth="1"/>
    <col min="12558" max="12558" width="1.75" style="267" customWidth="1"/>
    <col min="12559" max="12559" width="6.25" style="267" customWidth="1"/>
    <col min="12560" max="12560" width="2.25" style="267" customWidth="1"/>
    <col min="12561" max="12561" width="6.25" style="267" customWidth="1"/>
    <col min="12562" max="12562" width="2.25" style="267" customWidth="1"/>
    <col min="12563" max="12563" width="5.375" style="267" customWidth="1"/>
    <col min="12564" max="12564" width="2" style="267" customWidth="1"/>
    <col min="12565" max="12565" width="6.125" style="267" customWidth="1"/>
    <col min="12566" max="12566" width="2.25" style="267" customWidth="1"/>
    <col min="12567" max="12567" width="6.625" style="267" bestFit="1" customWidth="1"/>
    <col min="12568" max="12568" width="1.75" style="267" customWidth="1"/>
    <col min="12569" max="12569" width="6" style="267" customWidth="1"/>
    <col min="12570" max="12570" width="2.25" style="267" customWidth="1"/>
    <col min="12571" max="12571" width="5.375" style="267" customWidth="1"/>
    <col min="12572" max="12572" width="2.25" style="267" customWidth="1"/>
    <col min="12573" max="12573" width="5.625" style="267" customWidth="1"/>
    <col min="12574" max="12574" width="2.25" style="267" customWidth="1"/>
    <col min="12575" max="12575" width="5.625" style="267" customWidth="1"/>
    <col min="12576" max="12576" width="2.25" style="267" customWidth="1"/>
    <col min="12577" max="12577" width="6.25" style="267" customWidth="1"/>
    <col min="12578" max="12578" width="2.125" style="267" customWidth="1"/>
    <col min="12579" max="12579" width="5.5" style="267" customWidth="1"/>
    <col min="12580" max="12580" width="2.25" style="267" customWidth="1"/>
    <col min="12581" max="12581" width="5.5" style="267" customWidth="1"/>
    <col min="12582" max="12582" width="2.25" style="267" customWidth="1"/>
    <col min="12583" max="12583" width="6.25" style="267" customWidth="1"/>
    <col min="12584" max="12584" width="1.5" style="267" customWidth="1"/>
    <col min="12585" max="12585" width="6.375" style="267" customWidth="1"/>
    <col min="12586" max="12586" width="1.875" style="267" customWidth="1"/>
    <col min="12587" max="12587" width="6.375" style="267" customWidth="1"/>
    <col min="12588" max="12588" width="2.25" style="267" customWidth="1"/>
    <col min="12589" max="12589" width="5.5" style="267" customWidth="1"/>
    <col min="12590" max="12590" width="2.25" style="267" customWidth="1"/>
    <col min="12591" max="12591" width="5.5" style="267" customWidth="1"/>
    <col min="12592" max="12800" width="9" style="267"/>
    <col min="12801" max="12801" width="3.375" style="267" customWidth="1"/>
    <col min="12802" max="12802" width="6" style="267" customWidth="1"/>
    <col min="12803" max="12803" width="1.375" style="267" customWidth="1"/>
    <col min="12804" max="12804" width="2.25" style="267" customWidth="1"/>
    <col min="12805" max="12806" width="2.375" style="267" customWidth="1"/>
    <col min="12807" max="12807" width="5.375" style="267" customWidth="1"/>
    <col min="12808" max="12808" width="2.25" style="267" customWidth="1"/>
    <col min="12809" max="12809" width="5.375" style="267" customWidth="1"/>
    <col min="12810" max="12810" width="2.25" style="267" customWidth="1"/>
    <col min="12811" max="12811" width="5.375" style="267" customWidth="1"/>
    <col min="12812" max="12812" width="2.25" style="267" customWidth="1"/>
    <col min="12813" max="12813" width="5.375" style="267" customWidth="1"/>
    <col min="12814" max="12814" width="1.75" style="267" customWidth="1"/>
    <col min="12815" max="12815" width="6.25" style="267" customWidth="1"/>
    <col min="12816" max="12816" width="2.25" style="267" customWidth="1"/>
    <col min="12817" max="12817" width="6.25" style="267" customWidth="1"/>
    <col min="12818" max="12818" width="2.25" style="267" customWidth="1"/>
    <col min="12819" max="12819" width="5.375" style="267" customWidth="1"/>
    <col min="12820" max="12820" width="2" style="267" customWidth="1"/>
    <col min="12821" max="12821" width="6.125" style="267" customWidth="1"/>
    <col min="12822" max="12822" width="2.25" style="267" customWidth="1"/>
    <col min="12823" max="12823" width="6.625" style="267" bestFit="1" customWidth="1"/>
    <col min="12824" max="12824" width="1.75" style="267" customWidth="1"/>
    <col min="12825" max="12825" width="6" style="267" customWidth="1"/>
    <col min="12826" max="12826" width="2.25" style="267" customWidth="1"/>
    <col min="12827" max="12827" width="5.375" style="267" customWidth="1"/>
    <col min="12828" max="12828" width="2.25" style="267" customWidth="1"/>
    <col min="12829" max="12829" width="5.625" style="267" customWidth="1"/>
    <col min="12830" max="12830" width="2.25" style="267" customWidth="1"/>
    <col min="12831" max="12831" width="5.625" style="267" customWidth="1"/>
    <col min="12832" max="12832" width="2.25" style="267" customWidth="1"/>
    <col min="12833" max="12833" width="6.25" style="267" customWidth="1"/>
    <col min="12834" max="12834" width="2.125" style="267" customWidth="1"/>
    <col min="12835" max="12835" width="5.5" style="267" customWidth="1"/>
    <col min="12836" max="12836" width="2.25" style="267" customWidth="1"/>
    <col min="12837" max="12837" width="5.5" style="267" customWidth="1"/>
    <col min="12838" max="12838" width="2.25" style="267" customWidth="1"/>
    <col min="12839" max="12839" width="6.25" style="267" customWidth="1"/>
    <col min="12840" max="12840" width="1.5" style="267" customWidth="1"/>
    <col min="12841" max="12841" width="6.375" style="267" customWidth="1"/>
    <col min="12842" max="12842" width="1.875" style="267" customWidth="1"/>
    <col min="12843" max="12843" width="6.375" style="267" customWidth="1"/>
    <col min="12844" max="12844" width="2.25" style="267" customWidth="1"/>
    <col min="12845" max="12845" width="5.5" style="267" customWidth="1"/>
    <col min="12846" max="12846" width="2.25" style="267" customWidth="1"/>
    <col min="12847" max="12847" width="5.5" style="267" customWidth="1"/>
    <col min="12848" max="13056" width="9" style="267"/>
    <col min="13057" max="13057" width="3.375" style="267" customWidth="1"/>
    <col min="13058" max="13058" width="6" style="267" customWidth="1"/>
    <col min="13059" max="13059" width="1.375" style="267" customWidth="1"/>
    <col min="13060" max="13060" width="2.25" style="267" customWidth="1"/>
    <col min="13061" max="13062" width="2.375" style="267" customWidth="1"/>
    <col min="13063" max="13063" width="5.375" style="267" customWidth="1"/>
    <col min="13064" max="13064" width="2.25" style="267" customWidth="1"/>
    <col min="13065" max="13065" width="5.375" style="267" customWidth="1"/>
    <col min="13066" max="13066" width="2.25" style="267" customWidth="1"/>
    <col min="13067" max="13067" width="5.375" style="267" customWidth="1"/>
    <col min="13068" max="13068" width="2.25" style="267" customWidth="1"/>
    <col min="13069" max="13069" width="5.375" style="267" customWidth="1"/>
    <col min="13070" max="13070" width="1.75" style="267" customWidth="1"/>
    <col min="13071" max="13071" width="6.25" style="267" customWidth="1"/>
    <col min="13072" max="13072" width="2.25" style="267" customWidth="1"/>
    <col min="13073" max="13073" width="6.25" style="267" customWidth="1"/>
    <col min="13074" max="13074" width="2.25" style="267" customWidth="1"/>
    <col min="13075" max="13075" width="5.375" style="267" customWidth="1"/>
    <col min="13076" max="13076" width="2" style="267" customWidth="1"/>
    <col min="13077" max="13077" width="6.125" style="267" customWidth="1"/>
    <col min="13078" max="13078" width="2.25" style="267" customWidth="1"/>
    <col min="13079" max="13079" width="6.625" style="267" bestFit="1" customWidth="1"/>
    <col min="13080" max="13080" width="1.75" style="267" customWidth="1"/>
    <col min="13081" max="13081" width="6" style="267" customWidth="1"/>
    <col min="13082" max="13082" width="2.25" style="267" customWidth="1"/>
    <col min="13083" max="13083" width="5.375" style="267" customWidth="1"/>
    <col min="13084" max="13084" width="2.25" style="267" customWidth="1"/>
    <col min="13085" max="13085" width="5.625" style="267" customWidth="1"/>
    <col min="13086" max="13086" width="2.25" style="267" customWidth="1"/>
    <col min="13087" max="13087" width="5.625" style="267" customWidth="1"/>
    <col min="13088" max="13088" width="2.25" style="267" customWidth="1"/>
    <col min="13089" max="13089" width="6.25" style="267" customWidth="1"/>
    <col min="13090" max="13090" width="2.125" style="267" customWidth="1"/>
    <col min="13091" max="13091" width="5.5" style="267" customWidth="1"/>
    <col min="13092" max="13092" width="2.25" style="267" customWidth="1"/>
    <col min="13093" max="13093" width="5.5" style="267" customWidth="1"/>
    <col min="13094" max="13094" width="2.25" style="267" customWidth="1"/>
    <col min="13095" max="13095" width="6.25" style="267" customWidth="1"/>
    <col min="13096" max="13096" width="1.5" style="267" customWidth="1"/>
    <col min="13097" max="13097" width="6.375" style="267" customWidth="1"/>
    <col min="13098" max="13098" width="1.875" style="267" customWidth="1"/>
    <col min="13099" max="13099" width="6.375" style="267" customWidth="1"/>
    <col min="13100" max="13100" width="2.25" style="267" customWidth="1"/>
    <col min="13101" max="13101" width="5.5" style="267" customWidth="1"/>
    <col min="13102" max="13102" width="2.25" style="267" customWidth="1"/>
    <col min="13103" max="13103" width="5.5" style="267" customWidth="1"/>
    <col min="13104" max="13312" width="9" style="267"/>
    <col min="13313" max="13313" width="3.375" style="267" customWidth="1"/>
    <col min="13314" max="13314" width="6" style="267" customWidth="1"/>
    <col min="13315" max="13315" width="1.375" style="267" customWidth="1"/>
    <col min="13316" max="13316" width="2.25" style="267" customWidth="1"/>
    <col min="13317" max="13318" width="2.375" style="267" customWidth="1"/>
    <col min="13319" max="13319" width="5.375" style="267" customWidth="1"/>
    <col min="13320" max="13320" width="2.25" style="267" customWidth="1"/>
    <col min="13321" max="13321" width="5.375" style="267" customWidth="1"/>
    <col min="13322" max="13322" width="2.25" style="267" customWidth="1"/>
    <col min="13323" max="13323" width="5.375" style="267" customWidth="1"/>
    <col min="13324" max="13324" width="2.25" style="267" customWidth="1"/>
    <col min="13325" max="13325" width="5.375" style="267" customWidth="1"/>
    <col min="13326" max="13326" width="1.75" style="267" customWidth="1"/>
    <col min="13327" max="13327" width="6.25" style="267" customWidth="1"/>
    <col min="13328" max="13328" width="2.25" style="267" customWidth="1"/>
    <col min="13329" max="13329" width="6.25" style="267" customWidth="1"/>
    <col min="13330" max="13330" width="2.25" style="267" customWidth="1"/>
    <col min="13331" max="13331" width="5.375" style="267" customWidth="1"/>
    <col min="13332" max="13332" width="2" style="267" customWidth="1"/>
    <col min="13333" max="13333" width="6.125" style="267" customWidth="1"/>
    <col min="13334" max="13334" width="2.25" style="267" customWidth="1"/>
    <col min="13335" max="13335" width="6.625" style="267" bestFit="1" customWidth="1"/>
    <col min="13336" max="13336" width="1.75" style="267" customWidth="1"/>
    <col min="13337" max="13337" width="6" style="267" customWidth="1"/>
    <col min="13338" max="13338" width="2.25" style="267" customWidth="1"/>
    <col min="13339" max="13339" width="5.375" style="267" customWidth="1"/>
    <col min="13340" max="13340" width="2.25" style="267" customWidth="1"/>
    <col min="13341" max="13341" width="5.625" style="267" customWidth="1"/>
    <col min="13342" max="13342" width="2.25" style="267" customWidth="1"/>
    <col min="13343" max="13343" width="5.625" style="267" customWidth="1"/>
    <col min="13344" max="13344" width="2.25" style="267" customWidth="1"/>
    <col min="13345" max="13345" width="6.25" style="267" customWidth="1"/>
    <col min="13346" max="13346" width="2.125" style="267" customWidth="1"/>
    <col min="13347" max="13347" width="5.5" style="267" customWidth="1"/>
    <col min="13348" max="13348" width="2.25" style="267" customWidth="1"/>
    <col min="13349" max="13349" width="5.5" style="267" customWidth="1"/>
    <col min="13350" max="13350" width="2.25" style="267" customWidth="1"/>
    <col min="13351" max="13351" width="6.25" style="267" customWidth="1"/>
    <col min="13352" max="13352" width="1.5" style="267" customWidth="1"/>
    <col min="13353" max="13353" width="6.375" style="267" customWidth="1"/>
    <col min="13354" max="13354" width="1.875" style="267" customWidth="1"/>
    <col min="13355" max="13355" width="6.375" style="267" customWidth="1"/>
    <col min="13356" max="13356" width="2.25" style="267" customWidth="1"/>
    <col min="13357" max="13357" width="5.5" style="267" customWidth="1"/>
    <col min="13358" max="13358" width="2.25" style="267" customWidth="1"/>
    <col min="13359" max="13359" width="5.5" style="267" customWidth="1"/>
    <col min="13360" max="13568" width="9" style="267"/>
    <col min="13569" max="13569" width="3.375" style="267" customWidth="1"/>
    <col min="13570" max="13570" width="6" style="267" customWidth="1"/>
    <col min="13571" max="13571" width="1.375" style="267" customWidth="1"/>
    <col min="13572" max="13572" width="2.25" style="267" customWidth="1"/>
    <col min="13573" max="13574" width="2.375" style="267" customWidth="1"/>
    <col min="13575" max="13575" width="5.375" style="267" customWidth="1"/>
    <col min="13576" max="13576" width="2.25" style="267" customWidth="1"/>
    <col min="13577" max="13577" width="5.375" style="267" customWidth="1"/>
    <col min="13578" max="13578" width="2.25" style="267" customWidth="1"/>
    <col min="13579" max="13579" width="5.375" style="267" customWidth="1"/>
    <col min="13580" max="13580" width="2.25" style="267" customWidth="1"/>
    <col min="13581" max="13581" width="5.375" style="267" customWidth="1"/>
    <col min="13582" max="13582" width="1.75" style="267" customWidth="1"/>
    <col min="13583" max="13583" width="6.25" style="267" customWidth="1"/>
    <col min="13584" max="13584" width="2.25" style="267" customWidth="1"/>
    <col min="13585" max="13585" width="6.25" style="267" customWidth="1"/>
    <col min="13586" max="13586" width="2.25" style="267" customWidth="1"/>
    <col min="13587" max="13587" width="5.375" style="267" customWidth="1"/>
    <col min="13588" max="13588" width="2" style="267" customWidth="1"/>
    <col min="13589" max="13589" width="6.125" style="267" customWidth="1"/>
    <col min="13590" max="13590" width="2.25" style="267" customWidth="1"/>
    <col min="13591" max="13591" width="6.625" style="267" bestFit="1" customWidth="1"/>
    <col min="13592" max="13592" width="1.75" style="267" customWidth="1"/>
    <col min="13593" max="13593" width="6" style="267" customWidth="1"/>
    <col min="13594" max="13594" width="2.25" style="267" customWidth="1"/>
    <col min="13595" max="13595" width="5.375" style="267" customWidth="1"/>
    <col min="13596" max="13596" width="2.25" style="267" customWidth="1"/>
    <col min="13597" max="13597" width="5.625" style="267" customWidth="1"/>
    <col min="13598" max="13598" width="2.25" style="267" customWidth="1"/>
    <col min="13599" max="13599" width="5.625" style="267" customWidth="1"/>
    <col min="13600" max="13600" width="2.25" style="267" customWidth="1"/>
    <col min="13601" max="13601" width="6.25" style="267" customWidth="1"/>
    <col min="13602" max="13602" width="2.125" style="267" customWidth="1"/>
    <col min="13603" max="13603" width="5.5" style="267" customWidth="1"/>
    <col min="13604" max="13604" width="2.25" style="267" customWidth="1"/>
    <col min="13605" max="13605" width="5.5" style="267" customWidth="1"/>
    <col min="13606" max="13606" width="2.25" style="267" customWidth="1"/>
    <col min="13607" max="13607" width="6.25" style="267" customWidth="1"/>
    <col min="13608" max="13608" width="1.5" style="267" customWidth="1"/>
    <col min="13609" max="13609" width="6.375" style="267" customWidth="1"/>
    <col min="13610" max="13610" width="1.875" style="267" customWidth="1"/>
    <col min="13611" max="13611" width="6.375" style="267" customWidth="1"/>
    <col min="13612" max="13612" width="2.25" style="267" customWidth="1"/>
    <col min="13613" max="13613" width="5.5" style="267" customWidth="1"/>
    <col min="13614" max="13614" width="2.25" style="267" customWidth="1"/>
    <col min="13615" max="13615" width="5.5" style="267" customWidth="1"/>
    <col min="13616" max="13824" width="9" style="267"/>
    <col min="13825" max="13825" width="3.375" style="267" customWidth="1"/>
    <col min="13826" max="13826" width="6" style="267" customWidth="1"/>
    <col min="13827" max="13827" width="1.375" style="267" customWidth="1"/>
    <col min="13828" max="13828" width="2.25" style="267" customWidth="1"/>
    <col min="13829" max="13830" width="2.375" style="267" customWidth="1"/>
    <col min="13831" max="13831" width="5.375" style="267" customWidth="1"/>
    <col min="13832" max="13832" width="2.25" style="267" customWidth="1"/>
    <col min="13833" max="13833" width="5.375" style="267" customWidth="1"/>
    <col min="13834" max="13834" width="2.25" style="267" customWidth="1"/>
    <col min="13835" max="13835" width="5.375" style="267" customWidth="1"/>
    <col min="13836" max="13836" width="2.25" style="267" customWidth="1"/>
    <col min="13837" max="13837" width="5.375" style="267" customWidth="1"/>
    <col min="13838" max="13838" width="1.75" style="267" customWidth="1"/>
    <col min="13839" max="13839" width="6.25" style="267" customWidth="1"/>
    <col min="13840" max="13840" width="2.25" style="267" customWidth="1"/>
    <col min="13841" max="13841" width="6.25" style="267" customWidth="1"/>
    <col min="13842" max="13842" width="2.25" style="267" customWidth="1"/>
    <col min="13843" max="13843" width="5.375" style="267" customWidth="1"/>
    <col min="13844" max="13844" width="2" style="267" customWidth="1"/>
    <col min="13845" max="13845" width="6.125" style="267" customWidth="1"/>
    <col min="13846" max="13846" width="2.25" style="267" customWidth="1"/>
    <col min="13847" max="13847" width="6.625" style="267" bestFit="1" customWidth="1"/>
    <col min="13848" max="13848" width="1.75" style="267" customWidth="1"/>
    <col min="13849" max="13849" width="6" style="267" customWidth="1"/>
    <col min="13850" max="13850" width="2.25" style="267" customWidth="1"/>
    <col min="13851" max="13851" width="5.375" style="267" customWidth="1"/>
    <col min="13852" max="13852" width="2.25" style="267" customWidth="1"/>
    <col min="13853" max="13853" width="5.625" style="267" customWidth="1"/>
    <col min="13854" max="13854" width="2.25" style="267" customWidth="1"/>
    <col min="13855" max="13855" width="5.625" style="267" customWidth="1"/>
    <col min="13856" max="13856" width="2.25" style="267" customWidth="1"/>
    <col min="13857" max="13857" width="6.25" style="267" customWidth="1"/>
    <col min="13858" max="13858" width="2.125" style="267" customWidth="1"/>
    <col min="13859" max="13859" width="5.5" style="267" customWidth="1"/>
    <col min="13860" max="13860" width="2.25" style="267" customWidth="1"/>
    <col min="13861" max="13861" width="5.5" style="267" customWidth="1"/>
    <col min="13862" max="13862" width="2.25" style="267" customWidth="1"/>
    <col min="13863" max="13863" width="6.25" style="267" customWidth="1"/>
    <col min="13864" max="13864" width="1.5" style="267" customWidth="1"/>
    <col min="13865" max="13865" width="6.375" style="267" customWidth="1"/>
    <col min="13866" max="13866" width="1.875" style="267" customWidth="1"/>
    <col min="13867" max="13867" width="6.375" style="267" customWidth="1"/>
    <col min="13868" max="13868" width="2.25" style="267" customWidth="1"/>
    <col min="13869" max="13869" width="5.5" style="267" customWidth="1"/>
    <col min="13870" max="13870" width="2.25" style="267" customWidth="1"/>
    <col min="13871" max="13871" width="5.5" style="267" customWidth="1"/>
    <col min="13872" max="14080" width="9" style="267"/>
    <col min="14081" max="14081" width="3.375" style="267" customWidth="1"/>
    <col min="14082" max="14082" width="6" style="267" customWidth="1"/>
    <col min="14083" max="14083" width="1.375" style="267" customWidth="1"/>
    <col min="14084" max="14084" width="2.25" style="267" customWidth="1"/>
    <col min="14085" max="14086" width="2.375" style="267" customWidth="1"/>
    <col min="14087" max="14087" width="5.375" style="267" customWidth="1"/>
    <col min="14088" max="14088" width="2.25" style="267" customWidth="1"/>
    <col min="14089" max="14089" width="5.375" style="267" customWidth="1"/>
    <col min="14090" max="14090" width="2.25" style="267" customWidth="1"/>
    <col min="14091" max="14091" width="5.375" style="267" customWidth="1"/>
    <col min="14092" max="14092" width="2.25" style="267" customWidth="1"/>
    <col min="14093" max="14093" width="5.375" style="267" customWidth="1"/>
    <col min="14094" max="14094" width="1.75" style="267" customWidth="1"/>
    <col min="14095" max="14095" width="6.25" style="267" customWidth="1"/>
    <col min="14096" max="14096" width="2.25" style="267" customWidth="1"/>
    <col min="14097" max="14097" width="6.25" style="267" customWidth="1"/>
    <col min="14098" max="14098" width="2.25" style="267" customWidth="1"/>
    <col min="14099" max="14099" width="5.375" style="267" customWidth="1"/>
    <col min="14100" max="14100" width="2" style="267" customWidth="1"/>
    <col min="14101" max="14101" width="6.125" style="267" customWidth="1"/>
    <col min="14102" max="14102" width="2.25" style="267" customWidth="1"/>
    <col min="14103" max="14103" width="6.625" style="267" bestFit="1" customWidth="1"/>
    <col min="14104" max="14104" width="1.75" style="267" customWidth="1"/>
    <col min="14105" max="14105" width="6" style="267" customWidth="1"/>
    <col min="14106" max="14106" width="2.25" style="267" customWidth="1"/>
    <col min="14107" max="14107" width="5.375" style="267" customWidth="1"/>
    <col min="14108" max="14108" width="2.25" style="267" customWidth="1"/>
    <col min="14109" max="14109" width="5.625" style="267" customWidth="1"/>
    <col min="14110" max="14110" width="2.25" style="267" customWidth="1"/>
    <col min="14111" max="14111" width="5.625" style="267" customWidth="1"/>
    <col min="14112" max="14112" width="2.25" style="267" customWidth="1"/>
    <col min="14113" max="14113" width="6.25" style="267" customWidth="1"/>
    <col min="14114" max="14114" width="2.125" style="267" customWidth="1"/>
    <col min="14115" max="14115" width="5.5" style="267" customWidth="1"/>
    <col min="14116" max="14116" width="2.25" style="267" customWidth="1"/>
    <col min="14117" max="14117" width="5.5" style="267" customWidth="1"/>
    <col min="14118" max="14118" width="2.25" style="267" customWidth="1"/>
    <col min="14119" max="14119" width="6.25" style="267" customWidth="1"/>
    <col min="14120" max="14120" width="1.5" style="267" customWidth="1"/>
    <col min="14121" max="14121" width="6.375" style="267" customWidth="1"/>
    <col min="14122" max="14122" width="1.875" style="267" customWidth="1"/>
    <col min="14123" max="14123" width="6.375" style="267" customWidth="1"/>
    <col min="14124" max="14124" width="2.25" style="267" customWidth="1"/>
    <col min="14125" max="14125" width="5.5" style="267" customWidth="1"/>
    <col min="14126" max="14126" width="2.25" style="267" customWidth="1"/>
    <col min="14127" max="14127" width="5.5" style="267" customWidth="1"/>
    <col min="14128" max="14336" width="9" style="267"/>
    <col min="14337" max="14337" width="3.375" style="267" customWidth="1"/>
    <col min="14338" max="14338" width="6" style="267" customWidth="1"/>
    <col min="14339" max="14339" width="1.375" style="267" customWidth="1"/>
    <col min="14340" max="14340" width="2.25" style="267" customWidth="1"/>
    <col min="14341" max="14342" width="2.375" style="267" customWidth="1"/>
    <col min="14343" max="14343" width="5.375" style="267" customWidth="1"/>
    <col min="14344" max="14344" width="2.25" style="267" customWidth="1"/>
    <col min="14345" max="14345" width="5.375" style="267" customWidth="1"/>
    <col min="14346" max="14346" width="2.25" style="267" customWidth="1"/>
    <col min="14347" max="14347" width="5.375" style="267" customWidth="1"/>
    <col min="14348" max="14348" width="2.25" style="267" customWidth="1"/>
    <col min="14349" max="14349" width="5.375" style="267" customWidth="1"/>
    <col min="14350" max="14350" width="1.75" style="267" customWidth="1"/>
    <col min="14351" max="14351" width="6.25" style="267" customWidth="1"/>
    <col min="14352" max="14352" width="2.25" style="267" customWidth="1"/>
    <col min="14353" max="14353" width="6.25" style="267" customWidth="1"/>
    <col min="14354" max="14354" width="2.25" style="267" customWidth="1"/>
    <col min="14355" max="14355" width="5.375" style="267" customWidth="1"/>
    <col min="14356" max="14356" width="2" style="267" customWidth="1"/>
    <col min="14357" max="14357" width="6.125" style="267" customWidth="1"/>
    <col min="14358" max="14358" width="2.25" style="267" customWidth="1"/>
    <col min="14359" max="14359" width="6.625" style="267" bestFit="1" customWidth="1"/>
    <col min="14360" max="14360" width="1.75" style="267" customWidth="1"/>
    <col min="14361" max="14361" width="6" style="267" customWidth="1"/>
    <col min="14362" max="14362" width="2.25" style="267" customWidth="1"/>
    <col min="14363" max="14363" width="5.375" style="267" customWidth="1"/>
    <col min="14364" max="14364" width="2.25" style="267" customWidth="1"/>
    <col min="14365" max="14365" width="5.625" style="267" customWidth="1"/>
    <col min="14366" max="14366" width="2.25" style="267" customWidth="1"/>
    <col min="14367" max="14367" width="5.625" style="267" customWidth="1"/>
    <col min="14368" max="14368" width="2.25" style="267" customWidth="1"/>
    <col min="14369" max="14369" width="6.25" style="267" customWidth="1"/>
    <col min="14370" max="14370" width="2.125" style="267" customWidth="1"/>
    <col min="14371" max="14371" width="5.5" style="267" customWidth="1"/>
    <col min="14372" max="14372" width="2.25" style="267" customWidth="1"/>
    <col min="14373" max="14373" width="5.5" style="267" customWidth="1"/>
    <col min="14374" max="14374" width="2.25" style="267" customWidth="1"/>
    <col min="14375" max="14375" width="6.25" style="267" customWidth="1"/>
    <col min="14376" max="14376" width="1.5" style="267" customWidth="1"/>
    <col min="14377" max="14377" width="6.375" style="267" customWidth="1"/>
    <col min="14378" max="14378" width="1.875" style="267" customWidth="1"/>
    <col min="14379" max="14379" width="6.375" style="267" customWidth="1"/>
    <col min="14380" max="14380" width="2.25" style="267" customWidth="1"/>
    <col min="14381" max="14381" width="5.5" style="267" customWidth="1"/>
    <col min="14382" max="14382" width="2.25" style="267" customWidth="1"/>
    <col min="14383" max="14383" width="5.5" style="267" customWidth="1"/>
    <col min="14384" max="14592" width="9" style="267"/>
    <col min="14593" max="14593" width="3.375" style="267" customWidth="1"/>
    <col min="14594" max="14594" width="6" style="267" customWidth="1"/>
    <col min="14595" max="14595" width="1.375" style="267" customWidth="1"/>
    <col min="14596" max="14596" width="2.25" style="267" customWidth="1"/>
    <col min="14597" max="14598" width="2.375" style="267" customWidth="1"/>
    <col min="14599" max="14599" width="5.375" style="267" customWidth="1"/>
    <col min="14600" max="14600" width="2.25" style="267" customWidth="1"/>
    <col min="14601" max="14601" width="5.375" style="267" customWidth="1"/>
    <col min="14602" max="14602" width="2.25" style="267" customWidth="1"/>
    <col min="14603" max="14603" width="5.375" style="267" customWidth="1"/>
    <col min="14604" max="14604" width="2.25" style="267" customWidth="1"/>
    <col min="14605" max="14605" width="5.375" style="267" customWidth="1"/>
    <col min="14606" max="14606" width="1.75" style="267" customWidth="1"/>
    <col min="14607" max="14607" width="6.25" style="267" customWidth="1"/>
    <col min="14608" max="14608" width="2.25" style="267" customWidth="1"/>
    <col min="14609" max="14609" width="6.25" style="267" customWidth="1"/>
    <col min="14610" max="14610" width="2.25" style="267" customWidth="1"/>
    <col min="14611" max="14611" width="5.375" style="267" customWidth="1"/>
    <col min="14612" max="14612" width="2" style="267" customWidth="1"/>
    <col min="14613" max="14613" width="6.125" style="267" customWidth="1"/>
    <col min="14614" max="14614" width="2.25" style="267" customWidth="1"/>
    <col min="14615" max="14615" width="6.625" style="267" bestFit="1" customWidth="1"/>
    <col min="14616" max="14616" width="1.75" style="267" customWidth="1"/>
    <col min="14617" max="14617" width="6" style="267" customWidth="1"/>
    <col min="14618" max="14618" width="2.25" style="267" customWidth="1"/>
    <col min="14619" max="14619" width="5.375" style="267" customWidth="1"/>
    <col min="14620" max="14620" width="2.25" style="267" customWidth="1"/>
    <col min="14621" max="14621" width="5.625" style="267" customWidth="1"/>
    <col min="14622" max="14622" width="2.25" style="267" customWidth="1"/>
    <col min="14623" max="14623" width="5.625" style="267" customWidth="1"/>
    <col min="14624" max="14624" width="2.25" style="267" customWidth="1"/>
    <col min="14625" max="14625" width="6.25" style="267" customWidth="1"/>
    <col min="14626" max="14626" width="2.125" style="267" customWidth="1"/>
    <col min="14627" max="14627" width="5.5" style="267" customWidth="1"/>
    <col min="14628" max="14628" width="2.25" style="267" customWidth="1"/>
    <col min="14629" max="14629" width="5.5" style="267" customWidth="1"/>
    <col min="14630" max="14630" width="2.25" style="267" customWidth="1"/>
    <col min="14631" max="14631" width="6.25" style="267" customWidth="1"/>
    <col min="14632" max="14632" width="1.5" style="267" customWidth="1"/>
    <col min="14633" max="14633" width="6.375" style="267" customWidth="1"/>
    <col min="14634" max="14634" width="1.875" style="267" customWidth="1"/>
    <col min="14635" max="14635" width="6.375" style="267" customWidth="1"/>
    <col min="14636" max="14636" width="2.25" style="267" customWidth="1"/>
    <col min="14637" max="14637" width="5.5" style="267" customWidth="1"/>
    <col min="14638" max="14638" width="2.25" style="267" customWidth="1"/>
    <col min="14639" max="14639" width="5.5" style="267" customWidth="1"/>
    <col min="14640" max="14848" width="9" style="267"/>
    <col min="14849" max="14849" width="3.375" style="267" customWidth="1"/>
    <col min="14850" max="14850" width="6" style="267" customWidth="1"/>
    <col min="14851" max="14851" width="1.375" style="267" customWidth="1"/>
    <col min="14852" max="14852" width="2.25" style="267" customWidth="1"/>
    <col min="14853" max="14854" width="2.375" style="267" customWidth="1"/>
    <col min="14855" max="14855" width="5.375" style="267" customWidth="1"/>
    <col min="14856" max="14856" width="2.25" style="267" customWidth="1"/>
    <col min="14857" max="14857" width="5.375" style="267" customWidth="1"/>
    <col min="14858" max="14858" width="2.25" style="267" customWidth="1"/>
    <col min="14859" max="14859" width="5.375" style="267" customWidth="1"/>
    <col min="14860" max="14860" width="2.25" style="267" customWidth="1"/>
    <col min="14861" max="14861" width="5.375" style="267" customWidth="1"/>
    <col min="14862" max="14862" width="1.75" style="267" customWidth="1"/>
    <col min="14863" max="14863" width="6.25" style="267" customWidth="1"/>
    <col min="14864" max="14864" width="2.25" style="267" customWidth="1"/>
    <col min="14865" max="14865" width="6.25" style="267" customWidth="1"/>
    <col min="14866" max="14866" width="2.25" style="267" customWidth="1"/>
    <col min="14867" max="14867" width="5.375" style="267" customWidth="1"/>
    <col min="14868" max="14868" width="2" style="267" customWidth="1"/>
    <col min="14869" max="14869" width="6.125" style="267" customWidth="1"/>
    <col min="14870" max="14870" width="2.25" style="267" customWidth="1"/>
    <col min="14871" max="14871" width="6.625" style="267" bestFit="1" customWidth="1"/>
    <col min="14872" max="14872" width="1.75" style="267" customWidth="1"/>
    <col min="14873" max="14873" width="6" style="267" customWidth="1"/>
    <col min="14874" max="14874" width="2.25" style="267" customWidth="1"/>
    <col min="14875" max="14875" width="5.375" style="267" customWidth="1"/>
    <col min="14876" max="14876" width="2.25" style="267" customWidth="1"/>
    <col min="14877" max="14877" width="5.625" style="267" customWidth="1"/>
    <col min="14878" max="14878" width="2.25" style="267" customWidth="1"/>
    <col min="14879" max="14879" width="5.625" style="267" customWidth="1"/>
    <col min="14880" max="14880" width="2.25" style="267" customWidth="1"/>
    <col min="14881" max="14881" width="6.25" style="267" customWidth="1"/>
    <col min="14882" max="14882" width="2.125" style="267" customWidth="1"/>
    <col min="14883" max="14883" width="5.5" style="267" customWidth="1"/>
    <col min="14884" max="14884" width="2.25" style="267" customWidth="1"/>
    <col min="14885" max="14885" width="5.5" style="267" customWidth="1"/>
    <col min="14886" max="14886" width="2.25" style="267" customWidth="1"/>
    <col min="14887" max="14887" width="6.25" style="267" customWidth="1"/>
    <col min="14888" max="14888" width="1.5" style="267" customWidth="1"/>
    <col min="14889" max="14889" width="6.375" style="267" customWidth="1"/>
    <col min="14890" max="14890" width="1.875" style="267" customWidth="1"/>
    <col min="14891" max="14891" width="6.375" style="267" customWidth="1"/>
    <col min="14892" max="14892" width="2.25" style="267" customWidth="1"/>
    <col min="14893" max="14893" width="5.5" style="267" customWidth="1"/>
    <col min="14894" max="14894" width="2.25" style="267" customWidth="1"/>
    <col min="14895" max="14895" width="5.5" style="267" customWidth="1"/>
    <col min="14896" max="15104" width="9" style="267"/>
    <col min="15105" max="15105" width="3.375" style="267" customWidth="1"/>
    <col min="15106" max="15106" width="6" style="267" customWidth="1"/>
    <col min="15107" max="15107" width="1.375" style="267" customWidth="1"/>
    <col min="15108" max="15108" width="2.25" style="267" customWidth="1"/>
    <col min="15109" max="15110" width="2.375" style="267" customWidth="1"/>
    <col min="15111" max="15111" width="5.375" style="267" customWidth="1"/>
    <col min="15112" max="15112" width="2.25" style="267" customWidth="1"/>
    <col min="15113" max="15113" width="5.375" style="267" customWidth="1"/>
    <col min="15114" max="15114" width="2.25" style="267" customWidth="1"/>
    <col min="15115" max="15115" width="5.375" style="267" customWidth="1"/>
    <col min="15116" max="15116" width="2.25" style="267" customWidth="1"/>
    <col min="15117" max="15117" width="5.375" style="267" customWidth="1"/>
    <col min="15118" max="15118" width="1.75" style="267" customWidth="1"/>
    <col min="15119" max="15119" width="6.25" style="267" customWidth="1"/>
    <col min="15120" max="15120" width="2.25" style="267" customWidth="1"/>
    <col min="15121" max="15121" width="6.25" style="267" customWidth="1"/>
    <col min="15122" max="15122" width="2.25" style="267" customWidth="1"/>
    <col min="15123" max="15123" width="5.375" style="267" customWidth="1"/>
    <col min="15124" max="15124" width="2" style="267" customWidth="1"/>
    <col min="15125" max="15125" width="6.125" style="267" customWidth="1"/>
    <col min="15126" max="15126" width="2.25" style="267" customWidth="1"/>
    <col min="15127" max="15127" width="6.625" style="267" bestFit="1" customWidth="1"/>
    <col min="15128" max="15128" width="1.75" style="267" customWidth="1"/>
    <col min="15129" max="15129" width="6" style="267" customWidth="1"/>
    <col min="15130" max="15130" width="2.25" style="267" customWidth="1"/>
    <col min="15131" max="15131" width="5.375" style="267" customWidth="1"/>
    <col min="15132" max="15132" width="2.25" style="267" customWidth="1"/>
    <col min="15133" max="15133" width="5.625" style="267" customWidth="1"/>
    <col min="15134" max="15134" width="2.25" style="267" customWidth="1"/>
    <col min="15135" max="15135" width="5.625" style="267" customWidth="1"/>
    <col min="15136" max="15136" width="2.25" style="267" customWidth="1"/>
    <col min="15137" max="15137" width="6.25" style="267" customWidth="1"/>
    <col min="15138" max="15138" width="2.125" style="267" customWidth="1"/>
    <col min="15139" max="15139" width="5.5" style="267" customWidth="1"/>
    <col min="15140" max="15140" width="2.25" style="267" customWidth="1"/>
    <col min="15141" max="15141" width="5.5" style="267" customWidth="1"/>
    <col min="15142" max="15142" width="2.25" style="267" customWidth="1"/>
    <col min="15143" max="15143" width="6.25" style="267" customWidth="1"/>
    <col min="15144" max="15144" width="1.5" style="267" customWidth="1"/>
    <col min="15145" max="15145" width="6.375" style="267" customWidth="1"/>
    <col min="15146" max="15146" width="1.875" style="267" customWidth="1"/>
    <col min="15147" max="15147" width="6.375" style="267" customWidth="1"/>
    <col min="15148" max="15148" width="2.25" style="267" customWidth="1"/>
    <col min="15149" max="15149" width="5.5" style="267" customWidth="1"/>
    <col min="15150" max="15150" width="2.25" style="267" customWidth="1"/>
    <col min="15151" max="15151" width="5.5" style="267" customWidth="1"/>
    <col min="15152" max="15360" width="9" style="267"/>
    <col min="15361" max="15361" width="3.375" style="267" customWidth="1"/>
    <col min="15362" max="15362" width="6" style="267" customWidth="1"/>
    <col min="15363" max="15363" width="1.375" style="267" customWidth="1"/>
    <col min="15364" max="15364" width="2.25" style="267" customWidth="1"/>
    <col min="15365" max="15366" width="2.375" style="267" customWidth="1"/>
    <col min="15367" max="15367" width="5.375" style="267" customWidth="1"/>
    <col min="15368" max="15368" width="2.25" style="267" customWidth="1"/>
    <col min="15369" max="15369" width="5.375" style="267" customWidth="1"/>
    <col min="15370" max="15370" width="2.25" style="267" customWidth="1"/>
    <col min="15371" max="15371" width="5.375" style="267" customWidth="1"/>
    <col min="15372" max="15372" width="2.25" style="267" customWidth="1"/>
    <col min="15373" max="15373" width="5.375" style="267" customWidth="1"/>
    <col min="15374" max="15374" width="1.75" style="267" customWidth="1"/>
    <col min="15375" max="15375" width="6.25" style="267" customWidth="1"/>
    <col min="15376" max="15376" width="2.25" style="267" customWidth="1"/>
    <col min="15377" max="15377" width="6.25" style="267" customWidth="1"/>
    <col min="15378" max="15378" width="2.25" style="267" customWidth="1"/>
    <col min="15379" max="15379" width="5.375" style="267" customWidth="1"/>
    <col min="15380" max="15380" width="2" style="267" customWidth="1"/>
    <col min="15381" max="15381" width="6.125" style="267" customWidth="1"/>
    <col min="15382" max="15382" width="2.25" style="267" customWidth="1"/>
    <col min="15383" max="15383" width="6.625" style="267" bestFit="1" customWidth="1"/>
    <col min="15384" max="15384" width="1.75" style="267" customWidth="1"/>
    <col min="15385" max="15385" width="6" style="267" customWidth="1"/>
    <col min="15386" max="15386" width="2.25" style="267" customWidth="1"/>
    <col min="15387" max="15387" width="5.375" style="267" customWidth="1"/>
    <col min="15388" max="15388" width="2.25" style="267" customWidth="1"/>
    <col min="15389" max="15389" width="5.625" style="267" customWidth="1"/>
    <col min="15390" max="15390" width="2.25" style="267" customWidth="1"/>
    <col min="15391" max="15391" width="5.625" style="267" customWidth="1"/>
    <col min="15392" max="15392" width="2.25" style="267" customWidth="1"/>
    <col min="15393" max="15393" width="6.25" style="267" customWidth="1"/>
    <col min="15394" max="15394" width="2.125" style="267" customWidth="1"/>
    <col min="15395" max="15395" width="5.5" style="267" customWidth="1"/>
    <col min="15396" max="15396" width="2.25" style="267" customWidth="1"/>
    <col min="15397" max="15397" width="5.5" style="267" customWidth="1"/>
    <col min="15398" max="15398" width="2.25" style="267" customWidth="1"/>
    <col min="15399" max="15399" width="6.25" style="267" customWidth="1"/>
    <col min="15400" max="15400" width="1.5" style="267" customWidth="1"/>
    <col min="15401" max="15401" width="6.375" style="267" customWidth="1"/>
    <col min="15402" max="15402" width="1.875" style="267" customWidth="1"/>
    <col min="15403" max="15403" width="6.375" style="267" customWidth="1"/>
    <col min="15404" max="15404" width="2.25" style="267" customWidth="1"/>
    <col min="15405" max="15405" width="5.5" style="267" customWidth="1"/>
    <col min="15406" max="15406" width="2.25" style="267" customWidth="1"/>
    <col min="15407" max="15407" width="5.5" style="267" customWidth="1"/>
    <col min="15408" max="15616" width="9" style="267"/>
    <col min="15617" max="15617" width="3.375" style="267" customWidth="1"/>
    <col min="15618" max="15618" width="6" style="267" customWidth="1"/>
    <col min="15619" max="15619" width="1.375" style="267" customWidth="1"/>
    <col min="15620" max="15620" width="2.25" style="267" customWidth="1"/>
    <col min="15621" max="15622" width="2.375" style="267" customWidth="1"/>
    <col min="15623" max="15623" width="5.375" style="267" customWidth="1"/>
    <col min="15624" max="15624" width="2.25" style="267" customWidth="1"/>
    <col min="15625" max="15625" width="5.375" style="267" customWidth="1"/>
    <col min="15626" max="15626" width="2.25" style="267" customWidth="1"/>
    <col min="15627" max="15627" width="5.375" style="267" customWidth="1"/>
    <col min="15628" max="15628" width="2.25" style="267" customWidth="1"/>
    <col min="15629" max="15629" width="5.375" style="267" customWidth="1"/>
    <col min="15630" max="15630" width="1.75" style="267" customWidth="1"/>
    <col min="15631" max="15631" width="6.25" style="267" customWidth="1"/>
    <col min="15632" max="15632" width="2.25" style="267" customWidth="1"/>
    <col min="15633" max="15633" width="6.25" style="267" customWidth="1"/>
    <col min="15634" max="15634" width="2.25" style="267" customWidth="1"/>
    <col min="15635" max="15635" width="5.375" style="267" customWidth="1"/>
    <col min="15636" max="15636" width="2" style="267" customWidth="1"/>
    <col min="15637" max="15637" width="6.125" style="267" customWidth="1"/>
    <col min="15638" max="15638" width="2.25" style="267" customWidth="1"/>
    <col min="15639" max="15639" width="6.625" style="267" bestFit="1" customWidth="1"/>
    <col min="15640" max="15640" width="1.75" style="267" customWidth="1"/>
    <col min="15641" max="15641" width="6" style="267" customWidth="1"/>
    <col min="15642" max="15642" width="2.25" style="267" customWidth="1"/>
    <col min="15643" max="15643" width="5.375" style="267" customWidth="1"/>
    <col min="15644" max="15644" width="2.25" style="267" customWidth="1"/>
    <col min="15645" max="15645" width="5.625" style="267" customWidth="1"/>
    <col min="15646" max="15646" width="2.25" style="267" customWidth="1"/>
    <col min="15647" max="15647" width="5.625" style="267" customWidth="1"/>
    <col min="15648" max="15648" width="2.25" style="267" customWidth="1"/>
    <col min="15649" max="15649" width="6.25" style="267" customWidth="1"/>
    <col min="15650" max="15650" width="2.125" style="267" customWidth="1"/>
    <col min="15651" max="15651" width="5.5" style="267" customWidth="1"/>
    <col min="15652" max="15652" width="2.25" style="267" customWidth="1"/>
    <col min="15653" max="15653" width="5.5" style="267" customWidth="1"/>
    <col min="15654" max="15654" width="2.25" style="267" customWidth="1"/>
    <col min="15655" max="15655" width="6.25" style="267" customWidth="1"/>
    <col min="15656" max="15656" width="1.5" style="267" customWidth="1"/>
    <col min="15657" max="15657" width="6.375" style="267" customWidth="1"/>
    <col min="15658" max="15658" width="1.875" style="267" customWidth="1"/>
    <col min="15659" max="15659" width="6.375" style="267" customWidth="1"/>
    <col min="15660" max="15660" width="2.25" style="267" customWidth="1"/>
    <col min="15661" max="15661" width="5.5" style="267" customWidth="1"/>
    <col min="15662" max="15662" width="2.25" style="267" customWidth="1"/>
    <col min="15663" max="15663" width="5.5" style="267" customWidth="1"/>
    <col min="15664" max="15872" width="9" style="267"/>
    <col min="15873" max="15873" width="3.375" style="267" customWidth="1"/>
    <col min="15874" max="15874" width="6" style="267" customWidth="1"/>
    <col min="15875" max="15875" width="1.375" style="267" customWidth="1"/>
    <col min="15876" max="15876" width="2.25" style="267" customWidth="1"/>
    <col min="15877" max="15878" width="2.375" style="267" customWidth="1"/>
    <col min="15879" max="15879" width="5.375" style="267" customWidth="1"/>
    <col min="15880" max="15880" width="2.25" style="267" customWidth="1"/>
    <col min="15881" max="15881" width="5.375" style="267" customWidth="1"/>
    <col min="15882" max="15882" width="2.25" style="267" customWidth="1"/>
    <col min="15883" max="15883" width="5.375" style="267" customWidth="1"/>
    <col min="15884" max="15884" width="2.25" style="267" customWidth="1"/>
    <col min="15885" max="15885" width="5.375" style="267" customWidth="1"/>
    <col min="15886" max="15886" width="1.75" style="267" customWidth="1"/>
    <col min="15887" max="15887" width="6.25" style="267" customWidth="1"/>
    <col min="15888" max="15888" width="2.25" style="267" customWidth="1"/>
    <col min="15889" max="15889" width="6.25" style="267" customWidth="1"/>
    <col min="15890" max="15890" width="2.25" style="267" customWidth="1"/>
    <col min="15891" max="15891" width="5.375" style="267" customWidth="1"/>
    <col min="15892" max="15892" width="2" style="267" customWidth="1"/>
    <col min="15893" max="15893" width="6.125" style="267" customWidth="1"/>
    <col min="15894" max="15894" width="2.25" style="267" customWidth="1"/>
    <col min="15895" max="15895" width="6.625" style="267" bestFit="1" customWidth="1"/>
    <col min="15896" max="15896" width="1.75" style="267" customWidth="1"/>
    <col min="15897" max="15897" width="6" style="267" customWidth="1"/>
    <col min="15898" max="15898" width="2.25" style="267" customWidth="1"/>
    <col min="15899" max="15899" width="5.375" style="267" customWidth="1"/>
    <col min="15900" max="15900" width="2.25" style="267" customWidth="1"/>
    <col min="15901" max="15901" width="5.625" style="267" customWidth="1"/>
    <col min="15902" max="15902" width="2.25" style="267" customWidth="1"/>
    <col min="15903" max="15903" width="5.625" style="267" customWidth="1"/>
    <col min="15904" max="15904" width="2.25" style="267" customWidth="1"/>
    <col min="15905" max="15905" width="6.25" style="267" customWidth="1"/>
    <col min="15906" max="15906" width="2.125" style="267" customWidth="1"/>
    <col min="15907" max="15907" width="5.5" style="267" customWidth="1"/>
    <col min="15908" max="15908" width="2.25" style="267" customWidth="1"/>
    <col min="15909" max="15909" width="5.5" style="267" customWidth="1"/>
    <col min="15910" max="15910" width="2.25" style="267" customWidth="1"/>
    <col min="15911" max="15911" width="6.25" style="267" customWidth="1"/>
    <col min="15912" max="15912" width="1.5" style="267" customWidth="1"/>
    <col min="15913" max="15913" width="6.375" style="267" customWidth="1"/>
    <col min="15914" max="15914" width="1.875" style="267" customWidth="1"/>
    <col min="15915" max="15915" width="6.375" style="267" customWidth="1"/>
    <col min="15916" max="15916" width="2.25" style="267" customWidth="1"/>
    <col min="15917" max="15917" width="5.5" style="267" customWidth="1"/>
    <col min="15918" max="15918" width="2.25" style="267" customWidth="1"/>
    <col min="15919" max="15919" width="5.5" style="267" customWidth="1"/>
    <col min="15920" max="16128" width="9" style="267"/>
    <col min="16129" max="16129" width="3.375" style="267" customWidth="1"/>
    <col min="16130" max="16130" width="6" style="267" customWidth="1"/>
    <col min="16131" max="16131" width="1.375" style="267" customWidth="1"/>
    <col min="16132" max="16132" width="2.25" style="267" customWidth="1"/>
    <col min="16133" max="16134" width="2.375" style="267" customWidth="1"/>
    <col min="16135" max="16135" width="5.375" style="267" customWidth="1"/>
    <col min="16136" max="16136" width="2.25" style="267" customWidth="1"/>
    <col min="16137" max="16137" width="5.375" style="267" customWidth="1"/>
    <col min="16138" max="16138" width="2.25" style="267" customWidth="1"/>
    <col min="16139" max="16139" width="5.375" style="267" customWidth="1"/>
    <col min="16140" max="16140" width="2.25" style="267" customWidth="1"/>
    <col min="16141" max="16141" width="5.375" style="267" customWidth="1"/>
    <col min="16142" max="16142" width="1.75" style="267" customWidth="1"/>
    <col min="16143" max="16143" width="6.25" style="267" customWidth="1"/>
    <col min="16144" max="16144" width="2.25" style="267" customWidth="1"/>
    <col min="16145" max="16145" width="6.25" style="267" customWidth="1"/>
    <col min="16146" max="16146" width="2.25" style="267" customWidth="1"/>
    <col min="16147" max="16147" width="5.375" style="267" customWidth="1"/>
    <col min="16148" max="16148" width="2" style="267" customWidth="1"/>
    <col min="16149" max="16149" width="6.125" style="267" customWidth="1"/>
    <col min="16150" max="16150" width="2.25" style="267" customWidth="1"/>
    <col min="16151" max="16151" width="6.625" style="267" bestFit="1" customWidth="1"/>
    <col min="16152" max="16152" width="1.75" style="267" customWidth="1"/>
    <col min="16153" max="16153" width="6" style="267" customWidth="1"/>
    <col min="16154" max="16154" width="2.25" style="267" customWidth="1"/>
    <col min="16155" max="16155" width="5.375" style="267" customWidth="1"/>
    <col min="16156" max="16156" width="2.25" style="267" customWidth="1"/>
    <col min="16157" max="16157" width="5.625" style="267" customWidth="1"/>
    <col min="16158" max="16158" width="2.25" style="267" customWidth="1"/>
    <col min="16159" max="16159" width="5.625" style="267" customWidth="1"/>
    <col min="16160" max="16160" width="2.25" style="267" customWidth="1"/>
    <col min="16161" max="16161" width="6.25" style="267" customWidth="1"/>
    <col min="16162" max="16162" width="2.125" style="267" customWidth="1"/>
    <col min="16163" max="16163" width="5.5" style="267" customWidth="1"/>
    <col min="16164" max="16164" width="2.25" style="267" customWidth="1"/>
    <col min="16165" max="16165" width="5.5" style="267" customWidth="1"/>
    <col min="16166" max="16166" width="2.25" style="267" customWidth="1"/>
    <col min="16167" max="16167" width="6.25" style="267" customWidth="1"/>
    <col min="16168" max="16168" width="1.5" style="267" customWidth="1"/>
    <col min="16169" max="16169" width="6.375" style="267" customWidth="1"/>
    <col min="16170" max="16170" width="1.875" style="267" customWidth="1"/>
    <col min="16171" max="16171" width="6.375" style="267" customWidth="1"/>
    <col min="16172" max="16172" width="2.25" style="267" customWidth="1"/>
    <col min="16173" max="16173" width="5.5" style="267" customWidth="1"/>
    <col min="16174" max="16174" width="2.25" style="267" customWidth="1"/>
    <col min="16175" max="16175" width="5.5" style="267" customWidth="1"/>
    <col min="16176" max="16384" width="9" style="267"/>
  </cols>
  <sheetData>
    <row r="1" spans="1:48" ht="23.25" customHeight="1" x14ac:dyDescent="0.15">
      <c r="Q1" s="1495" t="s">
        <v>940</v>
      </c>
      <c r="R1" s="1495"/>
      <c r="S1" s="1495"/>
      <c r="T1" s="1495"/>
      <c r="U1" s="1495"/>
      <c r="V1" s="1495"/>
      <c r="W1" s="1495"/>
      <c r="X1" s="1495"/>
      <c r="Y1" s="1495"/>
      <c r="Z1" s="1495"/>
      <c r="AA1" s="1495"/>
      <c r="AB1" s="1374" t="s">
        <v>941</v>
      </c>
      <c r="AC1" s="1374"/>
      <c r="AD1" s="1374"/>
      <c r="AE1" s="1374"/>
      <c r="AF1" s="1374"/>
      <c r="AG1" s="1374"/>
      <c r="AH1" s="1374"/>
      <c r="AI1" s="1374"/>
      <c r="AJ1" s="1374"/>
      <c r="AK1" s="1374"/>
      <c r="AL1" s="1374"/>
      <c r="AM1" s="1374"/>
      <c r="AN1" s="1374"/>
      <c r="AO1" s="1374"/>
      <c r="AP1" s="1374"/>
      <c r="AQ1" s="1374"/>
      <c r="AR1" s="1109"/>
      <c r="AV1" s="262"/>
    </row>
    <row r="2" spans="1:48" ht="14.25" customHeight="1" x14ac:dyDescent="0.15">
      <c r="A2" s="267" t="s">
        <v>942</v>
      </c>
      <c r="K2" s="72"/>
      <c r="Y2" s="72"/>
      <c r="Z2" s="72"/>
      <c r="AA2" s="293"/>
      <c r="AB2" s="294" t="str">
        <f>'[1]8'!T2</f>
        <v>（令和４年２月分速報)</v>
      </c>
      <c r="AC2" s="294"/>
      <c r="AD2" s="294"/>
      <c r="AE2" s="72"/>
      <c r="AU2" s="295" t="s">
        <v>880</v>
      </c>
      <c r="AV2" s="262"/>
    </row>
    <row r="3" spans="1:48" ht="6.75" customHeight="1" x14ac:dyDescent="0.15">
      <c r="AV3" s="262"/>
    </row>
    <row r="4" spans="1:48" ht="7.5" customHeight="1" x14ac:dyDescent="0.15">
      <c r="A4" s="297"/>
      <c r="B4" s="297"/>
      <c r="C4" s="297"/>
      <c r="D4" s="297"/>
      <c r="E4" s="298"/>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62"/>
    </row>
    <row r="5" spans="1:48" ht="7.5" customHeight="1" x14ac:dyDescent="0.15">
      <c r="A5" s="300"/>
      <c r="B5" s="300"/>
      <c r="C5" s="300"/>
      <c r="D5" s="1480" t="s">
        <v>943</v>
      </c>
      <c r="E5" s="1481"/>
      <c r="F5" s="1387" t="s">
        <v>944</v>
      </c>
      <c r="G5" s="1506"/>
      <c r="H5" s="301"/>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1120"/>
      <c r="AU5" s="302"/>
      <c r="AV5" s="262"/>
    </row>
    <row r="6" spans="1:48" ht="7.5" customHeight="1" x14ac:dyDescent="0.15">
      <c r="A6" s="300"/>
      <c r="B6" s="300"/>
      <c r="C6" s="300"/>
      <c r="D6" s="1480"/>
      <c r="E6" s="1481"/>
      <c r="F6" s="1507"/>
      <c r="G6" s="1508"/>
      <c r="H6" s="1387" t="s">
        <v>945</v>
      </c>
      <c r="I6" s="1506"/>
      <c r="J6" s="1482" t="s">
        <v>946</v>
      </c>
      <c r="K6" s="1506"/>
      <c r="L6" s="1482" t="s">
        <v>947</v>
      </c>
      <c r="M6" s="1506"/>
      <c r="N6" s="1513" t="s">
        <v>948</v>
      </c>
      <c r="O6" s="1514"/>
      <c r="P6" s="1519" t="s">
        <v>949</v>
      </c>
      <c r="Q6" s="1520"/>
      <c r="R6" s="1522" t="s">
        <v>950</v>
      </c>
      <c r="S6" s="1523"/>
      <c r="T6" s="1482" t="s">
        <v>951</v>
      </c>
      <c r="U6" s="1520"/>
      <c r="V6" s="1476" t="s">
        <v>952</v>
      </c>
      <c r="W6" s="1490"/>
      <c r="X6" s="1476" t="s">
        <v>953</v>
      </c>
      <c r="Y6" s="1484"/>
      <c r="Z6" s="1482" t="s">
        <v>954</v>
      </c>
      <c r="AA6" s="1487"/>
      <c r="AB6" s="1509" t="s">
        <v>955</v>
      </c>
      <c r="AC6" s="1510"/>
      <c r="AD6" s="1476" t="s">
        <v>956</v>
      </c>
      <c r="AE6" s="1291"/>
      <c r="AF6" s="1476" t="s">
        <v>957</v>
      </c>
      <c r="AG6" s="1499"/>
      <c r="AH6" s="1482" t="s">
        <v>958</v>
      </c>
      <c r="AI6" s="1291"/>
      <c r="AJ6" s="1482" t="s">
        <v>959</v>
      </c>
      <c r="AK6" s="1496"/>
      <c r="AL6" s="303"/>
      <c r="AM6" s="304"/>
      <c r="AN6" s="304"/>
      <c r="AO6" s="304"/>
      <c r="AP6" s="304"/>
      <c r="AQ6" s="304"/>
      <c r="AR6" s="304"/>
      <c r="AS6" s="304"/>
      <c r="AT6" s="305"/>
      <c r="AU6" s="302"/>
      <c r="AV6" s="262"/>
    </row>
    <row r="7" spans="1:48" ht="51" customHeight="1" x14ac:dyDescent="0.15">
      <c r="A7" s="1517"/>
      <c r="B7" s="1517"/>
      <c r="C7" s="1517"/>
      <c r="D7" s="1517"/>
      <c r="E7" s="1518"/>
      <c r="F7" s="1507"/>
      <c r="G7" s="1508"/>
      <c r="H7" s="1507"/>
      <c r="I7" s="1508"/>
      <c r="J7" s="1507"/>
      <c r="K7" s="1508"/>
      <c r="L7" s="1507"/>
      <c r="M7" s="1508"/>
      <c r="N7" s="1515"/>
      <c r="O7" s="1516"/>
      <c r="P7" s="1488"/>
      <c r="Q7" s="1521"/>
      <c r="R7" s="1524"/>
      <c r="S7" s="1488"/>
      <c r="T7" s="1488"/>
      <c r="U7" s="1521"/>
      <c r="V7" s="1491"/>
      <c r="W7" s="1492"/>
      <c r="X7" s="1485"/>
      <c r="Y7" s="1486"/>
      <c r="Z7" s="1488"/>
      <c r="AA7" s="1489"/>
      <c r="AB7" s="1511"/>
      <c r="AC7" s="1512"/>
      <c r="AD7" s="1327"/>
      <c r="AE7" s="1483"/>
      <c r="AF7" s="1500"/>
      <c r="AG7" s="1501"/>
      <c r="AH7" s="1327"/>
      <c r="AI7" s="1483"/>
      <c r="AJ7" s="1497"/>
      <c r="AK7" s="1498"/>
      <c r="AL7" s="1493" t="s">
        <v>960</v>
      </c>
      <c r="AM7" s="1494"/>
      <c r="AN7" s="1482" t="s">
        <v>961</v>
      </c>
      <c r="AO7" s="1494"/>
      <c r="AP7" s="1482" t="s">
        <v>962</v>
      </c>
      <c r="AQ7" s="1494"/>
      <c r="AR7" s="1476" t="s">
        <v>963</v>
      </c>
      <c r="AS7" s="1477"/>
      <c r="AT7" s="1478" t="s">
        <v>964</v>
      </c>
      <c r="AU7" s="1479"/>
      <c r="AV7" s="262"/>
    </row>
    <row r="8" spans="1:48" ht="12.75" customHeight="1" x14ac:dyDescent="0.15">
      <c r="A8" s="1542" t="s">
        <v>965</v>
      </c>
      <c r="B8" s="1526" t="s">
        <v>966</v>
      </c>
      <c r="C8" s="1527"/>
      <c r="D8" s="1527"/>
      <c r="E8" s="1528"/>
      <c r="F8" s="1529">
        <v>10000</v>
      </c>
      <c r="G8" s="1525"/>
      <c r="H8" s="1525">
        <v>43.4</v>
      </c>
      <c r="I8" s="1525"/>
      <c r="J8" s="1525">
        <v>175.8</v>
      </c>
      <c r="K8" s="1525"/>
      <c r="L8" s="1525">
        <v>189.3</v>
      </c>
      <c r="M8" s="1525"/>
      <c r="N8" s="1525">
        <v>1018.7</v>
      </c>
      <c r="O8" s="1525"/>
      <c r="P8" s="1525">
        <v>139</v>
      </c>
      <c r="Q8" s="1525"/>
      <c r="R8" s="1525">
        <v>933.4</v>
      </c>
      <c r="S8" s="1525"/>
      <c r="T8" s="1525">
        <v>159</v>
      </c>
      <c r="U8" s="1525"/>
      <c r="V8" s="1525">
        <v>3293.8</v>
      </c>
      <c r="W8" s="1525"/>
      <c r="X8" s="1525">
        <v>126.8</v>
      </c>
      <c r="Y8" s="1525"/>
      <c r="Z8" s="1525">
        <v>1002.7</v>
      </c>
      <c r="AA8" s="1525"/>
      <c r="AB8" s="1525">
        <v>450.8</v>
      </c>
      <c r="AC8" s="1525"/>
      <c r="AD8" s="1525">
        <v>224.3</v>
      </c>
      <c r="AE8" s="1525"/>
      <c r="AF8" s="1525">
        <v>52.6</v>
      </c>
      <c r="AG8" s="1525"/>
      <c r="AH8" s="1525">
        <v>1592.7</v>
      </c>
      <c r="AI8" s="1525"/>
      <c r="AJ8" s="1525">
        <v>597.70000000000005</v>
      </c>
      <c r="AK8" s="1525"/>
      <c r="AL8" s="1525">
        <v>262.7</v>
      </c>
      <c r="AM8" s="1525"/>
      <c r="AN8" s="1525">
        <v>73.900000000000006</v>
      </c>
      <c r="AO8" s="1525"/>
      <c r="AP8" s="1525">
        <v>108.1</v>
      </c>
      <c r="AQ8" s="1525"/>
      <c r="AR8" s="1525">
        <v>30.6</v>
      </c>
      <c r="AS8" s="1525"/>
      <c r="AT8" s="1525">
        <v>122.4</v>
      </c>
      <c r="AU8" s="1525"/>
      <c r="AV8" s="262"/>
    </row>
    <row r="9" spans="1:48" ht="12.75" customHeight="1" x14ac:dyDescent="0.15">
      <c r="A9" s="1543"/>
      <c r="B9" s="306" t="s">
        <v>967</v>
      </c>
      <c r="C9" s="1171"/>
      <c r="D9" s="1172" t="s">
        <v>968</v>
      </c>
      <c r="E9" s="308" t="s">
        <v>969</v>
      </c>
      <c r="F9" s="309"/>
      <c r="G9" s="310">
        <v>90.300000000000011</v>
      </c>
      <c r="H9" s="310"/>
      <c r="I9" s="310">
        <v>76.750000000000014</v>
      </c>
      <c r="J9" s="310"/>
      <c r="K9" s="310">
        <v>77.225000000000009</v>
      </c>
      <c r="L9" s="310"/>
      <c r="M9" s="310">
        <v>99.841666666666654</v>
      </c>
      <c r="N9" s="310"/>
      <c r="O9" s="310">
        <v>98.224999999999994</v>
      </c>
      <c r="P9" s="310"/>
      <c r="Q9" s="310">
        <v>110.39166666666667</v>
      </c>
      <c r="R9" s="310"/>
      <c r="S9" s="310">
        <v>107.54166666666667</v>
      </c>
      <c r="T9" s="310"/>
      <c r="U9" s="310">
        <v>59.374999999999993</v>
      </c>
      <c r="V9" s="310"/>
      <c r="W9" s="310">
        <v>82.941666666666663</v>
      </c>
      <c r="X9" s="310"/>
      <c r="Y9" s="310">
        <v>69.458333333333329</v>
      </c>
      <c r="Z9" s="310"/>
      <c r="AA9" s="310">
        <v>112.44166666666665</v>
      </c>
      <c r="AB9" s="310"/>
      <c r="AC9" s="310">
        <v>96.749999999999986</v>
      </c>
      <c r="AD9" s="310"/>
      <c r="AE9" s="310">
        <v>87.191666666666663</v>
      </c>
      <c r="AF9" s="310"/>
      <c r="AG9" s="310">
        <v>82.958333333333329</v>
      </c>
      <c r="AH9" s="310"/>
      <c r="AI9" s="310">
        <v>82.99166666666666</v>
      </c>
      <c r="AJ9" s="310"/>
      <c r="AK9" s="310">
        <v>79.591666666666669</v>
      </c>
      <c r="AL9" s="310"/>
      <c r="AM9" s="310">
        <v>72.208333333333329</v>
      </c>
      <c r="AN9" s="310"/>
      <c r="AO9" s="310">
        <v>88.275000000000006</v>
      </c>
      <c r="AP9" s="310"/>
      <c r="AQ9" s="310">
        <v>91.550000000000011</v>
      </c>
      <c r="AR9" s="310"/>
      <c r="AS9" s="310">
        <v>71.475000000000009</v>
      </c>
      <c r="AT9" s="310"/>
      <c r="AU9" s="310">
        <v>81.708333333333329</v>
      </c>
      <c r="AV9" s="262"/>
    </row>
    <row r="10" spans="1:48" ht="12.75" customHeight="1" x14ac:dyDescent="0.15">
      <c r="A10" s="1543"/>
      <c r="B10" s="306"/>
      <c r="C10" s="1171">
        <v>2</v>
      </c>
      <c r="D10" s="1172" t="s">
        <v>970</v>
      </c>
      <c r="E10" s="308"/>
      <c r="F10" s="309"/>
      <c r="G10" s="310">
        <v>91.116666666666674</v>
      </c>
      <c r="H10" s="311"/>
      <c r="I10" s="310">
        <v>83.466666666666654</v>
      </c>
      <c r="J10" s="311"/>
      <c r="K10" s="310">
        <v>88.916666666666671</v>
      </c>
      <c r="L10" s="311"/>
      <c r="M10" s="310">
        <v>100.13333333333333</v>
      </c>
      <c r="N10" s="311"/>
      <c r="O10" s="310">
        <v>109.48333333333335</v>
      </c>
      <c r="P10" s="311"/>
      <c r="Q10" s="310">
        <v>130.86666666666667</v>
      </c>
      <c r="R10" s="311"/>
      <c r="S10" s="310">
        <v>108.54166666666667</v>
      </c>
      <c r="T10" s="310"/>
      <c r="U10" s="310">
        <v>54.891666666666659</v>
      </c>
      <c r="V10" s="311"/>
      <c r="W10" s="310">
        <v>80.241666666666674</v>
      </c>
      <c r="X10" s="311"/>
      <c r="Y10" s="310">
        <v>53.32500000000001</v>
      </c>
      <c r="Z10" s="311"/>
      <c r="AA10" s="310">
        <v>112.69166666666668</v>
      </c>
      <c r="AB10" s="311"/>
      <c r="AC10" s="310">
        <v>101.65833333333335</v>
      </c>
      <c r="AD10" s="311"/>
      <c r="AE10" s="310">
        <v>88.391666666666666</v>
      </c>
      <c r="AF10" s="311"/>
      <c r="AG10" s="310">
        <v>84.474999999999994</v>
      </c>
      <c r="AH10" s="310"/>
      <c r="AI10" s="310">
        <v>80.45</v>
      </c>
      <c r="AJ10" s="311"/>
      <c r="AK10" s="310">
        <v>85.033333333333346</v>
      </c>
      <c r="AL10" s="310"/>
      <c r="AM10" s="310">
        <v>76.091666666666669</v>
      </c>
      <c r="AN10" s="310"/>
      <c r="AO10" s="310">
        <v>94.583333333333314</v>
      </c>
      <c r="AP10" s="311"/>
      <c r="AQ10" s="310">
        <v>94.675000000000011</v>
      </c>
      <c r="AR10" s="310"/>
      <c r="AS10" s="310">
        <v>75.024999999999991</v>
      </c>
      <c r="AT10" s="310"/>
      <c r="AU10" s="310">
        <v>92.416666666666671</v>
      </c>
      <c r="AV10" s="262"/>
    </row>
    <row r="11" spans="1:48" ht="13.5" customHeight="1" x14ac:dyDescent="0.15">
      <c r="A11" s="1543"/>
      <c r="B11" s="312"/>
      <c r="C11" s="313"/>
      <c r="D11" s="313"/>
      <c r="E11" s="1129"/>
      <c r="F11" s="309"/>
      <c r="G11" s="315"/>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262"/>
    </row>
    <row r="12" spans="1:48" ht="12" hidden="1" customHeight="1" x14ac:dyDescent="0.15">
      <c r="A12" s="1543"/>
      <c r="B12" s="1502" t="s">
        <v>43</v>
      </c>
      <c r="C12" s="1503"/>
      <c r="D12" s="1173" t="s">
        <v>870</v>
      </c>
      <c r="E12" s="317" t="s">
        <v>971</v>
      </c>
      <c r="F12" s="316"/>
      <c r="G12" s="311">
        <v>90.6</v>
      </c>
      <c r="H12" s="311"/>
      <c r="I12" s="311">
        <v>82.7</v>
      </c>
      <c r="J12" s="311"/>
      <c r="K12" s="311">
        <v>88.7</v>
      </c>
      <c r="L12" s="311"/>
      <c r="M12" s="311">
        <v>106.3</v>
      </c>
      <c r="N12" s="311"/>
      <c r="O12" s="311">
        <v>108.6</v>
      </c>
      <c r="P12" s="311"/>
      <c r="Q12" s="311">
        <v>113.9</v>
      </c>
      <c r="R12" s="311"/>
      <c r="S12" s="311">
        <v>107.4</v>
      </c>
      <c r="T12" s="311"/>
      <c r="U12" s="311">
        <v>62</v>
      </c>
      <c r="V12" s="311"/>
      <c r="W12" s="311">
        <v>83</v>
      </c>
      <c r="X12" s="311"/>
      <c r="Y12" s="311">
        <v>55.8</v>
      </c>
      <c r="Z12" s="311"/>
      <c r="AA12" s="311">
        <v>111.4</v>
      </c>
      <c r="AB12" s="311"/>
      <c r="AC12" s="311">
        <v>102.5</v>
      </c>
      <c r="AD12" s="311"/>
      <c r="AE12" s="311">
        <v>87.6</v>
      </c>
      <c r="AF12" s="311"/>
      <c r="AG12" s="311">
        <v>90.8</v>
      </c>
      <c r="AH12" s="311"/>
      <c r="AI12" s="311">
        <v>74.400000000000006</v>
      </c>
      <c r="AJ12" s="311"/>
      <c r="AK12" s="311">
        <v>84.4</v>
      </c>
      <c r="AL12" s="311"/>
      <c r="AM12" s="311">
        <v>77.5</v>
      </c>
      <c r="AN12" s="311"/>
      <c r="AO12" s="311">
        <v>85.2</v>
      </c>
      <c r="AP12" s="311"/>
      <c r="AQ12" s="311">
        <v>93.9</v>
      </c>
      <c r="AR12" s="311"/>
      <c r="AS12" s="311">
        <v>73.3</v>
      </c>
      <c r="AT12" s="311"/>
      <c r="AU12" s="311">
        <v>93.7</v>
      </c>
      <c r="AV12" s="262"/>
    </row>
    <row r="13" spans="1:48" ht="12" hidden="1" customHeight="1" x14ac:dyDescent="0.15">
      <c r="A13" s="1543"/>
      <c r="B13" s="1502"/>
      <c r="C13" s="1503"/>
      <c r="D13" s="1173" t="s">
        <v>972</v>
      </c>
      <c r="E13" s="318" t="s">
        <v>160</v>
      </c>
      <c r="F13" s="316"/>
      <c r="G13" s="311">
        <v>96.4</v>
      </c>
      <c r="H13" s="311"/>
      <c r="I13" s="311">
        <v>81.900000000000006</v>
      </c>
      <c r="J13" s="311"/>
      <c r="K13" s="311">
        <v>97.8</v>
      </c>
      <c r="L13" s="311"/>
      <c r="M13" s="311">
        <v>108.9</v>
      </c>
      <c r="N13" s="311"/>
      <c r="O13" s="311">
        <v>96.6</v>
      </c>
      <c r="P13" s="311"/>
      <c r="Q13" s="311">
        <v>118.1</v>
      </c>
      <c r="R13" s="311"/>
      <c r="S13" s="311">
        <v>121.7</v>
      </c>
      <c r="T13" s="311"/>
      <c r="U13" s="311">
        <v>53</v>
      </c>
      <c r="V13" s="311"/>
      <c r="W13" s="311">
        <v>93</v>
      </c>
      <c r="X13" s="311"/>
      <c r="Y13" s="311">
        <v>44.3</v>
      </c>
      <c r="Z13" s="311"/>
      <c r="AA13" s="311">
        <v>112.1</v>
      </c>
      <c r="AB13" s="311"/>
      <c r="AC13" s="311">
        <v>103</v>
      </c>
      <c r="AD13" s="311"/>
      <c r="AE13" s="311">
        <v>86.9</v>
      </c>
      <c r="AF13" s="311"/>
      <c r="AG13" s="311">
        <v>78</v>
      </c>
      <c r="AH13" s="311"/>
      <c r="AI13" s="311">
        <v>87.5</v>
      </c>
      <c r="AJ13" s="311"/>
      <c r="AK13" s="311">
        <v>84.8</v>
      </c>
      <c r="AL13" s="311"/>
      <c r="AM13" s="311">
        <v>80.400000000000006</v>
      </c>
      <c r="AN13" s="311"/>
      <c r="AO13" s="311">
        <v>88.5</v>
      </c>
      <c r="AP13" s="311"/>
      <c r="AQ13" s="311">
        <v>93.3</v>
      </c>
      <c r="AR13" s="311"/>
      <c r="AS13" s="311">
        <v>74.599999999999994</v>
      </c>
      <c r="AT13" s="311"/>
      <c r="AU13" s="311">
        <v>89.9</v>
      </c>
      <c r="AV13" s="262"/>
    </row>
    <row r="14" spans="1:48" ht="12.75" hidden="1" customHeight="1" x14ac:dyDescent="0.15">
      <c r="A14" s="1543"/>
      <c r="B14" s="1502"/>
      <c r="C14" s="1503"/>
      <c r="D14" s="1173" t="s">
        <v>865</v>
      </c>
      <c r="E14" s="317" t="s">
        <v>160</v>
      </c>
      <c r="F14" s="316"/>
      <c r="G14" s="311">
        <v>102.5</v>
      </c>
      <c r="H14" s="311"/>
      <c r="I14" s="311">
        <v>90.9</v>
      </c>
      <c r="J14" s="311"/>
      <c r="K14" s="311">
        <v>96.2</v>
      </c>
      <c r="L14" s="311"/>
      <c r="M14" s="311">
        <v>104.7</v>
      </c>
      <c r="N14" s="311"/>
      <c r="O14" s="311">
        <v>108</v>
      </c>
      <c r="P14" s="311"/>
      <c r="Q14" s="311">
        <v>128.9</v>
      </c>
      <c r="R14" s="311"/>
      <c r="S14" s="311">
        <v>134.9</v>
      </c>
      <c r="T14" s="311"/>
      <c r="U14" s="311">
        <v>50.8</v>
      </c>
      <c r="V14" s="311"/>
      <c r="W14" s="311">
        <v>95.9</v>
      </c>
      <c r="X14" s="311"/>
      <c r="Y14" s="311">
        <v>54.4</v>
      </c>
      <c r="Z14" s="311"/>
      <c r="AA14" s="311">
        <v>128.9</v>
      </c>
      <c r="AB14" s="311"/>
      <c r="AC14" s="311">
        <v>112.9</v>
      </c>
      <c r="AD14" s="311"/>
      <c r="AE14" s="311">
        <v>88.4</v>
      </c>
      <c r="AF14" s="311"/>
      <c r="AG14" s="311">
        <v>76.599999999999994</v>
      </c>
      <c r="AH14" s="311"/>
      <c r="AI14" s="311">
        <v>86.8</v>
      </c>
      <c r="AJ14" s="311"/>
      <c r="AK14" s="311">
        <v>95.1</v>
      </c>
      <c r="AL14" s="311"/>
      <c r="AM14" s="311">
        <v>88.3</v>
      </c>
      <c r="AN14" s="311"/>
      <c r="AO14" s="311">
        <v>108</v>
      </c>
      <c r="AP14" s="311"/>
      <c r="AQ14" s="311">
        <v>100.5</v>
      </c>
      <c r="AR14" s="311"/>
      <c r="AS14" s="311">
        <v>78.2</v>
      </c>
      <c r="AT14" s="311"/>
      <c r="AU14" s="311">
        <v>101.7</v>
      </c>
      <c r="AV14" s="262"/>
    </row>
    <row r="15" spans="1:48" ht="12.75" hidden="1" customHeight="1" x14ac:dyDescent="0.15">
      <c r="A15" s="1543"/>
      <c r="B15" s="1502"/>
      <c r="C15" s="1503"/>
      <c r="D15" s="1173" t="s">
        <v>699</v>
      </c>
      <c r="E15" s="317"/>
      <c r="F15" s="316"/>
      <c r="G15" s="311">
        <v>90.7</v>
      </c>
      <c r="H15" s="311"/>
      <c r="I15" s="311">
        <v>86.6</v>
      </c>
      <c r="J15" s="311"/>
      <c r="K15" s="311">
        <v>93.9</v>
      </c>
      <c r="L15" s="311"/>
      <c r="M15" s="311">
        <v>105.4</v>
      </c>
      <c r="N15" s="311"/>
      <c r="O15" s="311">
        <v>116.1</v>
      </c>
      <c r="P15" s="311"/>
      <c r="Q15" s="311">
        <v>116.7</v>
      </c>
      <c r="R15" s="311"/>
      <c r="S15" s="311">
        <v>115.2</v>
      </c>
      <c r="T15" s="311"/>
      <c r="U15" s="311">
        <v>59.8</v>
      </c>
      <c r="V15" s="311"/>
      <c r="W15" s="311">
        <v>79.400000000000006</v>
      </c>
      <c r="X15" s="311"/>
      <c r="Y15" s="311">
        <v>43.4</v>
      </c>
      <c r="Z15" s="311"/>
      <c r="AA15" s="311">
        <v>113.8</v>
      </c>
      <c r="AB15" s="311"/>
      <c r="AC15" s="311">
        <v>104.8</v>
      </c>
      <c r="AD15" s="311"/>
      <c r="AE15" s="311">
        <v>89.1</v>
      </c>
      <c r="AF15" s="311"/>
      <c r="AG15" s="311">
        <v>85.9</v>
      </c>
      <c r="AH15" s="311"/>
      <c r="AI15" s="311">
        <v>71.7</v>
      </c>
      <c r="AJ15" s="311"/>
      <c r="AK15" s="311">
        <v>86.1</v>
      </c>
      <c r="AL15" s="311"/>
      <c r="AM15" s="311">
        <v>78.900000000000006</v>
      </c>
      <c r="AN15" s="311"/>
      <c r="AO15" s="311">
        <v>95.2</v>
      </c>
      <c r="AP15" s="311"/>
      <c r="AQ15" s="311">
        <v>92.6</v>
      </c>
      <c r="AR15" s="311"/>
      <c r="AS15" s="311">
        <v>67.8</v>
      </c>
      <c r="AT15" s="311"/>
      <c r="AU15" s="311">
        <v>99.6</v>
      </c>
      <c r="AV15" s="262"/>
    </row>
    <row r="16" spans="1:48" ht="12.75" customHeight="1" x14ac:dyDescent="0.15">
      <c r="A16" s="1543"/>
      <c r="B16" s="1502"/>
      <c r="C16" s="1503"/>
      <c r="D16" s="1173" t="s">
        <v>702</v>
      </c>
      <c r="E16" s="317" t="s">
        <v>160</v>
      </c>
      <c r="F16" s="316"/>
      <c r="G16" s="311">
        <v>93.9</v>
      </c>
      <c r="H16" s="311"/>
      <c r="I16" s="311">
        <v>80.3</v>
      </c>
      <c r="J16" s="311"/>
      <c r="K16" s="311">
        <v>97</v>
      </c>
      <c r="L16" s="311"/>
      <c r="M16" s="311">
        <v>105.2</v>
      </c>
      <c r="N16" s="311"/>
      <c r="O16" s="311">
        <v>124.5</v>
      </c>
      <c r="P16" s="311"/>
      <c r="Q16" s="311">
        <v>151.9</v>
      </c>
      <c r="R16" s="311"/>
      <c r="S16" s="311">
        <v>119.1</v>
      </c>
      <c r="T16" s="311"/>
      <c r="U16" s="311">
        <v>50.8</v>
      </c>
      <c r="V16" s="311"/>
      <c r="W16" s="311">
        <v>78.8</v>
      </c>
      <c r="X16" s="311"/>
      <c r="Y16" s="311">
        <v>56.2</v>
      </c>
      <c r="Z16" s="311"/>
      <c r="AA16" s="311">
        <v>114.4</v>
      </c>
      <c r="AB16" s="311"/>
      <c r="AC16" s="311">
        <v>114</v>
      </c>
      <c r="AD16" s="311"/>
      <c r="AE16" s="311">
        <v>85.4</v>
      </c>
      <c r="AF16" s="311"/>
      <c r="AG16" s="311">
        <v>78</v>
      </c>
      <c r="AH16" s="311"/>
      <c r="AI16" s="311">
        <v>74</v>
      </c>
      <c r="AJ16" s="311"/>
      <c r="AK16" s="311">
        <v>90.7</v>
      </c>
      <c r="AL16" s="311"/>
      <c r="AM16" s="311">
        <v>81.400000000000006</v>
      </c>
      <c r="AN16" s="311"/>
      <c r="AO16" s="311">
        <v>100.7</v>
      </c>
      <c r="AP16" s="311"/>
      <c r="AQ16" s="311">
        <v>102.5</v>
      </c>
      <c r="AR16" s="311"/>
      <c r="AS16" s="311">
        <v>75.3</v>
      </c>
      <c r="AT16" s="311"/>
      <c r="AU16" s="311">
        <v>98.8</v>
      </c>
      <c r="AV16" s="262"/>
    </row>
    <row r="17" spans="1:49" ht="12.75" customHeight="1" x14ac:dyDescent="0.15">
      <c r="A17" s="1543"/>
      <c r="B17" s="1502"/>
      <c r="C17" s="1503"/>
      <c r="D17" s="1173" t="s">
        <v>705</v>
      </c>
      <c r="E17" s="317" t="s">
        <v>160</v>
      </c>
      <c r="F17" s="316"/>
      <c r="G17" s="311">
        <v>90.3</v>
      </c>
      <c r="H17" s="311" t="s">
        <v>366</v>
      </c>
      <c r="I17" s="311">
        <v>89.2</v>
      </c>
      <c r="J17" s="311" t="s">
        <v>366</v>
      </c>
      <c r="K17" s="311">
        <v>92.2</v>
      </c>
      <c r="L17" s="311" t="s">
        <v>366</v>
      </c>
      <c r="M17" s="311">
        <v>98.3</v>
      </c>
      <c r="N17" s="311" t="s">
        <v>366</v>
      </c>
      <c r="O17" s="311">
        <v>114.3</v>
      </c>
      <c r="P17" s="311" t="s">
        <v>366</v>
      </c>
      <c r="Q17" s="311">
        <v>138.6</v>
      </c>
      <c r="R17" s="311" t="s">
        <v>366</v>
      </c>
      <c r="S17" s="311">
        <v>95.6</v>
      </c>
      <c r="T17" s="311" t="s">
        <v>366</v>
      </c>
      <c r="U17" s="311">
        <v>55.6</v>
      </c>
      <c r="V17" s="311" t="s">
        <v>366</v>
      </c>
      <c r="W17" s="311">
        <v>76.7</v>
      </c>
      <c r="X17" s="311" t="s">
        <v>366</v>
      </c>
      <c r="Y17" s="311">
        <v>51.6</v>
      </c>
      <c r="Z17" s="311" t="s">
        <v>366</v>
      </c>
      <c r="AA17" s="311">
        <v>115.7</v>
      </c>
      <c r="AB17" s="311" t="s">
        <v>366</v>
      </c>
      <c r="AC17" s="311">
        <v>103</v>
      </c>
      <c r="AD17" s="311" t="s">
        <v>366</v>
      </c>
      <c r="AE17" s="311">
        <v>91.7</v>
      </c>
      <c r="AF17" s="311" t="s">
        <v>366</v>
      </c>
      <c r="AG17" s="311">
        <v>90</v>
      </c>
      <c r="AH17" s="311" t="s">
        <v>366</v>
      </c>
      <c r="AI17" s="311">
        <v>89.2</v>
      </c>
      <c r="AJ17" s="311" t="s">
        <v>366</v>
      </c>
      <c r="AK17" s="311">
        <v>81.3</v>
      </c>
      <c r="AL17" s="311" t="s">
        <v>366</v>
      </c>
      <c r="AM17" s="311">
        <v>72.099999999999994</v>
      </c>
      <c r="AN17" s="311" t="s">
        <v>366</v>
      </c>
      <c r="AO17" s="311">
        <v>89</v>
      </c>
      <c r="AP17" s="311" t="s">
        <v>366</v>
      </c>
      <c r="AQ17" s="311">
        <v>94.1</v>
      </c>
      <c r="AR17" s="311" t="s">
        <v>366</v>
      </c>
      <c r="AS17" s="311">
        <v>76.400000000000006</v>
      </c>
      <c r="AT17" s="311" t="s">
        <v>366</v>
      </c>
      <c r="AU17" s="311">
        <v>86.9</v>
      </c>
      <c r="AV17" s="262"/>
    </row>
    <row r="18" spans="1:49" ht="12.75" customHeight="1" x14ac:dyDescent="0.15">
      <c r="A18" s="1543"/>
      <c r="B18" s="1502"/>
      <c r="C18" s="1503"/>
      <c r="D18" s="1173" t="s">
        <v>710</v>
      </c>
      <c r="E18" s="317" t="s">
        <v>160</v>
      </c>
      <c r="F18" s="316"/>
      <c r="G18" s="311">
        <v>90.2</v>
      </c>
      <c r="H18" s="311"/>
      <c r="I18" s="311">
        <v>87.9</v>
      </c>
      <c r="J18" s="311"/>
      <c r="K18" s="311">
        <v>94.4</v>
      </c>
      <c r="L18" s="311"/>
      <c r="M18" s="311">
        <v>101</v>
      </c>
      <c r="N18" s="311"/>
      <c r="O18" s="311">
        <v>119.3</v>
      </c>
      <c r="P18" s="311"/>
      <c r="Q18" s="311">
        <v>134.69999999999999</v>
      </c>
      <c r="R18" s="311"/>
      <c r="S18" s="311">
        <v>96.5</v>
      </c>
      <c r="T18" s="311"/>
      <c r="U18" s="311">
        <v>59.8</v>
      </c>
      <c r="V18" s="311"/>
      <c r="W18" s="311">
        <v>76.5</v>
      </c>
      <c r="X18" s="311"/>
      <c r="Y18" s="311">
        <v>51.4</v>
      </c>
      <c r="Z18" s="311"/>
      <c r="AA18" s="311">
        <v>108.5</v>
      </c>
      <c r="AB18" s="311"/>
      <c r="AC18" s="311">
        <v>101.1</v>
      </c>
      <c r="AD18" s="311"/>
      <c r="AE18" s="311">
        <v>89.7</v>
      </c>
      <c r="AF18" s="311"/>
      <c r="AG18" s="311">
        <v>93.7</v>
      </c>
      <c r="AH18" s="311"/>
      <c r="AI18" s="311">
        <v>85.5</v>
      </c>
      <c r="AJ18" s="311"/>
      <c r="AK18" s="311">
        <v>84.9</v>
      </c>
      <c r="AL18" s="311"/>
      <c r="AM18" s="311">
        <v>75.400000000000006</v>
      </c>
      <c r="AN18" s="311"/>
      <c r="AO18" s="311">
        <v>86.2</v>
      </c>
      <c r="AP18" s="311"/>
      <c r="AQ18" s="311">
        <v>93.7</v>
      </c>
      <c r="AR18" s="311"/>
      <c r="AS18" s="311">
        <v>81.599999999999994</v>
      </c>
      <c r="AT18" s="311"/>
      <c r="AU18" s="311">
        <v>95.3</v>
      </c>
      <c r="AV18" s="262"/>
    </row>
    <row r="19" spans="1:49" s="283" customFormat="1" ht="12.75" customHeight="1" x14ac:dyDescent="0.15">
      <c r="A19" s="1543"/>
      <c r="B19" s="1502"/>
      <c r="C19" s="1503"/>
      <c r="D19" s="1173" t="s">
        <v>714</v>
      </c>
      <c r="E19" s="317" t="s">
        <v>160</v>
      </c>
      <c r="F19" s="316"/>
      <c r="G19" s="311">
        <v>82.3</v>
      </c>
      <c r="H19" s="311"/>
      <c r="I19" s="311">
        <v>86.7</v>
      </c>
      <c r="J19" s="311"/>
      <c r="K19" s="311">
        <v>77.5</v>
      </c>
      <c r="L19" s="311"/>
      <c r="M19" s="311">
        <v>98.6</v>
      </c>
      <c r="N19" s="311"/>
      <c r="O19" s="311">
        <v>118.3</v>
      </c>
      <c r="P19" s="311"/>
      <c r="Q19" s="311">
        <v>144.4</v>
      </c>
      <c r="R19" s="311"/>
      <c r="S19" s="311">
        <v>91.9</v>
      </c>
      <c r="T19" s="311"/>
      <c r="U19" s="311">
        <v>54.2</v>
      </c>
      <c r="V19" s="311"/>
      <c r="W19" s="311">
        <v>61.1</v>
      </c>
      <c r="X19" s="311"/>
      <c r="Y19" s="311">
        <v>61.6</v>
      </c>
      <c r="Z19" s="311"/>
      <c r="AA19" s="311">
        <v>112.1</v>
      </c>
      <c r="AB19" s="311"/>
      <c r="AC19" s="311">
        <v>89</v>
      </c>
      <c r="AD19" s="311"/>
      <c r="AE19" s="311">
        <v>86.5</v>
      </c>
      <c r="AF19" s="311"/>
      <c r="AG19" s="311">
        <v>83.5</v>
      </c>
      <c r="AH19" s="311"/>
      <c r="AI19" s="311">
        <v>78.2</v>
      </c>
      <c r="AJ19" s="311"/>
      <c r="AK19" s="311">
        <v>80.3</v>
      </c>
      <c r="AL19" s="311"/>
      <c r="AM19" s="311">
        <v>65.7</v>
      </c>
      <c r="AN19" s="311"/>
      <c r="AO19" s="311">
        <v>96.9</v>
      </c>
      <c r="AP19" s="311"/>
      <c r="AQ19" s="311">
        <v>90.7</v>
      </c>
      <c r="AR19" s="311"/>
      <c r="AS19" s="311">
        <v>77</v>
      </c>
      <c r="AT19" s="311"/>
      <c r="AU19" s="311">
        <v>95.7</v>
      </c>
      <c r="AV19" s="262"/>
    </row>
    <row r="20" spans="1:49" s="283" customFormat="1" ht="12.75" customHeight="1" x14ac:dyDescent="0.15">
      <c r="A20" s="1543"/>
      <c r="B20" s="1502"/>
      <c r="C20" s="1503"/>
      <c r="D20" s="1173" t="s">
        <v>717</v>
      </c>
      <c r="E20" s="317" t="s">
        <v>160</v>
      </c>
      <c r="F20" s="316"/>
      <c r="G20" s="311">
        <v>86.1</v>
      </c>
      <c r="H20" s="311"/>
      <c r="I20" s="311">
        <v>78.599999999999994</v>
      </c>
      <c r="J20" s="311"/>
      <c r="K20" s="311">
        <v>75.5</v>
      </c>
      <c r="L20" s="311"/>
      <c r="M20" s="311">
        <v>92.1</v>
      </c>
      <c r="N20" s="311"/>
      <c r="O20" s="311">
        <v>120.3</v>
      </c>
      <c r="P20" s="311"/>
      <c r="Q20" s="311">
        <v>135.1</v>
      </c>
      <c r="R20" s="311"/>
      <c r="S20" s="311">
        <v>95.4</v>
      </c>
      <c r="T20" s="311"/>
      <c r="U20" s="311">
        <v>57.9</v>
      </c>
      <c r="V20" s="311"/>
      <c r="W20" s="311">
        <v>72.400000000000006</v>
      </c>
      <c r="X20" s="311"/>
      <c r="Y20" s="311">
        <v>58.3</v>
      </c>
      <c r="Z20" s="311"/>
      <c r="AA20" s="311">
        <v>108.7</v>
      </c>
      <c r="AB20" s="311"/>
      <c r="AC20" s="311">
        <v>92.2</v>
      </c>
      <c r="AD20" s="311"/>
      <c r="AE20" s="311">
        <v>89.3</v>
      </c>
      <c r="AF20" s="311"/>
      <c r="AG20" s="311">
        <v>88</v>
      </c>
      <c r="AH20" s="311"/>
      <c r="AI20" s="311">
        <v>77.3</v>
      </c>
      <c r="AJ20" s="311"/>
      <c r="AK20" s="311">
        <v>82.9</v>
      </c>
      <c r="AL20" s="311"/>
      <c r="AM20" s="311">
        <v>68.400000000000006</v>
      </c>
      <c r="AN20" s="311"/>
      <c r="AO20" s="311">
        <v>97.8</v>
      </c>
      <c r="AP20" s="311"/>
      <c r="AQ20" s="311">
        <v>95.9</v>
      </c>
      <c r="AR20" s="311"/>
      <c r="AS20" s="311">
        <v>71</v>
      </c>
      <c r="AT20" s="311"/>
      <c r="AU20" s="311">
        <v>92</v>
      </c>
      <c r="AV20" s="262"/>
    </row>
    <row r="21" spans="1:49" s="283" customFormat="1" ht="12.75" customHeight="1" x14ac:dyDescent="0.15">
      <c r="A21" s="1543"/>
      <c r="B21" s="1502"/>
      <c r="C21" s="1503"/>
      <c r="D21" s="1173" t="s">
        <v>720</v>
      </c>
      <c r="E21" s="317" t="s">
        <v>160</v>
      </c>
      <c r="F21" s="316"/>
      <c r="G21" s="311">
        <v>88.7</v>
      </c>
      <c r="H21" s="311"/>
      <c r="I21" s="311">
        <v>86.1</v>
      </c>
      <c r="J21" s="311"/>
      <c r="K21" s="311">
        <v>84</v>
      </c>
      <c r="L21" s="311"/>
      <c r="M21" s="311">
        <v>93</v>
      </c>
      <c r="N21" s="311"/>
      <c r="O21" s="311">
        <v>102.6</v>
      </c>
      <c r="P21" s="311"/>
      <c r="Q21" s="311">
        <v>147.30000000000001</v>
      </c>
      <c r="R21" s="311"/>
      <c r="S21" s="311">
        <v>94.9</v>
      </c>
      <c r="T21" s="311"/>
      <c r="U21" s="311">
        <v>43.7</v>
      </c>
      <c r="V21" s="311"/>
      <c r="W21" s="311">
        <v>80.3</v>
      </c>
      <c r="X21" s="311"/>
      <c r="Y21" s="311">
        <v>61.5</v>
      </c>
      <c r="Z21" s="311"/>
      <c r="AA21" s="311">
        <v>111.3</v>
      </c>
      <c r="AB21" s="311"/>
      <c r="AC21" s="311">
        <v>97.6</v>
      </c>
      <c r="AD21" s="311"/>
      <c r="AE21" s="311">
        <v>88.8</v>
      </c>
      <c r="AF21" s="311"/>
      <c r="AG21" s="311">
        <v>86.6</v>
      </c>
      <c r="AH21" s="311"/>
      <c r="AI21" s="311">
        <v>79.400000000000006</v>
      </c>
      <c r="AJ21" s="311"/>
      <c r="AK21" s="311">
        <v>81.900000000000006</v>
      </c>
      <c r="AL21" s="311"/>
      <c r="AM21" s="311">
        <v>71.8</v>
      </c>
      <c r="AN21" s="311"/>
      <c r="AO21" s="311">
        <v>96.6</v>
      </c>
      <c r="AP21" s="311"/>
      <c r="AQ21" s="311">
        <v>94.1</v>
      </c>
      <c r="AR21" s="311"/>
      <c r="AS21" s="311">
        <v>70.900000000000006</v>
      </c>
      <c r="AT21" s="311"/>
      <c r="AU21" s="311">
        <v>85.2</v>
      </c>
      <c r="AV21" s="262"/>
    </row>
    <row r="22" spans="1:49" s="283" customFormat="1" ht="12.75" customHeight="1" x14ac:dyDescent="0.15">
      <c r="A22" s="1543"/>
      <c r="B22" s="1502"/>
      <c r="C22" s="1503"/>
      <c r="D22" s="1173" t="s">
        <v>579</v>
      </c>
      <c r="E22" s="317" t="s">
        <v>160</v>
      </c>
      <c r="F22" s="316"/>
      <c r="G22" s="311">
        <v>86.5</v>
      </c>
      <c r="H22" s="311"/>
      <c r="I22" s="311">
        <v>76.5</v>
      </c>
      <c r="J22" s="311"/>
      <c r="K22" s="311">
        <v>82.1</v>
      </c>
      <c r="L22" s="311"/>
      <c r="M22" s="311">
        <v>87.5</v>
      </c>
      <c r="N22" s="311"/>
      <c r="O22" s="311">
        <v>93.2</v>
      </c>
      <c r="P22" s="311"/>
      <c r="Q22" s="311">
        <v>132.6</v>
      </c>
      <c r="R22" s="311"/>
      <c r="S22" s="311">
        <v>99.1</v>
      </c>
      <c r="T22" s="311"/>
      <c r="U22" s="311">
        <v>48.4</v>
      </c>
      <c r="V22" s="311"/>
      <c r="W22" s="311">
        <v>77.900000000000006</v>
      </c>
      <c r="X22" s="311"/>
      <c r="Y22" s="311">
        <v>54.2</v>
      </c>
      <c r="Z22" s="311"/>
      <c r="AA22" s="311">
        <v>107.9</v>
      </c>
      <c r="AB22" s="311"/>
      <c r="AC22" s="311">
        <v>94.3</v>
      </c>
      <c r="AD22" s="311"/>
      <c r="AE22" s="311">
        <v>89.1</v>
      </c>
      <c r="AF22" s="311"/>
      <c r="AG22" s="311">
        <v>87.2</v>
      </c>
      <c r="AH22" s="311"/>
      <c r="AI22" s="311">
        <v>82.5</v>
      </c>
      <c r="AJ22" s="311"/>
      <c r="AK22" s="311">
        <v>79.2</v>
      </c>
      <c r="AL22" s="311"/>
      <c r="AM22" s="311">
        <v>74</v>
      </c>
      <c r="AN22" s="311"/>
      <c r="AO22" s="311">
        <v>94.9</v>
      </c>
      <c r="AP22" s="311"/>
      <c r="AQ22" s="311">
        <v>85.9</v>
      </c>
      <c r="AR22" s="311"/>
      <c r="AS22" s="311">
        <v>77.099999999999994</v>
      </c>
      <c r="AT22" s="311"/>
      <c r="AU22" s="311">
        <v>76.3</v>
      </c>
      <c r="AV22" s="262"/>
    </row>
    <row r="23" spans="1:49" s="283" customFormat="1" ht="12.75" customHeight="1" x14ac:dyDescent="0.15">
      <c r="A23" s="1543"/>
      <c r="B23" s="1502" t="s">
        <v>726</v>
      </c>
      <c r="C23" s="1503"/>
      <c r="D23" s="1173" t="s">
        <v>869</v>
      </c>
      <c r="E23" s="317" t="s">
        <v>171</v>
      </c>
      <c r="F23" s="319"/>
      <c r="G23" s="311">
        <v>85.1</v>
      </c>
      <c r="H23" s="311"/>
      <c r="I23" s="311">
        <v>83.7</v>
      </c>
      <c r="J23" s="311"/>
      <c r="K23" s="311">
        <v>83.4</v>
      </c>
      <c r="L23" s="311"/>
      <c r="M23" s="311">
        <v>97.6</v>
      </c>
      <c r="N23" s="311"/>
      <c r="O23" s="311">
        <v>99.7</v>
      </c>
      <c r="P23" s="311"/>
      <c r="Q23" s="311">
        <v>140.9</v>
      </c>
      <c r="R23" s="311"/>
      <c r="S23" s="311">
        <v>112.4</v>
      </c>
      <c r="T23" s="311"/>
      <c r="U23" s="311">
        <v>52.3</v>
      </c>
      <c r="V23" s="311"/>
      <c r="W23" s="311">
        <v>63</v>
      </c>
      <c r="X23" s="311"/>
      <c r="Y23" s="311">
        <v>47.9</v>
      </c>
      <c r="Z23" s="311"/>
      <c r="AA23" s="311">
        <v>110.4</v>
      </c>
      <c r="AB23" s="311"/>
      <c r="AC23" s="311">
        <v>97.9</v>
      </c>
      <c r="AD23" s="311"/>
      <c r="AE23" s="311">
        <v>90.6</v>
      </c>
      <c r="AF23" s="311"/>
      <c r="AG23" s="311">
        <v>80.5</v>
      </c>
      <c r="AH23" s="311"/>
      <c r="AI23" s="311">
        <v>85.2</v>
      </c>
      <c r="AJ23" s="311"/>
      <c r="AK23" s="311">
        <v>85.9</v>
      </c>
      <c r="AL23" s="311"/>
      <c r="AM23" s="311">
        <v>77.2</v>
      </c>
      <c r="AN23" s="311"/>
      <c r="AO23" s="311">
        <v>99.1</v>
      </c>
      <c r="AP23" s="311"/>
      <c r="AQ23" s="311">
        <v>93.4</v>
      </c>
      <c r="AR23" s="311"/>
      <c r="AS23" s="311">
        <v>78.5</v>
      </c>
      <c r="AT23" s="311"/>
      <c r="AU23" s="311">
        <v>93.2</v>
      </c>
      <c r="AV23" s="262"/>
    </row>
    <row r="24" spans="1:49" s="283" customFormat="1" ht="12.75" customHeight="1" x14ac:dyDescent="0.15">
      <c r="A24" s="1543"/>
      <c r="B24" s="1504"/>
      <c r="C24" s="1505"/>
      <c r="D24" s="1174" t="s">
        <v>870</v>
      </c>
      <c r="E24" s="320" t="str">
        <f>IF(D24=1,"月","")</f>
        <v/>
      </c>
      <c r="F24" s="319"/>
      <c r="G24" s="310">
        <v>88.8</v>
      </c>
      <c r="H24" s="310"/>
      <c r="I24" s="310">
        <v>88</v>
      </c>
      <c r="J24" s="310"/>
      <c r="K24" s="310">
        <v>82.6</v>
      </c>
      <c r="L24" s="310"/>
      <c r="M24" s="310">
        <v>91.9</v>
      </c>
      <c r="N24" s="310"/>
      <c r="O24" s="310">
        <v>95.6</v>
      </c>
      <c r="P24" s="310"/>
      <c r="Q24" s="310">
        <v>147.9</v>
      </c>
      <c r="R24" s="310"/>
      <c r="S24" s="310">
        <v>100.4</v>
      </c>
      <c r="T24" s="310"/>
      <c r="U24" s="310">
        <v>52.3</v>
      </c>
      <c r="V24" s="310"/>
      <c r="W24" s="310">
        <v>83.6</v>
      </c>
      <c r="X24" s="310"/>
      <c r="Y24" s="310">
        <v>55.1</v>
      </c>
      <c r="Z24" s="310"/>
      <c r="AA24" s="310">
        <v>108.6</v>
      </c>
      <c r="AB24" s="310"/>
      <c r="AC24" s="310">
        <v>98.5</v>
      </c>
      <c r="AD24" s="310"/>
      <c r="AE24" s="310">
        <v>89.5</v>
      </c>
      <c r="AF24" s="310"/>
      <c r="AG24" s="310">
        <v>91.9</v>
      </c>
      <c r="AH24" s="310"/>
      <c r="AI24" s="310">
        <v>78.900000000000006</v>
      </c>
      <c r="AJ24" s="310"/>
      <c r="AK24" s="310">
        <v>80.3</v>
      </c>
      <c r="AL24" s="310"/>
      <c r="AM24" s="310">
        <v>71.099999999999994</v>
      </c>
      <c r="AN24" s="310"/>
      <c r="AO24" s="310">
        <v>88.7</v>
      </c>
      <c r="AP24" s="310"/>
      <c r="AQ24" s="310">
        <v>88.2</v>
      </c>
      <c r="AR24" s="310"/>
      <c r="AS24" s="310">
        <v>73.5</v>
      </c>
      <c r="AT24" s="310"/>
      <c r="AU24" s="310">
        <v>88.1</v>
      </c>
      <c r="AV24" s="260"/>
    </row>
    <row r="25" spans="1:49" s="292" customFormat="1" ht="12.75" customHeight="1" x14ac:dyDescent="0.15">
      <c r="A25" s="1544"/>
      <c r="B25" s="1538" t="s">
        <v>973</v>
      </c>
      <c r="C25" s="1539"/>
      <c r="D25" s="1539"/>
      <c r="E25" s="1540"/>
      <c r="F25" s="321"/>
      <c r="G25" s="322">
        <v>4.3478260869565188</v>
      </c>
      <c r="H25" s="323"/>
      <c r="I25" s="322">
        <v>5.1373954599760907</v>
      </c>
      <c r="J25" s="323"/>
      <c r="K25" s="322">
        <v>-0.95923261390888914</v>
      </c>
      <c r="L25" s="323"/>
      <c r="M25" s="323">
        <v>-5.8401639344262239</v>
      </c>
      <c r="N25" s="323"/>
      <c r="O25" s="323">
        <v>-4.112337011033107</v>
      </c>
      <c r="P25" s="323"/>
      <c r="Q25" s="323">
        <v>4.968062455642297</v>
      </c>
      <c r="R25" s="323"/>
      <c r="S25" s="322">
        <v>-10.676156583629892</v>
      </c>
      <c r="T25" s="323"/>
      <c r="U25" s="323">
        <v>0</v>
      </c>
      <c r="V25" s="323"/>
      <c r="W25" s="323">
        <v>32.698412698412696</v>
      </c>
      <c r="X25" s="323"/>
      <c r="Y25" s="323">
        <v>15.03131524008352</v>
      </c>
      <c r="Z25" s="323"/>
      <c r="AA25" s="322">
        <v>-1.6304347826087029</v>
      </c>
      <c r="AB25" s="323"/>
      <c r="AC25" s="324">
        <v>0.61287027579162157</v>
      </c>
      <c r="AD25" s="323"/>
      <c r="AE25" s="323">
        <v>-1.2141280353200834</v>
      </c>
      <c r="AF25" s="323"/>
      <c r="AG25" s="323">
        <v>14.161490683229827</v>
      </c>
      <c r="AH25" s="323"/>
      <c r="AI25" s="322">
        <v>-7.3943661971830998</v>
      </c>
      <c r="AJ25" s="323"/>
      <c r="AK25" s="322">
        <v>-6.5192083818393591</v>
      </c>
      <c r="AL25" s="323"/>
      <c r="AM25" s="323">
        <v>-7.9015544041450836</v>
      </c>
      <c r="AN25" s="323"/>
      <c r="AO25" s="323">
        <v>-10.494450050454073</v>
      </c>
      <c r="AP25" s="323"/>
      <c r="AQ25" s="323">
        <v>-5.5674518201284773</v>
      </c>
      <c r="AR25" s="323"/>
      <c r="AS25" s="322">
        <v>-6.3694267515923553</v>
      </c>
      <c r="AT25" s="323"/>
      <c r="AU25" s="322">
        <v>-5.472103004291851</v>
      </c>
      <c r="AV25" s="325"/>
      <c r="AW25" s="326"/>
    </row>
    <row r="26" spans="1:49" ht="12.75" customHeight="1" x14ac:dyDescent="0.15">
      <c r="A26" s="1545" t="s">
        <v>974</v>
      </c>
      <c r="B26" s="1526" t="s">
        <v>966</v>
      </c>
      <c r="C26" s="1527"/>
      <c r="D26" s="1527"/>
      <c r="E26" s="1528"/>
      <c r="F26" s="1541">
        <v>10000</v>
      </c>
      <c r="G26" s="1541"/>
      <c r="H26" s="1541">
        <v>49.2</v>
      </c>
      <c r="I26" s="1541"/>
      <c r="J26" s="1541">
        <v>367.4</v>
      </c>
      <c r="K26" s="1541"/>
      <c r="L26" s="1541">
        <v>210.1</v>
      </c>
      <c r="M26" s="1541"/>
      <c r="N26" s="1541">
        <v>906.5</v>
      </c>
      <c r="O26" s="1541"/>
      <c r="P26" s="1541">
        <v>104.9</v>
      </c>
      <c r="Q26" s="1541"/>
      <c r="R26" s="1541">
        <v>778.8</v>
      </c>
      <c r="S26" s="1541"/>
      <c r="T26" s="1541">
        <v>120.8</v>
      </c>
      <c r="U26" s="1541"/>
      <c r="V26" s="1541">
        <v>3581</v>
      </c>
      <c r="W26" s="1541"/>
      <c r="X26" s="1541">
        <v>93.7</v>
      </c>
      <c r="Y26" s="1541"/>
      <c r="Z26" s="1541">
        <v>940.8</v>
      </c>
      <c r="AA26" s="1541"/>
      <c r="AB26" s="1541">
        <v>463.9</v>
      </c>
      <c r="AC26" s="1541"/>
      <c r="AD26" s="1541">
        <v>337.6</v>
      </c>
      <c r="AE26" s="1541"/>
      <c r="AF26" s="1541">
        <v>50.5</v>
      </c>
      <c r="AG26" s="1541"/>
      <c r="AH26" s="1541">
        <v>1514.5</v>
      </c>
      <c r="AI26" s="1541"/>
      <c r="AJ26" s="1541">
        <v>480.3</v>
      </c>
      <c r="AK26" s="1541"/>
      <c r="AL26" s="1541">
        <v>183.3</v>
      </c>
      <c r="AM26" s="1541"/>
      <c r="AN26" s="1541">
        <v>56.3</v>
      </c>
      <c r="AO26" s="1541"/>
      <c r="AP26" s="1541">
        <v>101.6</v>
      </c>
      <c r="AQ26" s="1541"/>
      <c r="AR26" s="1541">
        <v>31.2</v>
      </c>
      <c r="AS26" s="1541"/>
      <c r="AT26" s="1541">
        <v>107.9</v>
      </c>
      <c r="AU26" s="1541"/>
      <c r="AV26" s="262"/>
    </row>
    <row r="27" spans="1:49" ht="12.75" customHeight="1" x14ac:dyDescent="0.15">
      <c r="A27" s="1546"/>
      <c r="B27" s="306" t="s">
        <v>967</v>
      </c>
      <c r="C27" s="1171"/>
      <c r="D27" s="1172" t="s">
        <v>968</v>
      </c>
      <c r="E27" s="308" t="s">
        <v>969</v>
      </c>
      <c r="F27" s="309"/>
      <c r="G27" s="1119">
        <v>90.541666666666671</v>
      </c>
      <c r="H27" s="1119"/>
      <c r="I27" s="1119">
        <v>78.88333333333334</v>
      </c>
      <c r="J27" s="1119"/>
      <c r="K27" s="1119">
        <v>79.641666666666666</v>
      </c>
      <c r="L27" s="1119"/>
      <c r="M27" s="1119">
        <v>100.15833333333336</v>
      </c>
      <c r="N27" s="1119"/>
      <c r="O27" s="1119">
        <v>89.02500000000002</v>
      </c>
      <c r="P27" s="1119"/>
      <c r="Q27" s="1119">
        <v>102.57500000000003</v>
      </c>
      <c r="R27" s="1119"/>
      <c r="S27" s="1119">
        <v>106.76666666666669</v>
      </c>
      <c r="T27" s="1119"/>
      <c r="U27" s="1119">
        <v>58.391666666666673</v>
      </c>
      <c r="V27" s="1119"/>
      <c r="W27" s="1119">
        <v>83.308333333333323</v>
      </c>
      <c r="X27" s="1119"/>
      <c r="Y27" s="1119">
        <v>79.391666666666666</v>
      </c>
      <c r="Z27" s="1119"/>
      <c r="AA27" s="1119">
        <v>110.77500000000001</v>
      </c>
      <c r="AB27" s="1119"/>
      <c r="AC27" s="1119">
        <v>97.85</v>
      </c>
      <c r="AD27" s="1119"/>
      <c r="AE27" s="1119">
        <v>87.491666666666674</v>
      </c>
      <c r="AF27" s="1119"/>
      <c r="AG27" s="1119">
        <v>89.941666666666663</v>
      </c>
      <c r="AH27" s="1119"/>
      <c r="AI27" s="1119">
        <v>92.75833333333334</v>
      </c>
      <c r="AJ27" s="1119"/>
      <c r="AK27" s="1119">
        <v>82.416666666666657</v>
      </c>
      <c r="AL27" s="1119"/>
      <c r="AM27" s="1119">
        <v>74.066666666666677</v>
      </c>
      <c r="AN27" s="1119"/>
      <c r="AO27" s="1119">
        <v>93.216666666666654</v>
      </c>
      <c r="AP27" s="1119"/>
      <c r="AQ27" s="1119">
        <v>91.550000000000011</v>
      </c>
      <c r="AR27" s="1119"/>
      <c r="AS27" s="1119">
        <v>59.725000000000001</v>
      </c>
      <c r="AT27" s="1119"/>
      <c r="AU27" s="1119">
        <v>88.891666666666666</v>
      </c>
      <c r="AV27" s="262"/>
    </row>
    <row r="28" spans="1:49" ht="12.75" customHeight="1" x14ac:dyDescent="0.15">
      <c r="A28" s="1546"/>
      <c r="B28" s="306"/>
      <c r="C28" s="1171">
        <v>2</v>
      </c>
      <c r="D28" s="1172" t="s">
        <v>975</v>
      </c>
      <c r="E28" s="308"/>
      <c r="F28" s="311"/>
      <c r="G28" s="1119">
        <v>90.241666666666674</v>
      </c>
      <c r="H28" s="311"/>
      <c r="I28" s="1119">
        <v>86.483333333333334</v>
      </c>
      <c r="J28" s="311"/>
      <c r="K28" s="1119">
        <v>91.1</v>
      </c>
      <c r="L28" s="311"/>
      <c r="M28" s="1119">
        <v>97.125</v>
      </c>
      <c r="N28" s="311"/>
      <c r="O28" s="1119">
        <v>95.983333333333348</v>
      </c>
      <c r="P28" s="1119"/>
      <c r="Q28" s="1119">
        <v>121.34166666666668</v>
      </c>
      <c r="R28" s="311"/>
      <c r="S28" s="1119">
        <v>108.80833333333334</v>
      </c>
      <c r="T28" s="1119"/>
      <c r="U28" s="1119">
        <v>54.166666666666664</v>
      </c>
      <c r="V28" s="311"/>
      <c r="W28" s="1119">
        <v>80.941666666666663</v>
      </c>
      <c r="X28" s="311"/>
      <c r="Y28" s="1119">
        <v>57.433333333333337</v>
      </c>
      <c r="Z28" s="311"/>
      <c r="AA28" s="1119">
        <v>111.76666666666667</v>
      </c>
      <c r="AB28" s="311"/>
      <c r="AC28" s="1119">
        <v>102.575</v>
      </c>
      <c r="AD28" s="1119"/>
      <c r="AE28" s="1119">
        <v>88.00833333333334</v>
      </c>
      <c r="AF28" s="1119"/>
      <c r="AG28" s="1119">
        <v>96.233333333333334</v>
      </c>
      <c r="AH28" s="311"/>
      <c r="AI28" s="1119">
        <v>84.783333333333331</v>
      </c>
      <c r="AJ28" s="311"/>
      <c r="AK28" s="1119">
        <v>88.141666666666666</v>
      </c>
      <c r="AL28" s="1119"/>
      <c r="AM28" s="1119">
        <v>78.325000000000003</v>
      </c>
      <c r="AN28" s="1119"/>
      <c r="AO28" s="1119">
        <v>101.8</v>
      </c>
      <c r="AP28" s="311"/>
      <c r="AQ28" s="1119">
        <v>94.675000000000011</v>
      </c>
      <c r="AR28" s="1119"/>
      <c r="AS28" s="1119">
        <v>61.566666666666663</v>
      </c>
      <c r="AT28" s="311"/>
      <c r="AU28" s="1119">
        <v>99.174999999999997</v>
      </c>
      <c r="AV28" s="262"/>
    </row>
    <row r="29" spans="1:49" ht="15.75" customHeight="1" x14ac:dyDescent="0.15">
      <c r="A29" s="1546"/>
      <c r="B29" s="312"/>
      <c r="C29" s="313"/>
      <c r="D29" s="313"/>
      <c r="E29" s="1129"/>
      <c r="F29" s="309"/>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262"/>
    </row>
    <row r="30" spans="1:49" ht="12.6" customHeight="1" x14ac:dyDescent="0.15">
      <c r="A30" s="1546"/>
      <c r="B30" s="1502" t="s">
        <v>43</v>
      </c>
      <c r="C30" s="1503"/>
      <c r="D30" s="1173" t="s">
        <v>870</v>
      </c>
      <c r="E30" s="317" t="s">
        <v>971</v>
      </c>
      <c r="F30" s="311"/>
      <c r="G30" s="327">
        <v>91.7</v>
      </c>
      <c r="H30" s="311"/>
      <c r="I30" s="327">
        <v>83.6</v>
      </c>
      <c r="J30" s="311"/>
      <c r="K30" s="327">
        <v>87.4</v>
      </c>
      <c r="L30" s="311"/>
      <c r="M30" s="327">
        <v>101.8</v>
      </c>
      <c r="N30" s="311"/>
      <c r="O30" s="327">
        <v>98.2</v>
      </c>
      <c r="P30" s="311"/>
      <c r="Q30" s="327">
        <v>105.1</v>
      </c>
      <c r="R30" s="311"/>
      <c r="S30" s="327">
        <v>111.4</v>
      </c>
      <c r="T30" s="311"/>
      <c r="U30" s="327">
        <v>61.1</v>
      </c>
      <c r="V30" s="311"/>
      <c r="W30" s="327">
        <v>86.9</v>
      </c>
      <c r="X30" s="311"/>
      <c r="Y30" s="327">
        <v>60.3</v>
      </c>
      <c r="Z30" s="311"/>
      <c r="AA30" s="327">
        <v>111.5</v>
      </c>
      <c r="AB30" s="311"/>
      <c r="AC30" s="327">
        <v>101.9</v>
      </c>
      <c r="AD30" s="311"/>
      <c r="AE30" s="327">
        <v>85.3</v>
      </c>
      <c r="AF30" s="311"/>
      <c r="AG30" s="327">
        <v>85</v>
      </c>
      <c r="AH30" s="311"/>
      <c r="AI30" s="327">
        <v>81.8</v>
      </c>
      <c r="AJ30" s="311"/>
      <c r="AK30" s="327">
        <v>84.5</v>
      </c>
      <c r="AL30" s="311"/>
      <c r="AM30" s="327">
        <v>78.7</v>
      </c>
      <c r="AN30" s="311"/>
      <c r="AO30" s="327">
        <v>87.8</v>
      </c>
      <c r="AP30" s="311"/>
      <c r="AQ30" s="327">
        <v>93.9</v>
      </c>
      <c r="AR30" s="311"/>
      <c r="AS30" s="327">
        <v>60.6</v>
      </c>
      <c r="AT30" s="311"/>
      <c r="AU30" s="327">
        <v>90.8</v>
      </c>
      <c r="AV30" s="262"/>
    </row>
    <row r="31" spans="1:49" ht="12.6" customHeight="1" x14ac:dyDescent="0.15">
      <c r="A31" s="1546"/>
      <c r="B31" s="1502"/>
      <c r="C31" s="1503"/>
      <c r="D31" s="1173" t="s">
        <v>871</v>
      </c>
      <c r="E31" s="318" t="s">
        <v>160</v>
      </c>
      <c r="F31" s="328"/>
      <c r="G31" s="327">
        <v>95.9</v>
      </c>
      <c r="H31" s="311"/>
      <c r="I31" s="327">
        <v>85.5</v>
      </c>
      <c r="J31" s="311"/>
      <c r="K31" s="327">
        <v>97.8</v>
      </c>
      <c r="L31" s="311"/>
      <c r="M31" s="327">
        <v>106.1</v>
      </c>
      <c r="N31" s="311"/>
      <c r="O31" s="327">
        <v>87.5</v>
      </c>
      <c r="P31" s="311"/>
      <c r="Q31" s="327">
        <v>109.7</v>
      </c>
      <c r="R31" s="311"/>
      <c r="S31" s="327">
        <v>113</v>
      </c>
      <c r="T31" s="311"/>
      <c r="U31" s="327">
        <v>52.6</v>
      </c>
      <c r="V31" s="311"/>
      <c r="W31" s="327">
        <v>93.4</v>
      </c>
      <c r="X31" s="311"/>
      <c r="Y31" s="327">
        <v>47.7</v>
      </c>
      <c r="Z31" s="311"/>
      <c r="AA31" s="327">
        <v>109.3</v>
      </c>
      <c r="AB31" s="311"/>
      <c r="AC31" s="327">
        <v>105.7</v>
      </c>
      <c r="AD31" s="311"/>
      <c r="AE31" s="327">
        <v>85.9</v>
      </c>
      <c r="AF31" s="311"/>
      <c r="AG31" s="327">
        <v>108.3</v>
      </c>
      <c r="AH31" s="311"/>
      <c r="AI31" s="327">
        <v>91.8</v>
      </c>
      <c r="AJ31" s="311"/>
      <c r="AK31" s="327">
        <v>88.7</v>
      </c>
      <c r="AL31" s="311"/>
      <c r="AM31" s="327">
        <v>82.4</v>
      </c>
      <c r="AN31" s="311"/>
      <c r="AO31" s="327">
        <v>98.1</v>
      </c>
      <c r="AP31" s="311"/>
      <c r="AQ31" s="327">
        <v>93.3</v>
      </c>
      <c r="AR31" s="311"/>
      <c r="AS31" s="327">
        <v>60.7</v>
      </c>
      <c r="AT31" s="311"/>
      <c r="AU31" s="327">
        <v>100.2</v>
      </c>
      <c r="AV31" s="262"/>
    </row>
    <row r="32" spans="1:49" ht="12.6" customHeight="1" x14ac:dyDescent="0.15">
      <c r="A32" s="1546"/>
      <c r="B32" s="1502"/>
      <c r="C32" s="1503"/>
      <c r="D32" s="1173" t="s">
        <v>865</v>
      </c>
      <c r="E32" s="317" t="s">
        <v>160</v>
      </c>
      <c r="F32" s="328"/>
      <c r="G32" s="327">
        <v>100.2</v>
      </c>
      <c r="H32" s="311"/>
      <c r="I32" s="327">
        <v>95.5</v>
      </c>
      <c r="J32" s="311"/>
      <c r="K32" s="327">
        <v>115.1</v>
      </c>
      <c r="L32" s="311"/>
      <c r="M32" s="327">
        <v>103.3</v>
      </c>
      <c r="N32" s="311"/>
      <c r="O32" s="327">
        <v>98.9</v>
      </c>
      <c r="P32" s="311"/>
      <c r="Q32" s="327">
        <v>121.3</v>
      </c>
      <c r="R32" s="311"/>
      <c r="S32" s="327">
        <v>132.19999999999999</v>
      </c>
      <c r="T32" s="311"/>
      <c r="U32" s="327">
        <v>50</v>
      </c>
      <c r="V32" s="311"/>
      <c r="W32" s="327">
        <v>91.5</v>
      </c>
      <c r="X32" s="311"/>
      <c r="Y32" s="327">
        <v>66.400000000000006</v>
      </c>
      <c r="Z32" s="311"/>
      <c r="AA32" s="327">
        <v>121.9</v>
      </c>
      <c r="AB32" s="311"/>
      <c r="AC32" s="327">
        <v>114.7</v>
      </c>
      <c r="AD32" s="311"/>
      <c r="AE32" s="327">
        <v>91.3</v>
      </c>
      <c r="AF32" s="311"/>
      <c r="AG32" s="327">
        <v>93.2</v>
      </c>
      <c r="AH32" s="311"/>
      <c r="AI32" s="327">
        <v>86.3</v>
      </c>
      <c r="AJ32" s="311"/>
      <c r="AK32" s="327">
        <v>96</v>
      </c>
      <c r="AL32" s="311"/>
      <c r="AM32" s="327">
        <v>91.7</v>
      </c>
      <c r="AN32" s="311"/>
      <c r="AO32" s="327">
        <v>113.1</v>
      </c>
      <c r="AP32" s="311"/>
      <c r="AQ32" s="327">
        <v>100.5</v>
      </c>
      <c r="AR32" s="311"/>
      <c r="AS32" s="327">
        <v>64.099999999999994</v>
      </c>
      <c r="AT32" s="311"/>
      <c r="AU32" s="327">
        <v>101.9</v>
      </c>
      <c r="AV32" s="262"/>
    </row>
    <row r="33" spans="1:49" ht="12.6" customHeight="1" x14ac:dyDescent="0.15">
      <c r="A33" s="1546"/>
      <c r="B33" s="1502"/>
      <c r="C33" s="1503"/>
      <c r="D33" s="1173" t="s">
        <v>699</v>
      </c>
      <c r="E33" s="317"/>
      <c r="F33" s="328"/>
      <c r="G33" s="327">
        <v>90.8</v>
      </c>
      <c r="H33" s="311"/>
      <c r="I33" s="327">
        <v>89.1</v>
      </c>
      <c r="J33" s="311"/>
      <c r="K33" s="327">
        <v>103.3</v>
      </c>
      <c r="L33" s="311"/>
      <c r="M33" s="327">
        <v>99.2</v>
      </c>
      <c r="N33" s="311"/>
      <c r="O33" s="327">
        <v>100.8</v>
      </c>
      <c r="P33" s="311"/>
      <c r="Q33" s="327">
        <v>109.4</v>
      </c>
      <c r="R33" s="311"/>
      <c r="S33" s="327">
        <v>112</v>
      </c>
      <c r="T33" s="311"/>
      <c r="U33" s="327">
        <v>58.5</v>
      </c>
      <c r="V33" s="311"/>
      <c r="W33" s="327">
        <v>86</v>
      </c>
      <c r="X33" s="311"/>
      <c r="Y33" s="327">
        <v>52.4</v>
      </c>
      <c r="Z33" s="311"/>
      <c r="AA33" s="327">
        <v>119.5</v>
      </c>
      <c r="AB33" s="311"/>
      <c r="AC33" s="327">
        <v>106.2</v>
      </c>
      <c r="AD33" s="311"/>
      <c r="AE33" s="327">
        <v>88.3</v>
      </c>
      <c r="AF33" s="311"/>
      <c r="AG33" s="327">
        <v>103.7</v>
      </c>
      <c r="AH33" s="311"/>
      <c r="AI33" s="327">
        <v>69.599999999999994</v>
      </c>
      <c r="AJ33" s="311"/>
      <c r="AK33" s="327">
        <v>89</v>
      </c>
      <c r="AL33" s="311"/>
      <c r="AM33" s="327">
        <v>81.400000000000006</v>
      </c>
      <c r="AN33" s="311"/>
      <c r="AO33" s="327">
        <v>101.6</v>
      </c>
      <c r="AP33" s="311"/>
      <c r="AQ33" s="327">
        <v>92.6</v>
      </c>
      <c r="AR33" s="311"/>
      <c r="AS33" s="327">
        <v>59.8</v>
      </c>
      <c r="AT33" s="311"/>
      <c r="AU33" s="327">
        <v>102.8</v>
      </c>
      <c r="AV33" s="262"/>
    </row>
    <row r="34" spans="1:49" ht="12.6" hidden="1" customHeight="1" x14ac:dyDescent="0.15">
      <c r="A34" s="1546"/>
      <c r="B34" s="1502"/>
      <c r="C34" s="1503"/>
      <c r="D34" s="1173" t="s">
        <v>702</v>
      </c>
      <c r="E34" s="317" t="s">
        <v>160</v>
      </c>
      <c r="F34" s="328"/>
      <c r="G34" s="327">
        <v>92</v>
      </c>
      <c r="H34" s="311"/>
      <c r="I34" s="327">
        <v>84.1</v>
      </c>
      <c r="J34" s="311"/>
      <c r="K34" s="327">
        <v>92.6</v>
      </c>
      <c r="L34" s="311"/>
      <c r="M34" s="327">
        <v>99.9</v>
      </c>
      <c r="N34" s="311"/>
      <c r="O34" s="327">
        <v>108.3</v>
      </c>
      <c r="P34" s="311"/>
      <c r="Q34" s="327">
        <v>141.9</v>
      </c>
      <c r="R34" s="311"/>
      <c r="S34" s="327">
        <v>117.5</v>
      </c>
      <c r="T34" s="311"/>
      <c r="U34" s="327">
        <v>50.2</v>
      </c>
      <c r="V34" s="311"/>
      <c r="W34" s="327">
        <v>79.099999999999994</v>
      </c>
      <c r="X34" s="311"/>
      <c r="Y34" s="327">
        <v>59.4</v>
      </c>
      <c r="Z34" s="311"/>
      <c r="AA34" s="327">
        <v>115.1</v>
      </c>
      <c r="AB34" s="311"/>
      <c r="AC34" s="327">
        <v>115.5</v>
      </c>
      <c r="AD34" s="311"/>
      <c r="AE34" s="327">
        <v>87.8</v>
      </c>
      <c r="AF34" s="311"/>
      <c r="AG34" s="327">
        <v>105.4</v>
      </c>
      <c r="AH34" s="311"/>
      <c r="AI34" s="327">
        <v>77.5</v>
      </c>
      <c r="AJ34" s="311"/>
      <c r="AK34" s="327">
        <v>93.1</v>
      </c>
      <c r="AL34" s="311"/>
      <c r="AM34" s="327">
        <v>84.1</v>
      </c>
      <c r="AN34" s="311"/>
      <c r="AO34" s="327">
        <v>109.7</v>
      </c>
      <c r="AP34" s="311"/>
      <c r="AQ34" s="327">
        <v>102.5</v>
      </c>
      <c r="AR34" s="311"/>
      <c r="AS34" s="327">
        <v>62.5</v>
      </c>
      <c r="AT34" s="311"/>
      <c r="AU34" s="327">
        <v>101.9</v>
      </c>
      <c r="AV34" s="262"/>
    </row>
    <row r="35" spans="1:49" ht="12.6" hidden="1" customHeight="1" x14ac:dyDescent="0.15">
      <c r="A35" s="1546"/>
      <c r="B35" s="1502"/>
      <c r="C35" s="1503"/>
      <c r="D35" s="1173" t="s">
        <v>705</v>
      </c>
      <c r="E35" s="317" t="s">
        <v>160</v>
      </c>
      <c r="F35" s="328"/>
      <c r="G35" s="327">
        <v>92.5</v>
      </c>
      <c r="H35" s="311" t="s">
        <v>366</v>
      </c>
      <c r="I35" s="327">
        <v>91.9</v>
      </c>
      <c r="J35" s="311" t="s">
        <v>366</v>
      </c>
      <c r="K35" s="327">
        <v>90.2</v>
      </c>
      <c r="L35" s="311" t="s">
        <v>366</v>
      </c>
      <c r="M35" s="327">
        <v>93.1</v>
      </c>
      <c r="N35" s="311" t="s">
        <v>366</v>
      </c>
      <c r="O35" s="327">
        <v>107.2</v>
      </c>
      <c r="P35" s="311" t="s">
        <v>366</v>
      </c>
      <c r="Q35" s="327">
        <v>129.9</v>
      </c>
      <c r="R35" s="311" t="s">
        <v>366</v>
      </c>
      <c r="S35" s="327">
        <v>108.9</v>
      </c>
      <c r="T35" s="311" t="s">
        <v>366</v>
      </c>
      <c r="U35" s="327">
        <v>54.9</v>
      </c>
      <c r="V35" s="311" t="s">
        <v>366</v>
      </c>
      <c r="W35" s="327">
        <v>77.599999999999994</v>
      </c>
      <c r="X35" s="311" t="s">
        <v>366</v>
      </c>
      <c r="Y35" s="327">
        <v>54.4</v>
      </c>
      <c r="Z35" s="311" t="s">
        <v>366</v>
      </c>
      <c r="AA35" s="327">
        <v>116.8</v>
      </c>
      <c r="AB35" s="311" t="s">
        <v>366</v>
      </c>
      <c r="AC35" s="327">
        <v>102.1</v>
      </c>
      <c r="AD35" s="311" t="s">
        <v>366</v>
      </c>
      <c r="AE35" s="327">
        <v>87.3</v>
      </c>
      <c r="AF35" s="311" t="s">
        <v>366</v>
      </c>
      <c r="AG35" s="327">
        <v>105.6</v>
      </c>
      <c r="AH35" s="311" t="s">
        <v>366</v>
      </c>
      <c r="AI35" s="327">
        <v>100.8</v>
      </c>
      <c r="AJ35" s="311" t="s">
        <v>366</v>
      </c>
      <c r="AK35" s="327">
        <v>88.3</v>
      </c>
      <c r="AL35" s="311" t="s">
        <v>366</v>
      </c>
      <c r="AM35" s="327">
        <v>77.2</v>
      </c>
      <c r="AN35" s="311" t="s">
        <v>366</v>
      </c>
      <c r="AO35" s="327">
        <v>98.9</v>
      </c>
      <c r="AP35" s="311" t="s">
        <v>366</v>
      </c>
      <c r="AQ35" s="327">
        <v>94.1</v>
      </c>
      <c r="AR35" s="311" t="s">
        <v>366</v>
      </c>
      <c r="AS35" s="327">
        <v>61.7</v>
      </c>
      <c r="AT35" s="311" t="s">
        <v>366</v>
      </c>
      <c r="AU35" s="327">
        <v>104.5</v>
      </c>
      <c r="AV35" s="262"/>
    </row>
    <row r="36" spans="1:49" ht="12.6" hidden="1" customHeight="1" x14ac:dyDescent="0.15">
      <c r="A36" s="1546"/>
      <c r="B36" s="1502"/>
      <c r="C36" s="1503"/>
      <c r="D36" s="1173" t="s">
        <v>710</v>
      </c>
      <c r="E36" s="317" t="s">
        <v>160</v>
      </c>
      <c r="F36" s="328"/>
      <c r="G36" s="327">
        <v>88.7</v>
      </c>
      <c r="H36" s="311"/>
      <c r="I36" s="327">
        <v>93.3</v>
      </c>
      <c r="J36" s="311"/>
      <c r="K36" s="327">
        <v>93.4</v>
      </c>
      <c r="L36" s="311"/>
      <c r="M36" s="327">
        <v>101</v>
      </c>
      <c r="N36" s="311"/>
      <c r="O36" s="327">
        <v>99.5</v>
      </c>
      <c r="P36" s="311"/>
      <c r="Q36" s="327">
        <v>125.6</v>
      </c>
      <c r="R36" s="311"/>
      <c r="S36" s="327">
        <v>96</v>
      </c>
      <c r="T36" s="311"/>
      <c r="U36" s="327">
        <v>59</v>
      </c>
      <c r="V36" s="311"/>
      <c r="W36" s="327">
        <v>79.2</v>
      </c>
      <c r="X36" s="311"/>
      <c r="Y36" s="327">
        <v>52.3</v>
      </c>
      <c r="Z36" s="311"/>
      <c r="AA36" s="327">
        <v>107.6</v>
      </c>
      <c r="AB36" s="311"/>
      <c r="AC36" s="327">
        <v>101.3</v>
      </c>
      <c r="AD36" s="311"/>
      <c r="AE36" s="327">
        <v>88</v>
      </c>
      <c r="AF36" s="311"/>
      <c r="AG36" s="327">
        <v>88.3</v>
      </c>
      <c r="AH36" s="311"/>
      <c r="AI36" s="327">
        <v>88.1</v>
      </c>
      <c r="AJ36" s="311"/>
      <c r="AK36" s="327">
        <v>86.9</v>
      </c>
      <c r="AL36" s="311"/>
      <c r="AM36" s="327">
        <v>75.099999999999994</v>
      </c>
      <c r="AN36" s="311"/>
      <c r="AO36" s="327">
        <v>93.9</v>
      </c>
      <c r="AP36" s="311"/>
      <c r="AQ36" s="327">
        <v>93.7</v>
      </c>
      <c r="AR36" s="311"/>
      <c r="AS36" s="327">
        <v>67.8</v>
      </c>
      <c r="AT36" s="311"/>
      <c r="AU36" s="327">
        <v>101.6</v>
      </c>
      <c r="AV36" s="262"/>
    </row>
    <row r="37" spans="1:49" ht="12.6" hidden="1" customHeight="1" x14ac:dyDescent="0.15">
      <c r="A37" s="1546"/>
      <c r="B37" s="1502"/>
      <c r="C37" s="1503"/>
      <c r="D37" s="1173" t="s">
        <v>714</v>
      </c>
      <c r="E37" s="317" t="s">
        <v>160</v>
      </c>
      <c r="F37" s="328"/>
      <c r="G37" s="327">
        <v>79.5</v>
      </c>
      <c r="H37" s="311"/>
      <c r="I37" s="327">
        <v>89.1</v>
      </c>
      <c r="J37" s="311"/>
      <c r="K37" s="327">
        <v>78.5</v>
      </c>
      <c r="L37" s="311"/>
      <c r="M37" s="327">
        <v>97</v>
      </c>
      <c r="N37" s="311"/>
      <c r="O37" s="327">
        <v>88.4</v>
      </c>
      <c r="P37" s="311"/>
      <c r="Q37" s="327">
        <v>134.30000000000001</v>
      </c>
      <c r="R37" s="311"/>
      <c r="S37" s="327">
        <v>93.1</v>
      </c>
      <c r="T37" s="311"/>
      <c r="U37" s="327">
        <v>52.7</v>
      </c>
      <c r="V37" s="311"/>
      <c r="W37" s="327">
        <v>62.1</v>
      </c>
      <c r="X37" s="311"/>
      <c r="Y37" s="327">
        <v>54.1</v>
      </c>
      <c r="Z37" s="311"/>
      <c r="AA37" s="327">
        <v>105.9</v>
      </c>
      <c r="AB37" s="311"/>
      <c r="AC37" s="327">
        <v>91.5</v>
      </c>
      <c r="AD37" s="311"/>
      <c r="AE37" s="327">
        <v>87</v>
      </c>
      <c r="AF37" s="311"/>
      <c r="AG37" s="327">
        <v>99.8</v>
      </c>
      <c r="AH37" s="311"/>
      <c r="AI37" s="327">
        <v>84.6</v>
      </c>
      <c r="AJ37" s="311"/>
      <c r="AK37" s="327">
        <v>82.7</v>
      </c>
      <c r="AL37" s="311"/>
      <c r="AM37" s="327">
        <v>67.599999999999994</v>
      </c>
      <c r="AN37" s="311"/>
      <c r="AO37" s="327">
        <v>106.2</v>
      </c>
      <c r="AP37" s="311"/>
      <c r="AQ37" s="327">
        <v>90.7</v>
      </c>
      <c r="AR37" s="311"/>
      <c r="AS37" s="327">
        <v>61.2</v>
      </c>
      <c r="AT37" s="311"/>
      <c r="AU37" s="327">
        <v>96.7</v>
      </c>
      <c r="AV37" s="262"/>
    </row>
    <row r="38" spans="1:49" ht="12.6" customHeight="1" x14ac:dyDescent="0.15">
      <c r="A38" s="1543"/>
      <c r="B38" s="1502"/>
      <c r="C38" s="1503"/>
      <c r="D38" s="1173" t="s">
        <v>717</v>
      </c>
      <c r="E38" s="317" t="s">
        <v>160</v>
      </c>
      <c r="F38" s="328"/>
      <c r="G38" s="327">
        <v>83.7</v>
      </c>
      <c r="H38" s="327"/>
      <c r="I38" s="327">
        <v>79.8</v>
      </c>
      <c r="J38" s="327"/>
      <c r="K38" s="327">
        <v>81.400000000000006</v>
      </c>
      <c r="L38" s="327"/>
      <c r="M38" s="327">
        <v>90.3</v>
      </c>
      <c r="N38" s="327"/>
      <c r="O38" s="327">
        <v>100.9</v>
      </c>
      <c r="P38" s="327"/>
      <c r="Q38" s="327">
        <v>124.7</v>
      </c>
      <c r="R38" s="327"/>
      <c r="S38" s="327">
        <v>94.4</v>
      </c>
      <c r="T38" s="327"/>
      <c r="U38" s="327">
        <v>57.6</v>
      </c>
      <c r="V38" s="327"/>
      <c r="W38" s="327">
        <v>73.8</v>
      </c>
      <c r="X38" s="327"/>
      <c r="Y38" s="327">
        <v>57.9</v>
      </c>
      <c r="Z38" s="327"/>
      <c r="AA38" s="327">
        <v>107.2</v>
      </c>
      <c r="AB38" s="327"/>
      <c r="AC38" s="327">
        <v>90</v>
      </c>
      <c r="AD38" s="327"/>
      <c r="AE38" s="327">
        <v>87.5</v>
      </c>
      <c r="AF38" s="327"/>
      <c r="AG38" s="327">
        <v>87.8</v>
      </c>
      <c r="AH38" s="327"/>
      <c r="AI38" s="327">
        <v>78.7</v>
      </c>
      <c r="AJ38" s="327"/>
      <c r="AK38" s="327">
        <v>88.7</v>
      </c>
      <c r="AL38" s="327"/>
      <c r="AM38" s="327">
        <v>69.2</v>
      </c>
      <c r="AN38" s="327"/>
      <c r="AO38" s="327">
        <v>107.6</v>
      </c>
      <c r="AP38" s="327"/>
      <c r="AQ38" s="327">
        <v>95.9</v>
      </c>
      <c r="AR38" s="327"/>
      <c r="AS38" s="327">
        <v>61.3</v>
      </c>
      <c r="AT38" s="327"/>
      <c r="AU38" s="327">
        <v>111.7</v>
      </c>
      <c r="AV38" s="262"/>
    </row>
    <row r="39" spans="1:49" ht="12.6" customHeight="1" x14ac:dyDescent="0.15">
      <c r="A39" s="1543"/>
      <c r="B39" s="1502"/>
      <c r="C39" s="1503"/>
      <c r="D39" s="1173" t="s">
        <v>720</v>
      </c>
      <c r="E39" s="317" t="s">
        <v>160</v>
      </c>
      <c r="F39" s="328"/>
      <c r="G39" s="327">
        <v>89.2</v>
      </c>
      <c r="H39" s="327"/>
      <c r="I39" s="327">
        <v>89</v>
      </c>
      <c r="J39" s="327"/>
      <c r="K39" s="327">
        <v>85.3</v>
      </c>
      <c r="L39" s="327"/>
      <c r="M39" s="327">
        <v>89</v>
      </c>
      <c r="N39" s="327"/>
      <c r="O39" s="327">
        <v>106.2</v>
      </c>
      <c r="P39" s="327"/>
      <c r="Q39" s="327">
        <v>134</v>
      </c>
      <c r="R39" s="327"/>
      <c r="S39" s="327">
        <v>103.2</v>
      </c>
      <c r="T39" s="327"/>
      <c r="U39" s="327">
        <v>43.1</v>
      </c>
      <c r="V39" s="327"/>
      <c r="W39" s="327">
        <v>79.2</v>
      </c>
      <c r="X39" s="327"/>
      <c r="Y39" s="327">
        <v>67.599999999999994</v>
      </c>
      <c r="Z39" s="327"/>
      <c r="AA39" s="327">
        <v>111.2</v>
      </c>
      <c r="AB39" s="327"/>
      <c r="AC39" s="327">
        <v>100.4</v>
      </c>
      <c r="AD39" s="327"/>
      <c r="AE39" s="327">
        <v>87.7</v>
      </c>
      <c r="AF39" s="327"/>
      <c r="AG39" s="327">
        <v>89</v>
      </c>
      <c r="AH39" s="327"/>
      <c r="AI39" s="327">
        <v>84.5</v>
      </c>
      <c r="AJ39" s="327"/>
      <c r="AK39" s="327">
        <v>85.6</v>
      </c>
      <c r="AL39" s="327"/>
      <c r="AM39" s="327">
        <v>74.599999999999994</v>
      </c>
      <c r="AN39" s="327"/>
      <c r="AO39" s="327">
        <v>104.7</v>
      </c>
      <c r="AP39" s="327"/>
      <c r="AQ39" s="327">
        <v>94.1</v>
      </c>
      <c r="AR39" s="327"/>
      <c r="AS39" s="327">
        <v>57</v>
      </c>
      <c r="AT39" s="327"/>
      <c r="AU39" s="327">
        <v>91.7</v>
      </c>
      <c r="AV39" s="262"/>
    </row>
    <row r="40" spans="1:49" ht="12.6" customHeight="1" x14ac:dyDescent="0.15">
      <c r="A40" s="1543"/>
      <c r="B40" s="1502"/>
      <c r="C40" s="1503"/>
      <c r="D40" s="1173" t="s">
        <v>579</v>
      </c>
      <c r="E40" s="317" t="s">
        <v>160</v>
      </c>
      <c r="F40" s="309"/>
      <c r="G40" s="327">
        <v>85.7</v>
      </c>
      <c r="H40" s="327"/>
      <c r="I40" s="327">
        <v>80</v>
      </c>
      <c r="J40" s="327"/>
      <c r="K40" s="327">
        <v>82.5</v>
      </c>
      <c r="L40" s="327"/>
      <c r="M40" s="327">
        <v>82.8</v>
      </c>
      <c r="N40" s="327"/>
      <c r="O40" s="327">
        <v>84.6</v>
      </c>
      <c r="P40" s="327"/>
      <c r="Q40" s="327">
        <v>120.7</v>
      </c>
      <c r="R40" s="327"/>
      <c r="S40" s="327">
        <v>104.6</v>
      </c>
      <c r="T40" s="327"/>
      <c r="U40" s="327">
        <v>48.2</v>
      </c>
      <c r="V40" s="327"/>
      <c r="W40" s="327">
        <v>75.900000000000006</v>
      </c>
      <c r="X40" s="327"/>
      <c r="Y40" s="327">
        <v>62.9</v>
      </c>
      <c r="Z40" s="327"/>
      <c r="AA40" s="327">
        <v>104.8</v>
      </c>
      <c r="AB40" s="327"/>
      <c r="AC40" s="327">
        <v>96.6</v>
      </c>
      <c r="AD40" s="327"/>
      <c r="AE40" s="327">
        <v>87.9</v>
      </c>
      <c r="AF40" s="327"/>
      <c r="AG40" s="327">
        <v>97.7</v>
      </c>
      <c r="AH40" s="327"/>
      <c r="AI40" s="327">
        <v>89.5</v>
      </c>
      <c r="AJ40" s="327"/>
      <c r="AK40" s="327">
        <v>83.4</v>
      </c>
      <c r="AL40" s="327"/>
      <c r="AM40" s="327">
        <v>78.3</v>
      </c>
      <c r="AN40" s="327"/>
      <c r="AO40" s="327">
        <v>100.1</v>
      </c>
      <c r="AP40" s="327"/>
      <c r="AQ40" s="327">
        <v>85.9</v>
      </c>
      <c r="AR40" s="327"/>
      <c r="AS40" s="327">
        <v>60.7</v>
      </c>
      <c r="AT40" s="327"/>
      <c r="AU40" s="327">
        <v>85.8</v>
      </c>
      <c r="AV40" s="262"/>
      <c r="AW40" s="262"/>
    </row>
    <row r="41" spans="1:49" ht="12.6" customHeight="1" x14ac:dyDescent="0.15">
      <c r="A41" s="1543"/>
      <c r="B41" s="1502" t="s">
        <v>726</v>
      </c>
      <c r="C41" s="1503"/>
      <c r="D41" s="1173" t="s">
        <v>869</v>
      </c>
      <c r="E41" s="317" t="s">
        <v>171</v>
      </c>
      <c r="F41" s="309"/>
      <c r="G41" s="327">
        <v>84.3</v>
      </c>
      <c r="H41" s="327"/>
      <c r="I41" s="327">
        <v>82.2</v>
      </c>
      <c r="J41" s="327"/>
      <c r="K41" s="327">
        <v>87.8</v>
      </c>
      <c r="L41" s="327"/>
      <c r="M41" s="327">
        <v>94.3</v>
      </c>
      <c r="N41" s="327"/>
      <c r="O41" s="327">
        <v>78.099999999999994</v>
      </c>
      <c r="P41" s="327"/>
      <c r="Q41" s="327">
        <v>129.19999999999999</v>
      </c>
      <c r="R41" s="327"/>
      <c r="S41" s="327">
        <v>99.1</v>
      </c>
      <c r="T41" s="327"/>
      <c r="U41" s="327">
        <v>51.5</v>
      </c>
      <c r="V41" s="327"/>
      <c r="W41" s="327">
        <v>69</v>
      </c>
      <c r="X41" s="327"/>
      <c r="Y41" s="327">
        <v>59.7</v>
      </c>
      <c r="Z41" s="327"/>
      <c r="AA41" s="327">
        <v>109.1</v>
      </c>
      <c r="AB41" s="327"/>
      <c r="AC41" s="327">
        <v>99.3</v>
      </c>
      <c r="AD41" s="327"/>
      <c r="AE41" s="327">
        <v>90.7</v>
      </c>
      <c r="AF41" s="327"/>
      <c r="AG41" s="327">
        <v>74</v>
      </c>
      <c r="AH41" s="327"/>
      <c r="AI41" s="327">
        <v>92.9</v>
      </c>
      <c r="AJ41" s="327"/>
      <c r="AK41" s="327">
        <v>91.5</v>
      </c>
      <c r="AL41" s="327"/>
      <c r="AM41" s="327">
        <v>82</v>
      </c>
      <c r="AN41" s="327"/>
      <c r="AO41" s="327">
        <v>105.2</v>
      </c>
      <c r="AP41" s="327"/>
      <c r="AQ41" s="327">
        <v>93.4</v>
      </c>
      <c r="AR41" s="327"/>
      <c r="AS41" s="327">
        <v>61.4</v>
      </c>
      <c r="AT41" s="327"/>
      <c r="AU41" s="327">
        <v>110.3</v>
      </c>
      <c r="AV41" s="262"/>
      <c r="AW41" s="262"/>
    </row>
    <row r="42" spans="1:49" ht="12.6" customHeight="1" x14ac:dyDescent="0.15">
      <c r="A42" s="1543"/>
      <c r="B42" s="1504"/>
      <c r="C42" s="1505"/>
      <c r="D42" s="1174" t="s">
        <v>870</v>
      </c>
      <c r="E42" s="320" t="str">
        <f>IF(D42=1,"月","")</f>
        <v/>
      </c>
      <c r="F42" s="1175"/>
      <c r="G42" s="1119">
        <v>85.7</v>
      </c>
      <c r="H42" s="1119"/>
      <c r="I42" s="1119">
        <v>91.6</v>
      </c>
      <c r="J42" s="1119"/>
      <c r="K42" s="1119">
        <v>84.7</v>
      </c>
      <c r="L42" s="1119"/>
      <c r="M42" s="1119">
        <v>93.3</v>
      </c>
      <c r="N42" s="1119"/>
      <c r="O42" s="1119">
        <v>85.5</v>
      </c>
      <c r="P42" s="1119"/>
      <c r="Q42" s="1119">
        <v>136.5</v>
      </c>
      <c r="R42" s="1119"/>
      <c r="S42" s="1119">
        <v>107.3</v>
      </c>
      <c r="T42" s="1119"/>
      <c r="U42" s="1119">
        <v>51.8</v>
      </c>
      <c r="V42" s="1119"/>
      <c r="W42" s="1119">
        <v>77.400000000000006</v>
      </c>
      <c r="X42" s="1119"/>
      <c r="Y42" s="1119">
        <v>63.1</v>
      </c>
      <c r="Z42" s="1119"/>
      <c r="AA42" s="1119">
        <v>101.5</v>
      </c>
      <c r="AB42" s="1119"/>
      <c r="AC42" s="1119">
        <v>100.2</v>
      </c>
      <c r="AD42" s="1119"/>
      <c r="AE42" s="1119">
        <v>89.2</v>
      </c>
      <c r="AF42" s="1119"/>
      <c r="AG42" s="1119">
        <v>106</v>
      </c>
      <c r="AH42" s="1119"/>
      <c r="AI42" s="1119">
        <v>82.8</v>
      </c>
      <c r="AJ42" s="1119"/>
      <c r="AK42" s="1119">
        <v>86.1</v>
      </c>
      <c r="AL42" s="1119"/>
      <c r="AM42" s="1119">
        <v>76.7</v>
      </c>
      <c r="AN42" s="1119"/>
      <c r="AO42" s="1119">
        <v>97.4</v>
      </c>
      <c r="AP42" s="1119"/>
      <c r="AQ42" s="1119">
        <v>88.2</v>
      </c>
      <c r="AR42" s="1119"/>
      <c r="AS42" s="1119">
        <v>61.9</v>
      </c>
      <c r="AT42" s="1119"/>
      <c r="AU42" s="1119">
        <v>99.1</v>
      </c>
      <c r="AV42" s="262"/>
    </row>
    <row r="43" spans="1:49" s="292" customFormat="1" ht="12.6" customHeight="1" x14ac:dyDescent="0.15">
      <c r="A43" s="1547"/>
      <c r="B43" s="1538" t="s">
        <v>973</v>
      </c>
      <c r="C43" s="1539"/>
      <c r="D43" s="1539"/>
      <c r="E43" s="1540"/>
      <c r="F43" s="321"/>
      <c r="G43" s="322">
        <v>1.6607354685646669</v>
      </c>
      <c r="H43" s="329"/>
      <c r="I43" s="322">
        <v>11.435523114355227</v>
      </c>
      <c r="J43" s="322"/>
      <c r="K43" s="322">
        <v>-3.5307517084282369</v>
      </c>
      <c r="L43" s="322"/>
      <c r="M43" s="322">
        <v>-1.0604453870625696</v>
      </c>
      <c r="N43" s="322"/>
      <c r="O43" s="322">
        <v>9.4750320102432894</v>
      </c>
      <c r="P43" s="329"/>
      <c r="Q43" s="329">
        <v>5.6501547987616085</v>
      </c>
      <c r="R43" s="329"/>
      <c r="S43" s="322">
        <v>8.2744702320888042</v>
      </c>
      <c r="T43" s="329"/>
      <c r="U43" s="329">
        <v>0.58252427184466438</v>
      </c>
      <c r="V43" s="329"/>
      <c r="W43" s="329">
        <v>12.173913043478279</v>
      </c>
      <c r="X43" s="329"/>
      <c r="Y43" s="329">
        <v>5.695142378559459</v>
      </c>
      <c r="Z43" s="329"/>
      <c r="AA43" s="322">
        <v>-6.9660861594867063</v>
      </c>
      <c r="AB43" s="329"/>
      <c r="AC43" s="329">
        <v>0.90634441087613649</v>
      </c>
      <c r="AD43" s="329"/>
      <c r="AE43" s="322">
        <v>-1.6538037486218293</v>
      </c>
      <c r="AF43" s="322"/>
      <c r="AG43" s="322">
        <v>43.243243243243242</v>
      </c>
      <c r="AH43" s="329"/>
      <c r="AI43" s="322">
        <v>-10.871905274488702</v>
      </c>
      <c r="AJ43" s="322"/>
      <c r="AK43" s="322">
        <v>-5.9016393442622999</v>
      </c>
      <c r="AL43" s="329"/>
      <c r="AM43" s="329">
        <v>-6.4634146341463357</v>
      </c>
      <c r="AN43" s="329"/>
      <c r="AO43" s="329">
        <v>-7.4144486692015228</v>
      </c>
      <c r="AP43" s="329"/>
      <c r="AQ43" s="329">
        <v>-5.5674518201284773</v>
      </c>
      <c r="AR43" s="329"/>
      <c r="AS43" s="322">
        <v>0.81433224755700362</v>
      </c>
      <c r="AT43" s="322"/>
      <c r="AU43" s="322">
        <v>-10.154125113327295</v>
      </c>
      <c r="AV43" s="330"/>
    </row>
    <row r="44" spans="1:49" ht="12.6" customHeight="1" x14ac:dyDescent="0.15">
      <c r="A44" s="1532" t="s">
        <v>976</v>
      </c>
      <c r="B44" s="1526" t="s">
        <v>977</v>
      </c>
      <c r="C44" s="1527"/>
      <c r="D44" s="1527"/>
      <c r="E44" s="1528"/>
      <c r="F44" s="1536">
        <v>10000</v>
      </c>
      <c r="G44" s="1537"/>
      <c r="H44" s="1537">
        <v>39.299999999999997</v>
      </c>
      <c r="I44" s="1537"/>
      <c r="J44" s="1537">
        <v>661.5</v>
      </c>
      <c r="K44" s="1537"/>
      <c r="L44" s="1537">
        <v>445.4</v>
      </c>
      <c r="M44" s="1537"/>
      <c r="N44" s="1537">
        <v>1016.8</v>
      </c>
      <c r="O44" s="1537"/>
      <c r="P44" s="1537">
        <v>0</v>
      </c>
      <c r="Q44" s="1537"/>
      <c r="R44" s="1537">
        <v>467.9</v>
      </c>
      <c r="S44" s="1537"/>
      <c r="T44" s="1537">
        <v>0</v>
      </c>
      <c r="U44" s="1537"/>
      <c r="V44" s="1537">
        <v>1247.7</v>
      </c>
      <c r="W44" s="1537"/>
      <c r="X44" s="1537">
        <v>219.4</v>
      </c>
      <c r="Y44" s="1537"/>
      <c r="Z44" s="1537">
        <v>1559.4</v>
      </c>
      <c r="AA44" s="1537"/>
      <c r="AB44" s="1537">
        <v>920.3</v>
      </c>
      <c r="AC44" s="1537"/>
      <c r="AD44" s="1537">
        <v>1448.1</v>
      </c>
      <c r="AE44" s="1537"/>
      <c r="AF44" s="1537">
        <v>58.6</v>
      </c>
      <c r="AG44" s="1537"/>
      <c r="AH44" s="1537">
        <v>1302.2</v>
      </c>
      <c r="AI44" s="1537"/>
      <c r="AJ44" s="1537">
        <v>613.4</v>
      </c>
      <c r="AK44" s="1537"/>
      <c r="AL44" s="1537">
        <v>143</v>
      </c>
      <c r="AM44" s="1537"/>
      <c r="AN44" s="1537">
        <v>43.4</v>
      </c>
      <c r="AO44" s="1537"/>
      <c r="AP44" s="1537">
        <v>0</v>
      </c>
      <c r="AQ44" s="1537"/>
      <c r="AR44" s="1537">
        <v>125.3</v>
      </c>
      <c r="AS44" s="1537"/>
      <c r="AT44" s="1548">
        <v>301.7</v>
      </c>
      <c r="AU44" s="1548"/>
      <c r="AV44" s="262"/>
    </row>
    <row r="45" spans="1:49" ht="12.6" customHeight="1" x14ac:dyDescent="0.15">
      <c r="A45" s="1533"/>
      <c r="B45" s="306" t="s">
        <v>967</v>
      </c>
      <c r="C45" s="1171"/>
      <c r="D45" s="1172" t="s">
        <v>968</v>
      </c>
      <c r="E45" s="308" t="s">
        <v>969</v>
      </c>
      <c r="F45" s="331"/>
      <c r="G45" s="1117">
        <v>106.71666666666665</v>
      </c>
      <c r="H45" s="1117"/>
      <c r="I45" s="1117">
        <v>91.066666666666663</v>
      </c>
      <c r="J45" s="1117"/>
      <c r="K45" s="1117">
        <v>56.75</v>
      </c>
      <c r="L45" s="1117"/>
      <c r="M45" s="1117">
        <v>88.216666666666654</v>
      </c>
      <c r="N45" s="1117"/>
      <c r="O45" s="1117">
        <v>128.47499999999999</v>
      </c>
      <c r="P45" s="1117"/>
      <c r="Q45" s="1117" t="s">
        <v>68</v>
      </c>
      <c r="R45" s="1117"/>
      <c r="S45" s="1117">
        <v>92.199999999999989</v>
      </c>
      <c r="T45" s="1117"/>
      <c r="U45" s="1117" t="s">
        <v>68</v>
      </c>
      <c r="V45" s="1117"/>
      <c r="W45" s="1117">
        <v>82.041666666666671</v>
      </c>
      <c r="X45" s="1117"/>
      <c r="Y45" s="1117">
        <v>77.908333333333331</v>
      </c>
      <c r="Z45" s="1117"/>
      <c r="AA45" s="1117">
        <v>163.34166666666667</v>
      </c>
      <c r="AB45" s="1117"/>
      <c r="AC45" s="1117">
        <v>98.141666666666666</v>
      </c>
      <c r="AD45" s="1117"/>
      <c r="AE45" s="1117">
        <v>97.883333333333326</v>
      </c>
      <c r="AF45" s="1117"/>
      <c r="AG45" s="1117">
        <v>122.29999999999997</v>
      </c>
      <c r="AH45" s="1117"/>
      <c r="AI45" s="1117">
        <v>110.04166666666669</v>
      </c>
      <c r="AJ45" s="1117"/>
      <c r="AK45" s="1117">
        <v>91.391666666666666</v>
      </c>
      <c r="AL45" s="1117"/>
      <c r="AM45" s="1117">
        <v>94.375000000000014</v>
      </c>
      <c r="AN45" s="1117"/>
      <c r="AO45" s="1117">
        <v>122.55833333333334</v>
      </c>
      <c r="AP45" s="1117"/>
      <c r="AQ45" s="1117" t="s">
        <v>68</v>
      </c>
      <c r="AR45" s="1117"/>
      <c r="AS45" s="1117">
        <v>76.758333333333326</v>
      </c>
      <c r="AT45" s="1117"/>
      <c r="AU45" s="1117">
        <v>91.574999999999989</v>
      </c>
      <c r="AV45" s="262"/>
    </row>
    <row r="46" spans="1:49" ht="12.6" customHeight="1" x14ac:dyDescent="0.15">
      <c r="A46" s="1533"/>
      <c r="B46" s="306"/>
      <c r="C46" s="1171">
        <v>2</v>
      </c>
      <c r="D46" s="1172" t="s">
        <v>970</v>
      </c>
      <c r="E46" s="308"/>
      <c r="F46" s="332"/>
      <c r="G46" s="1117">
        <v>103.53333333333335</v>
      </c>
      <c r="H46" s="1117"/>
      <c r="I46" s="1117">
        <v>93.225000000000023</v>
      </c>
      <c r="J46" s="1117"/>
      <c r="K46" s="1117">
        <v>62.05833333333333</v>
      </c>
      <c r="L46" s="332"/>
      <c r="M46" s="1117">
        <v>90.75833333333334</v>
      </c>
      <c r="N46" s="332"/>
      <c r="O46" s="1117">
        <v>121.23333333333333</v>
      </c>
      <c r="P46" s="1117"/>
      <c r="Q46" s="1117" t="s">
        <v>68</v>
      </c>
      <c r="R46" s="332"/>
      <c r="S46" s="1117">
        <v>94.766666666666666</v>
      </c>
      <c r="T46" s="1117"/>
      <c r="U46" s="1117" t="s">
        <v>68</v>
      </c>
      <c r="V46" s="1117"/>
      <c r="W46" s="1117">
        <v>80.25</v>
      </c>
      <c r="X46" s="1117"/>
      <c r="Y46" s="1117">
        <v>14.5</v>
      </c>
      <c r="Z46" s="1117"/>
      <c r="AA46" s="1117">
        <v>154.34166666666667</v>
      </c>
      <c r="AB46" s="332"/>
      <c r="AC46" s="1117">
        <v>100.73333333333333</v>
      </c>
      <c r="AD46" s="1117"/>
      <c r="AE46" s="1117">
        <v>95.925000000000011</v>
      </c>
      <c r="AF46" s="1117"/>
      <c r="AG46" s="1117">
        <v>124.75000000000001</v>
      </c>
      <c r="AH46" s="1117"/>
      <c r="AI46" s="1117">
        <v>106.28333333333332</v>
      </c>
      <c r="AJ46" s="1117"/>
      <c r="AK46" s="1117">
        <v>100.10833333333335</v>
      </c>
      <c r="AL46" s="1117"/>
      <c r="AM46" s="1117">
        <v>111.03333333333335</v>
      </c>
      <c r="AN46" s="1117"/>
      <c r="AO46" s="1117">
        <v>140.85</v>
      </c>
      <c r="AP46" s="1117"/>
      <c r="AQ46" s="1117" t="s">
        <v>68</v>
      </c>
      <c r="AR46" s="1117"/>
      <c r="AS46" s="1117">
        <v>67.849999999999994</v>
      </c>
      <c r="AT46" s="1117"/>
      <c r="AU46" s="1117">
        <v>102.48333333333333</v>
      </c>
      <c r="AV46" s="262"/>
    </row>
    <row r="47" spans="1:49" ht="12.6" customHeight="1" x14ac:dyDescent="0.15">
      <c r="A47" s="1533"/>
      <c r="B47" s="312"/>
      <c r="C47" s="313"/>
      <c r="D47" s="313"/>
      <c r="E47" s="1129"/>
      <c r="F47" s="333"/>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262"/>
    </row>
    <row r="48" spans="1:49" ht="12.6" customHeight="1" x14ac:dyDescent="0.15">
      <c r="A48" s="1533"/>
      <c r="B48" s="1502" t="s">
        <v>43</v>
      </c>
      <c r="C48" s="1503"/>
      <c r="D48" s="1173" t="s">
        <v>870</v>
      </c>
      <c r="E48" s="317" t="s">
        <v>971</v>
      </c>
      <c r="F48" s="332"/>
      <c r="G48" s="334">
        <v>106.9</v>
      </c>
      <c r="H48" s="332"/>
      <c r="I48" s="334">
        <v>94.6</v>
      </c>
      <c r="J48" s="332"/>
      <c r="K48" s="334">
        <v>59.4</v>
      </c>
      <c r="L48" s="332"/>
      <c r="M48" s="334">
        <v>98</v>
      </c>
      <c r="N48" s="332"/>
      <c r="O48" s="334">
        <v>116.8</v>
      </c>
      <c r="P48" s="332"/>
      <c r="Q48" s="334" t="s">
        <v>68</v>
      </c>
      <c r="R48" s="332"/>
      <c r="S48" s="334">
        <v>94.6</v>
      </c>
      <c r="T48" s="334"/>
      <c r="U48" s="334" t="s">
        <v>68</v>
      </c>
      <c r="V48" s="332"/>
      <c r="W48" s="334">
        <v>79.5</v>
      </c>
      <c r="X48" s="332"/>
      <c r="Y48" s="334">
        <v>26.8</v>
      </c>
      <c r="Z48" s="332"/>
      <c r="AA48" s="334">
        <v>178.3</v>
      </c>
      <c r="AB48" s="332"/>
      <c r="AC48" s="334">
        <v>91.6</v>
      </c>
      <c r="AD48" s="332"/>
      <c r="AE48" s="334">
        <v>99.3</v>
      </c>
      <c r="AF48" s="332"/>
      <c r="AG48" s="334">
        <v>133.1</v>
      </c>
      <c r="AH48" s="332"/>
      <c r="AI48" s="334">
        <v>103.5</v>
      </c>
      <c r="AJ48" s="332"/>
      <c r="AK48" s="334">
        <v>92.6</v>
      </c>
      <c r="AL48" s="332"/>
      <c r="AM48" s="334">
        <v>100</v>
      </c>
      <c r="AN48" s="332"/>
      <c r="AO48" s="334">
        <v>152.6</v>
      </c>
      <c r="AP48" s="334"/>
      <c r="AQ48" s="334" t="s">
        <v>68</v>
      </c>
      <c r="AR48" s="332"/>
      <c r="AS48" s="334">
        <v>74.099999999999994</v>
      </c>
      <c r="AT48" s="332"/>
      <c r="AU48" s="334">
        <v>88.2</v>
      </c>
      <c r="AV48" s="262"/>
    </row>
    <row r="49" spans="1:48" ht="12.6" customHeight="1" x14ac:dyDescent="0.15">
      <c r="A49" s="1533"/>
      <c r="B49" s="1502"/>
      <c r="C49" s="1503"/>
      <c r="D49" s="1173" t="s">
        <v>871</v>
      </c>
      <c r="E49" s="318" t="s">
        <v>160</v>
      </c>
      <c r="F49" s="335"/>
      <c r="G49" s="334">
        <v>100.7</v>
      </c>
      <c r="H49" s="332"/>
      <c r="I49" s="334">
        <v>93.6</v>
      </c>
      <c r="J49" s="332"/>
      <c r="K49" s="334">
        <v>52.7</v>
      </c>
      <c r="L49" s="332"/>
      <c r="M49" s="334">
        <v>99.6</v>
      </c>
      <c r="N49" s="332"/>
      <c r="O49" s="334">
        <v>113.5</v>
      </c>
      <c r="P49" s="332"/>
      <c r="Q49" s="334" t="s">
        <v>68</v>
      </c>
      <c r="R49" s="332"/>
      <c r="S49" s="334">
        <v>105.1</v>
      </c>
      <c r="T49" s="334"/>
      <c r="U49" s="334" t="s">
        <v>68</v>
      </c>
      <c r="V49" s="332"/>
      <c r="W49" s="334">
        <v>75.5</v>
      </c>
      <c r="X49" s="332"/>
      <c r="Y49" s="334">
        <v>14.5</v>
      </c>
      <c r="Z49" s="332"/>
      <c r="AA49" s="334">
        <v>155.1</v>
      </c>
      <c r="AB49" s="332"/>
      <c r="AC49" s="334">
        <v>95.1</v>
      </c>
      <c r="AD49" s="332"/>
      <c r="AE49" s="334">
        <v>97.6</v>
      </c>
      <c r="AF49" s="332"/>
      <c r="AG49" s="334">
        <v>129.9</v>
      </c>
      <c r="AH49" s="332"/>
      <c r="AI49" s="334">
        <v>97.2</v>
      </c>
      <c r="AJ49" s="332"/>
      <c r="AK49" s="334">
        <v>101.8</v>
      </c>
      <c r="AL49" s="332"/>
      <c r="AM49" s="334">
        <v>100.2</v>
      </c>
      <c r="AN49" s="332"/>
      <c r="AO49" s="334">
        <v>159.6</v>
      </c>
      <c r="AP49" s="334"/>
      <c r="AQ49" s="334" t="s">
        <v>68</v>
      </c>
      <c r="AR49" s="332"/>
      <c r="AS49" s="334">
        <v>72.3</v>
      </c>
      <c r="AT49" s="332"/>
      <c r="AU49" s="334">
        <v>107.6</v>
      </c>
      <c r="AV49" s="262"/>
    </row>
    <row r="50" spans="1:48" ht="12.6" customHeight="1" x14ac:dyDescent="0.15">
      <c r="A50" s="1533"/>
      <c r="B50" s="1502"/>
      <c r="C50" s="1503"/>
      <c r="D50" s="1173" t="s">
        <v>30</v>
      </c>
      <c r="E50" s="317" t="s">
        <v>160</v>
      </c>
      <c r="F50" s="335"/>
      <c r="G50" s="334">
        <v>105.3</v>
      </c>
      <c r="H50" s="332"/>
      <c r="I50" s="334">
        <v>96.7</v>
      </c>
      <c r="J50" s="332"/>
      <c r="K50" s="334">
        <v>64.2</v>
      </c>
      <c r="L50" s="332"/>
      <c r="M50" s="334">
        <v>94.5</v>
      </c>
      <c r="N50" s="332"/>
      <c r="O50" s="334">
        <v>119.9</v>
      </c>
      <c r="P50" s="332"/>
      <c r="Q50" s="334" t="s">
        <v>68</v>
      </c>
      <c r="R50" s="332"/>
      <c r="S50" s="334">
        <v>94.5</v>
      </c>
      <c r="T50" s="334"/>
      <c r="U50" s="334" t="s">
        <v>68</v>
      </c>
      <c r="V50" s="332"/>
      <c r="W50" s="334">
        <v>99.8</v>
      </c>
      <c r="X50" s="332"/>
      <c r="Y50" s="334">
        <v>7.9</v>
      </c>
      <c r="Z50" s="332"/>
      <c r="AA50" s="334">
        <v>160.4</v>
      </c>
      <c r="AB50" s="332"/>
      <c r="AC50" s="334">
        <v>92.2</v>
      </c>
      <c r="AD50" s="332"/>
      <c r="AE50" s="334">
        <v>94.5</v>
      </c>
      <c r="AF50" s="332"/>
      <c r="AG50" s="334">
        <v>125</v>
      </c>
      <c r="AH50" s="332"/>
      <c r="AI50" s="334">
        <v>103</v>
      </c>
      <c r="AJ50" s="332"/>
      <c r="AK50" s="334">
        <v>104.4</v>
      </c>
      <c r="AL50" s="332"/>
      <c r="AM50" s="334">
        <v>97.6</v>
      </c>
      <c r="AN50" s="332"/>
      <c r="AO50" s="334">
        <v>130.5</v>
      </c>
      <c r="AP50" s="334"/>
      <c r="AQ50" s="334" t="s">
        <v>68</v>
      </c>
      <c r="AR50" s="332"/>
      <c r="AS50" s="334">
        <v>73</v>
      </c>
      <c r="AT50" s="332"/>
      <c r="AU50" s="334">
        <v>116.4</v>
      </c>
      <c r="AV50" s="262"/>
    </row>
    <row r="51" spans="1:48" ht="16.5" customHeight="1" x14ac:dyDescent="0.15">
      <c r="A51" s="1533"/>
      <c r="B51" s="1502"/>
      <c r="C51" s="1503"/>
      <c r="D51" s="1173" t="s">
        <v>699</v>
      </c>
      <c r="E51" s="317"/>
      <c r="F51" s="335"/>
      <c r="G51" s="334">
        <v>102.2</v>
      </c>
      <c r="H51" s="332"/>
      <c r="I51" s="334">
        <v>95.9</v>
      </c>
      <c r="J51" s="332"/>
      <c r="K51" s="334">
        <v>57.7</v>
      </c>
      <c r="L51" s="332"/>
      <c r="M51" s="334">
        <v>88.4</v>
      </c>
      <c r="N51" s="332"/>
      <c r="O51" s="334">
        <v>117.5</v>
      </c>
      <c r="P51" s="332"/>
      <c r="Q51" s="334" t="s">
        <v>68</v>
      </c>
      <c r="R51" s="332"/>
      <c r="S51" s="334">
        <v>92.2</v>
      </c>
      <c r="T51" s="334"/>
      <c r="U51" s="334" t="s">
        <v>68</v>
      </c>
      <c r="V51" s="332"/>
      <c r="W51" s="334">
        <v>83.7</v>
      </c>
      <c r="X51" s="332"/>
      <c r="Y51" s="334">
        <v>7.9</v>
      </c>
      <c r="Z51" s="332"/>
      <c r="AA51" s="334">
        <v>148.4</v>
      </c>
      <c r="AB51" s="332"/>
      <c r="AC51" s="334">
        <v>93.8</v>
      </c>
      <c r="AD51" s="332"/>
      <c r="AE51" s="334">
        <v>96.7</v>
      </c>
      <c r="AF51" s="332"/>
      <c r="AG51" s="334">
        <v>122</v>
      </c>
      <c r="AH51" s="332"/>
      <c r="AI51" s="334">
        <v>105.7</v>
      </c>
      <c r="AJ51" s="332"/>
      <c r="AK51" s="334">
        <v>111.5</v>
      </c>
      <c r="AL51" s="332"/>
      <c r="AM51" s="334">
        <v>110</v>
      </c>
      <c r="AN51" s="332"/>
      <c r="AO51" s="334">
        <v>126.1</v>
      </c>
      <c r="AP51" s="334"/>
      <c r="AQ51" s="334" t="s">
        <v>68</v>
      </c>
      <c r="AR51" s="332"/>
      <c r="AS51" s="334">
        <v>72.900000000000006</v>
      </c>
      <c r="AT51" s="332"/>
      <c r="AU51" s="334">
        <v>126.5</v>
      </c>
      <c r="AV51" s="262"/>
    </row>
    <row r="52" spans="1:48" ht="12.6" customHeight="1" x14ac:dyDescent="0.15">
      <c r="A52" s="1533"/>
      <c r="B52" s="1502"/>
      <c r="C52" s="1503"/>
      <c r="D52" s="1173" t="s">
        <v>702</v>
      </c>
      <c r="E52" s="317" t="s">
        <v>160</v>
      </c>
      <c r="F52" s="335"/>
      <c r="G52" s="334">
        <v>102.6</v>
      </c>
      <c r="H52" s="332"/>
      <c r="I52" s="334">
        <v>94.4</v>
      </c>
      <c r="J52" s="332"/>
      <c r="K52" s="334">
        <v>62.3</v>
      </c>
      <c r="L52" s="332"/>
      <c r="M52" s="334">
        <v>90.7</v>
      </c>
      <c r="N52" s="332"/>
      <c r="O52" s="334">
        <v>115.6</v>
      </c>
      <c r="P52" s="332"/>
      <c r="Q52" s="334" t="s">
        <v>68</v>
      </c>
      <c r="R52" s="332"/>
      <c r="S52" s="334">
        <v>93.5</v>
      </c>
      <c r="T52" s="334"/>
      <c r="U52" s="334" t="s">
        <v>68</v>
      </c>
      <c r="V52" s="332"/>
      <c r="W52" s="334">
        <v>85.8</v>
      </c>
      <c r="X52" s="332"/>
      <c r="Y52" s="334">
        <v>9.4</v>
      </c>
      <c r="Z52" s="332"/>
      <c r="AA52" s="334">
        <v>149.5</v>
      </c>
      <c r="AB52" s="332"/>
      <c r="AC52" s="334">
        <v>102</v>
      </c>
      <c r="AD52" s="332"/>
      <c r="AE52" s="334">
        <v>93</v>
      </c>
      <c r="AF52" s="332"/>
      <c r="AG52" s="334">
        <v>117.2</v>
      </c>
      <c r="AH52" s="332"/>
      <c r="AI52" s="334">
        <v>104.5</v>
      </c>
      <c r="AJ52" s="332"/>
      <c r="AK52" s="334">
        <v>114.3</v>
      </c>
      <c r="AL52" s="332"/>
      <c r="AM52" s="334">
        <v>111.9</v>
      </c>
      <c r="AN52" s="332"/>
      <c r="AO52" s="334">
        <v>152.80000000000001</v>
      </c>
      <c r="AP52" s="334"/>
      <c r="AQ52" s="334" t="s">
        <v>68</v>
      </c>
      <c r="AR52" s="332"/>
      <c r="AS52" s="334">
        <v>70.099999999999994</v>
      </c>
      <c r="AT52" s="332"/>
      <c r="AU52" s="334">
        <v>130.80000000000001</v>
      </c>
      <c r="AV52" s="262"/>
    </row>
    <row r="53" spans="1:48" ht="12.6" customHeight="1" x14ac:dyDescent="0.15">
      <c r="A53" s="1533"/>
      <c r="B53" s="1502"/>
      <c r="C53" s="1503"/>
      <c r="D53" s="1173" t="s">
        <v>705</v>
      </c>
      <c r="E53" s="317" t="s">
        <v>160</v>
      </c>
      <c r="F53" s="335"/>
      <c r="G53" s="334">
        <v>99.4</v>
      </c>
      <c r="H53" s="332" t="s">
        <v>366</v>
      </c>
      <c r="I53" s="334">
        <v>92.9</v>
      </c>
      <c r="J53" s="332" t="s">
        <v>366</v>
      </c>
      <c r="K53" s="334">
        <v>59.3</v>
      </c>
      <c r="L53" s="332" t="s">
        <v>366</v>
      </c>
      <c r="M53" s="334">
        <v>93.9</v>
      </c>
      <c r="N53" s="332" t="s">
        <v>366</v>
      </c>
      <c r="O53" s="334">
        <v>112.3</v>
      </c>
      <c r="P53" s="332"/>
      <c r="Q53" s="334" t="s">
        <v>68</v>
      </c>
      <c r="R53" s="332" t="s">
        <v>366</v>
      </c>
      <c r="S53" s="334">
        <v>96.2</v>
      </c>
      <c r="T53" s="334"/>
      <c r="U53" s="334" t="s">
        <v>68</v>
      </c>
      <c r="V53" s="332" t="s">
        <v>366</v>
      </c>
      <c r="W53" s="334">
        <v>78.7</v>
      </c>
      <c r="X53" s="332" t="s">
        <v>366</v>
      </c>
      <c r="Y53" s="334">
        <v>10</v>
      </c>
      <c r="Z53" s="332" t="s">
        <v>366</v>
      </c>
      <c r="AA53" s="334">
        <v>149</v>
      </c>
      <c r="AB53" s="332" t="s">
        <v>366</v>
      </c>
      <c r="AC53" s="334">
        <v>99.1</v>
      </c>
      <c r="AD53" s="332" t="s">
        <v>366</v>
      </c>
      <c r="AE53" s="334">
        <v>96.8</v>
      </c>
      <c r="AF53" s="332" t="s">
        <v>366</v>
      </c>
      <c r="AG53" s="334">
        <v>116</v>
      </c>
      <c r="AH53" s="332" t="s">
        <v>366</v>
      </c>
      <c r="AI53" s="334">
        <v>97.8</v>
      </c>
      <c r="AJ53" s="332" t="s">
        <v>366</v>
      </c>
      <c r="AK53" s="334">
        <v>103.5</v>
      </c>
      <c r="AL53" s="332" t="s">
        <v>366</v>
      </c>
      <c r="AM53" s="334">
        <v>105</v>
      </c>
      <c r="AN53" s="332"/>
      <c r="AO53" s="334">
        <v>133</v>
      </c>
      <c r="AP53" s="334"/>
      <c r="AQ53" s="334" t="s">
        <v>68</v>
      </c>
      <c r="AR53" s="332" t="s">
        <v>366</v>
      </c>
      <c r="AS53" s="334">
        <v>67</v>
      </c>
      <c r="AT53" s="332" t="s">
        <v>366</v>
      </c>
      <c r="AU53" s="334">
        <v>114.8</v>
      </c>
      <c r="AV53" s="262"/>
    </row>
    <row r="54" spans="1:48" ht="12.6" customHeight="1" x14ac:dyDescent="0.15">
      <c r="A54" s="1533"/>
      <c r="B54" s="1502"/>
      <c r="C54" s="1503"/>
      <c r="D54" s="1173" t="s">
        <v>710</v>
      </c>
      <c r="E54" s="317" t="s">
        <v>160</v>
      </c>
      <c r="F54" s="335"/>
      <c r="G54" s="334">
        <v>101.3</v>
      </c>
      <c r="H54" s="332"/>
      <c r="I54" s="334">
        <v>88.7</v>
      </c>
      <c r="J54" s="332"/>
      <c r="K54" s="334">
        <v>62.7</v>
      </c>
      <c r="L54" s="332"/>
      <c r="M54" s="334">
        <v>95.9</v>
      </c>
      <c r="N54" s="332"/>
      <c r="O54" s="334">
        <v>123.7</v>
      </c>
      <c r="P54" s="332"/>
      <c r="Q54" s="334" t="s">
        <v>68</v>
      </c>
      <c r="R54" s="332"/>
      <c r="S54" s="334">
        <v>98.8</v>
      </c>
      <c r="T54" s="334"/>
      <c r="U54" s="334" t="s">
        <v>68</v>
      </c>
      <c r="V54" s="332"/>
      <c r="W54" s="334">
        <v>69.099999999999994</v>
      </c>
      <c r="X54" s="332"/>
      <c r="Y54" s="334">
        <v>11.5</v>
      </c>
      <c r="Z54" s="332"/>
      <c r="AA54" s="334">
        <v>146.69999999999999</v>
      </c>
      <c r="AB54" s="332"/>
      <c r="AC54" s="334">
        <v>101.5</v>
      </c>
      <c r="AD54" s="332"/>
      <c r="AE54" s="334">
        <v>94.3</v>
      </c>
      <c r="AF54" s="332"/>
      <c r="AG54" s="334">
        <v>118.7</v>
      </c>
      <c r="AH54" s="332"/>
      <c r="AI54" s="334">
        <v>108.6</v>
      </c>
      <c r="AJ54" s="332"/>
      <c r="AK54" s="334">
        <v>98</v>
      </c>
      <c r="AL54" s="332"/>
      <c r="AM54" s="334">
        <v>113.4</v>
      </c>
      <c r="AN54" s="332"/>
      <c r="AO54" s="334">
        <v>130.5</v>
      </c>
      <c r="AP54" s="334"/>
      <c r="AQ54" s="334" t="s">
        <v>68</v>
      </c>
      <c r="AR54" s="332"/>
      <c r="AS54" s="334">
        <v>66.2</v>
      </c>
      <c r="AT54" s="332"/>
      <c r="AU54" s="334">
        <v>100.7</v>
      </c>
      <c r="AV54" s="262"/>
    </row>
    <row r="55" spans="1:48" ht="12.6" customHeight="1" x14ac:dyDescent="0.15">
      <c r="A55" s="1534"/>
      <c r="B55" s="1502"/>
      <c r="C55" s="1503"/>
      <c r="D55" s="1173" t="s">
        <v>714</v>
      </c>
      <c r="E55" s="317" t="s">
        <v>160</v>
      </c>
      <c r="F55" s="335"/>
      <c r="G55" s="334">
        <v>106.7</v>
      </c>
      <c r="H55" s="332"/>
      <c r="I55" s="334">
        <v>92.8</v>
      </c>
      <c r="J55" s="332"/>
      <c r="K55" s="334">
        <v>70.8</v>
      </c>
      <c r="L55" s="332"/>
      <c r="M55" s="334">
        <v>89.5</v>
      </c>
      <c r="N55" s="332"/>
      <c r="O55" s="334">
        <v>129.19999999999999</v>
      </c>
      <c r="P55" s="332"/>
      <c r="Q55" s="334" t="s">
        <v>68</v>
      </c>
      <c r="R55" s="332"/>
      <c r="S55" s="334">
        <v>97.6</v>
      </c>
      <c r="T55" s="334"/>
      <c r="U55" s="334" t="s">
        <v>68</v>
      </c>
      <c r="V55" s="332"/>
      <c r="W55" s="334">
        <v>71.7</v>
      </c>
      <c r="X55" s="332"/>
      <c r="Y55" s="334">
        <v>14.6</v>
      </c>
      <c r="Z55" s="332"/>
      <c r="AA55" s="334">
        <v>162.19999999999999</v>
      </c>
      <c r="AB55" s="332"/>
      <c r="AC55" s="334">
        <v>106.4</v>
      </c>
      <c r="AD55" s="332"/>
      <c r="AE55" s="334">
        <v>94.5</v>
      </c>
      <c r="AF55" s="332"/>
      <c r="AG55" s="334">
        <v>117.5</v>
      </c>
      <c r="AH55" s="332"/>
      <c r="AI55" s="334">
        <v>110.7</v>
      </c>
      <c r="AJ55" s="332"/>
      <c r="AK55" s="334">
        <v>100.5</v>
      </c>
      <c r="AL55" s="332"/>
      <c r="AM55" s="334">
        <v>111.8</v>
      </c>
      <c r="AN55" s="332"/>
      <c r="AO55" s="334">
        <v>151.1</v>
      </c>
      <c r="AP55" s="334"/>
      <c r="AQ55" s="334" t="s">
        <v>68</v>
      </c>
      <c r="AR55" s="332"/>
      <c r="AS55" s="334">
        <v>63.4</v>
      </c>
      <c r="AT55" s="332"/>
      <c r="AU55" s="334">
        <v>103.8</v>
      </c>
      <c r="AV55" s="262"/>
    </row>
    <row r="56" spans="1:48" ht="12.6" hidden="1" customHeight="1" x14ac:dyDescent="0.15">
      <c r="A56" s="1534"/>
      <c r="B56" s="1502"/>
      <c r="C56" s="1503"/>
      <c r="D56" s="1173" t="s">
        <v>717</v>
      </c>
      <c r="E56" s="317" t="s">
        <v>160</v>
      </c>
      <c r="F56" s="335"/>
      <c r="G56" s="334">
        <v>105.9</v>
      </c>
      <c r="H56" s="334"/>
      <c r="I56" s="334">
        <v>94.4</v>
      </c>
      <c r="J56" s="334"/>
      <c r="K56" s="334">
        <v>65.3</v>
      </c>
      <c r="L56" s="334"/>
      <c r="M56" s="334">
        <v>80</v>
      </c>
      <c r="N56" s="334"/>
      <c r="O56" s="334">
        <v>128.69999999999999</v>
      </c>
      <c r="P56" s="334"/>
      <c r="Q56" s="334" t="s">
        <v>68</v>
      </c>
      <c r="R56" s="334"/>
      <c r="S56" s="334">
        <v>94.4</v>
      </c>
      <c r="T56" s="334"/>
      <c r="U56" s="334" t="s">
        <v>68</v>
      </c>
      <c r="V56" s="334"/>
      <c r="W56" s="334">
        <v>72.400000000000006</v>
      </c>
      <c r="X56" s="334"/>
      <c r="Y56" s="334">
        <v>17.899999999999999</v>
      </c>
      <c r="Z56" s="334"/>
      <c r="AA56" s="334">
        <v>151.5</v>
      </c>
      <c r="AB56" s="334"/>
      <c r="AC56" s="334">
        <v>113.5</v>
      </c>
      <c r="AD56" s="334"/>
      <c r="AE56" s="334">
        <v>96.3</v>
      </c>
      <c r="AF56" s="334"/>
      <c r="AG56" s="334">
        <v>128</v>
      </c>
      <c r="AH56" s="334"/>
      <c r="AI56" s="334">
        <v>127.7</v>
      </c>
      <c r="AJ56" s="334"/>
      <c r="AK56" s="334">
        <v>96.9</v>
      </c>
      <c r="AL56" s="334"/>
      <c r="AM56" s="334">
        <v>120.6</v>
      </c>
      <c r="AN56" s="334"/>
      <c r="AO56" s="334">
        <v>125.4</v>
      </c>
      <c r="AP56" s="334"/>
      <c r="AQ56" s="334" t="s">
        <v>68</v>
      </c>
      <c r="AR56" s="334"/>
      <c r="AS56" s="334">
        <v>60.6</v>
      </c>
      <c r="AT56" s="334"/>
      <c r="AU56" s="334">
        <v>95.2</v>
      </c>
      <c r="AV56" s="262"/>
    </row>
    <row r="57" spans="1:48" ht="12.6" hidden="1" customHeight="1" x14ac:dyDescent="0.15">
      <c r="A57" s="1533"/>
      <c r="B57" s="1502"/>
      <c r="C57" s="1503"/>
      <c r="D57" s="1173" t="s">
        <v>720</v>
      </c>
      <c r="E57" s="317" t="s">
        <v>160</v>
      </c>
      <c r="F57" s="335"/>
      <c r="G57" s="334">
        <v>104.1</v>
      </c>
      <c r="H57" s="334"/>
      <c r="I57" s="334">
        <v>93.1</v>
      </c>
      <c r="J57" s="334"/>
      <c r="K57" s="334">
        <v>62.4</v>
      </c>
      <c r="L57" s="334"/>
      <c r="M57" s="334">
        <v>80.7</v>
      </c>
      <c r="N57" s="334"/>
      <c r="O57" s="334">
        <v>127.7</v>
      </c>
      <c r="P57" s="334"/>
      <c r="Q57" s="334" t="s">
        <v>68</v>
      </c>
      <c r="R57" s="334"/>
      <c r="S57" s="334">
        <v>89.8</v>
      </c>
      <c r="T57" s="334"/>
      <c r="U57" s="334" t="s">
        <v>68</v>
      </c>
      <c r="V57" s="334"/>
      <c r="W57" s="334">
        <v>74.8</v>
      </c>
      <c r="X57" s="334"/>
      <c r="Y57" s="334">
        <v>21.1</v>
      </c>
      <c r="Z57" s="334"/>
      <c r="AA57" s="334">
        <v>146</v>
      </c>
      <c r="AB57" s="334"/>
      <c r="AC57" s="334">
        <v>112.4</v>
      </c>
      <c r="AD57" s="334"/>
      <c r="AE57" s="334">
        <v>96</v>
      </c>
      <c r="AF57" s="334"/>
      <c r="AG57" s="334">
        <v>134</v>
      </c>
      <c r="AH57" s="334"/>
      <c r="AI57" s="334">
        <v>115.4</v>
      </c>
      <c r="AJ57" s="334"/>
      <c r="AK57" s="334">
        <v>97.2</v>
      </c>
      <c r="AL57" s="334"/>
      <c r="AM57" s="334">
        <v>127.9</v>
      </c>
      <c r="AN57" s="334"/>
      <c r="AO57" s="334">
        <v>148.5</v>
      </c>
      <c r="AP57" s="334"/>
      <c r="AQ57" s="334" t="s">
        <v>68</v>
      </c>
      <c r="AR57" s="334"/>
      <c r="AS57" s="334">
        <v>61.5</v>
      </c>
      <c r="AT57" s="334"/>
      <c r="AU57" s="334">
        <v>90.1</v>
      </c>
      <c r="AV57" s="262"/>
    </row>
    <row r="58" spans="1:48" ht="12.6" hidden="1" customHeight="1" x14ac:dyDescent="0.15">
      <c r="A58" s="1534"/>
      <c r="B58" s="1502"/>
      <c r="C58" s="1503"/>
      <c r="D58" s="1173" t="s">
        <v>579</v>
      </c>
      <c r="E58" s="317" t="s">
        <v>160</v>
      </c>
      <c r="F58" s="333"/>
      <c r="G58" s="334">
        <v>101.1</v>
      </c>
      <c r="H58" s="334"/>
      <c r="I58" s="334">
        <v>92.6</v>
      </c>
      <c r="J58" s="334"/>
      <c r="K58" s="334">
        <v>70.3</v>
      </c>
      <c r="L58" s="334"/>
      <c r="M58" s="334">
        <v>85.7</v>
      </c>
      <c r="N58" s="334"/>
      <c r="O58" s="334">
        <v>127</v>
      </c>
      <c r="P58" s="334"/>
      <c r="Q58" s="334" t="s">
        <v>68</v>
      </c>
      <c r="R58" s="334"/>
      <c r="S58" s="334">
        <v>85.7</v>
      </c>
      <c r="T58" s="334"/>
      <c r="U58" s="334" t="s">
        <v>68</v>
      </c>
      <c r="V58" s="334"/>
      <c r="W58" s="334">
        <v>75.2</v>
      </c>
      <c r="X58" s="334"/>
      <c r="Y58" s="334">
        <v>16.399999999999999</v>
      </c>
      <c r="Z58" s="334"/>
      <c r="AA58" s="334">
        <v>148.80000000000001</v>
      </c>
      <c r="AB58" s="334"/>
      <c r="AC58" s="334">
        <v>105.5</v>
      </c>
      <c r="AD58" s="334"/>
      <c r="AE58" s="334">
        <v>95.5</v>
      </c>
      <c r="AF58" s="334"/>
      <c r="AG58" s="334">
        <v>132.6</v>
      </c>
      <c r="AH58" s="334"/>
      <c r="AI58" s="334">
        <v>99.5</v>
      </c>
      <c r="AJ58" s="334"/>
      <c r="AK58" s="334">
        <v>90.6</v>
      </c>
      <c r="AL58" s="334"/>
      <c r="AM58" s="334">
        <v>129.19999999999999</v>
      </c>
      <c r="AN58" s="334"/>
      <c r="AO58" s="334">
        <v>161.80000000000001</v>
      </c>
      <c r="AP58" s="334"/>
      <c r="AQ58" s="334" t="s">
        <v>68</v>
      </c>
      <c r="AR58" s="334"/>
      <c r="AS58" s="334">
        <v>60.8</v>
      </c>
      <c r="AT58" s="334"/>
      <c r="AU58" s="334">
        <v>78</v>
      </c>
      <c r="AV58" s="262"/>
    </row>
    <row r="59" spans="1:48" ht="12.6" hidden="1" customHeight="1" x14ac:dyDescent="0.15">
      <c r="A59" s="1534"/>
      <c r="B59" s="1502" t="s">
        <v>726</v>
      </c>
      <c r="C59" s="1503"/>
      <c r="D59" s="1173" t="s">
        <v>869</v>
      </c>
      <c r="E59" s="317" t="s">
        <v>171</v>
      </c>
      <c r="F59" s="333" t="s">
        <v>366</v>
      </c>
      <c r="G59" s="334">
        <v>99.9</v>
      </c>
      <c r="H59" s="334"/>
      <c r="I59" s="334">
        <v>93.3</v>
      </c>
      <c r="J59" s="334"/>
      <c r="K59" s="334">
        <v>75.400000000000006</v>
      </c>
      <c r="L59" s="334"/>
      <c r="M59" s="334">
        <v>97.1</v>
      </c>
      <c r="N59" s="334"/>
      <c r="O59" s="334">
        <v>124.5</v>
      </c>
      <c r="P59" s="334"/>
      <c r="Q59" s="334" t="s">
        <v>68</v>
      </c>
      <c r="R59" s="334"/>
      <c r="S59" s="334">
        <v>98.6</v>
      </c>
      <c r="T59" s="334"/>
      <c r="U59" s="334" t="s">
        <v>68</v>
      </c>
      <c r="V59" s="334"/>
      <c r="W59" s="334">
        <v>51.5</v>
      </c>
      <c r="X59" s="334"/>
      <c r="Y59" s="334">
        <v>16.5</v>
      </c>
      <c r="Z59" s="334"/>
      <c r="AA59" s="334">
        <v>147.6</v>
      </c>
      <c r="AB59" s="334"/>
      <c r="AC59" s="334">
        <v>107.7</v>
      </c>
      <c r="AD59" s="334"/>
      <c r="AE59" s="334">
        <v>95</v>
      </c>
      <c r="AF59" s="334"/>
      <c r="AG59" s="334">
        <v>134.19999999999999</v>
      </c>
      <c r="AH59" s="334"/>
      <c r="AI59" s="334">
        <v>101</v>
      </c>
      <c r="AJ59" s="334"/>
      <c r="AK59" s="334">
        <v>91.3</v>
      </c>
      <c r="AL59" s="334"/>
      <c r="AM59" s="334">
        <v>131.80000000000001</v>
      </c>
      <c r="AN59" s="334"/>
      <c r="AO59" s="334">
        <v>126</v>
      </c>
      <c r="AP59" s="334"/>
      <c r="AQ59" s="334" t="s">
        <v>68</v>
      </c>
      <c r="AR59" s="334"/>
      <c r="AS59" s="334">
        <v>59.4</v>
      </c>
      <c r="AT59" s="334"/>
      <c r="AU59" s="334">
        <v>80.900000000000006</v>
      </c>
      <c r="AV59" s="262"/>
    </row>
    <row r="60" spans="1:48" ht="12.6" customHeight="1" x14ac:dyDescent="0.15">
      <c r="A60" s="1534"/>
      <c r="B60" s="1504"/>
      <c r="C60" s="1505"/>
      <c r="D60" s="1174" t="s">
        <v>870</v>
      </c>
      <c r="E60" s="320" t="str">
        <f>IF(D60=1,"月","")</f>
        <v/>
      </c>
      <c r="F60" s="1176"/>
      <c r="G60" s="1117">
        <v>103.3</v>
      </c>
      <c r="H60" s="1117"/>
      <c r="I60" s="1117">
        <v>94.7</v>
      </c>
      <c r="J60" s="1117"/>
      <c r="K60" s="1117">
        <v>75.5</v>
      </c>
      <c r="L60" s="1117"/>
      <c r="M60" s="1117">
        <v>88.9</v>
      </c>
      <c r="N60" s="1117"/>
      <c r="O60" s="1117">
        <v>89</v>
      </c>
      <c r="P60" s="1117"/>
      <c r="Q60" s="1117" t="s">
        <v>68</v>
      </c>
      <c r="R60" s="1117"/>
      <c r="S60" s="1117">
        <v>97</v>
      </c>
      <c r="T60" s="1117"/>
      <c r="U60" s="1117" t="s">
        <v>68</v>
      </c>
      <c r="V60" s="1117"/>
      <c r="W60" s="1117">
        <v>83.6</v>
      </c>
      <c r="X60" s="1117"/>
      <c r="Y60" s="1117">
        <v>18.3</v>
      </c>
      <c r="Z60" s="1117"/>
      <c r="AA60" s="1117">
        <v>162.4</v>
      </c>
      <c r="AB60" s="1117"/>
      <c r="AC60" s="1117">
        <v>107.1</v>
      </c>
      <c r="AD60" s="1117"/>
      <c r="AE60" s="1117">
        <v>93</v>
      </c>
      <c r="AF60" s="1117"/>
      <c r="AG60" s="1117">
        <v>129.6</v>
      </c>
      <c r="AH60" s="1117"/>
      <c r="AI60" s="1117">
        <v>107</v>
      </c>
      <c r="AJ60" s="1117"/>
      <c r="AK60" s="1117">
        <v>88</v>
      </c>
      <c r="AL60" s="1117"/>
      <c r="AM60" s="1117">
        <v>118.2</v>
      </c>
      <c r="AN60" s="1117"/>
      <c r="AO60" s="1117">
        <v>153.6</v>
      </c>
      <c r="AP60" s="1117"/>
      <c r="AQ60" s="1117" t="s">
        <v>68</v>
      </c>
      <c r="AR60" s="1117"/>
      <c r="AS60" s="1117">
        <v>59.1</v>
      </c>
      <c r="AT60" s="1117"/>
      <c r="AU60" s="1117">
        <v>76.400000000000006</v>
      </c>
      <c r="AV60" s="262"/>
    </row>
    <row r="61" spans="1:48" s="292" customFormat="1" ht="12.6" customHeight="1" x14ac:dyDescent="0.15">
      <c r="A61" s="1535"/>
      <c r="B61" s="1538" t="s">
        <v>973</v>
      </c>
      <c r="C61" s="1539"/>
      <c r="D61" s="1539"/>
      <c r="E61" s="1540"/>
      <c r="F61" s="336"/>
      <c r="G61" s="337">
        <v>3.4034034034033933</v>
      </c>
      <c r="H61" s="337"/>
      <c r="I61" s="338">
        <v>1.5005359056806</v>
      </c>
      <c r="J61" s="337"/>
      <c r="K61" s="337">
        <v>0.13262599469494596</v>
      </c>
      <c r="L61" s="337"/>
      <c r="M61" s="337">
        <v>-8.4449021627188365</v>
      </c>
      <c r="N61" s="337"/>
      <c r="O61" s="338">
        <v>-28.514056224899598</v>
      </c>
      <c r="P61" s="337"/>
      <c r="Q61" s="337" t="s">
        <v>68</v>
      </c>
      <c r="R61" s="337"/>
      <c r="S61" s="338">
        <v>-1.6227180527383256</v>
      </c>
      <c r="T61" s="337"/>
      <c r="U61" s="337" t="s">
        <v>68</v>
      </c>
      <c r="V61" s="337"/>
      <c r="W61" s="883">
        <v>62.330097087378618</v>
      </c>
      <c r="X61" s="337"/>
      <c r="Y61" s="337">
        <v>10.909090909090914</v>
      </c>
      <c r="Z61" s="337"/>
      <c r="AA61" s="338">
        <v>10.027100271002709</v>
      </c>
      <c r="AB61" s="263"/>
      <c r="AC61" s="338">
        <v>-0.55710306406685506</v>
      </c>
      <c r="AD61" s="338"/>
      <c r="AE61" s="338">
        <v>-2.1052631578947323</v>
      </c>
      <c r="AF61" s="338"/>
      <c r="AG61" s="338">
        <v>-3.4277198211624449</v>
      </c>
      <c r="AH61" s="338"/>
      <c r="AI61" s="338">
        <v>5.9405940594059459</v>
      </c>
      <c r="AJ61" s="338"/>
      <c r="AK61" s="338">
        <v>-3.6144578313253017</v>
      </c>
      <c r="AL61" s="338"/>
      <c r="AM61" s="338">
        <v>-10.318664643399099</v>
      </c>
      <c r="AN61" s="338"/>
      <c r="AO61" s="338">
        <v>21.904761904761894</v>
      </c>
      <c r="AP61" s="338"/>
      <c r="AQ61" s="337" t="s">
        <v>68</v>
      </c>
      <c r="AR61" s="338"/>
      <c r="AS61" s="338">
        <v>-0.5050505050504972</v>
      </c>
      <c r="AT61" s="338"/>
      <c r="AU61" s="338">
        <v>-5.5624227441285479</v>
      </c>
      <c r="AV61" s="330"/>
    </row>
    <row r="62" spans="1:48" ht="12.6" customHeight="1" x14ac:dyDescent="0.15">
      <c r="A62" s="1530" t="s">
        <v>978</v>
      </c>
      <c r="B62" s="1530"/>
      <c r="C62" s="1530"/>
      <c r="D62" s="1530"/>
      <c r="E62" s="1531"/>
      <c r="F62" s="1531"/>
      <c r="G62" s="1531"/>
      <c r="H62" s="1531"/>
      <c r="I62" s="1531"/>
      <c r="J62" s="1531"/>
      <c r="K62" s="1531"/>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262"/>
    </row>
    <row r="63" spans="1:48" ht="12.6" customHeight="1" x14ac:dyDescent="0.15">
      <c r="A63" s="267" t="s">
        <v>979</v>
      </c>
      <c r="E63" s="1106"/>
      <c r="F63" s="1106"/>
      <c r="G63" s="1106"/>
      <c r="H63" s="1106"/>
      <c r="I63" s="1106"/>
      <c r="J63" s="1106"/>
      <c r="K63" s="1106"/>
      <c r="L63" s="1106"/>
      <c r="M63" s="1106"/>
      <c r="N63" s="1106"/>
      <c r="O63" s="1106"/>
      <c r="P63" s="1106"/>
      <c r="Q63" s="1106"/>
      <c r="R63" s="1106"/>
      <c r="S63" s="1106"/>
      <c r="T63" s="1106"/>
      <c r="U63" s="1106"/>
      <c r="V63" s="1106"/>
      <c r="W63" s="1106"/>
      <c r="X63" s="1106"/>
      <c r="Y63" s="1106"/>
      <c r="Z63" s="1106"/>
      <c r="AV63" s="262"/>
    </row>
    <row r="64" spans="1:48" ht="12.6" customHeight="1" x14ac:dyDescent="0.15"/>
    <row r="65" ht="12.6" customHeight="1" x14ac:dyDescent="0.15"/>
    <row r="66" ht="12.6" customHeight="1" x14ac:dyDescent="0.15"/>
    <row r="67" ht="12.6" customHeight="1" x14ac:dyDescent="0.15"/>
    <row r="68" ht="12.6" customHeight="1" x14ac:dyDescent="0.15"/>
    <row r="69" ht="12.6" customHeight="1" x14ac:dyDescent="0.15"/>
    <row r="70" ht="12.6" customHeight="1" x14ac:dyDescent="0.15"/>
    <row r="71" ht="12.6" customHeight="1" x14ac:dyDescent="0.15"/>
    <row r="72" ht="12.6" customHeight="1" x14ac:dyDescent="0.15"/>
    <row r="73" ht="16.5" customHeight="1" x14ac:dyDescent="0.15"/>
    <row r="74" ht="12.6" customHeight="1" x14ac:dyDescent="0.15"/>
    <row r="75" ht="13.5" customHeight="1" x14ac:dyDescent="0.15"/>
  </sheetData>
  <mergeCells count="137">
    <mergeCell ref="AD44:AE44"/>
    <mergeCell ref="AF44:AG44"/>
    <mergeCell ref="AH44:AI44"/>
    <mergeCell ref="AJ44:AK44"/>
    <mergeCell ref="AL44:AM44"/>
    <mergeCell ref="AN44:AO44"/>
    <mergeCell ref="AP44:AQ44"/>
    <mergeCell ref="AR44:AS44"/>
    <mergeCell ref="AT44:AU44"/>
    <mergeCell ref="L44:M44"/>
    <mergeCell ref="N44:O44"/>
    <mergeCell ref="P44:Q44"/>
    <mergeCell ref="R44:S44"/>
    <mergeCell ref="T44:U44"/>
    <mergeCell ref="V44:W44"/>
    <mergeCell ref="X44:Y44"/>
    <mergeCell ref="Z44:AA44"/>
    <mergeCell ref="AB44:AC44"/>
    <mergeCell ref="AR26:AS26"/>
    <mergeCell ref="AT26:AU26"/>
    <mergeCell ref="B30:C30"/>
    <mergeCell ref="B31:C31"/>
    <mergeCell ref="B32:C32"/>
    <mergeCell ref="B33:C33"/>
    <mergeCell ref="B34:C34"/>
    <mergeCell ref="B35:C35"/>
    <mergeCell ref="B36:C36"/>
    <mergeCell ref="Z26:AA26"/>
    <mergeCell ref="AB26:AC26"/>
    <mergeCell ref="AD26:AE26"/>
    <mergeCell ref="AF26:AG26"/>
    <mergeCell ref="AH26:AI26"/>
    <mergeCell ref="AJ26:AK26"/>
    <mergeCell ref="AL26:AM26"/>
    <mergeCell ref="AN26:AO26"/>
    <mergeCell ref="AP26:AQ26"/>
    <mergeCell ref="H26:I26"/>
    <mergeCell ref="J26:K26"/>
    <mergeCell ref="L26:M26"/>
    <mergeCell ref="N26:O26"/>
    <mergeCell ref="P26:Q26"/>
    <mergeCell ref="R26:S26"/>
    <mergeCell ref="B61:E61"/>
    <mergeCell ref="T26:U26"/>
    <mergeCell ref="V26:W26"/>
    <mergeCell ref="X26:Y26"/>
    <mergeCell ref="A8:A25"/>
    <mergeCell ref="B12:C12"/>
    <mergeCell ref="B13:C13"/>
    <mergeCell ref="B14:C14"/>
    <mergeCell ref="B15:C15"/>
    <mergeCell ref="B25:E25"/>
    <mergeCell ref="A26:A43"/>
    <mergeCell ref="B26:E26"/>
    <mergeCell ref="F26:G26"/>
    <mergeCell ref="B37:C37"/>
    <mergeCell ref="B43:E43"/>
    <mergeCell ref="B16:C16"/>
    <mergeCell ref="R8:S8"/>
    <mergeCell ref="T8:U8"/>
    <mergeCell ref="V8:W8"/>
    <mergeCell ref="N8:O8"/>
    <mergeCell ref="P8:Q8"/>
    <mergeCell ref="B17:C17"/>
    <mergeCell ref="B18:C18"/>
    <mergeCell ref="B19:C19"/>
    <mergeCell ref="A62:K62"/>
    <mergeCell ref="B48:C48"/>
    <mergeCell ref="B49:C49"/>
    <mergeCell ref="B50:C50"/>
    <mergeCell ref="B38:C38"/>
    <mergeCell ref="B39:C39"/>
    <mergeCell ref="B40:C40"/>
    <mergeCell ref="B41:C41"/>
    <mergeCell ref="B42:C42"/>
    <mergeCell ref="A44:A61"/>
    <mergeCell ref="B44:E44"/>
    <mergeCell ref="F44:G44"/>
    <mergeCell ref="H44:I44"/>
    <mergeCell ref="J44:K44"/>
    <mergeCell ref="B51:C51"/>
    <mergeCell ref="B52:C52"/>
    <mergeCell ref="B53:C53"/>
    <mergeCell ref="B54:C54"/>
    <mergeCell ref="B55:C55"/>
    <mergeCell ref="B56:C56"/>
    <mergeCell ref="B57:C57"/>
    <mergeCell ref="B58:C58"/>
    <mergeCell ref="B59:C59"/>
    <mergeCell ref="B60:C60"/>
    <mergeCell ref="AF8:AG8"/>
    <mergeCell ref="B8:E8"/>
    <mergeCell ref="F8:G8"/>
    <mergeCell ref="H8:I8"/>
    <mergeCell ref="J8:K8"/>
    <mergeCell ref="AR8:AS8"/>
    <mergeCell ref="AT8:AU8"/>
    <mergeCell ref="AJ8:AK8"/>
    <mergeCell ref="AL8:AM8"/>
    <mergeCell ref="AN8:AO8"/>
    <mergeCell ref="AP8:AQ8"/>
    <mergeCell ref="AH8:AI8"/>
    <mergeCell ref="X8:Y8"/>
    <mergeCell ref="Z8:AA8"/>
    <mergeCell ref="AB8:AC8"/>
    <mergeCell ref="B21:C21"/>
    <mergeCell ref="B22:C22"/>
    <mergeCell ref="B23:C23"/>
    <mergeCell ref="B24:C24"/>
    <mergeCell ref="F5:G7"/>
    <mergeCell ref="H6:I7"/>
    <mergeCell ref="J6:K7"/>
    <mergeCell ref="AB6:AC7"/>
    <mergeCell ref="AD6:AE7"/>
    <mergeCell ref="L6:M7"/>
    <mergeCell ref="N6:O7"/>
    <mergeCell ref="A7:E7"/>
    <mergeCell ref="P6:Q7"/>
    <mergeCell ref="R6:S7"/>
    <mergeCell ref="L8:M8"/>
    <mergeCell ref="T6:U7"/>
    <mergeCell ref="AD8:AE8"/>
    <mergeCell ref="B20:C20"/>
    <mergeCell ref="AR7:AS7"/>
    <mergeCell ref="AT7:AU7"/>
    <mergeCell ref="D5:E6"/>
    <mergeCell ref="AH6:AI7"/>
    <mergeCell ref="X6:Y7"/>
    <mergeCell ref="Z6:AA7"/>
    <mergeCell ref="V6:W7"/>
    <mergeCell ref="AL7:AM7"/>
    <mergeCell ref="Q1:AA1"/>
    <mergeCell ref="AB1:AQ1"/>
    <mergeCell ref="AJ6:AK7"/>
    <mergeCell ref="AN7:AO7"/>
    <mergeCell ref="AP7:AQ7"/>
    <mergeCell ref="AF6:AG7"/>
  </mergeCells>
  <phoneticPr fontId="53"/>
  <printOptions horizontalCentered="1"/>
  <pageMargins left="0.31" right="0.39370078740157483" top="0.78740157480314965" bottom="0.39370078740157483" header="0.59055118110236227" footer="0.59055118110236227"/>
  <pageSetup paperSize="9" scale="94" firstPageNumber="0" orientation="portrait" r:id="rId1"/>
  <headerFooter alignWithMargins="0"/>
  <colBreaks count="1" manualBreakCount="1">
    <brk id="27" max="7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64"/>
  <sheetViews>
    <sheetView tabSelected="1" view="pageBreakPreview" topLeftCell="A58" zoomScaleNormal="100" zoomScaleSheetLayoutView="100" workbookViewId="0">
      <selection activeCell="N5" sqref="N5"/>
    </sheetView>
  </sheetViews>
  <sheetFormatPr defaultRowHeight="12" x14ac:dyDescent="0.15"/>
  <cols>
    <col min="1" max="1" width="2" style="267" customWidth="1"/>
    <col min="2" max="2" width="2.5" style="267" customWidth="1"/>
    <col min="3" max="3" width="5.25" style="267" customWidth="1"/>
    <col min="4" max="4" width="26" style="267" customWidth="1"/>
    <col min="5" max="6" width="5" style="267" customWidth="1"/>
    <col min="7" max="7" width="7.875" style="267" customWidth="1"/>
    <col min="8" max="8" width="6.25" style="267" customWidth="1"/>
    <col min="9" max="9" width="7.875" style="267" customWidth="1"/>
    <col min="10" max="10" width="8.875" style="267" customWidth="1"/>
    <col min="11" max="11" width="6.625" style="267" customWidth="1"/>
    <col min="12" max="12" width="9.5" style="267" customWidth="1"/>
    <col min="13" max="13" width="5.375" style="267" customWidth="1"/>
    <col min="14" max="256" width="9" style="267"/>
    <col min="257" max="257" width="2" style="267" customWidth="1"/>
    <col min="258" max="258" width="2.5" style="267" customWidth="1"/>
    <col min="259" max="259" width="5.25" style="267" customWidth="1"/>
    <col min="260" max="260" width="26" style="267" customWidth="1"/>
    <col min="261" max="262" width="5" style="267" customWidth="1"/>
    <col min="263" max="263" width="7.875" style="267" customWidth="1"/>
    <col min="264" max="264" width="6.25" style="267" customWidth="1"/>
    <col min="265" max="265" width="7.875" style="267" customWidth="1"/>
    <col min="266" max="266" width="8.875" style="267" customWidth="1"/>
    <col min="267" max="267" width="6.625" style="267" customWidth="1"/>
    <col min="268" max="268" width="9.5" style="267" customWidth="1"/>
    <col min="269" max="269" width="5.375" style="267" customWidth="1"/>
    <col min="270" max="512" width="9" style="267"/>
    <col min="513" max="513" width="2" style="267" customWidth="1"/>
    <col min="514" max="514" width="2.5" style="267" customWidth="1"/>
    <col min="515" max="515" width="5.25" style="267" customWidth="1"/>
    <col min="516" max="516" width="26" style="267" customWidth="1"/>
    <col min="517" max="518" width="5" style="267" customWidth="1"/>
    <col min="519" max="519" width="7.875" style="267" customWidth="1"/>
    <col min="520" max="520" width="6.25" style="267" customWidth="1"/>
    <col min="521" max="521" width="7.875" style="267" customWidth="1"/>
    <col min="522" max="522" width="8.875" style="267" customWidth="1"/>
    <col min="523" max="523" width="6.625" style="267" customWidth="1"/>
    <col min="524" max="524" width="9.5" style="267" customWidth="1"/>
    <col min="525" max="525" width="5.375" style="267" customWidth="1"/>
    <col min="526" max="768" width="9" style="267"/>
    <col min="769" max="769" width="2" style="267" customWidth="1"/>
    <col min="770" max="770" width="2.5" style="267" customWidth="1"/>
    <col min="771" max="771" width="5.25" style="267" customWidth="1"/>
    <col min="772" max="772" width="26" style="267" customWidth="1"/>
    <col min="773" max="774" width="5" style="267" customWidth="1"/>
    <col min="775" max="775" width="7.875" style="267" customWidth="1"/>
    <col min="776" max="776" width="6.25" style="267" customWidth="1"/>
    <col min="777" max="777" width="7.875" style="267" customWidth="1"/>
    <col min="778" max="778" width="8.875" style="267" customWidth="1"/>
    <col min="779" max="779" width="6.625" style="267" customWidth="1"/>
    <col min="780" max="780" width="9.5" style="267" customWidth="1"/>
    <col min="781" max="781" width="5.375" style="267" customWidth="1"/>
    <col min="782" max="1024" width="9" style="267"/>
    <col min="1025" max="1025" width="2" style="267" customWidth="1"/>
    <col min="1026" max="1026" width="2.5" style="267" customWidth="1"/>
    <col min="1027" max="1027" width="5.25" style="267" customWidth="1"/>
    <col min="1028" max="1028" width="26" style="267" customWidth="1"/>
    <col min="1029" max="1030" width="5" style="267" customWidth="1"/>
    <col min="1031" max="1031" width="7.875" style="267" customWidth="1"/>
    <col min="1032" max="1032" width="6.25" style="267" customWidth="1"/>
    <col min="1033" max="1033" width="7.875" style="267" customWidth="1"/>
    <col min="1034" max="1034" width="8.875" style="267" customWidth="1"/>
    <col min="1035" max="1035" width="6.625" style="267" customWidth="1"/>
    <col min="1036" max="1036" width="9.5" style="267" customWidth="1"/>
    <col min="1037" max="1037" width="5.375" style="267" customWidth="1"/>
    <col min="1038" max="1280" width="9" style="267"/>
    <col min="1281" max="1281" width="2" style="267" customWidth="1"/>
    <col min="1282" max="1282" width="2.5" style="267" customWidth="1"/>
    <col min="1283" max="1283" width="5.25" style="267" customWidth="1"/>
    <col min="1284" max="1284" width="26" style="267" customWidth="1"/>
    <col min="1285" max="1286" width="5" style="267" customWidth="1"/>
    <col min="1287" max="1287" width="7.875" style="267" customWidth="1"/>
    <col min="1288" max="1288" width="6.25" style="267" customWidth="1"/>
    <col min="1289" max="1289" width="7.875" style="267" customWidth="1"/>
    <col min="1290" max="1290" width="8.875" style="267" customWidth="1"/>
    <col min="1291" max="1291" width="6.625" style="267" customWidth="1"/>
    <col min="1292" max="1292" width="9.5" style="267" customWidth="1"/>
    <col min="1293" max="1293" width="5.375" style="267" customWidth="1"/>
    <col min="1294" max="1536" width="9" style="267"/>
    <col min="1537" max="1537" width="2" style="267" customWidth="1"/>
    <col min="1538" max="1538" width="2.5" style="267" customWidth="1"/>
    <col min="1539" max="1539" width="5.25" style="267" customWidth="1"/>
    <col min="1540" max="1540" width="26" style="267" customWidth="1"/>
    <col min="1541" max="1542" width="5" style="267" customWidth="1"/>
    <col min="1543" max="1543" width="7.875" style="267" customWidth="1"/>
    <col min="1544" max="1544" width="6.25" style="267" customWidth="1"/>
    <col min="1545" max="1545" width="7.875" style="267" customWidth="1"/>
    <col min="1546" max="1546" width="8.875" style="267" customWidth="1"/>
    <col min="1547" max="1547" width="6.625" style="267" customWidth="1"/>
    <col min="1548" max="1548" width="9.5" style="267" customWidth="1"/>
    <col min="1549" max="1549" width="5.375" style="267" customWidth="1"/>
    <col min="1550" max="1792" width="9" style="267"/>
    <col min="1793" max="1793" width="2" style="267" customWidth="1"/>
    <col min="1794" max="1794" width="2.5" style="267" customWidth="1"/>
    <col min="1795" max="1795" width="5.25" style="267" customWidth="1"/>
    <col min="1796" max="1796" width="26" style="267" customWidth="1"/>
    <col min="1797" max="1798" width="5" style="267" customWidth="1"/>
    <col min="1799" max="1799" width="7.875" style="267" customWidth="1"/>
    <col min="1800" max="1800" width="6.25" style="267" customWidth="1"/>
    <col min="1801" max="1801" width="7.875" style="267" customWidth="1"/>
    <col min="1802" max="1802" width="8.875" style="267" customWidth="1"/>
    <col min="1803" max="1803" width="6.625" style="267" customWidth="1"/>
    <col min="1804" max="1804" width="9.5" style="267" customWidth="1"/>
    <col min="1805" max="1805" width="5.375" style="267" customWidth="1"/>
    <col min="1806" max="2048" width="9" style="267"/>
    <col min="2049" max="2049" width="2" style="267" customWidth="1"/>
    <col min="2050" max="2050" width="2.5" style="267" customWidth="1"/>
    <col min="2051" max="2051" width="5.25" style="267" customWidth="1"/>
    <col min="2052" max="2052" width="26" style="267" customWidth="1"/>
    <col min="2053" max="2054" width="5" style="267" customWidth="1"/>
    <col min="2055" max="2055" width="7.875" style="267" customWidth="1"/>
    <col min="2056" max="2056" width="6.25" style="267" customWidth="1"/>
    <col min="2057" max="2057" width="7.875" style="267" customWidth="1"/>
    <col min="2058" max="2058" width="8.875" style="267" customWidth="1"/>
    <col min="2059" max="2059" width="6.625" style="267" customWidth="1"/>
    <col min="2060" max="2060" width="9.5" style="267" customWidth="1"/>
    <col min="2061" max="2061" width="5.375" style="267" customWidth="1"/>
    <col min="2062" max="2304" width="9" style="267"/>
    <col min="2305" max="2305" width="2" style="267" customWidth="1"/>
    <col min="2306" max="2306" width="2.5" style="267" customWidth="1"/>
    <col min="2307" max="2307" width="5.25" style="267" customWidth="1"/>
    <col min="2308" max="2308" width="26" style="267" customWidth="1"/>
    <col min="2309" max="2310" width="5" style="267" customWidth="1"/>
    <col min="2311" max="2311" width="7.875" style="267" customWidth="1"/>
    <col min="2312" max="2312" width="6.25" style="267" customWidth="1"/>
    <col min="2313" max="2313" width="7.875" style="267" customWidth="1"/>
    <col min="2314" max="2314" width="8.875" style="267" customWidth="1"/>
    <col min="2315" max="2315" width="6.625" style="267" customWidth="1"/>
    <col min="2316" max="2316" width="9.5" style="267" customWidth="1"/>
    <col min="2317" max="2317" width="5.375" style="267" customWidth="1"/>
    <col min="2318" max="2560" width="9" style="267"/>
    <col min="2561" max="2561" width="2" style="267" customWidth="1"/>
    <col min="2562" max="2562" width="2.5" style="267" customWidth="1"/>
    <col min="2563" max="2563" width="5.25" style="267" customWidth="1"/>
    <col min="2564" max="2564" width="26" style="267" customWidth="1"/>
    <col min="2565" max="2566" width="5" style="267" customWidth="1"/>
    <col min="2567" max="2567" width="7.875" style="267" customWidth="1"/>
    <col min="2568" max="2568" width="6.25" style="267" customWidth="1"/>
    <col min="2569" max="2569" width="7.875" style="267" customWidth="1"/>
    <col min="2570" max="2570" width="8.875" style="267" customWidth="1"/>
    <col min="2571" max="2571" width="6.625" style="267" customWidth="1"/>
    <col min="2572" max="2572" width="9.5" style="267" customWidth="1"/>
    <col min="2573" max="2573" width="5.375" style="267" customWidth="1"/>
    <col min="2574" max="2816" width="9" style="267"/>
    <col min="2817" max="2817" width="2" style="267" customWidth="1"/>
    <col min="2818" max="2818" width="2.5" style="267" customWidth="1"/>
    <col min="2819" max="2819" width="5.25" style="267" customWidth="1"/>
    <col min="2820" max="2820" width="26" style="267" customWidth="1"/>
    <col min="2821" max="2822" width="5" style="267" customWidth="1"/>
    <col min="2823" max="2823" width="7.875" style="267" customWidth="1"/>
    <col min="2824" max="2824" width="6.25" style="267" customWidth="1"/>
    <col min="2825" max="2825" width="7.875" style="267" customWidth="1"/>
    <col min="2826" max="2826" width="8.875" style="267" customWidth="1"/>
    <col min="2827" max="2827" width="6.625" style="267" customWidth="1"/>
    <col min="2828" max="2828" width="9.5" style="267" customWidth="1"/>
    <col min="2829" max="2829" width="5.375" style="267" customWidth="1"/>
    <col min="2830" max="3072" width="9" style="267"/>
    <col min="3073" max="3073" width="2" style="267" customWidth="1"/>
    <col min="3074" max="3074" width="2.5" style="267" customWidth="1"/>
    <col min="3075" max="3075" width="5.25" style="267" customWidth="1"/>
    <col min="3076" max="3076" width="26" style="267" customWidth="1"/>
    <col min="3077" max="3078" width="5" style="267" customWidth="1"/>
    <col min="3079" max="3079" width="7.875" style="267" customWidth="1"/>
    <col min="3080" max="3080" width="6.25" style="267" customWidth="1"/>
    <col min="3081" max="3081" width="7.875" style="267" customWidth="1"/>
    <col min="3082" max="3082" width="8.875" style="267" customWidth="1"/>
    <col min="3083" max="3083" width="6.625" style="267" customWidth="1"/>
    <col min="3084" max="3084" width="9.5" style="267" customWidth="1"/>
    <col min="3085" max="3085" width="5.375" style="267" customWidth="1"/>
    <col min="3086" max="3328" width="9" style="267"/>
    <col min="3329" max="3329" width="2" style="267" customWidth="1"/>
    <col min="3330" max="3330" width="2.5" style="267" customWidth="1"/>
    <col min="3331" max="3331" width="5.25" style="267" customWidth="1"/>
    <col min="3332" max="3332" width="26" style="267" customWidth="1"/>
    <col min="3333" max="3334" width="5" style="267" customWidth="1"/>
    <col min="3335" max="3335" width="7.875" style="267" customWidth="1"/>
    <col min="3336" max="3336" width="6.25" style="267" customWidth="1"/>
    <col min="3337" max="3337" width="7.875" style="267" customWidth="1"/>
    <col min="3338" max="3338" width="8.875" style="267" customWidth="1"/>
    <col min="3339" max="3339" width="6.625" style="267" customWidth="1"/>
    <col min="3340" max="3340" width="9.5" style="267" customWidth="1"/>
    <col min="3341" max="3341" width="5.375" style="267" customWidth="1"/>
    <col min="3342" max="3584" width="9" style="267"/>
    <col min="3585" max="3585" width="2" style="267" customWidth="1"/>
    <col min="3586" max="3586" width="2.5" style="267" customWidth="1"/>
    <col min="3587" max="3587" width="5.25" style="267" customWidth="1"/>
    <col min="3588" max="3588" width="26" style="267" customWidth="1"/>
    <col min="3589" max="3590" width="5" style="267" customWidth="1"/>
    <col min="3591" max="3591" width="7.875" style="267" customWidth="1"/>
    <col min="3592" max="3592" width="6.25" style="267" customWidth="1"/>
    <col min="3593" max="3593" width="7.875" style="267" customWidth="1"/>
    <col min="3594" max="3594" width="8.875" style="267" customWidth="1"/>
    <col min="3595" max="3595" width="6.625" style="267" customWidth="1"/>
    <col min="3596" max="3596" width="9.5" style="267" customWidth="1"/>
    <col min="3597" max="3597" width="5.375" style="267" customWidth="1"/>
    <col min="3598" max="3840" width="9" style="267"/>
    <col min="3841" max="3841" width="2" style="267" customWidth="1"/>
    <col min="3842" max="3842" width="2.5" style="267" customWidth="1"/>
    <col min="3843" max="3843" width="5.25" style="267" customWidth="1"/>
    <col min="3844" max="3844" width="26" style="267" customWidth="1"/>
    <col min="3845" max="3846" width="5" style="267" customWidth="1"/>
    <col min="3847" max="3847" width="7.875" style="267" customWidth="1"/>
    <col min="3848" max="3848" width="6.25" style="267" customWidth="1"/>
    <col min="3849" max="3849" width="7.875" style="267" customWidth="1"/>
    <col min="3850" max="3850" width="8.875" style="267" customWidth="1"/>
    <col min="3851" max="3851" width="6.625" style="267" customWidth="1"/>
    <col min="3852" max="3852" width="9.5" style="267" customWidth="1"/>
    <col min="3853" max="3853" width="5.375" style="267" customWidth="1"/>
    <col min="3854" max="4096" width="9" style="267"/>
    <col min="4097" max="4097" width="2" style="267" customWidth="1"/>
    <col min="4098" max="4098" width="2.5" style="267" customWidth="1"/>
    <col min="4099" max="4099" width="5.25" style="267" customWidth="1"/>
    <col min="4100" max="4100" width="26" style="267" customWidth="1"/>
    <col min="4101" max="4102" width="5" style="267" customWidth="1"/>
    <col min="4103" max="4103" width="7.875" style="267" customWidth="1"/>
    <col min="4104" max="4104" width="6.25" style="267" customWidth="1"/>
    <col min="4105" max="4105" width="7.875" style="267" customWidth="1"/>
    <col min="4106" max="4106" width="8.875" style="267" customWidth="1"/>
    <col min="4107" max="4107" width="6.625" style="267" customWidth="1"/>
    <col min="4108" max="4108" width="9.5" style="267" customWidth="1"/>
    <col min="4109" max="4109" width="5.375" style="267" customWidth="1"/>
    <col min="4110" max="4352" width="9" style="267"/>
    <col min="4353" max="4353" width="2" style="267" customWidth="1"/>
    <col min="4354" max="4354" width="2.5" style="267" customWidth="1"/>
    <col min="4355" max="4355" width="5.25" style="267" customWidth="1"/>
    <col min="4356" max="4356" width="26" style="267" customWidth="1"/>
    <col min="4357" max="4358" width="5" style="267" customWidth="1"/>
    <col min="4359" max="4359" width="7.875" style="267" customWidth="1"/>
    <col min="4360" max="4360" width="6.25" style="267" customWidth="1"/>
    <col min="4361" max="4361" width="7.875" style="267" customWidth="1"/>
    <col min="4362" max="4362" width="8.875" style="267" customWidth="1"/>
    <col min="4363" max="4363" width="6.625" style="267" customWidth="1"/>
    <col min="4364" max="4364" width="9.5" style="267" customWidth="1"/>
    <col min="4365" max="4365" width="5.375" style="267" customWidth="1"/>
    <col min="4366" max="4608" width="9" style="267"/>
    <col min="4609" max="4609" width="2" style="267" customWidth="1"/>
    <col min="4610" max="4610" width="2.5" style="267" customWidth="1"/>
    <col min="4611" max="4611" width="5.25" style="267" customWidth="1"/>
    <col min="4612" max="4612" width="26" style="267" customWidth="1"/>
    <col min="4613" max="4614" width="5" style="267" customWidth="1"/>
    <col min="4615" max="4615" width="7.875" style="267" customWidth="1"/>
    <col min="4616" max="4616" width="6.25" style="267" customWidth="1"/>
    <col min="4617" max="4617" width="7.875" style="267" customWidth="1"/>
    <col min="4618" max="4618" width="8.875" style="267" customWidth="1"/>
    <col min="4619" max="4619" width="6.625" style="267" customWidth="1"/>
    <col min="4620" max="4620" width="9.5" style="267" customWidth="1"/>
    <col min="4621" max="4621" width="5.375" style="267" customWidth="1"/>
    <col min="4622" max="4864" width="9" style="267"/>
    <col min="4865" max="4865" width="2" style="267" customWidth="1"/>
    <col min="4866" max="4866" width="2.5" style="267" customWidth="1"/>
    <col min="4867" max="4867" width="5.25" style="267" customWidth="1"/>
    <col min="4868" max="4868" width="26" style="267" customWidth="1"/>
    <col min="4869" max="4870" width="5" style="267" customWidth="1"/>
    <col min="4871" max="4871" width="7.875" style="267" customWidth="1"/>
    <col min="4872" max="4872" width="6.25" style="267" customWidth="1"/>
    <col min="4873" max="4873" width="7.875" style="267" customWidth="1"/>
    <col min="4874" max="4874" width="8.875" style="267" customWidth="1"/>
    <col min="4875" max="4875" width="6.625" style="267" customWidth="1"/>
    <col min="4876" max="4876" width="9.5" style="267" customWidth="1"/>
    <col min="4877" max="4877" width="5.375" style="267" customWidth="1"/>
    <col min="4878" max="5120" width="9" style="267"/>
    <col min="5121" max="5121" width="2" style="267" customWidth="1"/>
    <col min="5122" max="5122" width="2.5" style="267" customWidth="1"/>
    <col min="5123" max="5123" width="5.25" style="267" customWidth="1"/>
    <col min="5124" max="5124" width="26" style="267" customWidth="1"/>
    <col min="5125" max="5126" width="5" style="267" customWidth="1"/>
    <col min="5127" max="5127" width="7.875" style="267" customWidth="1"/>
    <col min="5128" max="5128" width="6.25" style="267" customWidth="1"/>
    <col min="5129" max="5129" width="7.875" style="267" customWidth="1"/>
    <col min="5130" max="5130" width="8.875" style="267" customWidth="1"/>
    <col min="5131" max="5131" width="6.625" style="267" customWidth="1"/>
    <col min="5132" max="5132" width="9.5" style="267" customWidth="1"/>
    <col min="5133" max="5133" width="5.375" style="267" customWidth="1"/>
    <col min="5134" max="5376" width="9" style="267"/>
    <col min="5377" max="5377" width="2" style="267" customWidth="1"/>
    <col min="5378" max="5378" width="2.5" style="267" customWidth="1"/>
    <col min="5379" max="5379" width="5.25" style="267" customWidth="1"/>
    <col min="5380" max="5380" width="26" style="267" customWidth="1"/>
    <col min="5381" max="5382" width="5" style="267" customWidth="1"/>
    <col min="5383" max="5383" width="7.875" style="267" customWidth="1"/>
    <col min="5384" max="5384" width="6.25" style="267" customWidth="1"/>
    <col min="5385" max="5385" width="7.875" style="267" customWidth="1"/>
    <col min="5386" max="5386" width="8.875" style="267" customWidth="1"/>
    <col min="5387" max="5387" width="6.625" style="267" customWidth="1"/>
    <col min="5388" max="5388" width="9.5" style="267" customWidth="1"/>
    <col min="5389" max="5389" width="5.375" style="267" customWidth="1"/>
    <col min="5390" max="5632" width="9" style="267"/>
    <col min="5633" max="5633" width="2" style="267" customWidth="1"/>
    <col min="5634" max="5634" width="2.5" style="267" customWidth="1"/>
    <col min="5635" max="5635" width="5.25" style="267" customWidth="1"/>
    <col min="5636" max="5636" width="26" style="267" customWidth="1"/>
    <col min="5637" max="5638" width="5" style="267" customWidth="1"/>
    <col min="5639" max="5639" width="7.875" style="267" customWidth="1"/>
    <col min="5640" max="5640" width="6.25" style="267" customWidth="1"/>
    <col min="5641" max="5641" width="7.875" style="267" customWidth="1"/>
    <col min="5642" max="5642" width="8.875" style="267" customWidth="1"/>
    <col min="5643" max="5643" width="6.625" style="267" customWidth="1"/>
    <col min="5644" max="5644" width="9.5" style="267" customWidth="1"/>
    <col min="5645" max="5645" width="5.375" style="267" customWidth="1"/>
    <col min="5646" max="5888" width="9" style="267"/>
    <col min="5889" max="5889" width="2" style="267" customWidth="1"/>
    <col min="5890" max="5890" width="2.5" style="267" customWidth="1"/>
    <col min="5891" max="5891" width="5.25" style="267" customWidth="1"/>
    <col min="5892" max="5892" width="26" style="267" customWidth="1"/>
    <col min="5893" max="5894" width="5" style="267" customWidth="1"/>
    <col min="5895" max="5895" width="7.875" style="267" customWidth="1"/>
    <col min="5896" max="5896" width="6.25" style="267" customWidth="1"/>
    <col min="5897" max="5897" width="7.875" style="267" customWidth="1"/>
    <col min="5898" max="5898" width="8.875" style="267" customWidth="1"/>
    <col min="5899" max="5899" width="6.625" style="267" customWidth="1"/>
    <col min="5900" max="5900" width="9.5" style="267" customWidth="1"/>
    <col min="5901" max="5901" width="5.375" style="267" customWidth="1"/>
    <col min="5902" max="6144" width="9" style="267"/>
    <col min="6145" max="6145" width="2" style="267" customWidth="1"/>
    <col min="6146" max="6146" width="2.5" style="267" customWidth="1"/>
    <col min="6147" max="6147" width="5.25" style="267" customWidth="1"/>
    <col min="6148" max="6148" width="26" style="267" customWidth="1"/>
    <col min="6149" max="6150" width="5" style="267" customWidth="1"/>
    <col min="6151" max="6151" width="7.875" style="267" customWidth="1"/>
    <col min="6152" max="6152" width="6.25" style="267" customWidth="1"/>
    <col min="6153" max="6153" width="7.875" style="267" customWidth="1"/>
    <col min="6154" max="6154" width="8.875" style="267" customWidth="1"/>
    <col min="6155" max="6155" width="6.625" style="267" customWidth="1"/>
    <col min="6156" max="6156" width="9.5" style="267" customWidth="1"/>
    <col min="6157" max="6157" width="5.375" style="267" customWidth="1"/>
    <col min="6158" max="6400" width="9" style="267"/>
    <col min="6401" max="6401" width="2" style="267" customWidth="1"/>
    <col min="6402" max="6402" width="2.5" style="267" customWidth="1"/>
    <col min="6403" max="6403" width="5.25" style="267" customWidth="1"/>
    <col min="6404" max="6404" width="26" style="267" customWidth="1"/>
    <col min="6405" max="6406" width="5" style="267" customWidth="1"/>
    <col min="6407" max="6407" width="7.875" style="267" customWidth="1"/>
    <col min="6408" max="6408" width="6.25" style="267" customWidth="1"/>
    <col min="6409" max="6409" width="7.875" style="267" customWidth="1"/>
    <col min="6410" max="6410" width="8.875" style="267" customWidth="1"/>
    <col min="6411" max="6411" width="6.625" style="267" customWidth="1"/>
    <col min="6412" max="6412" width="9.5" style="267" customWidth="1"/>
    <col min="6413" max="6413" width="5.375" style="267" customWidth="1"/>
    <col min="6414" max="6656" width="9" style="267"/>
    <col min="6657" max="6657" width="2" style="267" customWidth="1"/>
    <col min="6658" max="6658" width="2.5" style="267" customWidth="1"/>
    <col min="6659" max="6659" width="5.25" style="267" customWidth="1"/>
    <col min="6660" max="6660" width="26" style="267" customWidth="1"/>
    <col min="6661" max="6662" width="5" style="267" customWidth="1"/>
    <col min="6663" max="6663" width="7.875" style="267" customWidth="1"/>
    <col min="6664" max="6664" width="6.25" style="267" customWidth="1"/>
    <col min="6665" max="6665" width="7.875" style="267" customWidth="1"/>
    <col min="6666" max="6666" width="8.875" style="267" customWidth="1"/>
    <col min="6667" max="6667" width="6.625" style="267" customWidth="1"/>
    <col min="6668" max="6668" width="9.5" style="267" customWidth="1"/>
    <col min="6669" max="6669" width="5.375" style="267" customWidth="1"/>
    <col min="6670" max="6912" width="9" style="267"/>
    <col min="6913" max="6913" width="2" style="267" customWidth="1"/>
    <col min="6914" max="6914" width="2.5" style="267" customWidth="1"/>
    <col min="6915" max="6915" width="5.25" style="267" customWidth="1"/>
    <col min="6916" max="6916" width="26" style="267" customWidth="1"/>
    <col min="6917" max="6918" width="5" style="267" customWidth="1"/>
    <col min="6919" max="6919" width="7.875" style="267" customWidth="1"/>
    <col min="6920" max="6920" width="6.25" style="267" customWidth="1"/>
    <col min="6921" max="6921" width="7.875" style="267" customWidth="1"/>
    <col min="6922" max="6922" width="8.875" style="267" customWidth="1"/>
    <col min="6923" max="6923" width="6.625" style="267" customWidth="1"/>
    <col min="6924" max="6924" width="9.5" style="267" customWidth="1"/>
    <col min="6925" max="6925" width="5.375" style="267" customWidth="1"/>
    <col min="6926" max="7168" width="9" style="267"/>
    <col min="7169" max="7169" width="2" style="267" customWidth="1"/>
    <col min="7170" max="7170" width="2.5" style="267" customWidth="1"/>
    <col min="7171" max="7171" width="5.25" style="267" customWidth="1"/>
    <col min="7172" max="7172" width="26" style="267" customWidth="1"/>
    <col min="7173" max="7174" width="5" style="267" customWidth="1"/>
    <col min="7175" max="7175" width="7.875" style="267" customWidth="1"/>
    <col min="7176" max="7176" width="6.25" style="267" customWidth="1"/>
    <col min="7177" max="7177" width="7.875" style="267" customWidth="1"/>
    <col min="7178" max="7178" width="8.875" style="267" customWidth="1"/>
    <col min="7179" max="7179" width="6.625" style="267" customWidth="1"/>
    <col min="7180" max="7180" width="9.5" style="267" customWidth="1"/>
    <col min="7181" max="7181" width="5.375" style="267" customWidth="1"/>
    <col min="7182" max="7424" width="9" style="267"/>
    <col min="7425" max="7425" width="2" style="267" customWidth="1"/>
    <col min="7426" max="7426" width="2.5" style="267" customWidth="1"/>
    <col min="7427" max="7427" width="5.25" style="267" customWidth="1"/>
    <col min="7428" max="7428" width="26" style="267" customWidth="1"/>
    <col min="7429" max="7430" width="5" style="267" customWidth="1"/>
    <col min="7431" max="7431" width="7.875" style="267" customWidth="1"/>
    <col min="7432" max="7432" width="6.25" style="267" customWidth="1"/>
    <col min="7433" max="7433" width="7.875" style="267" customWidth="1"/>
    <col min="7434" max="7434" width="8.875" style="267" customWidth="1"/>
    <col min="7435" max="7435" width="6.625" style="267" customWidth="1"/>
    <col min="7436" max="7436" width="9.5" style="267" customWidth="1"/>
    <col min="7437" max="7437" width="5.375" style="267" customWidth="1"/>
    <col min="7438" max="7680" width="9" style="267"/>
    <col min="7681" max="7681" width="2" style="267" customWidth="1"/>
    <col min="7682" max="7682" width="2.5" style="267" customWidth="1"/>
    <col min="7683" max="7683" width="5.25" style="267" customWidth="1"/>
    <col min="7684" max="7684" width="26" style="267" customWidth="1"/>
    <col min="7685" max="7686" width="5" style="267" customWidth="1"/>
    <col min="7687" max="7687" width="7.875" style="267" customWidth="1"/>
    <col min="7688" max="7688" width="6.25" style="267" customWidth="1"/>
    <col min="7689" max="7689" width="7.875" style="267" customWidth="1"/>
    <col min="7690" max="7690" width="8.875" style="267" customWidth="1"/>
    <col min="7691" max="7691" width="6.625" style="267" customWidth="1"/>
    <col min="7692" max="7692" width="9.5" style="267" customWidth="1"/>
    <col min="7693" max="7693" width="5.375" style="267" customWidth="1"/>
    <col min="7694" max="7936" width="9" style="267"/>
    <col min="7937" max="7937" width="2" style="267" customWidth="1"/>
    <col min="7938" max="7938" width="2.5" style="267" customWidth="1"/>
    <col min="7939" max="7939" width="5.25" style="267" customWidth="1"/>
    <col min="7940" max="7940" width="26" style="267" customWidth="1"/>
    <col min="7941" max="7942" width="5" style="267" customWidth="1"/>
    <col min="7943" max="7943" width="7.875" style="267" customWidth="1"/>
    <col min="7944" max="7944" width="6.25" style="267" customWidth="1"/>
    <col min="7945" max="7945" width="7.875" style="267" customWidth="1"/>
    <col min="7946" max="7946" width="8.875" style="267" customWidth="1"/>
    <col min="7947" max="7947" width="6.625" style="267" customWidth="1"/>
    <col min="7948" max="7948" width="9.5" style="267" customWidth="1"/>
    <col min="7949" max="7949" width="5.375" style="267" customWidth="1"/>
    <col min="7950" max="8192" width="9" style="267"/>
    <col min="8193" max="8193" width="2" style="267" customWidth="1"/>
    <col min="8194" max="8194" width="2.5" style="267" customWidth="1"/>
    <col min="8195" max="8195" width="5.25" style="267" customWidth="1"/>
    <col min="8196" max="8196" width="26" style="267" customWidth="1"/>
    <col min="8197" max="8198" width="5" style="267" customWidth="1"/>
    <col min="8199" max="8199" width="7.875" style="267" customWidth="1"/>
    <col min="8200" max="8200" width="6.25" style="267" customWidth="1"/>
    <col min="8201" max="8201" width="7.875" style="267" customWidth="1"/>
    <col min="8202" max="8202" width="8.875" style="267" customWidth="1"/>
    <col min="8203" max="8203" width="6.625" style="267" customWidth="1"/>
    <col min="8204" max="8204" width="9.5" style="267" customWidth="1"/>
    <col min="8205" max="8205" width="5.375" style="267" customWidth="1"/>
    <col min="8206" max="8448" width="9" style="267"/>
    <col min="8449" max="8449" width="2" style="267" customWidth="1"/>
    <col min="8450" max="8450" width="2.5" style="267" customWidth="1"/>
    <col min="8451" max="8451" width="5.25" style="267" customWidth="1"/>
    <col min="8452" max="8452" width="26" style="267" customWidth="1"/>
    <col min="8453" max="8454" width="5" style="267" customWidth="1"/>
    <col min="8455" max="8455" width="7.875" style="267" customWidth="1"/>
    <col min="8456" max="8456" width="6.25" style="267" customWidth="1"/>
    <col min="8457" max="8457" width="7.875" style="267" customWidth="1"/>
    <col min="8458" max="8458" width="8.875" style="267" customWidth="1"/>
    <col min="8459" max="8459" width="6.625" style="267" customWidth="1"/>
    <col min="8460" max="8460" width="9.5" style="267" customWidth="1"/>
    <col min="8461" max="8461" width="5.375" style="267" customWidth="1"/>
    <col min="8462" max="8704" width="9" style="267"/>
    <col min="8705" max="8705" width="2" style="267" customWidth="1"/>
    <col min="8706" max="8706" width="2.5" style="267" customWidth="1"/>
    <col min="8707" max="8707" width="5.25" style="267" customWidth="1"/>
    <col min="8708" max="8708" width="26" style="267" customWidth="1"/>
    <col min="8709" max="8710" width="5" style="267" customWidth="1"/>
    <col min="8711" max="8711" width="7.875" style="267" customWidth="1"/>
    <col min="8712" max="8712" width="6.25" style="267" customWidth="1"/>
    <col min="8713" max="8713" width="7.875" style="267" customWidth="1"/>
    <col min="8714" max="8714" width="8.875" style="267" customWidth="1"/>
    <col min="8715" max="8715" width="6.625" style="267" customWidth="1"/>
    <col min="8716" max="8716" width="9.5" style="267" customWidth="1"/>
    <col min="8717" max="8717" width="5.375" style="267" customWidth="1"/>
    <col min="8718" max="8960" width="9" style="267"/>
    <col min="8961" max="8961" width="2" style="267" customWidth="1"/>
    <col min="8962" max="8962" width="2.5" style="267" customWidth="1"/>
    <col min="8963" max="8963" width="5.25" style="267" customWidth="1"/>
    <col min="8964" max="8964" width="26" style="267" customWidth="1"/>
    <col min="8965" max="8966" width="5" style="267" customWidth="1"/>
    <col min="8967" max="8967" width="7.875" style="267" customWidth="1"/>
    <col min="8968" max="8968" width="6.25" style="267" customWidth="1"/>
    <col min="8969" max="8969" width="7.875" style="267" customWidth="1"/>
    <col min="8970" max="8970" width="8.875" style="267" customWidth="1"/>
    <col min="8971" max="8971" width="6.625" style="267" customWidth="1"/>
    <col min="8972" max="8972" width="9.5" style="267" customWidth="1"/>
    <col min="8973" max="8973" width="5.375" style="267" customWidth="1"/>
    <col min="8974" max="9216" width="9" style="267"/>
    <col min="9217" max="9217" width="2" style="267" customWidth="1"/>
    <col min="9218" max="9218" width="2.5" style="267" customWidth="1"/>
    <col min="9219" max="9219" width="5.25" style="267" customWidth="1"/>
    <col min="9220" max="9220" width="26" style="267" customWidth="1"/>
    <col min="9221" max="9222" width="5" style="267" customWidth="1"/>
    <col min="9223" max="9223" width="7.875" style="267" customWidth="1"/>
    <col min="9224" max="9224" width="6.25" style="267" customWidth="1"/>
    <col min="9225" max="9225" width="7.875" style="267" customWidth="1"/>
    <col min="9226" max="9226" width="8.875" style="267" customWidth="1"/>
    <col min="9227" max="9227" width="6.625" style="267" customWidth="1"/>
    <col min="9228" max="9228" width="9.5" style="267" customWidth="1"/>
    <col min="9229" max="9229" width="5.375" style="267" customWidth="1"/>
    <col min="9230" max="9472" width="9" style="267"/>
    <col min="9473" max="9473" width="2" style="267" customWidth="1"/>
    <col min="9474" max="9474" width="2.5" style="267" customWidth="1"/>
    <col min="9475" max="9475" width="5.25" style="267" customWidth="1"/>
    <col min="9476" max="9476" width="26" style="267" customWidth="1"/>
    <col min="9477" max="9478" width="5" style="267" customWidth="1"/>
    <col min="9479" max="9479" width="7.875" style="267" customWidth="1"/>
    <col min="9480" max="9480" width="6.25" style="267" customWidth="1"/>
    <col min="9481" max="9481" width="7.875" style="267" customWidth="1"/>
    <col min="9482" max="9482" width="8.875" style="267" customWidth="1"/>
    <col min="9483" max="9483" width="6.625" style="267" customWidth="1"/>
    <col min="9484" max="9484" width="9.5" style="267" customWidth="1"/>
    <col min="9485" max="9485" width="5.375" style="267" customWidth="1"/>
    <col min="9486" max="9728" width="9" style="267"/>
    <col min="9729" max="9729" width="2" style="267" customWidth="1"/>
    <col min="9730" max="9730" width="2.5" style="267" customWidth="1"/>
    <col min="9731" max="9731" width="5.25" style="267" customWidth="1"/>
    <col min="9732" max="9732" width="26" style="267" customWidth="1"/>
    <col min="9733" max="9734" width="5" style="267" customWidth="1"/>
    <col min="9735" max="9735" width="7.875" style="267" customWidth="1"/>
    <col min="9736" max="9736" width="6.25" style="267" customWidth="1"/>
    <col min="9737" max="9737" width="7.875" style="267" customWidth="1"/>
    <col min="9738" max="9738" width="8.875" style="267" customWidth="1"/>
    <col min="9739" max="9739" width="6.625" style="267" customWidth="1"/>
    <col min="9740" max="9740" width="9.5" style="267" customWidth="1"/>
    <col min="9741" max="9741" width="5.375" style="267" customWidth="1"/>
    <col min="9742" max="9984" width="9" style="267"/>
    <col min="9985" max="9985" width="2" style="267" customWidth="1"/>
    <col min="9986" max="9986" width="2.5" style="267" customWidth="1"/>
    <col min="9987" max="9987" width="5.25" style="267" customWidth="1"/>
    <col min="9988" max="9988" width="26" style="267" customWidth="1"/>
    <col min="9989" max="9990" width="5" style="267" customWidth="1"/>
    <col min="9991" max="9991" width="7.875" style="267" customWidth="1"/>
    <col min="9992" max="9992" width="6.25" style="267" customWidth="1"/>
    <col min="9993" max="9993" width="7.875" style="267" customWidth="1"/>
    <col min="9994" max="9994" width="8.875" style="267" customWidth="1"/>
    <col min="9995" max="9995" width="6.625" style="267" customWidth="1"/>
    <col min="9996" max="9996" width="9.5" style="267" customWidth="1"/>
    <col min="9997" max="9997" width="5.375" style="267" customWidth="1"/>
    <col min="9998" max="10240" width="9" style="267"/>
    <col min="10241" max="10241" width="2" style="267" customWidth="1"/>
    <col min="10242" max="10242" width="2.5" style="267" customWidth="1"/>
    <col min="10243" max="10243" width="5.25" style="267" customWidth="1"/>
    <col min="10244" max="10244" width="26" style="267" customWidth="1"/>
    <col min="10245" max="10246" width="5" style="267" customWidth="1"/>
    <col min="10247" max="10247" width="7.875" style="267" customWidth="1"/>
    <col min="10248" max="10248" width="6.25" style="267" customWidth="1"/>
    <col min="10249" max="10249" width="7.875" style="267" customWidth="1"/>
    <col min="10250" max="10250" width="8.875" style="267" customWidth="1"/>
    <col min="10251" max="10251" width="6.625" style="267" customWidth="1"/>
    <col min="10252" max="10252" width="9.5" style="267" customWidth="1"/>
    <col min="10253" max="10253" width="5.375" style="267" customWidth="1"/>
    <col min="10254" max="10496" width="9" style="267"/>
    <col min="10497" max="10497" width="2" style="267" customWidth="1"/>
    <col min="10498" max="10498" width="2.5" style="267" customWidth="1"/>
    <col min="10499" max="10499" width="5.25" style="267" customWidth="1"/>
    <col min="10500" max="10500" width="26" style="267" customWidth="1"/>
    <col min="10501" max="10502" width="5" style="267" customWidth="1"/>
    <col min="10503" max="10503" width="7.875" style="267" customWidth="1"/>
    <col min="10504" max="10504" width="6.25" style="267" customWidth="1"/>
    <col min="10505" max="10505" width="7.875" style="267" customWidth="1"/>
    <col min="10506" max="10506" width="8.875" style="267" customWidth="1"/>
    <col min="10507" max="10507" width="6.625" style="267" customWidth="1"/>
    <col min="10508" max="10508" width="9.5" style="267" customWidth="1"/>
    <col min="10509" max="10509" width="5.375" style="267" customWidth="1"/>
    <col min="10510" max="10752" width="9" style="267"/>
    <col min="10753" max="10753" width="2" style="267" customWidth="1"/>
    <col min="10754" max="10754" width="2.5" style="267" customWidth="1"/>
    <col min="10755" max="10755" width="5.25" style="267" customWidth="1"/>
    <col min="10756" max="10756" width="26" style="267" customWidth="1"/>
    <col min="10757" max="10758" width="5" style="267" customWidth="1"/>
    <col min="10759" max="10759" width="7.875" style="267" customWidth="1"/>
    <col min="10760" max="10760" width="6.25" style="267" customWidth="1"/>
    <col min="10761" max="10761" width="7.875" style="267" customWidth="1"/>
    <col min="10762" max="10762" width="8.875" style="267" customWidth="1"/>
    <col min="10763" max="10763" width="6.625" style="267" customWidth="1"/>
    <col min="10764" max="10764" width="9.5" style="267" customWidth="1"/>
    <col min="10765" max="10765" width="5.375" style="267" customWidth="1"/>
    <col min="10766" max="11008" width="9" style="267"/>
    <col min="11009" max="11009" width="2" style="267" customWidth="1"/>
    <col min="11010" max="11010" width="2.5" style="267" customWidth="1"/>
    <col min="11011" max="11011" width="5.25" style="267" customWidth="1"/>
    <col min="11012" max="11012" width="26" style="267" customWidth="1"/>
    <col min="11013" max="11014" width="5" style="267" customWidth="1"/>
    <col min="11015" max="11015" width="7.875" style="267" customWidth="1"/>
    <col min="11016" max="11016" width="6.25" style="267" customWidth="1"/>
    <col min="11017" max="11017" width="7.875" style="267" customWidth="1"/>
    <col min="11018" max="11018" width="8.875" style="267" customWidth="1"/>
    <col min="11019" max="11019" width="6.625" style="267" customWidth="1"/>
    <col min="11020" max="11020" width="9.5" style="267" customWidth="1"/>
    <col min="11021" max="11021" width="5.375" style="267" customWidth="1"/>
    <col min="11022" max="11264" width="9" style="267"/>
    <col min="11265" max="11265" width="2" style="267" customWidth="1"/>
    <col min="11266" max="11266" width="2.5" style="267" customWidth="1"/>
    <col min="11267" max="11267" width="5.25" style="267" customWidth="1"/>
    <col min="11268" max="11268" width="26" style="267" customWidth="1"/>
    <col min="11269" max="11270" width="5" style="267" customWidth="1"/>
    <col min="11271" max="11271" width="7.875" style="267" customWidth="1"/>
    <col min="11272" max="11272" width="6.25" style="267" customWidth="1"/>
    <col min="11273" max="11273" width="7.875" style="267" customWidth="1"/>
    <col min="11274" max="11274" width="8.875" style="267" customWidth="1"/>
    <col min="11275" max="11275" width="6.625" style="267" customWidth="1"/>
    <col min="11276" max="11276" width="9.5" style="267" customWidth="1"/>
    <col min="11277" max="11277" width="5.375" style="267" customWidth="1"/>
    <col min="11278" max="11520" width="9" style="267"/>
    <col min="11521" max="11521" width="2" style="267" customWidth="1"/>
    <col min="11522" max="11522" width="2.5" style="267" customWidth="1"/>
    <col min="11523" max="11523" width="5.25" style="267" customWidth="1"/>
    <col min="11524" max="11524" width="26" style="267" customWidth="1"/>
    <col min="11525" max="11526" width="5" style="267" customWidth="1"/>
    <col min="11527" max="11527" width="7.875" style="267" customWidth="1"/>
    <col min="11528" max="11528" width="6.25" style="267" customWidth="1"/>
    <col min="11529" max="11529" width="7.875" style="267" customWidth="1"/>
    <col min="11530" max="11530" width="8.875" style="267" customWidth="1"/>
    <col min="11531" max="11531" width="6.625" style="267" customWidth="1"/>
    <col min="11532" max="11532" width="9.5" style="267" customWidth="1"/>
    <col min="11533" max="11533" width="5.375" style="267" customWidth="1"/>
    <col min="11534" max="11776" width="9" style="267"/>
    <col min="11777" max="11777" width="2" style="267" customWidth="1"/>
    <col min="11778" max="11778" width="2.5" style="267" customWidth="1"/>
    <col min="11779" max="11779" width="5.25" style="267" customWidth="1"/>
    <col min="11780" max="11780" width="26" style="267" customWidth="1"/>
    <col min="11781" max="11782" width="5" style="267" customWidth="1"/>
    <col min="11783" max="11783" width="7.875" style="267" customWidth="1"/>
    <col min="11784" max="11784" width="6.25" style="267" customWidth="1"/>
    <col min="11785" max="11785" width="7.875" style="267" customWidth="1"/>
    <col min="11786" max="11786" width="8.875" style="267" customWidth="1"/>
    <col min="11787" max="11787" width="6.625" style="267" customWidth="1"/>
    <col min="11788" max="11788" width="9.5" style="267" customWidth="1"/>
    <col min="11789" max="11789" width="5.375" style="267" customWidth="1"/>
    <col min="11790" max="12032" width="9" style="267"/>
    <col min="12033" max="12033" width="2" style="267" customWidth="1"/>
    <col min="12034" max="12034" width="2.5" style="267" customWidth="1"/>
    <col min="12035" max="12035" width="5.25" style="267" customWidth="1"/>
    <col min="12036" max="12036" width="26" style="267" customWidth="1"/>
    <col min="12037" max="12038" width="5" style="267" customWidth="1"/>
    <col min="12039" max="12039" width="7.875" style="267" customWidth="1"/>
    <col min="12040" max="12040" width="6.25" style="267" customWidth="1"/>
    <col min="12041" max="12041" width="7.875" style="267" customWidth="1"/>
    <col min="12042" max="12042" width="8.875" style="267" customWidth="1"/>
    <col min="12043" max="12043" width="6.625" style="267" customWidth="1"/>
    <col min="12044" max="12044" width="9.5" style="267" customWidth="1"/>
    <col min="12045" max="12045" width="5.375" style="267" customWidth="1"/>
    <col min="12046" max="12288" width="9" style="267"/>
    <col min="12289" max="12289" width="2" style="267" customWidth="1"/>
    <col min="12290" max="12290" width="2.5" style="267" customWidth="1"/>
    <col min="12291" max="12291" width="5.25" style="267" customWidth="1"/>
    <col min="12292" max="12292" width="26" style="267" customWidth="1"/>
    <col min="12293" max="12294" width="5" style="267" customWidth="1"/>
    <col min="12295" max="12295" width="7.875" style="267" customWidth="1"/>
    <col min="12296" max="12296" width="6.25" style="267" customWidth="1"/>
    <col min="12297" max="12297" width="7.875" style="267" customWidth="1"/>
    <col min="12298" max="12298" width="8.875" style="267" customWidth="1"/>
    <col min="12299" max="12299" width="6.625" style="267" customWidth="1"/>
    <col min="12300" max="12300" width="9.5" style="267" customWidth="1"/>
    <col min="12301" max="12301" width="5.375" style="267" customWidth="1"/>
    <col min="12302" max="12544" width="9" style="267"/>
    <col min="12545" max="12545" width="2" style="267" customWidth="1"/>
    <col min="12546" max="12546" width="2.5" style="267" customWidth="1"/>
    <col min="12547" max="12547" width="5.25" style="267" customWidth="1"/>
    <col min="12548" max="12548" width="26" style="267" customWidth="1"/>
    <col min="12549" max="12550" width="5" style="267" customWidth="1"/>
    <col min="12551" max="12551" width="7.875" style="267" customWidth="1"/>
    <col min="12552" max="12552" width="6.25" style="267" customWidth="1"/>
    <col min="12553" max="12553" width="7.875" style="267" customWidth="1"/>
    <col min="12554" max="12554" width="8.875" style="267" customWidth="1"/>
    <col min="12555" max="12555" width="6.625" style="267" customWidth="1"/>
    <col min="12556" max="12556" width="9.5" style="267" customWidth="1"/>
    <col min="12557" max="12557" width="5.375" style="267" customWidth="1"/>
    <col min="12558" max="12800" width="9" style="267"/>
    <col min="12801" max="12801" width="2" style="267" customWidth="1"/>
    <col min="12802" max="12802" width="2.5" style="267" customWidth="1"/>
    <col min="12803" max="12803" width="5.25" style="267" customWidth="1"/>
    <col min="12804" max="12804" width="26" style="267" customWidth="1"/>
    <col min="12805" max="12806" width="5" style="267" customWidth="1"/>
    <col min="12807" max="12807" width="7.875" style="267" customWidth="1"/>
    <col min="12808" max="12808" width="6.25" style="267" customWidth="1"/>
    <col min="12809" max="12809" width="7.875" style="267" customWidth="1"/>
    <col min="12810" max="12810" width="8.875" style="267" customWidth="1"/>
    <col min="12811" max="12811" width="6.625" style="267" customWidth="1"/>
    <col min="12812" max="12812" width="9.5" style="267" customWidth="1"/>
    <col min="12813" max="12813" width="5.375" style="267" customWidth="1"/>
    <col min="12814" max="13056" width="9" style="267"/>
    <col min="13057" max="13057" width="2" style="267" customWidth="1"/>
    <col min="13058" max="13058" width="2.5" style="267" customWidth="1"/>
    <col min="13059" max="13059" width="5.25" style="267" customWidth="1"/>
    <col min="13060" max="13060" width="26" style="267" customWidth="1"/>
    <col min="13061" max="13062" width="5" style="267" customWidth="1"/>
    <col min="13063" max="13063" width="7.875" style="267" customWidth="1"/>
    <col min="13064" max="13064" width="6.25" style="267" customWidth="1"/>
    <col min="13065" max="13065" width="7.875" style="267" customWidth="1"/>
    <col min="13066" max="13066" width="8.875" style="267" customWidth="1"/>
    <col min="13067" max="13067" width="6.625" style="267" customWidth="1"/>
    <col min="13068" max="13068" width="9.5" style="267" customWidth="1"/>
    <col min="13069" max="13069" width="5.375" style="267" customWidth="1"/>
    <col min="13070" max="13312" width="9" style="267"/>
    <col min="13313" max="13313" width="2" style="267" customWidth="1"/>
    <col min="13314" max="13314" width="2.5" style="267" customWidth="1"/>
    <col min="13315" max="13315" width="5.25" style="267" customWidth="1"/>
    <col min="13316" max="13316" width="26" style="267" customWidth="1"/>
    <col min="13317" max="13318" width="5" style="267" customWidth="1"/>
    <col min="13319" max="13319" width="7.875" style="267" customWidth="1"/>
    <col min="13320" max="13320" width="6.25" style="267" customWidth="1"/>
    <col min="13321" max="13321" width="7.875" style="267" customWidth="1"/>
    <col min="13322" max="13322" width="8.875" style="267" customWidth="1"/>
    <col min="13323" max="13323" width="6.625" style="267" customWidth="1"/>
    <col min="13324" max="13324" width="9.5" style="267" customWidth="1"/>
    <col min="13325" max="13325" width="5.375" style="267" customWidth="1"/>
    <col min="13326" max="13568" width="9" style="267"/>
    <col min="13569" max="13569" width="2" style="267" customWidth="1"/>
    <col min="13570" max="13570" width="2.5" style="267" customWidth="1"/>
    <col min="13571" max="13571" width="5.25" style="267" customWidth="1"/>
    <col min="13572" max="13572" width="26" style="267" customWidth="1"/>
    <col min="13573" max="13574" width="5" style="267" customWidth="1"/>
    <col min="13575" max="13575" width="7.875" style="267" customWidth="1"/>
    <col min="13576" max="13576" width="6.25" style="267" customWidth="1"/>
    <col min="13577" max="13577" width="7.875" style="267" customWidth="1"/>
    <col min="13578" max="13578" width="8.875" style="267" customWidth="1"/>
    <col min="13579" max="13579" width="6.625" style="267" customWidth="1"/>
    <col min="13580" max="13580" width="9.5" style="267" customWidth="1"/>
    <col min="13581" max="13581" width="5.375" style="267" customWidth="1"/>
    <col min="13582" max="13824" width="9" style="267"/>
    <col min="13825" max="13825" width="2" style="267" customWidth="1"/>
    <col min="13826" max="13826" width="2.5" style="267" customWidth="1"/>
    <col min="13827" max="13827" width="5.25" style="267" customWidth="1"/>
    <col min="13828" max="13828" width="26" style="267" customWidth="1"/>
    <col min="13829" max="13830" width="5" style="267" customWidth="1"/>
    <col min="13831" max="13831" width="7.875" style="267" customWidth="1"/>
    <col min="13832" max="13832" width="6.25" style="267" customWidth="1"/>
    <col min="13833" max="13833" width="7.875" style="267" customWidth="1"/>
    <col min="13834" max="13834" width="8.875" style="267" customWidth="1"/>
    <col min="13835" max="13835" width="6.625" style="267" customWidth="1"/>
    <col min="13836" max="13836" width="9.5" style="267" customWidth="1"/>
    <col min="13837" max="13837" width="5.375" style="267" customWidth="1"/>
    <col min="13838" max="14080" width="9" style="267"/>
    <col min="14081" max="14081" width="2" style="267" customWidth="1"/>
    <col min="14082" max="14082" width="2.5" style="267" customWidth="1"/>
    <col min="14083" max="14083" width="5.25" style="267" customWidth="1"/>
    <col min="14084" max="14084" width="26" style="267" customWidth="1"/>
    <col min="14085" max="14086" width="5" style="267" customWidth="1"/>
    <col min="14087" max="14087" width="7.875" style="267" customWidth="1"/>
    <col min="14088" max="14088" width="6.25" style="267" customWidth="1"/>
    <col min="14089" max="14089" width="7.875" style="267" customWidth="1"/>
    <col min="14090" max="14090" width="8.875" style="267" customWidth="1"/>
    <col min="14091" max="14091" width="6.625" style="267" customWidth="1"/>
    <col min="14092" max="14092" width="9.5" style="267" customWidth="1"/>
    <col min="14093" max="14093" width="5.375" style="267" customWidth="1"/>
    <col min="14094" max="14336" width="9" style="267"/>
    <col min="14337" max="14337" width="2" style="267" customWidth="1"/>
    <col min="14338" max="14338" width="2.5" style="267" customWidth="1"/>
    <col min="14339" max="14339" width="5.25" style="267" customWidth="1"/>
    <col min="14340" max="14340" width="26" style="267" customWidth="1"/>
    <col min="14341" max="14342" width="5" style="267" customWidth="1"/>
    <col min="14343" max="14343" width="7.875" style="267" customWidth="1"/>
    <col min="14344" max="14344" width="6.25" style="267" customWidth="1"/>
    <col min="14345" max="14345" width="7.875" style="267" customWidth="1"/>
    <col min="14346" max="14346" width="8.875" style="267" customWidth="1"/>
    <col min="14347" max="14347" width="6.625" style="267" customWidth="1"/>
    <col min="14348" max="14348" width="9.5" style="267" customWidth="1"/>
    <col min="14349" max="14349" width="5.375" style="267" customWidth="1"/>
    <col min="14350" max="14592" width="9" style="267"/>
    <col min="14593" max="14593" width="2" style="267" customWidth="1"/>
    <col min="14594" max="14594" width="2.5" style="267" customWidth="1"/>
    <col min="14595" max="14595" width="5.25" style="267" customWidth="1"/>
    <col min="14596" max="14596" width="26" style="267" customWidth="1"/>
    <col min="14597" max="14598" width="5" style="267" customWidth="1"/>
    <col min="14599" max="14599" width="7.875" style="267" customWidth="1"/>
    <col min="14600" max="14600" width="6.25" style="267" customWidth="1"/>
    <col min="14601" max="14601" width="7.875" style="267" customWidth="1"/>
    <col min="14602" max="14602" width="8.875" style="267" customWidth="1"/>
    <col min="14603" max="14603" width="6.625" style="267" customWidth="1"/>
    <col min="14604" max="14604" width="9.5" style="267" customWidth="1"/>
    <col min="14605" max="14605" width="5.375" style="267" customWidth="1"/>
    <col min="14606" max="14848" width="9" style="267"/>
    <col min="14849" max="14849" width="2" style="267" customWidth="1"/>
    <col min="14850" max="14850" width="2.5" style="267" customWidth="1"/>
    <col min="14851" max="14851" width="5.25" style="267" customWidth="1"/>
    <col min="14852" max="14852" width="26" style="267" customWidth="1"/>
    <col min="14853" max="14854" width="5" style="267" customWidth="1"/>
    <col min="14855" max="14855" width="7.875" style="267" customWidth="1"/>
    <col min="14856" max="14856" width="6.25" style="267" customWidth="1"/>
    <col min="14857" max="14857" width="7.875" style="267" customWidth="1"/>
    <col min="14858" max="14858" width="8.875" style="267" customWidth="1"/>
    <col min="14859" max="14859" width="6.625" style="267" customWidth="1"/>
    <col min="14860" max="14860" width="9.5" style="267" customWidth="1"/>
    <col min="14861" max="14861" width="5.375" style="267" customWidth="1"/>
    <col min="14862" max="15104" width="9" style="267"/>
    <col min="15105" max="15105" width="2" style="267" customWidth="1"/>
    <col min="15106" max="15106" width="2.5" style="267" customWidth="1"/>
    <col min="15107" max="15107" width="5.25" style="267" customWidth="1"/>
    <col min="15108" max="15108" width="26" style="267" customWidth="1"/>
    <col min="15109" max="15110" width="5" style="267" customWidth="1"/>
    <col min="15111" max="15111" width="7.875" style="267" customWidth="1"/>
    <col min="15112" max="15112" width="6.25" style="267" customWidth="1"/>
    <col min="15113" max="15113" width="7.875" style="267" customWidth="1"/>
    <col min="15114" max="15114" width="8.875" style="267" customWidth="1"/>
    <col min="15115" max="15115" width="6.625" style="267" customWidth="1"/>
    <col min="15116" max="15116" width="9.5" style="267" customWidth="1"/>
    <col min="15117" max="15117" width="5.375" style="267" customWidth="1"/>
    <col min="15118" max="15360" width="9" style="267"/>
    <col min="15361" max="15361" width="2" style="267" customWidth="1"/>
    <col min="15362" max="15362" width="2.5" style="267" customWidth="1"/>
    <col min="15363" max="15363" width="5.25" style="267" customWidth="1"/>
    <col min="15364" max="15364" width="26" style="267" customWidth="1"/>
    <col min="15365" max="15366" width="5" style="267" customWidth="1"/>
    <col min="15367" max="15367" width="7.875" style="267" customWidth="1"/>
    <col min="15368" max="15368" width="6.25" style="267" customWidth="1"/>
    <col min="15369" max="15369" width="7.875" style="267" customWidth="1"/>
    <col min="15370" max="15370" width="8.875" style="267" customWidth="1"/>
    <col min="15371" max="15371" width="6.625" style="267" customWidth="1"/>
    <col min="15372" max="15372" width="9.5" style="267" customWidth="1"/>
    <col min="15373" max="15373" width="5.375" style="267" customWidth="1"/>
    <col min="15374" max="15616" width="9" style="267"/>
    <col min="15617" max="15617" width="2" style="267" customWidth="1"/>
    <col min="15618" max="15618" width="2.5" style="267" customWidth="1"/>
    <col min="15619" max="15619" width="5.25" style="267" customWidth="1"/>
    <col min="15620" max="15620" width="26" style="267" customWidth="1"/>
    <col min="15621" max="15622" width="5" style="267" customWidth="1"/>
    <col min="15623" max="15623" width="7.875" style="267" customWidth="1"/>
    <col min="15624" max="15624" width="6.25" style="267" customWidth="1"/>
    <col min="15625" max="15625" width="7.875" style="267" customWidth="1"/>
    <col min="15626" max="15626" width="8.875" style="267" customWidth="1"/>
    <col min="15627" max="15627" width="6.625" style="267" customWidth="1"/>
    <col min="15628" max="15628" width="9.5" style="267" customWidth="1"/>
    <col min="15629" max="15629" width="5.375" style="267" customWidth="1"/>
    <col min="15630" max="15872" width="9" style="267"/>
    <col min="15873" max="15873" width="2" style="267" customWidth="1"/>
    <col min="15874" max="15874" width="2.5" style="267" customWidth="1"/>
    <col min="15875" max="15875" width="5.25" style="267" customWidth="1"/>
    <col min="15876" max="15876" width="26" style="267" customWidth="1"/>
    <col min="15877" max="15878" width="5" style="267" customWidth="1"/>
    <col min="15879" max="15879" width="7.875" style="267" customWidth="1"/>
    <col min="15880" max="15880" width="6.25" style="267" customWidth="1"/>
    <col min="15881" max="15881" width="7.875" style="267" customWidth="1"/>
    <col min="15882" max="15882" width="8.875" style="267" customWidth="1"/>
    <col min="15883" max="15883" width="6.625" style="267" customWidth="1"/>
    <col min="15884" max="15884" width="9.5" style="267" customWidth="1"/>
    <col min="15885" max="15885" width="5.375" style="267" customWidth="1"/>
    <col min="15886" max="16128" width="9" style="267"/>
    <col min="16129" max="16129" width="2" style="267" customWidth="1"/>
    <col min="16130" max="16130" width="2.5" style="267" customWidth="1"/>
    <col min="16131" max="16131" width="5.25" style="267" customWidth="1"/>
    <col min="16132" max="16132" width="26" style="267" customWidth="1"/>
    <col min="16133" max="16134" width="5" style="267" customWidth="1"/>
    <col min="16135" max="16135" width="7.875" style="267" customWidth="1"/>
    <col min="16136" max="16136" width="6.25" style="267" customWidth="1"/>
    <col min="16137" max="16137" width="7.875" style="267" customWidth="1"/>
    <col min="16138" max="16138" width="8.875" style="267" customWidth="1"/>
    <col min="16139" max="16139" width="6.625" style="267" customWidth="1"/>
    <col min="16140" max="16140" width="9.5" style="267" customWidth="1"/>
    <col min="16141" max="16141" width="5.375" style="267" customWidth="1"/>
    <col min="16142" max="16384" width="9" style="267"/>
  </cols>
  <sheetData>
    <row r="1" spans="1:13" ht="29.25" customHeight="1" x14ac:dyDescent="0.15">
      <c r="A1" s="339"/>
      <c r="B1" s="339"/>
      <c r="C1" s="339"/>
      <c r="D1" s="339"/>
      <c r="E1" s="339"/>
      <c r="F1" s="339"/>
      <c r="G1" s="339"/>
      <c r="H1" s="339"/>
      <c r="I1" s="339"/>
      <c r="J1" s="339"/>
      <c r="K1" s="339"/>
      <c r="L1" s="339"/>
      <c r="M1" s="339"/>
    </row>
    <row r="2" spans="1:13" ht="29.25" customHeight="1" x14ac:dyDescent="0.15">
      <c r="A2" s="1549" t="s">
        <v>980</v>
      </c>
      <c r="B2" s="1549"/>
      <c r="C2" s="1549"/>
      <c r="D2" s="1549"/>
      <c r="E2" s="1549"/>
      <c r="F2" s="1549"/>
      <c r="G2" s="1549"/>
      <c r="H2" s="1549"/>
      <c r="I2" s="1549"/>
      <c r="J2" s="1549"/>
      <c r="K2" s="1549"/>
      <c r="L2" s="1549"/>
      <c r="M2" s="1549"/>
    </row>
    <row r="3" spans="1:13" ht="17.25" customHeight="1" x14ac:dyDescent="0.15">
      <c r="A3" s="340" t="s">
        <v>981</v>
      </c>
      <c r="B3" s="340"/>
      <c r="C3" s="340"/>
      <c r="D3" s="341"/>
      <c r="E3" s="341"/>
      <c r="F3" s="341"/>
      <c r="G3" s="341"/>
      <c r="H3" s="341"/>
      <c r="K3" s="1550" t="s">
        <v>880</v>
      </c>
      <c r="L3" s="1550"/>
      <c r="M3" s="342"/>
    </row>
    <row r="4" spans="1:13" ht="13.5" customHeight="1" x14ac:dyDescent="0.15">
      <c r="A4" s="343"/>
      <c r="B4" s="343"/>
      <c r="C4" s="343"/>
      <c r="D4" s="1551"/>
      <c r="E4" s="1122"/>
      <c r="F4" s="1122"/>
      <c r="G4" s="1124"/>
      <c r="H4" s="1552"/>
      <c r="I4" s="1552"/>
      <c r="J4" s="1124"/>
      <c r="K4" s="1124"/>
      <c r="L4" s="1553"/>
      <c r="M4" s="1553"/>
    </row>
    <row r="5" spans="1:13" ht="13.5" customHeight="1" x14ac:dyDescent="0.15">
      <c r="A5" s="1124"/>
      <c r="B5" s="343"/>
      <c r="C5" s="1124"/>
      <c r="D5" s="1551"/>
      <c r="E5" s="1122"/>
      <c r="F5" s="1122"/>
      <c r="G5" s="1124"/>
      <c r="H5" s="1124"/>
      <c r="I5" s="1124"/>
      <c r="J5" s="1124"/>
      <c r="K5" s="1553"/>
      <c r="L5" s="1553"/>
      <c r="M5" s="1554"/>
    </row>
    <row r="6" spans="1:13" ht="13.5" customHeight="1" x14ac:dyDescent="0.15">
      <c r="A6" s="1124"/>
      <c r="B6" s="343"/>
      <c r="C6" s="1124"/>
      <c r="D6" s="1551"/>
      <c r="E6" s="1122"/>
      <c r="F6" s="1122"/>
      <c r="G6" s="1124"/>
      <c r="H6" s="1124"/>
      <c r="I6" s="1124"/>
      <c r="J6" s="1124"/>
      <c r="K6" s="1553"/>
      <c r="L6" s="1553"/>
      <c r="M6" s="1554"/>
    </row>
    <row r="7" spans="1:13" ht="13.5" customHeight="1" x14ac:dyDescent="0.15">
      <c r="A7" s="1124"/>
      <c r="B7" s="343"/>
      <c r="C7" s="1124"/>
      <c r="D7" s="1551"/>
      <c r="E7" s="1122"/>
      <c r="F7" s="1122"/>
      <c r="G7" s="1124"/>
      <c r="H7" s="1124"/>
      <c r="I7" s="1124"/>
      <c r="J7" s="1124"/>
      <c r="K7" s="1553"/>
      <c r="L7" s="1553"/>
      <c r="M7" s="1554"/>
    </row>
    <row r="8" spans="1:13" ht="13.5" customHeight="1" x14ac:dyDescent="0.15">
      <c r="A8" s="1124"/>
      <c r="B8" s="343"/>
      <c r="C8" s="1124"/>
      <c r="D8" s="1551"/>
      <c r="E8" s="1122"/>
      <c r="F8" s="1122"/>
      <c r="G8" s="1124"/>
      <c r="H8" s="1124"/>
      <c r="I8" s="1124"/>
      <c r="J8" s="1124"/>
      <c r="K8" s="1553"/>
      <c r="L8" s="1553"/>
      <c r="M8" s="1554"/>
    </row>
    <row r="9" spans="1:13" ht="13.5" customHeight="1" x14ac:dyDescent="0.15">
      <c r="A9" s="1124"/>
      <c r="B9" s="343"/>
      <c r="C9" s="1124"/>
      <c r="D9" s="1551"/>
      <c r="E9" s="1122"/>
      <c r="F9" s="1122"/>
      <c r="G9" s="1124"/>
      <c r="H9" s="1124"/>
      <c r="I9" s="1124"/>
      <c r="J9" s="1124"/>
      <c r="K9" s="1553"/>
      <c r="L9" s="1553"/>
      <c r="M9" s="1554"/>
    </row>
    <row r="10" spans="1:13" ht="13.5" customHeight="1" x14ac:dyDescent="0.15">
      <c r="A10" s="1124"/>
      <c r="B10" s="343"/>
      <c r="C10" s="1124"/>
      <c r="D10" s="1551"/>
      <c r="E10" s="1122"/>
      <c r="F10" s="1122"/>
      <c r="G10" s="1124"/>
      <c r="H10" s="1124"/>
      <c r="I10" s="1124"/>
      <c r="J10" s="1124"/>
      <c r="K10" s="1553"/>
      <c r="L10" s="1553"/>
      <c r="M10" s="1554"/>
    </row>
    <row r="11" spans="1:13" ht="13.5" customHeight="1" x14ac:dyDescent="0.15">
      <c r="A11" s="1124"/>
      <c r="B11" s="343"/>
      <c r="C11" s="1124"/>
      <c r="D11" s="1551"/>
      <c r="E11" s="1122"/>
      <c r="F11" s="1122"/>
      <c r="G11" s="1124"/>
      <c r="H11" s="1124"/>
      <c r="I11" s="1124"/>
      <c r="J11" s="1124"/>
      <c r="K11" s="1553"/>
      <c r="L11" s="1553"/>
      <c r="M11" s="1554"/>
    </row>
    <row r="12" spans="1:13" ht="13.5" customHeight="1" x14ac:dyDescent="0.15">
      <c r="A12" s="1124"/>
      <c r="B12" s="343"/>
      <c r="C12" s="1124"/>
      <c r="D12" s="1551"/>
      <c r="E12" s="1122"/>
      <c r="F12" s="1122"/>
      <c r="G12" s="1124"/>
      <c r="H12" s="1124"/>
      <c r="I12" s="1124"/>
      <c r="J12" s="1124"/>
      <c r="K12" s="1553"/>
      <c r="L12" s="1553"/>
      <c r="M12" s="1554"/>
    </row>
    <row r="13" spans="1:13" ht="13.5" customHeight="1" x14ac:dyDescent="0.15">
      <c r="A13" s="1124"/>
      <c r="B13" s="343"/>
      <c r="C13" s="1124"/>
      <c r="D13" s="1551"/>
      <c r="E13" s="1122"/>
      <c r="F13" s="1122"/>
      <c r="G13" s="1124"/>
      <c r="H13" s="1124"/>
      <c r="I13" s="1124"/>
      <c r="J13" s="1124"/>
      <c r="K13" s="1553"/>
      <c r="L13" s="1553"/>
      <c r="M13" s="1554"/>
    </row>
    <row r="14" spans="1:13" ht="13.5" customHeight="1" x14ac:dyDescent="0.15">
      <c r="A14" s="1124"/>
      <c r="B14" s="343"/>
      <c r="C14" s="1124"/>
      <c r="D14" s="1551"/>
      <c r="E14" s="1122"/>
      <c r="F14" s="1122"/>
      <c r="G14" s="1124"/>
      <c r="H14" s="1124"/>
      <c r="I14" s="1124"/>
      <c r="J14" s="1124"/>
      <c r="K14" s="1553"/>
      <c r="L14" s="1553"/>
      <c r="M14" s="1554"/>
    </row>
    <row r="15" spans="1:13" ht="13.5" customHeight="1" x14ac:dyDescent="0.15">
      <c r="A15" s="1124"/>
      <c r="B15" s="343"/>
      <c r="C15" s="1124"/>
      <c r="D15" s="1551"/>
      <c r="E15" s="1122"/>
      <c r="F15" s="1122"/>
      <c r="G15" s="1124"/>
      <c r="H15" s="1124"/>
      <c r="I15" s="1124"/>
      <c r="J15" s="1124"/>
      <c r="K15" s="1553"/>
      <c r="L15" s="1553"/>
      <c r="M15" s="1554"/>
    </row>
    <row r="16" spans="1:13" ht="13.5" customHeight="1" x14ac:dyDescent="0.15">
      <c r="A16" s="1124"/>
      <c r="B16" s="343"/>
      <c r="C16" s="1124"/>
      <c r="D16" s="1551"/>
      <c r="E16" s="1122"/>
      <c r="F16" s="1122"/>
      <c r="G16" s="1124"/>
      <c r="H16" s="1124"/>
      <c r="I16" s="1124"/>
      <c r="J16" s="1124"/>
      <c r="K16" s="1553"/>
      <c r="L16" s="1553"/>
      <c r="M16" s="1554"/>
    </row>
    <row r="17" spans="1:13" ht="13.5" customHeight="1" x14ac:dyDescent="0.15">
      <c r="A17" s="1124"/>
      <c r="B17" s="1124"/>
      <c r="C17" s="1124"/>
      <c r="D17" s="1551"/>
      <c r="E17" s="1122"/>
      <c r="F17" s="1122"/>
      <c r="G17" s="1124"/>
      <c r="H17" s="1123"/>
      <c r="I17" s="1123"/>
      <c r="J17" s="1123"/>
      <c r="K17" s="1553"/>
      <c r="L17" s="1553"/>
      <c r="M17" s="1554"/>
    </row>
    <row r="18" spans="1:13" ht="13.5" customHeight="1" x14ac:dyDescent="0.15">
      <c r="A18" s="345" t="s">
        <v>982</v>
      </c>
      <c r="B18" s="346"/>
      <c r="C18" s="346"/>
      <c r="D18" s="347"/>
      <c r="E18" s="347"/>
      <c r="F18" s="347"/>
      <c r="G18" s="348"/>
      <c r="H18" s="348"/>
      <c r="I18" s="348"/>
      <c r="J18" s="348"/>
      <c r="K18" s="348"/>
      <c r="L18" s="348"/>
      <c r="M18" s="349"/>
    </row>
    <row r="19" spans="1:13" ht="13.5" customHeight="1" x14ac:dyDescent="0.15">
      <c r="A19" s="346"/>
      <c r="B19" s="346"/>
      <c r="C19" s="346"/>
      <c r="D19" s="347"/>
      <c r="E19" s="347"/>
      <c r="F19" s="347"/>
      <c r="G19" s="350"/>
      <c r="H19" s="348"/>
      <c r="I19" s="350"/>
      <c r="J19" s="350"/>
      <c r="K19" s="350"/>
      <c r="L19" s="348"/>
      <c r="M19" s="349"/>
    </row>
    <row r="20" spans="1:13" ht="13.5" customHeight="1" x14ac:dyDescent="0.15">
      <c r="A20" s="346"/>
      <c r="B20" s="346"/>
      <c r="C20" s="346"/>
      <c r="D20" s="347"/>
      <c r="E20" s="347"/>
      <c r="F20" s="347"/>
      <c r="G20" s="350"/>
      <c r="H20" s="350"/>
      <c r="I20" s="350"/>
      <c r="J20" s="348"/>
      <c r="K20" s="348"/>
      <c r="L20" s="348"/>
      <c r="M20" s="349"/>
    </row>
    <row r="21" spans="1:13" ht="13.5" customHeight="1" x14ac:dyDescent="0.15">
      <c r="A21" s="346"/>
      <c r="B21" s="346"/>
      <c r="C21" s="346"/>
      <c r="D21" s="347"/>
      <c r="E21" s="347"/>
      <c r="F21" s="347"/>
      <c r="G21" s="350"/>
      <c r="H21" s="350"/>
      <c r="I21" s="350"/>
      <c r="J21" s="348"/>
      <c r="K21" s="348"/>
      <c r="L21" s="348"/>
      <c r="M21" s="349"/>
    </row>
    <row r="22" spans="1:13" ht="13.5" customHeight="1" x14ac:dyDescent="0.15">
      <c r="A22" s="346"/>
      <c r="B22" s="346"/>
      <c r="C22" s="346"/>
      <c r="D22" s="347"/>
      <c r="E22" s="347"/>
      <c r="F22" s="347"/>
      <c r="G22" s="350"/>
      <c r="H22" s="350"/>
      <c r="I22" s="350"/>
      <c r="J22" s="348"/>
      <c r="K22" s="348"/>
      <c r="L22" s="348"/>
      <c r="M22" s="349"/>
    </row>
    <row r="23" spans="1:13" ht="13.5" customHeight="1" x14ac:dyDescent="0.15">
      <c r="A23" s="346"/>
      <c r="B23" s="346"/>
      <c r="C23" s="346"/>
      <c r="D23" s="347"/>
      <c r="E23" s="347"/>
      <c r="F23" s="347"/>
      <c r="G23" s="350"/>
      <c r="H23" s="350"/>
      <c r="I23" s="350"/>
      <c r="J23" s="348"/>
      <c r="K23" s="348"/>
      <c r="L23" s="348"/>
      <c r="M23" s="349"/>
    </row>
    <row r="24" spans="1:13" ht="13.5" customHeight="1" x14ac:dyDescent="0.15">
      <c r="A24" s="346"/>
      <c r="B24" s="346"/>
      <c r="C24" s="346"/>
      <c r="D24" s="347"/>
      <c r="E24" s="347"/>
      <c r="F24" s="347"/>
      <c r="G24" s="350"/>
      <c r="H24" s="350"/>
      <c r="I24" s="350"/>
      <c r="J24" s="348"/>
      <c r="K24" s="348"/>
      <c r="L24" s="348"/>
      <c r="M24" s="349"/>
    </row>
    <row r="25" spans="1:13" ht="13.5" customHeight="1" x14ac:dyDescent="0.15">
      <c r="A25" s="346"/>
      <c r="B25" s="346"/>
      <c r="C25" s="346"/>
      <c r="D25" s="347"/>
      <c r="E25" s="347"/>
      <c r="F25" s="347"/>
      <c r="G25" s="350"/>
      <c r="H25" s="350"/>
      <c r="I25" s="350"/>
      <c r="J25" s="348"/>
      <c r="K25" s="348"/>
      <c r="L25" s="348"/>
      <c r="M25" s="349"/>
    </row>
    <row r="26" spans="1:13" ht="13.5" customHeight="1" x14ac:dyDescent="0.15">
      <c r="A26" s="346"/>
      <c r="B26" s="346"/>
      <c r="C26" s="346"/>
      <c r="D26" s="347"/>
      <c r="E26" s="347"/>
      <c r="F26" s="347"/>
      <c r="G26" s="350"/>
      <c r="H26" s="350"/>
      <c r="I26" s="350"/>
      <c r="J26" s="348"/>
      <c r="K26" s="348"/>
      <c r="L26" s="348"/>
      <c r="M26" s="349"/>
    </row>
    <row r="27" spans="1:13" ht="13.5" customHeight="1" x14ac:dyDescent="0.15">
      <c r="A27" s="346"/>
      <c r="B27" s="346"/>
      <c r="C27" s="346"/>
      <c r="D27" s="347"/>
      <c r="E27" s="347"/>
      <c r="F27" s="347"/>
      <c r="G27" s="350"/>
      <c r="H27" s="350"/>
      <c r="I27" s="350"/>
      <c r="J27" s="348"/>
      <c r="K27" s="348"/>
      <c r="L27" s="348"/>
      <c r="M27" s="349"/>
    </row>
    <row r="28" spans="1:13" ht="13.5" customHeight="1" x14ac:dyDescent="0.15">
      <c r="A28" s="346"/>
      <c r="B28" s="346"/>
      <c r="C28" s="346"/>
      <c r="D28" s="347"/>
      <c r="E28" s="347"/>
      <c r="F28" s="347"/>
      <c r="G28" s="350"/>
      <c r="H28" s="350"/>
      <c r="I28" s="350"/>
      <c r="J28" s="348"/>
      <c r="K28" s="348"/>
      <c r="L28" s="348"/>
      <c r="M28" s="349"/>
    </row>
    <row r="29" spans="1:13" ht="13.5" customHeight="1" x14ac:dyDescent="0.15">
      <c r="A29" s="346"/>
      <c r="B29" s="346"/>
      <c r="C29" s="346"/>
      <c r="D29" s="347"/>
      <c r="E29" s="347"/>
      <c r="F29" s="347"/>
      <c r="G29" s="350"/>
      <c r="H29" s="350"/>
      <c r="I29" s="350"/>
      <c r="J29" s="348"/>
      <c r="K29" s="348"/>
      <c r="L29" s="348"/>
      <c r="M29" s="349"/>
    </row>
    <row r="30" spans="1:13" ht="13.5" customHeight="1" x14ac:dyDescent="0.15">
      <c r="A30" s="346"/>
      <c r="B30" s="346"/>
      <c r="C30" s="346"/>
      <c r="D30" s="347"/>
      <c r="E30" s="347"/>
      <c r="F30" s="347"/>
      <c r="G30" s="350"/>
      <c r="H30" s="350"/>
      <c r="I30" s="350"/>
      <c r="J30" s="348"/>
      <c r="K30" s="348"/>
      <c r="L30" s="348"/>
      <c r="M30" s="349"/>
    </row>
    <row r="31" spans="1:13" ht="13.5" customHeight="1" x14ac:dyDescent="0.15">
      <c r="A31" s="346"/>
      <c r="B31" s="346"/>
      <c r="C31" s="346"/>
      <c r="D31" s="347"/>
      <c r="E31" s="347"/>
      <c r="F31" s="347"/>
      <c r="G31" s="350"/>
      <c r="H31" s="350"/>
      <c r="I31" s="350"/>
      <c r="J31" s="348"/>
      <c r="K31" s="348"/>
      <c r="L31" s="348"/>
      <c r="M31" s="349"/>
    </row>
    <row r="32" spans="1:13" ht="13.5" customHeight="1" x14ac:dyDescent="0.15">
      <c r="A32" s="346"/>
      <c r="B32" s="346"/>
      <c r="C32" s="346"/>
      <c r="D32" s="347"/>
      <c r="E32" s="347"/>
      <c r="F32" s="347"/>
      <c r="G32" s="350"/>
      <c r="H32" s="350"/>
      <c r="I32" s="350"/>
      <c r="J32" s="348"/>
      <c r="K32" s="348"/>
      <c r="L32" s="348"/>
      <c r="M32" s="349"/>
    </row>
    <row r="33" spans="1:13" ht="13.5" customHeight="1" x14ac:dyDescent="0.15">
      <c r="A33" s="345" t="s">
        <v>983</v>
      </c>
      <c r="B33" s="351"/>
      <c r="C33" s="351"/>
      <c r="D33" s="347"/>
      <c r="E33" s="347"/>
      <c r="F33" s="347"/>
      <c r="G33" s="350"/>
      <c r="H33" s="350"/>
      <c r="I33" s="350"/>
      <c r="J33" s="348"/>
      <c r="K33" s="348"/>
      <c r="L33" s="348"/>
      <c r="M33" s="349"/>
    </row>
    <row r="34" spans="1:13" ht="13.5" customHeight="1" x14ac:dyDescent="0.15">
      <c r="A34" s="351"/>
      <c r="B34" s="351"/>
      <c r="C34" s="351"/>
      <c r="D34" s="347"/>
      <c r="E34" s="347"/>
      <c r="F34" s="347"/>
      <c r="G34" s="350"/>
      <c r="H34" s="348"/>
      <c r="I34" s="350"/>
      <c r="J34" s="348"/>
      <c r="K34" s="348"/>
      <c r="L34" s="348"/>
      <c r="M34" s="349"/>
    </row>
    <row r="35" spans="1:13" ht="13.5" customHeight="1" x14ac:dyDescent="0.15">
      <c r="A35" s="346"/>
      <c r="B35" s="346"/>
      <c r="C35" s="346"/>
      <c r="D35" s="347"/>
      <c r="E35" s="347"/>
      <c r="F35" s="347"/>
      <c r="G35" s="350"/>
      <c r="H35" s="348"/>
      <c r="I35" s="350"/>
      <c r="J35" s="350"/>
      <c r="K35" s="350"/>
      <c r="L35" s="350"/>
      <c r="M35" s="349"/>
    </row>
    <row r="36" spans="1:13" ht="13.5" customHeight="1" x14ac:dyDescent="0.15">
      <c r="A36" s="346"/>
      <c r="B36" s="346"/>
      <c r="C36" s="346"/>
      <c r="D36" s="347"/>
      <c r="E36" s="347"/>
      <c r="F36" s="347"/>
      <c r="G36" s="350"/>
      <c r="H36" s="348"/>
      <c r="I36" s="350"/>
      <c r="J36" s="348"/>
      <c r="K36" s="348"/>
      <c r="L36" s="348"/>
      <c r="M36" s="349"/>
    </row>
    <row r="37" spans="1:13" ht="13.5" customHeight="1" x14ac:dyDescent="0.15">
      <c r="A37" s="346"/>
      <c r="B37" s="346"/>
      <c r="C37" s="346"/>
      <c r="D37" s="347"/>
      <c r="E37" s="347"/>
      <c r="F37" s="347"/>
      <c r="G37" s="348"/>
      <c r="H37" s="350"/>
      <c r="I37" s="350"/>
      <c r="J37" s="348"/>
      <c r="K37" s="348"/>
      <c r="L37" s="348"/>
      <c r="M37" s="349"/>
    </row>
    <row r="38" spans="1:13" ht="13.7" customHeight="1" x14ac:dyDescent="0.15">
      <c r="B38" s="345"/>
      <c r="C38" s="345"/>
      <c r="D38" s="347"/>
      <c r="E38" s="347"/>
      <c r="F38" s="347"/>
      <c r="G38" s="348"/>
      <c r="H38" s="350"/>
      <c r="I38" s="350"/>
      <c r="J38" s="348"/>
      <c r="K38" s="348"/>
      <c r="L38" s="348"/>
      <c r="M38" s="349"/>
    </row>
    <row r="39" spans="1:13" ht="13.7" customHeight="1" x14ac:dyDescent="0.15">
      <c r="A39" s="352"/>
      <c r="B39" s="352"/>
      <c r="C39" s="352"/>
      <c r="D39" s="347"/>
      <c r="E39" s="347"/>
      <c r="F39" s="347"/>
      <c r="G39" s="348"/>
      <c r="H39" s="348"/>
      <c r="I39" s="353"/>
      <c r="J39" s="348"/>
      <c r="K39" s="348"/>
      <c r="L39" s="348"/>
      <c r="M39" s="349"/>
    </row>
    <row r="40" spans="1:13" ht="13.7" customHeight="1" x14ac:dyDescent="0.15">
      <c r="A40" s="345"/>
      <c r="B40" s="345"/>
      <c r="C40" s="345"/>
      <c r="D40" s="347"/>
      <c r="E40" s="347"/>
      <c r="F40" s="347"/>
      <c r="G40" s="348"/>
      <c r="H40" s="348"/>
      <c r="I40" s="348"/>
      <c r="J40" s="348"/>
      <c r="K40" s="348"/>
      <c r="L40" s="348"/>
    </row>
    <row r="41" spans="1:13" ht="13.7" customHeight="1" x14ac:dyDescent="0.15">
      <c r="A41" s="346"/>
      <c r="B41" s="346"/>
      <c r="C41" s="346"/>
      <c r="D41" s="347"/>
      <c r="E41" s="347"/>
      <c r="F41" s="347"/>
      <c r="G41" s="350"/>
      <c r="H41" s="348"/>
      <c r="I41" s="350"/>
      <c r="J41" s="348"/>
      <c r="K41" s="348"/>
      <c r="L41" s="348"/>
    </row>
    <row r="42" spans="1:13" ht="13.7" customHeight="1" x14ac:dyDescent="0.15">
      <c r="A42" s="345"/>
      <c r="B42" s="345"/>
      <c r="C42" s="345"/>
      <c r="D42" s="347"/>
      <c r="E42" s="347"/>
      <c r="F42" s="347"/>
      <c r="G42" s="348"/>
      <c r="H42" s="354"/>
      <c r="I42" s="350"/>
      <c r="J42" s="348"/>
      <c r="K42" s="348"/>
      <c r="L42" s="348"/>
    </row>
    <row r="43" spans="1:13" ht="13.7" customHeight="1" x14ac:dyDescent="0.15">
      <c r="A43" s="346"/>
      <c r="B43" s="346"/>
      <c r="C43" s="346"/>
      <c r="D43" s="347"/>
      <c r="E43" s="347"/>
      <c r="F43" s="347"/>
      <c r="G43" s="350"/>
      <c r="H43" s="350"/>
      <c r="I43" s="350"/>
      <c r="J43" s="350"/>
      <c r="K43" s="350"/>
      <c r="L43" s="350"/>
    </row>
    <row r="44" spans="1:13" ht="13.7" customHeight="1" x14ac:dyDescent="0.15">
      <c r="A44" s="355"/>
      <c r="B44" s="355"/>
      <c r="C44" s="355"/>
      <c r="D44" s="347"/>
      <c r="E44" s="347"/>
      <c r="F44" s="347"/>
      <c r="G44" s="350"/>
      <c r="H44" s="348"/>
      <c r="I44" s="350"/>
      <c r="J44" s="350"/>
      <c r="K44" s="350"/>
      <c r="L44" s="350"/>
    </row>
    <row r="45" spans="1:13" ht="13.7" customHeight="1" x14ac:dyDescent="0.15">
      <c r="A45" s="351"/>
      <c r="B45" s="351"/>
      <c r="C45" s="351"/>
      <c r="D45" s="347"/>
      <c r="E45" s="347"/>
      <c r="F45" s="347"/>
      <c r="G45" s="350"/>
      <c r="H45" s="348"/>
      <c r="I45" s="350"/>
      <c r="J45" s="350"/>
      <c r="K45" s="350"/>
      <c r="L45" s="350"/>
    </row>
    <row r="46" spans="1:13" ht="13.7" customHeight="1" x14ac:dyDescent="0.15">
      <c r="A46" s="346"/>
      <c r="B46" s="346"/>
      <c r="C46" s="346"/>
      <c r="D46" s="347"/>
      <c r="E46" s="347"/>
      <c r="F46" s="347"/>
      <c r="G46" s="348"/>
      <c r="H46" s="348"/>
      <c r="I46" s="348"/>
      <c r="J46" s="348"/>
      <c r="K46" s="348"/>
      <c r="L46" s="356"/>
    </row>
    <row r="47" spans="1:13" ht="13.7" customHeight="1" x14ac:dyDescent="0.15">
      <c r="A47" s="346"/>
      <c r="B47" s="346"/>
      <c r="C47" s="346"/>
      <c r="D47" s="347"/>
      <c r="E47" s="347"/>
      <c r="F47" s="347"/>
      <c r="G47" s="350"/>
      <c r="H47" s="348"/>
      <c r="I47" s="350"/>
      <c r="J47" s="350"/>
      <c r="K47" s="350"/>
      <c r="L47" s="350"/>
    </row>
    <row r="48" spans="1:13" ht="13.7" customHeight="1" x14ac:dyDescent="0.15">
      <c r="A48" s="345" t="s">
        <v>984</v>
      </c>
      <c r="B48" s="346"/>
      <c r="C48" s="346"/>
      <c r="D48" s="347"/>
      <c r="E48" s="347"/>
      <c r="F48" s="347"/>
      <c r="G48" s="350"/>
      <c r="H48" s="350"/>
      <c r="I48" s="350"/>
      <c r="J48" s="350"/>
      <c r="K48" s="350"/>
      <c r="L48" s="350"/>
    </row>
    <row r="49" spans="1:26" ht="13.7" customHeight="1" x14ac:dyDescent="0.15">
      <c r="A49" s="351"/>
      <c r="B49" s="351"/>
      <c r="C49" s="351"/>
      <c r="D49" s="347"/>
      <c r="E49" s="347"/>
      <c r="F49" s="347"/>
      <c r="G49" s="348"/>
      <c r="H49" s="348"/>
      <c r="I49" s="353"/>
      <c r="J49" s="348"/>
      <c r="K49" s="348"/>
      <c r="L49" s="348"/>
    </row>
    <row r="50" spans="1:26" ht="13.7" customHeight="1" x14ac:dyDescent="0.15">
      <c r="A50" s="346"/>
      <c r="B50" s="346"/>
      <c r="C50" s="346"/>
      <c r="D50" s="347"/>
      <c r="E50" s="347"/>
      <c r="F50" s="347"/>
      <c r="G50" s="348"/>
      <c r="H50" s="348"/>
      <c r="I50" s="348"/>
      <c r="J50" s="348"/>
      <c r="K50" s="348"/>
      <c r="L50" s="348"/>
      <c r="N50" s="357"/>
    </row>
    <row r="51" spans="1:26" ht="13.7" customHeight="1" x14ac:dyDescent="0.15">
      <c r="A51" s="346"/>
      <c r="B51" s="346"/>
      <c r="C51" s="346"/>
      <c r="D51" s="358"/>
      <c r="E51" s="358"/>
      <c r="F51" s="358"/>
      <c r="G51" s="350"/>
      <c r="H51" s="348"/>
      <c r="I51" s="350"/>
      <c r="J51" s="350"/>
      <c r="K51" s="350"/>
      <c r="L51" s="350"/>
      <c r="M51" s="349"/>
      <c r="N51" s="357"/>
    </row>
    <row r="52" spans="1:26" ht="13.7" customHeight="1" x14ac:dyDescent="0.15">
      <c r="A52" s="346"/>
      <c r="B52" s="346"/>
      <c r="C52" s="346"/>
      <c r="D52" s="358"/>
      <c r="E52" s="358"/>
      <c r="F52" s="358"/>
      <c r="G52" s="350"/>
      <c r="H52" s="350"/>
      <c r="I52" s="350"/>
      <c r="J52" s="350"/>
      <c r="K52" s="350"/>
      <c r="L52" s="350"/>
      <c r="M52" s="349"/>
      <c r="N52" s="357"/>
    </row>
    <row r="53" spans="1:26" ht="13.7" customHeight="1" x14ac:dyDescent="0.15">
      <c r="B53" s="345"/>
      <c r="C53" s="345"/>
      <c r="D53" s="347"/>
      <c r="E53" s="347"/>
      <c r="F53" s="347"/>
      <c r="G53" s="348"/>
      <c r="H53" s="348"/>
      <c r="I53" s="348"/>
      <c r="J53" s="348"/>
      <c r="K53" s="348"/>
      <c r="L53" s="348"/>
      <c r="M53" s="349"/>
      <c r="N53" s="357"/>
    </row>
    <row r="54" spans="1:26" ht="13.7" customHeight="1" x14ac:dyDescent="0.15">
      <c r="A54" s="345"/>
      <c r="B54" s="345"/>
      <c r="C54" s="345"/>
      <c r="D54" s="347"/>
      <c r="E54" s="347"/>
      <c r="F54" s="347"/>
      <c r="G54" s="348"/>
      <c r="H54" s="348"/>
      <c r="I54" s="353"/>
      <c r="J54" s="348"/>
      <c r="K54" s="348"/>
      <c r="L54" s="348"/>
      <c r="M54" s="349"/>
      <c r="N54" s="357"/>
    </row>
    <row r="55" spans="1:26" ht="13.7" customHeight="1" x14ac:dyDescent="0.15">
      <c r="A55" s="346"/>
      <c r="B55" s="346"/>
      <c r="C55" s="346"/>
      <c r="D55" s="358"/>
      <c r="E55" s="358"/>
      <c r="F55" s="358"/>
      <c r="G55" s="348"/>
      <c r="H55" s="348"/>
      <c r="I55" s="348"/>
      <c r="J55" s="348"/>
      <c r="K55" s="348"/>
      <c r="L55" s="348"/>
      <c r="M55" s="349"/>
      <c r="N55" s="357"/>
    </row>
    <row r="56" spans="1:26" ht="13.7" customHeight="1" x14ac:dyDescent="0.15">
      <c r="A56" s="346"/>
      <c r="B56" s="346"/>
      <c r="C56" s="346"/>
      <c r="D56" s="347"/>
      <c r="E56" s="347"/>
      <c r="F56" s="347"/>
      <c r="G56" s="348"/>
      <c r="H56" s="348"/>
      <c r="I56" s="348"/>
      <c r="J56" s="348"/>
      <c r="K56" s="348"/>
      <c r="L56" s="348"/>
      <c r="M56" s="349"/>
      <c r="N56" s="357"/>
    </row>
    <row r="57" spans="1:26" ht="13.7" customHeight="1" x14ac:dyDescent="0.15">
      <c r="A57" s="345"/>
      <c r="B57" s="345"/>
      <c r="C57" s="345"/>
      <c r="D57" s="347"/>
      <c r="E57" s="347"/>
      <c r="F57" s="347"/>
      <c r="G57" s="348"/>
      <c r="H57" s="348"/>
      <c r="I57" s="348"/>
      <c r="J57" s="348"/>
      <c r="K57" s="348"/>
      <c r="L57" s="348"/>
      <c r="M57" s="349"/>
      <c r="N57" s="357"/>
    </row>
    <row r="58" spans="1:26" ht="13.7" customHeight="1" x14ac:dyDescent="0.15">
      <c r="A58" s="346"/>
      <c r="B58" s="346"/>
      <c r="C58" s="346"/>
      <c r="D58" s="347"/>
      <c r="E58" s="347"/>
      <c r="F58" s="347"/>
      <c r="G58" s="348"/>
      <c r="H58" s="348"/>
      <c r="I58" s="348"/>
      <c r="J58" s="348"/>
      <c r="K58" s="348"/>
      <c r="L58" s="348"/>
      <c r="M58" s="349"/>
      <c r="N58" s="357"/>
    </row>
    <row r="59" spans="1:26" ht="13.7" customHeight="1" x14ac:dyDescent="0.15">
      <c r="A59" s="351"/>
      <c r="B59" s="351"/>
      <c r="C59" s="351"/>
      <c r="D59" s="358"/>
      <c r="E59" s="358"/>
      <c r="F59" s="358"/>
      <c r="G59" s="348"/>
      <c r="H59" s="348"/>
      <c r="I59" s="353"/>
      <c r="J59" s="348"/>
      <c r="K59" s="348"/>
      <c r="L59" s="348"/>
      <c r="M59" s="349"/>
      <c r="N59" s="357"/>
    </row>
    <row r="60" spans="1:26" ht="13.7" customHeight="1" x14ac:dyDescent="0.15">
      <c r="A60" s="346"/>
      <c r="B60" s="346"/>
      <c r="C60" s="346"/>
      <c r="D60" s="347"/>
      <c r="E60" s="347"/>
      <c r="F60" s="347"/>
      <c r="G60" s="348"/>
      <c r="H60" s="348"/>
      <c r="I60" s="348"/>
      <c r="J60" s="348"/>
      <c r="K60" s="348"/>
      <c r="L60" s="348"/>
      <c r="M60" s="349"/>
      <c r="N60" s="357"/>
    </row>
    <row r="61" spans="1:26" ht="13.7" customHeight="1" x14ac:dyDescent="0.15">
      <c r="A61" s="345"/>
      <c r="B61" s="345"/>
      <c r="C61" s="345"/>
      <c r="D61" s="347"/>
      <c r="E61" s="347"/>
      <c r="F61" s="347"/>
      <c r="G61" s="348"/>
      <c r="H61" s="354"/>
      <c r="I61" s="350"/>
      <c r="J61" s="350"/>
      <c r="K61" s="348"/>
      <c r="L61" s="348"/>
      <c r="M61" s="349"/>
    </row>
    <row r="62" spans="1:26" ht="13.7" customHeight="1" x14ac:dyDescent="0.15">
      <c r="A62" s="346"/>
      <c r="B62" s="346"/>
      <c r="C62" s="346"/>
      <c r="D62" s="347"/>
      <c r="E62" s="347"/>
      <c r="F62" s="347"/>
      <c r="G62" s="348"/>
      <c r="H62" s="348"/>
      <c r="I62" s="350"/>
      <c r="J62" s="348"/>
      <c r="K62" s="348"/>
      <c r="L62" s="348"/>
      <c r="M62" s="349"/>
      <c r="O62" s="250"/>
      <c r="P62" s="250"/>
      <c r="Q62" s="250"/>
      <c r="R62" s="250"/>
      <c r="S62" s="250"/>
      <c r="T62" s="250"/>
      <c r="U62" s="250"/>
      <c r="V62" s="250"/>
      <c r="W62" s="250"/>
      <c r="X62" s="250"/>
      <c r="Y62" s="250"/>
      <c r="Z62" s="250"/>
    </row>
    <row r="63" spans="1:26" ht="13.7" customHeight="1" x14ac:dyDescent="0.15">
      <c r="A63" s="351"/>
      <c r="B63" s="351"/>
      <c r="C63" s="351"/>
      <c r="D63" s="347"/>
      <c r="E63" s="347"/>
      <c r="F63" s="347"/>
      <c r="G63" s="348"/>
      <c r="H63" s="348"/>
      <c r="I63" s="348"/>
      <c r="J63" s="348"/>
      <c r="K63" s="348"/>
      <c r="L63" s="348"/>
      <c r="M63" s="349"/>
    </row>
    <row r="64" spans="1:26" ht="13.7" customHeight="1" x14ac:dyDescent="0.15">
      <c r="A64" s="346"/>
      <c r="B64" s="346"/>
      <c r="C64" s="346"/>
      <c r="D64" s="347"/>
      <c r="E64" s="347"/>
      <c r="F64" s="347"/>
      <c r="G64" s="350"/>
      <c r="H64" s="348"/>
      <c r="I64" s="348"/>
      <c r="J64" s="348"/>
      <c r="K64" s="348"/>
      <c r="L64" s="348"/>
      <c r="M64" s="349"/>
    </row>
  </sheetData>
  <mergeCells count="7">
    <mergeCell ref="A2:M2"/>
    <mergeCell ref="K3:L3"/>
    <mergeCell ref="D4:D17"/>
    <mergeCell ref="H4:I4"/>
    <mergeCell ref="L4:L17"/>
    <mergeCell ref="M4:M17"/>
    <mergeCell ref="K5:K17"/>
  </mergeCells>
  <phoneticPr fontId="53"/>
  <printOptions horizontalCentered="1"/>
  <pageMargins left="0.23622047244094491" right="0.51181102362204722" top="0.76197916666666665" bottom="0.15833333333333333" header="0.19685039370078741" footer="0.19685039370078741"/>
  <pageSetup paperSize="9" scale="95" firstPageNumber="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S236"/>
  <sheetViews>
    <sheetView view="pageBreakPreview" zoomScaleNormal="100" zoomScaleSheetLayoutView="100" workbookViewId="0">
      <selection activeCell="N5" sqref="N5"/>
    </sheetView>
  </sheetViews>
  <sheetFormatPr defaultRowHeight="12" x14ac:dyDescent="0.15"/>
  <cols>
    <col min="1" max="1" width="1.5" style="359" customWidth="1"/>
    <col min="2" max="2" width="3.625" style="267" customWidth="1"/>
    <col min="3" max="3" width="0.625" style="267" customWidth="1"/>
    <col min="4" max="4" width="2.625" style="267" customWidth="1"/>
    <col min="5" max="5" width="3.875" style="267" customWidth="1"/>
    <col min="6" max="6" width="26.125" style="267" customWidth="1"/>
    <col min="7" max="7" width="17.125" style="267" customWidth="1"/>
    <col min="8" max="11" width="10.625" style="267" customWidth="1"/>
    <col min="12" max="12" width="3.625" style="267" customWidth="1"/>
    <col min="13" max="13" width="3.625" style="359" customWidth="1"/>
    <col min="14" max="14" width="3.625" style="267" customWidth="1"/>
    <col min="15" max="15" width="0.625" style="267" customWidth="1"/>
    <col min="16" max="16" width="3.75" style="267" customWidth="1"/>
    <col min="17" max="17" width="3" style="267" customWidth="1"/>
    <col min="18" max="18" width="3.375" style="267" customWidth="1"/>
    <col min="19" max="22" width="3" style="267" customWidth="1"/>
    <col min="23" max="23" width="1.5" style="359" customWidth="1"/>
    <col min="24" max="24" width="3.625" style="267" customWidth="1"/>
    <col min="25" max="25" width="4.25" style="267" customWidth="1"/>
    <col min="26" max="26" width="2.625" style="267" customWidth="1"/>
    <col min="27" max="27" width="3.875" style="267" customWidth="1"/>
    <col min="28" max="28" width="14.875" style="267" customWidth="1"/>
    <col min="29" max="29" width="6.375" style="267" customWidth="1"/>
    <col min="30" max="30" width="23.875" style="267" customWidth="1"/>
    <col min="31" max="33" width="15.125" style="267" customWidth="1"/>
    <col min="34" max="34" width="3.875" style="267" customWidth="1"/>
    <col min="35" max="35" width="3.625" style="267" customWidth="1"/>
    <col min="36" max="36" width="3.625" style="359" customWidth="1"/>
    <col min="37" max="37" width="3.625" style="267" customWidth="1"/>
    <col min="38" max="38" width="2" style="267" customWidth="1"/>
    <col min="39" max="256" width="9" style="267"/>
    <col min="257" max="257" width="1.5" style="267" customWidth="1"/>
    <col min="258" max="258" width="3.625" style="267" customWidth="1"/>
    <col min="259" max="259" width="0.625" style="267" customWidth="1"/>
    <col min="260" max="260" width="2.625" style="267" customWidth="1"/>
    <col min="261" max="261" width="3.875" style="267" customWidth="1"/>
    <col min="262" max="262" width="26.125" style="267" customWidth="1"/>
    <col min="263" max="263" width="17.125" style="267" customWidth="1"/>
    <col min="264" max="267" width="10.625" style="267" customWidth="1"/>
    <col min="268" max="270" width="3.625" style="267" customWidth="1"/>
    <col min="271" max="271" width="0.625" style="267" customWidth="1"/>
    <col min="272" max="272" width="3.75" style="267" customWidth="1"/>
    <col min="273" max="273" width="3" style="267" customWidth="1"/>
    <col min="274" max="274" width="3.375" style="267" customWidth="1"/>
    <col min="275" max="278" width="3" style="267" customWidth="1"/>
    <col min="279" max="279" width="1.5" style="267" customWidth="1"/>
    <col min="280" max="280" width="3.625" style="267" customWidth="1"/>
    <col min="281" max="281" width="4.25" style="267" customWidth="1"/>
    <col min="282" max="282" width="2.625" style="267" customWidth="1"/>
    <col min="283" max="283" width="3.875" style="267" customWidth="1"/>
    <col min="284" max="284" width="14.875" style="267" customWidth="1"/>
    <col min="285" max="285" width="6.375" style="267" customWidth="1"/>
    <col min="286" max="286" width="23.875" style="267" customWidth="1"/>
    <col min="287" max="289" width="15.125" style="267" customWidth="1"/>
    <col min="290" max="290" width="3.875" style="267" customWidth="1"/>
    <col min="291" max="293" width="3.625" style="267" customWidth="1"/>
    <col min="294" max="294" width="2" style="267" customWidth="1"/>
    <col min="295" max="512" width="9" style="267"/>
    <col min="513" max="513" width="1.5" style="267" customWidth="1"/>
    <col min="514" max="514" width="3.625" style="267" customWidth="1"/>
    <col min="515" max="515" width="0.625" style="267" customWidth="1"/>
    <col min="516" max="516" width="2.625" style="267" customWidth="1"/>
    <col min="517" max="517" width="3.875" style="267" customWidth="1"/>
    <col min="518" max="518" width="26.125" style="267" customWidth="1"/>
    <col min="519" max="519" width="17.125" style="267" customWidth="1"/>
    <col min="520" max="523" width="10.625" style="267" customWidth="1"/>
    <col min="524" max="526" width="3.625" style="267" customWidth="1"/>
    <col min="527" max="527" width="0.625" style="267" customWidth="1"/>
    <col min="528" max="528" width="3.75" style="267" customWidth="1"/>
    <col min="529" max="529" width="3" style="267" customWidth="1"/>
    <col min="530" max="530" width="3.375" style="267" customWidth="1"/>
    <col min="531" max="534" width="3" style="267" customWidth="1"/>
    <col min="535" max="535" width="1.5" style="267" customWidth="1"/>
    <col min="536" max="536" width="3.625" style="267" customWidth="1"/>
    <col min="537" max="537" width="4.25" style="267" customWidth="1"/>
    <col min="538" max="538" width="2.625" style="267" customWidth="1"/>
    <col min="539" max="539" width="3.875" style="267" customWidth="1"/>
    <col min="540" max="540" width="14.875" style="267" customWidth="1"/>
    <col min="541" max="541" width="6.375" style="267" customWidth="1"/>
    <col min="542" max="542" width="23.875" style="267" customWidth="1"/>
    <col min="543" max="545" width="15.125" style="267" customWidth="1"/>
    <col min="546" max="546" width="3.875" style="267" customWidth="1"/>
    <col min="547" max="549" width="3.625" style="267" customWidth="1"/>
    <col min="550" max="550" width="2" style="267" customWidth="1"/>
    <col min="551" max="768" width="9" style="267"/>
    <col min="769" max="769" width="1.5" style="267" customWidth="1"/>
    <col min="770" max="770" width="3.625" style="267" customWidth="1"/>
    <col min="771" max="771" width="0.625" style="267" customWidth="1"/>
    <col min="772" max="772" width="2.625" style="267" customWidth="1"/>
    <col min="773" max="773" width="3.875" style="267" customWidth="1"/>
    <col min="774" max="774" width="26.125" style="267" customWidth="1"/>
    <col min="775" max="775" width="17.125" style="267" customWidth="1"/>
    <col min="776" max="779" width="10.625" style="267" customWidth="1"/>
    <col min="780" max="782" width="3.625" style="267" customWidth="1"/>
    <col min="783" max="783" width="0.625" style="267" customWidth="1"/>
    <col min="784" max="784" width="3.75" style="267" customWidth="1"/>
    <col min="785" max="785" width="3" style="267" customWidth="1"/>
    <col min="786" max="786" width="3.375" style="267" customWidth="1"/>
    <col min="787" max="790" width="3" style="267" customWidth="1"/>
    <col min="791" max="791" width="1.5" style="267" customWidth="1"/>
    <col min="792" max="792" width="3.625" style="267" customWidth="1"/>
    <col min="793" max="793" width="4.25" style="267" customWidth="1"/>
    <col min="794" max="794" width="2.625" style="267" customWidth="1"/>
    <col min="795" max="795" width="3.875" style="267" customWidth="1"/>
    <col min="796" max="796" width="14.875" style="267" customWidth="1"/>
    <col min="797" max="797" width="6.375" style="267" customWidth="1"/>
    <col min="798" max="798" width="23.875" style="267" customWidth="1"/>
    <col min="799" max="801" width="15.125" style="267" customWidth="1"/>
    <col min="802" max="802" width="3.875" style="267" customWidth="1"/>
    <col min="803" max="805" width="3.625" style="267" customWidth="1"/>
    <col min="806" max="806" width="2" style="267" customWidth="1"/>
    <col min="807" max="1024" width="9" style="267"/>
    <col min="1025" max="1025" width="1.5" style="267" customWidth="1"/>
    <col min="1026" max="1026" width="3.625" style="267" customWidth="1"/>
    <col min="1027" max="1027" width="0.625" style="267" customWidth="1"/>
    <col min="1028" max="1028" width="2.625" style="267" customWidth="1"/>
    <col min="1029" max="1029" width="3.875" style="267" customWidth="1"/>
    <col min="1030" max="1030" width="26.125" style="267" customWidth="1"/>
    <col min="1031" max="1031" width="17.125" style="267" customWidth="1"/>
    <col min="1032" max="1035" width="10.625" style="267" customWidth="1"/>
    <col min="1036" max="1038" width="3.625" style="267" customWidth="1"/>
    <col min="1039" max="1039" width="0.625" style="267" customWidth="1"/>
    <col min="1040" max="1040" width="3.75" style="267" customWidth="1"/>
    <col min="1041" max="1041" width="3" style="267" customWidth="1"/>
    <col min="1042" max="1042" width="3.375" style="267" customWidth="1"/>
    <col min="1043" max="1046" width="3" style="267" customWidth="1"/>
    <col min="1047" max="1047" width="1.5" style="267" customWidth="1"/>
    <col min="1048" max="1048" width="3.625" style="267" customWidth="1"/>
    <col min="1049" max="1049" width="4.25" style="267" customWidth="1"/>
    <col min="1050" max="1050" width="2.625" style="267" customWidth="1"/>
    <col min="1051" max="1051" width="3.875" style="267" customWidth="1"/>
    <col min="1052" max="1052" width="14.875" style="267" customWidth="1"/>
    <col min="1053" max="1053" width="6.375" style="267" customWidth="1"/>
    <col min="1054" max="1054" width="23.875" style="267" customWidth="1"/>
    <col min="1055" max="1057" width="15.125" style="267" customWidth="1"/>
    <col min="1058" max="1058" width="3.875" style="267" customWidth="1"/>
    <col min="1059" max="1061" width="3.625" style="267" customWidth="1"/>
    <col min="1062" max="1062" width="2" style="267" customWidth="1"/>
    <col min="1063" max="1280" width="9" style="267"/>
    <col min="1281" max="1281" width="1.5" style="267" customWidth="1"/>
    <col min="1282" max="1282" width="3.625" style="267" customWidth="1"/>
    <col min="1283" max="1283" width="0.625" style="267" customWidth="1"/>
    <col min="1284" max="1284" width="2.625" style="267" customWidth="1"/>
    <col min="1285" max="1285" width="3.875" style="267" customWidth="1"/>
    <col min="1286" max="1286" width="26.125" style="267" customWidth="1"/>
    <col min="1287" max="1287" width="17.125" style="267" customWidth="1"/>
    <col min="1288" max="1291" width="10.625" style="267" customWidth="1"/>
    <col min="1292" max="1294" width="3.625" style="267" customWidth="1"/>
    <col min="1295" max="1295" width="0.625" style="267" customWidth="1"/>
    <col min="1296" max="1296" width="3.75" style="267" customWidth="1"/>
    <col min="1297" max="1297" width="3" style="267" customWidth="1"/>
    <col min="1298" max="1298" width="3.375" style="267" customWidth="1"/>
    <col min="1299" max="1302" width="3" style="267" customWidth="1"/>
    <col min="1303" max="1303" width="1.5" style="267" customWidth="1"/>
    <col min="1304" max="1304" width="3.625" style="267" customWidth="1"/>
    <col min="1305" max="1305" width="4.25" style="267" customWidth="1"/>
    <col min="1306" max="1306" width="2.625" style="267" customWidth="1"/>
    <col min="1307" max="1307" width="3.875" style="267" customWidth="1"/>
    <col min="1308" max="1308" width="14.875" style="267" customWidth="1"/>
    <col min="1309" max="1309" width="6.375" style="267" customWidth="1"/>
    <col min="1310" max="1310" width="23.875" style="267" customWidth="1"/>
    <col min="1311" max="1313" width="15.125" style="267" customWidth="1"/>
    <col min="1314" max="1314" width="3.875" style="267" customWidth="1"/>
    <col min="1315" max="1317" width="3.625" style="267" customWidth="1"/>
    <col min="1318" max="1318" width="2" style="267" customWidth="1"/>
    <col min="1319" max="1536" width="9" style="267"/>
    <col min="1537" max="1537" width="1.5" style="267" customWidth="1"/>
    <col min="1538" max="1538" width="3.625" style="267" customWidth="1"/>
    <col min="1539" max="1539" width="0.625" style="267" customWidth="1"/>
    <col min="1540" max="1540" width="2.625" style="267" customWidth="1"/>
    <col min="1541" max="1541" width="3.875" style="267" customWidth="1"/>
    <col min="1542" max="1542" width="26.125" style="267" customWidth="1"/>
    <col min="1543" max="1543" width="17.125" style="267" customWidth="1"/>
    <col min="1544" max="1547" width="10.625" style="267" customWidth="1"/>
    <col min="1548" max="1550" width="3.625" style="267" customWidth="1"/>
    <col min="1551" max="1551" width="0.625" style="267" customWidth="1"/>
    <col min="1552" max="1552" width="3.75" style="267" customWidth="1"/>
    <col min="1553" max="1553" width="3" style="267" customWidth="1"/>
    <col min="1554" max="1554" width="3.375" style="267" customWidth="1"/>
    <col min="1555" max="1558" width="3" style="267" customWidth="1"/>
    <col min="1559" max="1559" width="1.5" style="267" customWidth="1"/>
    <col min="1560" max="1560" width="3.625" style="267" customWidth="1"/>
    <col min="1561" max="1561" width="4.25" style="267" customWidth="1"/>
    <col min="1562" max="1562" width="2.625" style="267" customWidth="1"/>
    <col min="1563" max="1563" width="3.875" style="267" customWidth="1"/>
    <col min="1564" max="1564" width="14.875" style="267" customWidth="1"/>
    <col min="1565" max="1565" width="6.375" style="267" customWidth="1"/>
    <col min="1566" max="1566" width="23.875" style="267" customWidth="1"/>
    <col min="1567" max="1569" width="15.125" style="267" customWidth="1"/>
    <col min="1570" max="1570" width="3.875" style="267" customWidth="1"/>
    <col min="1571" max="1573" width="3.625" style="267" customWidth="1"/>
    <col min="1574" max="1574" width="2" style="267" customWidth="1"/>
    <col min="1575" max="1792" width="9" style="267"/>
    <col min="1793" max="1793" width="1.5" style="267" customWidth="1"/>
    <col min="1794" max="1794" width="3.625" style="267" customWidth="1"/>
    <col min="1795" max="1795" width="0.625" style="267" customWidth="1"/>
    <col min="1796" max="1796" width="2.625" style="267" customWidth="1"/>
    <col min="1797" max="1797" width="3.875" style="267" customWidth="1"/>
    <col min="1798" max="1798" width="26.125" style="267" customWidth="1"/>
    <col min="1799" max="1799" width="17.125" style="267" customWidth="1"/>
    <col min="1800" max="1803" width="10.625" style="267" customWidth="1"/>
    <col min="1804" max="1806" width="3.625" style="267" customWidth="1"/>
    <col min="1807" max="1807" width="0.625" style="267" customWidth="1"/>
    <col min="1808" max="1808" width="3.75" style="267" customWidth="1"/>
    <col min="1809" max="1809" width="3" style="267" customWidth="1"/>
    <col min="1810" max="1810" width="3.375" style="267" customWidth="1"/>
    <col min="1811" max="1814" width="3" style="267" customWidth="1"/>
    <col min="1815" max="1815" width="1.5" style="267" customWidth="1"/>
    <col min="1816" max="1816" width="3.625" style="267" customWidth="1"/>
    <col min="1817" max="1817" width="4.25" style="267" customWidth="1"/>
    <col min="1818" max="1818" width="2.625" style="267" customWidth="1"/>
    <col min="1819" max="1819" width="3.875" style="267" customWidth="1"/>
    <col min="1820" max="1820" width="14.875" style="267" customWidth="1"/>
    <col min="1821" max="1821" width="6.375" style="267" customWidth="1"/>
    <col min="1822" max="1822" width="23.875" style="267" customWidth="1"/>
    <col min="1823" max="1825" width="15.125" style="267" customWidth="1"/>
    <col min="1826" max="1826" width="3.875" style="267" customWidth="1"/>
    <col min="1827" max="1829" width="3.625" style="267" customWidth="1"/>
    <col min="1830" max="1830" width="2" style="267" customWidth="1"/>
    <col min="1831" max="2048" width="9" style="267"/>
    <col min="2049" max="2049" width="1.5" style="267" customWidth="1"/>
    <col min="2050" max="2050" width="3.625" style="267" customWidth="1"/>
    <col min="2051" max="2051" width="0.625" style="267" customWidth="1"/>
    <col min="2052" max="2052" width="2.625" style="267" customWidth="1"/>
    <col min="2053" max="2053" width="3.875" style="267" customWidth="1"/>
    <col min="2054" max="2054" width="26.125" style="267" customWidth="1"/>
    <col min="2055" max="2055" width="17.125" style="267" customWidth="1"/>
    <col min="2056" max="2059" width="10.625" style="267" customWidth="1"/>
    <col min="2060" max="2062" width="3.625" style="267" customWidth="1"/>
    <col min="2063" max="2063" width="0.625" style="267" customWidth="1"/>
    <col min="2064" max="2064" width="3.75" style="267" customWidth="1"/>
    <col min="2065" max="2065" width="3" style="267" customWidth="1"/>
    <col min="2066" max="2066" width="3.375" style="267" customWidth="1"/>
    <col min="2067" max="2070" width="3" style="267" customWidth="1"/>
    <col min="2071" max="2071" width="1.5" style="267" customWidth="1"/>
    <col min="2072" max="2072" width="3.625" style="267" customWidth="1"/>
    <col min="2073" max="2073" width="4.25" style="267" customWidth="1"/>
    <col min="2074" max="2074" width="2.625" style="267" customWidth="1"/>
    <col min="2075" max="2075" width="3.875" style="267" customWidth="1"/>
    <col min="2076" max="2076" width="14.875" style="267" customWidth="1"/>
    <col min="2077" max="2077" width="6.375" style="267" customWidth="1"/>
    <col min="2078" max="2078" width="23.875" style="267" customWidth="1"/>
    <col min="2079" max="2081" width="15.125" style="267" customWidth="1"/>
    <col min="2082" max="2082" width="3.875" style="267" customWidth="1"/>
    <col min="2083" max="2085" width="3.625" style="267" customWidth="1"/>
    <col min="2086" max="2086" width="2" style="267" customWidth="1"/>
    <col min="2087" max="2304" width="9" style="267"/>
    <col min="2305" max="2305" width="1.5" style="267" customWidth="1"/>
    <col min="2306" max="2306" width="3.625" style="267" customWidth="1"/>
    <col min="2307" max="2307" width="0.625" style="267" customWidth="1"/>
    <col min="2308" max="2308" width="2.625" style="267" customWidth="1"/>
    <col min="2309" max="2309" width="3.875" style="267" customWidth="1"/>
    <col min="2310" max="2310" width="26.125" style="267" customWidth="1"/>
    <col min="2311" max="2311" width="17.125" style="267" customWidth="1"/>
    <col min="2312" max="2315" width="10.625" style="267" customWidth="1"/>
    <col min="2316" max="2318" width="3.625" style="267" customWidth="1"/>
    <col min="2319" max="2319" width="0.625" style="267" customWidth="1"/>
    <col min="2320" max="2320" width="3.75" style="267" customWidth="1"/>
    <col min="2321" max="2321" width="3" style="267" customWidth="1"/>
    <col min="2322" max="2322" width="3.375" style="267" customWidth="1"/>
    <col min="2323" max="2326" width="3" style="267" customWidth="1"/>
    <col min="2327" max="2327" width="1.5" style="267" customWidth="1"/>
    <col min="2328" max="2328" width="3.625" style="267" customWidth="1"/>
    <col min="2329" max="2329" width="4.25" style="267" customWidth="1"/>
    <col min="2330" max="2330" width="2.625" style="267" customWidth="1"/>
    <col min="2331" max="2331" width="3.875" style="267" customWidth="1"/>
    <col min="2332" max="2332" width="14.875" style="267" customWidth="1"/>
    <col min="2333" max="2333" width="6.375" style="267" customWidth="1"/>
    <col min="2334" max="2334" width="23.875" style="267" customWidth="1"/>
    <col min="2335" max="2337" width="15.125" style="267" customWidth="1"/>
    <col min="2338" max="2338" width="3.875" style="267" customWidth="1"/>
    <col min="2339" max="2341" width="3.625" style="267" customWidth="1"/>
    <col min="2342" max="2342" width="2" style="267" customWidth="1"/>
    <col min="2343" max="2560" width="9" style="267"/>
    <col min="2561" max="2561" width="1.5" style="267" customWidth="1"/>
    <col min="2562" max="2562" width="3.625" style="267" customWidth="1"/>
    <col min="2563" max="2563" width="0.625" style="267" customWidth="1"/>
    <col min="2564" max="2564" width="2.625" style="267" customWidth="1"/>
    <col min="2565" max="2565" width="3.875" style="267" customWidth="1"/>
    <col min="2566" max="2566" width="26.125" style="267" customWidth="1"/>
    <col min="2567" max="2567" width="17.125" style="267" customWidth="1"/>
    <col min="2568" max="2571" width="10.625" style="267" customWidth="1"/>
    <col min="2572" max="2574" width="3.625" style="267" customWidth="1"/>
    <col min="2575" max="2575" width="0.625" style="267" customWidth="1"/>
    <col min="2576" max="2576" width="3.75" style="267" customWidth="1"/>
    <col min="2577" max="2577" width="3" style="267" customWidth="1"/>
    <col min="2578" max="2578" width="3.375" style="267" customWidth="1"/>
    <col min="2579" max="2582" width="3" style="267" customWidth="1"/>
    <col min="2583" max="2583" width="1.5" style="267" customWidth="1"/>
    <col min="2584" max="2584" width="3.625" style="267" customWidth="1"/>
    <col min="2585" max="2585" width="4.25" style="267" customWidth="1"/>
    <col min="2586" max="2586" width="2.625" style="267" customWidth="1"/>
    <col min="2587" max="2587" width="3.875" style="267" customWidth="1"/>
    <col min="2588" max="2588" width="14.875" style="267" customWidth="1"/>
    <col min="2589" max="2589" width="6.375" style="267" customWidth="1"/>
    <col min="2590" max="2590" width="23.875" style="267" customWidth="1"/>
    <col min="2591" max="2593" width="15.125" style="267" customWidth="1"/>
    <col min="2594" max="2594" width="3.875" style="267" customWidth="1"/>
    <col min="2595" max="2597" width="3.625" style="267" customWidth="1"/>
    <col min="2598" max="2598" width="2" style="267" customWidth="1"/>
    <col min="2599" max="2816" width="9" style="267"/>
    <col min="2817" max="2817" width="1.5" style="267" customWidth="1"/>
    <col min="2818" max="2818" width="3.625" style="267" customWidth="1"/>
    <col min="2819" max="2819" width="0.625" style="267" customWidth="1"/>
    <col min="2820" max="2820" width="2.625" style="267" customWidth="1"/>
    <col min="2821" max="2821" width="3.875" style="267" customWidth="1"/>
    <col min="2822" max="2822" width="26.125" style="267" customWidth="1"/>
    <col min="2823" max="2823" width="17.125" style="267" customWidth="1"/>
    <col min="2824" max="2827" width="10.625" style="267" customWidth="1"/>
    <col min="2828" max="2830" width="3.625" style="267" customWidth="1"/>
    <col min="2831" max="2831" width="0.625" style="267" customWidth="1"/>
    <col min="2832" max="2832" width="3.75" style="267" customWidth="1"/>
    <col min="2833" max="2833" width="3" style="267" customWidth="1"/>
    <col min="2834" max="2834" width="3.375" style="267" customWidth="1"/>
    <col min="2835" max="2838" width="3" style="267" customWidth="1"/>
    <col min="2839" max="2839" width="1.5" style="267" customWidth="1"/>
    <col min="2840" max="2840" width="3.625" style="267" customWidth="1"/>
    <col min="2841" max="2841" width="4.25" style="267" customWidth="1"/>
    <col min="2842" max="2842" width="2.625" style="267" customWidth="1"/>
    <col min="2843" max="2843" width="3.875" style="267" customWidth="1"/>
    <col min="2844" max="2844" width="14.875" style="267" customWidth="1"/>
    <col min="2845" max="2845" width="6.375" style="267" customWidth="1"/>
    <col min="2846" max="2846" width="23.875" style="267" customWidth="1"/>
    <col min="2847" max="2849" width="15.125" style="267" customWidth="1"/>
    <col min="2850" max="2850" width="3.875" style="267" customWidth="1"/>
    <col min="2851" max="2853" width="3.625" style="267" customWidth="1"/>
    <col min="2854" max="2854" width="2" style="267" customWidth="1"/>
    <col min="2855" max="3072" width="9" style="267"/>
    <col min="3073" max="3073" width="1.5" style="267" customWidth="1"/>
    <col min="3074" max="3074" width="3.625" style="267" customWidth="1"/>
    <col min="3075" max="3075" width="0.625" style="267" customWidth="1"/>
    <col min="3076" max="3076" width="2.625" style="267" customWidth="1"/>
    <col min="3077" max="3077" width="3.875" style="267" customWidth="1"/>
    <col min="3078" max="3078" width="26.125" style="267" customWidth="1"/>
    <col min="3079" max="3079" width="17.125" style="267" customWidth="1"/>
    <col min="3080" max="3083" width="10.625" style="267" customWidth="1"/>
    <col min="3084" max="3086" width="3.625" style="267" customWidth="1"/>
    <col min="3087" max="3087" width="0.625" style="267" customWidth="1"/>
    <col min="3088" max="3088" width="3.75" style="267" customWidth="1"/>
    <col min="3089" max="3089" width="3" style="267" customWidth="1"/>
    <col min="3090" max="3090" width="3.375" style="267" customWidth="1"/>
    <col min="3091" max="3094" width="3" style="267" customWidth="1"/>
    <col min="3095" max="3095" width="1.5" style="267" customWidth="1"/>
    <col min="3096" max="3096" width="3.625" style="267" customWidth="1"/>
    <col min="3097" max="3097" width="4.25" style="267" customWidth="1"/>
    <col min="3098" max="3098" width="2.625" style="267" customWidth="1"/>
    <col min="3099" max="3099" width="3.875" style="267" customWidth="1"/>
    <col min="3100" max="3100" width="14.875" style="267" customWidth="1"/>
    <col min="3101" max="3101" width="6.375" style="267" customWidth="1"/>
    <col min="3102" max="3102" width="23.875" style="267" customWidth="1"/>
    <col min="3103" max="3105" width="15.125" style="267" customWidth="1"/>
    <col min="3106" max="3106" width="3.875" style="267" customWidth="1"/>
    <col min="3107" max="3109" width="3.625" style="267" customWidth="1"/>
    <col min="3110" max="3110" width="2" style="267" customWidth="1"/>
    <col min="3111" max="3328" width="9" style="267"/>
    <col min="3329" max="3329" width="1.5" style="267" customWidth="1"/>
    <col min="3330" max="3330" width="3.625" style="267" customWidth="1"/>
    <col min="3331" max="3331" width="0.625" style="267" customWidth="1"/>
    <col min="3332" max="3332" width="2.625" style="267" customWidth="1"/>
    <col min="3333" max="3333" width="3.875" style="267" customWidth="1"/>
    <col min="3334" max="3334" width="26.125" style="267" customWidth="1"/>
    <col min="3335" max="3335" width="17.125" style="267" customWidth="1"/>
    <col min="3336" max="3339" width="10.625" style="267" customWidth="1"/>
    <col min="3340" max="3342" width="3.625" style="267" customWidth="1"/>
    <col min="3343" max="3343" width="0.625" style="267" customWidth="1"/>
    <col min="3344" max="3344" width="3.75" style="267" customWidth="1"/>
    <col min="3345" max="3345" width="3" style="267" customWidth="1"/>
    <col min="3346" max="3346" width="3.375" style="267" customWidth="1"/>
    <col min="3347" max="3350" width="3" style="267" customWidth="1"/>
    <col min="3351" max="3351" width="1.5" style="267" customWidth="1"/>
    <col min="3352" max="3352" width="3.625" style="267" customWidth="1"/>
    <col min="3353" max="3353" width="4.25" style="267" customWidth="1"/>
    <col min="3354" max="3354" width="2.625" style="267" customWidth="1"/>
    <col min="3355" max="3355" width="3.875" style="267" customWidth="1"/>
    <col min="3356" max="3356" width="14.875" style="267" customWidth="1"/>
    <col min="3357" max="3357" width="6.375" style="267" customWidth="1"/>
    <col min="3358" max="3358" width="23.875" style="267" customWidth="1"/>
    <col min="3359" max="3361" width="15.125" style="267" customWidth="1"/>
    <col min="3362" max="3362" width="3.875" style="267" customWidth="1"/>
    <col min="3363" max="3365" width="3.625" style="267" customWidth="1"/>
    <col min="3366" max="3366" width="2" style="267" customWidth="1"/>
    <col min="3367" max="3584" width="9" style="267"/>
    <col min="3585" max="3585" width="1.5" style="267" customWidth="1"/>
    <col min="3586" max="3586" width="3.625" style="267" customWidth="1"/>
    <col min="3587" max="3587" width="0.625" style="267" customWidth="1"/>
    <col min="3588" max="3588" width="2.625" style="267" customWidth="1"/>
    <col min="3589" max="3589" width="3.875" style="267" customWidth="1"/>
    <col min="3590" max="3590" width="26.125" style="267" customWidth="1"/>
    <col min="3591" max="3591" width="17.125" style="267" customWidth="1"/>
    <col min="3592" max="3595" width="10.625" style="267" customWidth="1"/>
    <col min="3596" max="3598" width="3.625" style="267" customWidth="1"/>
    <col min="3599" max="3599" width="0.625" style="267" customWidth="1"/>
    <col min="3600" max="3600" width="3.75" style="267" customWidth="1"/>
    <col min="3601" max="3601" width="3" style="267" customWidth="1"/>
    <col min="3602" max="3602" width="3.375" style="267" customWidth="1"/>
    <col min="3603" max="3606" width="3" style="267" customWidth="1"/>
    <col min="3607" max="3607" width="1.5" style="267" customWidth="1"/>
    <col min="3608" max="3608" width="3.625" style="267" customWidth="1"/>
    <col min="3609" max="3609" width="4.25" style="267" customWidth="1"/>
    <col min="3610" max="3610" width="2.625" style="267" customWidth="1"/>
    <col min="3611" max="3611" width="3.875" style="267" customWidth="1"/>
    <col min="3612" max="3612" width="14.875" style="267" customWidth="1"/>
    <col min="3613" max="3613" width="6.375" style="267" customWidth="1"/>
    <col min="3614" max="3614" width="23.875" style="267" customWidth="1"/>
    <col min="3615" max="3617" width="15.125" style="267" customWidth="1"/>
    <col min="3618" max="3618" width="3.875" style="267" customWidth="1"/>
    <col min="3619" max="3621" width="3.625" style="267" customWidth="1"/>
    <col min="3622" max="3622" width="2" style="267" customWidth="1"/>
    <col min="3623" max="3840" width="9" style="267"/>
    <col min="3841" max="3841" width="1.5" style="267" customWidth="1"/>
    <col min="3842" max="3842" width="3.625" style="267" customWidth="1"/>
    <col min="3843" max="3843" width="0.625" style="267" customWidth="1"/>
    <col min="3844" max="3844" width="2.625" style="267" customWidth="1"/>
    <col min="3845" max="3845" width="3.875" style="267" customWidth="1"/>
    <col min="3846" max="3846" width="26.125" style="267" customWidth="1"/>
    <col min="3847" max="3847" width="17.125" style="267" customWidth="1"/>
    <col min="3848" max="3851" width="10.625" style="267" customWidth="1"/>
    <col min="3852" max="3854" width="3.625" style="267" customWidth="1"/>
    <col min="3855" max="3855" width="0.625" style="267" customWidth="1"/>
    <col min="3856" max="3856" width="3.75" style="267" customWidth="1"/>
    <col min="3857" max="3857" width="3" style="267" customWidth="1"/>
    <col min="3858" max="3858" width="3.375" style="267" customWidth="1"/>
    <col min="3859" max="3862" width="3" style="267" customWidth="1"/>
    <col min="3863" max="3863" width="1.5" style="267" customWidth="1"/>
    <col min="3864" max="3864" width="3.625" style="267" customWidth="1"/>
    <col min="3865" max="3865" width="4.25" style="267" customWidth="1"/>
    <col min="3866" max="3866" width="2.625" style="267" customWidth="1"/>
    <col min="3867" max="3867" width="3.875" style="267" customWidth="1"/>
    <col min="3868" max="3868" width="14.875" style="267" customWidth="1"/>
    <col min="3869" max="3869" width="6.375" style="267" customWidth="1"/>
    <col min="3870" max="3870" width="23.875" style="267" customWidth="1"/>
    <col min="3871" max="3873" width="15.125" style="267" customWidth="1"/>
    <col min="3874" max="3874" width="3.875" style="267" customWidth="1"/>
    <col min="3875" max="3877" width="3.625" style="267" customWidth="1"/>
    <col min="3878" max="3878" width="2" style="267" customWidth="1"/>
    <col min="3879" max="4096" width="9" style="267"/>
    <col min="4097" max="4097" width="1.5" style="267" customWidth="1"/>
    <col min="4098" max="4098" width="3.625" style="267" customWidth="1"/>
    <col min="4099" max="4099" width="0.625" style="267" customWidth="1"/>
    <col min="4100" max="4100" width="2.625" style="267" customWidth="1"/>
    <col min="4101" max="4101" width="3.875" style="267" customWidth="1"/>
    <col min="4102" max="4102" width="26.125" style="267" customWidth="1"/>
    <col min="4103" max="4103" width="17.125" style="267" customWidth="1"/>
    <col min="4104" max="4107" width="10.625" style="267" customWidth="1"/>
    <col min="4108" max="4110" width="3.625" style="267" customWidth="1"/>
    <col min="4111" max="4111" width="0.625" style="267" customWidth="1"/>
    <col min="4112" max="4112" width="3.75" style="267" customWidth="1"/>
    <col min="4113" max="4113" width="3" style="267" customWidth="1"/>
    <col min="4114" max="4114" width="3.375" style="267" customWidth="1"/>
    <col min="4115" max="4118" width="3" style="267" customWidth="1"/>
    <col min="4119" max="4119" width="1.5" style="267" customWidth="1"/>
    <col min="4120" max="4120" width="3.625" style="267" customWidth="1"/>
    <col min="4121" max="4121" width="4.25" style="267" customWidth="1"/>
    <col min="4122" max="4122" width="2.625" style="267" customWidth="1"/>
    <col min="4123" max="4123" width="3.875" style="267" customWidth="1"/>
    <col min="4124" max="4124" width="14.875" style="267" customWidth="1"/>
    <col min="4125" max="4125" width="6.375" style="267" customWidth="1"/>
    <col min="4126" max="4126" width="23.875" style="267" customWidth="1"/>
    <col min="4127" max="4129" width="15.125" style="267" customWidth="1"/>
    <col min="4130" max="4130" width="3.875" style="267" customWidth="1"/>
    <col min="4131" max="4133" width="3.625" style="267" customWidth="1"/>
    <col min="4134" max="4134" width="2" style="267" customWidth="1"/>
    <col min="4135" max="4352" width="9" style="267"/>
    <col min="4353" max="4353" width="1.5" style="267" customWidth="1"/>
    <col min="4354" max="4354" width="3.625" style="267" customWidth="1"/>
    <col min="4355" max="4355" width="0.625" style="267" customWidth="1"/>
    <col min="4356" max="4356" width="2.625" style="267" customWidth="1"/>
    <col min="4357" max="4357" width="3.875" style="267" customWidth="1"/>
    <col min="4358" max="4358" width="26.125" style="267" customWidth="1"/>
    <col min="4359" max="4359" width="17.125" style="267" customWidth="1"/>
    <col min="4360" max="4363" width="10.625" style="267" customWidth="1"/>
    <col min="4364" max="4366" width="3.625" style="267" customWidth="1"/>
    <col min="4367" max="4367" width="0.625" style="267" customWidth="1"/>
    <col min="4368" max="4368" width="3.75" style="267" customWidth="1"/>
    <col min="4369" max="4369" width="3" style="267" customWidth="1"/>
    <col min="4370" max="4370" width="3.375" style="267" customWidth="1"/>
    <col min="4371" max="4374" width="3" style="267" customWidth="1"/>
    <col min="4375" max="4375" width="1.5" style="267" customWidth="1"/>
    <col min="4376" max="4376" width="3.625" style="267" customWidth="1"/>
    <col min="4377" max="4377" width="4.25" style="267" customWidth="1"/>
    <col min="4378" max="4378" width="2.625" style="267" customWidth="1"/>
    <col min="4379" max="4379" width="3.875" style="267" customWidth="1"/>
    <col min="4380" max="4380" width="14.875" style="267" customWidth="1"/>
    <col min="4381" max="4381" width="6.375" style="267" customWidth="1"/>
    <col min="4382" max="4382" width="23.875" style="267" customWidth="1"/>
    <col min="4383" max="4385" width="15.125" style="267" customWidth="1"/>
    <col min="4386" max="4386" width="3.875" style="267" customWidth="1"/>
    <col min="4387" max="4389" width="3.625" style="267" customWidth="1"/>
    <col min="4390" max="4390" width="2" style="267" customWidth="1"/>
    <col min="4391" max="4608" width="9" style="267"/>
    <col min="4609" max="4609" width="1.5" style="267" customWidth="1"/>
    <col min="4610" max="4610" width="3.625" style="267" customWidth="1"/>
    <col min="4611" max="4611" width="0.625" style="267" customWidth="1"/>
    <col min="4612" max="4612" width="2.625" style="267" customWidth="1"/>
    <col min="4613" max="4613" width="3.875" style="267" customWidth="1"/>
    <col min="4614" max="4614" width="26.125" style="267" customWidth="1"/>
    <col min="4615" max="4615" width="17.125" style="267" customWidth="1"/>
    <col min="4616" max="4619" width="10.625" style="267" customWidth="1"/>
    <col min="4620" max="4622" width="3.625" style="267" customWidth="1"/>
    <col min="4623" max="4623" width="0.625" style="267" customWidth="1"/>
    <col min="4624" max="4624" width="3.75" style="267" customWidth="1"/>
    <col min="4625" max="4625" width="3" style="267" customWidth="1"/>
    <col min="4626" max="4626" width="3.375" style="267" customWidth="1"/>
    <col min="4627" max="4630" width="3" style="267" customWidth="1"/>
    <col min="4631" max="4631" width="1.5" style="267" customWidth="1"/>
    <col min="4632" max="4632" width="3.625" style="267" customWidth="1"/>
    <col min="4633" max="4633" width="4.25" style="267" customWidth="1"/>
    <col min="4634" max="4634" width="2.625" style="267" customWidth="1"/>
    <col min="4635" max="4635" width="3.875" style="267" customWidth="1"/>
    <col min="4636" max="4636" width="14.875" style="267" customWidth="1"/>
    <col min="4637" max="4637" width="6.375" style="267" customWidth="1"/>
    <col min="4638" max="4638" width="23.875" style="267" customWidth="1"/>
    <col min="4639" max="4641" width="15.125" style="267" customWidth="1"/>
    <col min="4642" max="4642" width="3.875" style="267" customWidth="1"/>
    <col min="4643" max="4645" width="3.625" style="267" customWidth="1"/>
    <col min="4646" max="4646" width="2" style="267" customWidth="1"/>
    <col min="4647" max="4864" width="9" style="267"/>
    <col min="4865" max="4865" width="1.5" style="267" customWidth="1"/>
    <col min="4866" max="4866" width="3.625" style="267" customWidth="1"/>
    <col min="4867" max="4867" width="0.625" style="267" customWidth="1"/>
    <col min="4868" max="4868" width="2.625" style="267" customWidth="1"/>
    <col min="4869" max="4869" width="3.875" style="267" customWidth="1"/>
    <col min="4870" max="4870" width="26.125" style="267" customWidth="1"/>
    <col min="4871" max="4871" width="17.125" style="267" customWidth="1"/>
    <col min="4872" max="4875" width="10.625" style="267" customWidth="1"/>
    <col min="4876" max="4878" width="3.625" style="267" customWidth="1"/>
    <col min="4879" max="4879" width="0.625" style="267" customWidth="1"/>
    <col min="4880" max="4880" width="3.75" style="267" customWidth="1"/>
    <col min="4881" max="4881" width="3" style="267" customWidth="1"/>
    <col min="4882" max="4882" width="3.375" style="267" customWidth="1"/>
    <col min="4883" max="4886" width="3" style="267" customWidth="1"/>
    <col min="4887" max="4887" width="1.5" style="267" customWidth="1"/>
    <col min="4888" max="4888" width="3.625" style="267" customWidth="1"/>
    <col min="4889" max="4889" width="4.25" style="267" customWidth="1"/>
    <col min="4890" max="4890" width="2.625" style="267" customWidth="1"/>
    <col min="4891" max="4891" width="3.875" style="267" customWidth="1"/>
    <col min="4892" max="4892" width="14.875" style="267" customWidth="1"/>
    <col min="4893" max="4893" width="6.375" style="267" customWidth="1"/>
    <col min="4894" max="4894" width="23.875" style="267" customWidth="1"/>
    <col min="4895" max="4897" width="15.125" style="267" customWidth="1"/>
    <col min="4898" max="4898" width="3.875" style="267" customWidth="1"/>
    <col min="4899" max="4901" width="3.625" style="267" customWidth="1"/>
    <col min="4902" max="4902" width="2" style="267" customWidth="1"/>
    <col min="4903" max="5120" width="9" style="267"/>
    <col min="5121" max="5121" width="1.5" style="267" customWidth="1"/>
    <col min="5122" max="5122" width="3.625" style="267" customWidth="1"/>
    <col min="5123" max="5123" width="0.625" style="267" customWidth="1"/>
    <col min="5124" max="5124" width="2.625" style="267" customWidth="1"/>
    <col min="5125" max="5125" width="3.875" style="267" customWidth="1"/>
    <col min="5126" max="5126" width="26.125" style="267" customWidth="1"/>
    <col min="5127" max="5127" width="17.125" style="267" customWidth="1"/>
    <col min="5128" max="5131" width="10.625" style="267" customWidth="1"/>
    <col min="5132" max="5134" width="3.625" style="267" customWidth="1"/>
    <col min="5135" max="5135" width="0.625" style="267" customWidth="1"/>
    <col min="5136" max="5136" width="3.75" style="267" customWidth="1"/>
    <col min="5137" max="5137" width="3" style="267" customWidth="1"/>
    <col min="5138" max="5138" width="3.375" style="267" customWidth="1"/>
    <col min="5139" max="5142" width="3" style="267" customWidth="1"/>
    <col min="5143" max="5143" width="1.5" style="267" customWidth="1"/>
    <col min="5144" max="5144" width="3.625" style="267" customWidth="1"/>
    <col min="5145" max="5145" width="4.25" style="267" customWidth="1"/>
    <col min="5146" max="5146" width="2.625" style="267" customWidth="1"/>
    <col min="5147" max="5147" width="3.875" style="267" customWidth="1"/>
    <col min="5148" max="5148" width="14.875" style="267" customWidth="1"/>
    <col min="5149" max="5149" width="6.375" style="267" customWidth="1"/>
    <col min="5150" max="5150" width="23.875" style="267" customWidth="1"/>
    <col min="5151" max="5153" width="15.125" style="267" customWidth="1"/>
    <col min="5154" max="5154" width="3.875" style="267" customWidth="1"/>
    <col min="5155" max="5157" width="3.625" style="267" customWidth="1"/>
    <col min="5158" max="5158" width="2" style="267" customWidth="1"/>
    <col min="5159" max="5376" width="9" style="267"/>
    <col min="5377" max="5377" width="1.5" style="267" customWidth="1"/>
    <col min="5378" max="5378" width="3.625" style="267" customWidth="1"/>
    <col min="5379" max="5379" width="0.625" style="267" customWidth="1"/>
    <col min="5380" max="5380" width="2.625" style="267" customWidth="1"/>
    <col min="5381" max="5381" width="3.875" style="267" customWidth="1"/>
    <col min="5382" max="5382" width="26.125" style="267" customWidth="1"/>
    <col min="5383" max="5383" width="17.125" style="267" customWidth="1"/>
    <col min="5384" max="5387" width="10.625" style="267" customWidth="1"/>
    <col min="5388" max="5390" width="3.625" style="267" customWidth="1"/>
    <col min="5391" max="5391" width="0.625" style="267" customWidth="1"/>
    <col min="5392" max="5392" width="3.75" style="267" customWidth="1"/>
    <col min="5393" max="5393" width="3" style="267" customWidth="1"/>
    <col min="5394" max="5394" width="3.375" style="267" customWidth="1"/>
    <col min="5395" max="5398" width="3" style="267" customWidth="1"/>
    <col min="5399" max="5399" width="1.5" style="267" customWidth="1"/>
    <col min="5400" max="5400" width="3.625" style="267" customWidth="1"/>
    <col min="5401" max="5401" width="4.25" style="267" customWidth="1"/>
    <col min="5402" max="5402" width="2.625" style="267" customWidth="1"/>
    <col min="5403" max="5403" width="3.875" style="267" customWidth="1"/>
    <col min="5404" max="5404" width="14.875" style="267" customWidth="1"/>
    <col min="5405" max="5405" width="6.375" style="267" customWidth="1"/>
    <col min="5406" max="5406" width="23.875" style="267" customWidth="1"/>
    <col min="5407" max="5409" width="15.125" style="267" customWidth="1"/>
    <col min="5410" max="5410" width="3.875" style="267" customWidth="1"/>
    <col min="5411" max="5413" width="3.625" style="267" customWidth="1"/>
    <col min="5414" max="5414" width="2" style="267" customWidth="1"/>
    <col min="5415" max="5632" width="9" style="267"/>
    <col min="5633" max="5633" width="1.5" style="267" customWidth="1"/>
    <col min="5634" max="5634" width="3.625" style="267" customWidth="1"/>
    <col min="5635" max="5635" width="0.625" style="267" customWidth="1"/>
    <col min="5636" max="5636" width="2.625" style="267" customWidth="1"/>
    <col min="5637" max="5637" width="3.875" style="267" customWidth="1"/>
    <col min="5638" max="5638" width="26.125" style="267" customWidth="1"/>
    <col min="5639" max="5639" width="17.125" style="267" customWidth="1"/>
    <col min="5640" max="5643" width="10.625" style="267" customWidth="1"/>
    <col min="5644" max="5646" width="3.625" style="267" customWidth="1"/>
    <col min="5647" max="5647" width="0.625" style="267" customWidth="1"/>
    <col min="5648" max="5648" width="3.75" style="267" customWidth="1"/>
    <col min="5649" max="5649" width="3" style="267" customWidth="1"/>
    <col min="5650" max="5650" width="3.375" style="267" customWidth="1"/>
    <col min="5651" max="5654" width="3" style="267" customWidth="1"/>
    <col min="5655" max="5655" width="1.5" style="267" customWidth="1"/>
    <col min="5656" max="5656" width="3.625" style="267" customWidth="1"/>
    <col min="5657" max="5657" width="4.25" style="267" customWidth="1"/>
    <col min="5658" max="5658" width="2.625" style="267" customWidth="1"/>
    <col min="5659" max="5659" width="3.875" style="267" customWidth="1"/>
    <col min="5660" max="5660" width="14.875" style="267" customWidth="1"/>
    <col min="5661" max="5661" width="6.375" style="267" customWidth="1"/>
    <col min="5662" max="5662" width="23.875" style="267" customWidth="1"/>
    <col min="5663" max="5665" width="15.125" style="267" customWidth="1"/>
    <col min="5666" max="5666" width="3.875" style="267" customWidth="1"/>
    <col min="5667" max="5669" width="3.625" style="267" customWidth="1"/>
    <col min="5670" max="5670" width="2" style="267" customWidth="1"/>
    <col min="5671" max="5888" width="9" style="267"/>
    <col min="5889" max="5889" width="1.5" style="267" customWidth="1"/>
    <col min="5890" max="5890" width="3.625" style="267" customWidth="1"/>
    <col min="5891" max="5891" width="0.625" style="267" customWidth="1"/>
    <col min="5892" max="5892" width="2.625" style="267" customWidth="1"/>
    <col min="5893" max="5893" width="3.875" style="267" customWidth="1"/>
    <col min="5894" max="5894" width="26.125" style="267" customWidth="1"/>
    <col min="5895" max="5895" width="17.125" style="267" customWidth="1"/>
    <col min="5896" max="5899" width="10.625" style="267" customWidth="1"/>
    <col min="5900" max="5902" width="3.625" style="267" customWidth="1"/>
    <col min="5903" max="5903" width="0.625" style="267" customWidth="1"/>
    <col min="5904" max="5904" width="3.75" style="267" customWidth="1"/>
    <col min="5905" max="5905" width="3" style="267" customWidth="1"/>
    <col min="5906" max="5906" width="3.375" style="267" customWidth="1"/>
    <col min="5907" max="5910" width="3" style="267" customWidth="1"/>
    <col min="5911" max="5911" width="1.5" style="267" customWidth="1"/>
    <col min="5912" max="5912" width="3.625" style="267" customWidth="1"/>
    <col min="5913" max="5913" width="4.25" style="267" customWidth="1"/>
    <col min="5914" max="5914" width="2.625" style="267" customWidth="1"/>
    <col min="5915" max="5915" width="3.875" style="267" customWidth="1"/>
    <col min="5916" max="5916" width="14.875" style="267" customWidth="1"/>
    <col min="5917" max="5917" width="6.375" style="267" customWidth="1"/>
    <col min="5918" max="5918" width="23.875" style="267" customWidth="1"/>
    <col min="5919" max="5921" width="15.125" style="267" customWidth="1"/>
    <col min="5922" max="5922" width="3.875" style="267" customWidth="1"/>
    <col min="5923" max="5925" width="3.625" style="267" customWidth="1"/>
    <col min="5926" max="5926" width="2" style="267" customWidth="1"/>
    <col min="5927" max="6144" width="9" style="267"/>
    <col min="6145" max="6145" width="1.5" style="267" customWidth="1"/>
    <col min="6146" max="6146" width="3.625" style="267" customWidth="1"/>
    <col min="6147" max="6147" width="0.625" style="267" customWidth="1"/>
    <col min="6148" max="6148" width="2.625" style="267" customWidth="1"/>
    <col min="6149" max="6149" width="3.875" style="267" customWidth="1"/>
    <col min="6150" max="6150" width="26.125" style="267" customWidth="1"/>
    <col min="6151" max="6151" width="17.125" style="267" customWidth="1"/>
    <col min="6152" max="6155" width="10.625" style="267" customWidth="1"/>
    <col min="6156" max="6158" width="3.625" style="267" customWidth="1"/>
    <col min="6159" max="6159" width="0.625" style="267" customWidth="1"/>
    <col min="6160" max="6160" width="3.75" style="267" customWidth="1"/>
    <col min="6161" max="6161" width="3" style="267" customWidth="1"/>
    <col min="6162" max="6162" width="3.375" style="267" customWidth="1"/>
    <col min="6163" max="6166" width="3" style="267" customWidth="1"/>
    <col min="6167" max="6167" width="1.5" style="267" customWidth="1"/>
    <col min="6168" max="6168" width="3.625" style="267" customWidth="1"/>
    <col min="6169" max="6169" width="4.25" style="267" customWidth="1"/>
    <col min="6170" max="6170" width="2.625" style="267" customWidth="1"/>
    <col min="6171" max="6171" width="3.875" style="267" customWidth="1"/>
    <col min="6172" max="6172" width="14.875" style="267" customWidth="1"/>
    <col min="6173" max="6173" width="6.375" style="267" customWidth="1"/>
    <col min="6174" max="6174" width="23.875" style="267" customWidth="1"/>
    <col min="6175" max="6177" width="15.125" style="267" customWidth="1"/>
    <col min="6178" max="6178" width="3.875" style="267" customWidth="1"/>
    <col min="6179" max="6181" width="3.625" style="267" customWidth="1"/>
    <col min="6182" max="6182" width="2" style="267" customWidth="1"/>
    <col min="6183" max="6400" width="9" style="267"/>
    <col min="6401" max="6401" width="1.5" style="267" customWidth="1"/>
    <col min="6402" max="6402" width="3.625" style="267" customWidth="1"/>
    <col min="6403" max="6403" width="0.625" style="267" customWidth="1"/>
    <col min="6404" max="6404" width="2.625" style="267" customWidth="1"/>
    <col min="6405" max="6405" width="3.875" style="267" customWidth="1"/>
    <col min="6406" max="6406" width="26.125" style="267" customWidth="1"/>
    <col min="6407" max="6407" width="17.125" style="267" customWidth="1"/>
    <col min="6408" max="6411" width="10.625" style="267" customWidth="1"/>
    <col min="6412" max="6414" width="3.625" style="267" customWidth="1"/>
    <col min="6415" max="6415" width="0.625" style="267" customWidth="1"/>
    <col min="6416" max="6416" width="3.75" style="267" customWidth="1"/>
    <col min="6417" max="6417" width="3" style="267" customWidth="1"/>
    <col min="6418" max="6418" width="3.375" style="267" customWidth="1"/>
    <col min="6419" max="6422" width="3" style="267" customWidth="1"/>
    <col min="6423" max="6423" width="1.5" style="267" customWidth="1"/>
    <col min="6424" max="6424" width="3.625" style="267" customWidth="1"/>
    <col min="6425" max="6425" width="4.25" style="267" customWidth="1"/>
    <col min="6426" max="6426" width="2.625" style="267" customWidth="1"/>
    <col min="6427" max="6427" width="3.875" style="267" customWidth="1"/>
    <col min="6428" max="6428" width="14.875" style="267" customWidth="1"/>
    <col min="6429" max="6429" width="6.375" style="267" customWidth="1"/>
    <col min="6430" max="6430" width="23.875" style="267" customWidth="1"/>
    <col min="6431" max="6433" width="15.125" style="267" customWidth="1"/>
    <col min="6434" max="6434" width="3.875" style="267" customWidth="1"/>
    <col min="6435" max="6437" width="3.625" style="267" customWidth="1"/>
    <col min="6438" max="6438" width="2" style="267" customWidth="1"/>
    <col min="6439" max="6656" width="9" style="267"/>
    <col min="6657" max="6657" width="1.5" style="267" customWidth="1"/>
    <col min="6658" max="6658" width="3.625" style="267" customWidth="1"/>
    <col min="6659" max="6659" width="0.625" style="267" customWidth="1"/>
    <col min="6660" max="6660" width="2.625" style="267" customWidth="1"/>
    <col min="6661" max="6661" width="3.875" style="267" customWidth="1"/>
    <col min="6662" max="6662" width="26.125" style="267" customWidth="1"/>
    <col min="6663" max="6663" width="17.125" style="267" customWidth="1"/>
    <col min="6664" max="6667" width="10.625" style="267" customWidth="1"/>
    <col min="6668" max="6670" width="3.625" style="267" customWidth="1"/>
    <col min="6671" max="6671" width="0.625" style="267" customWidth="1"/>
    <col min="6672" max="6672" width="3.75" style="267" customWidth="1"/>
    <col min="6673" max="6673" width="3" style="267" customWidth="1"/>
    <col min="6674" max="6674" width="3.375" style="267" customWidth="1"/>
    <col min="6675" max="6678" width="3" style="267" customWidth="1"/>
    <col min="6679" max="6679" width="1.5" style="267" customWidth="1"/>
    <col min="6680" max="6680" width="3.625" style="267" customWidth="1"/>
    <col min="6681" max="6681" width="4.25" style="267" customWidth="1"/>
    <col min="6682" max="6682" width="2.625" style="267" customWidth="1"/>
    <col min="6683" max="6683" width="3.875" style="267" customWidth="1"/>
    <col min="6684" max="6684" width="14.875" style="267" customWidth="1"/>
    <col min="6685" max="6685" width="6.375" style="267" customWidth="1"/>
    <col min="6686" max="6686" width="23.875" style="267" customWidth="1"/>
    <col min="6687" max="6689" width="15.125" style="267" customWidth="1"/>
    <col min="6690" max="6690" width="3.875" style="267" customWidth="1"/>
    <col min="6691" max="6693" width="3.625" style="267" customWidth="1"/>
    <col min="6694" max="6694" width="2" style="267" customWidth="1"/>
    <col min="6695" max="6912" width="9" style="267"/>
    <col min="6913" max="6913" width="1.5" style="267" customWidth="1"/>
    <col min="6914" max="6914" width="3.625" style="267" customWidth="1"/>
    <col min="6915" max="6915" width="0.625" style="267" customWidth="1"/>
    <col min="6916" max="6916" width="2.625" style="267" customWidth="1"/>
    <col min="6917" max="6917" width="3.875" style="267" customWidth="1"/>
    <col min="6918" max="6918" width="26.125" style="267" customWidth="1"/>
    <col min="6919" max="6919" width="17.125" style="267" customWidth="1"/>
    <col min="6920" max="6923" width="10.625" style="267" customWidth="1"/>
    <col min="6924" max="6926" width="3.625" style="267" customWidth="1"/>
    <col min="6927" max="6927" width="0.625" style="267" customWidth="1"/>
    <col min="6928" max="6928" width="3.75" style="267" customWidth="1"/>
    <col min="6929" max="6929" width="3" style="267" customWidth="1"/>
    <col min="6930" max="6930" width="3.375" style="267" customWidth="1"/>
    <col min="6931" max="6934" width="3" style="267" customWidth="1"/>
    <col min="6935" max="6935" width="1.5" style="267" customWidth="1"/>
    <col min="6936" max="6936" width="3.625" style="267" customWidth="1"/>
    <col min="6937" max="6937" width="4.25" style="267" customWidth="1"/>
    <col min="6938" max="6938" width="2.625" style="267" customWidth="1"/>
    <col min="6939" max="6939" width="3.875" style="267" customWidth="1"/>
    <col min="6940" max="6940" width="14.875" style="267" customWidth="1"/>
    <col min="6941" max="6941" width="6.375" style="267" customWidth="1"/>
    <col min="6942" max="6942" width="23.875" style="267" customWidth="1"/>
    <col min="6943" max="6945" width="15.125" style="267" customWidth="1"/>
    <col min="6946" max="6946" width="3.875" style="267" customWidth="1"/>
    <col min="6947" max="6949" width="3.625" style="267" customWidth="1"/>
    <col min="6950" max="6950" width="2" style="267" customWidth="1"/>
    <col min="6951" max="7168" width="9" style="267"/>
    <col min="7169" max="7169" width="1.5" style="267" customWidth="1"/>
    <col min="7170" max="7170" width="3.625" style="267" customWidth="1"/>
    <col min="7171" max="7171" width="0.625" style="267" customWidth="1"/>
    <col min="7172" max="7172" width="2.625" style="267" customWidth="1"/>
    <col min="7173" max="7173" width="3.875" style="267" customWidth="1"/>
    <col min="7174" max="7174" width="26.125" style="267" customWidth="1"/>
    <col min="7175" max="7175" width="17.125" style="267" customWidth="1"/>
    <col min="7176" max="7179" width="10.625" style="267" customWidth="1"/>
    <col min="7180" max="7182" width="3.625" style="267" customWidth="1"/>
    <col min="7183" max="7183" width="0.625" style="267" customWidth="1"/>
    <col min="7184" max="7184" width="3.75" style="267" customWidth="1"/>
    <col min="7185" max="7185" width="3" style="267" customWidth="1"/>
    <col min="7186" max="7186" width="3.375" style="267" customWidth="1"/>
    <col min="7187" max="7190" width="3" style="267" customWidth="1"/>
    <col min="7191" max="7191" width="1.5" style="267" customWidth="1"/>
    <col min="7192" max="7192" width="3.625" style="267" customWidth="1"/>
    <col min="7193" max="7193" width="4.25" style="267" customWidth="1"/>
    <col min="7194" max="7194" width="2.625" style="267" customWidth="1"/>
    <col min="7195" max="7195" width="3.875" style="267" customWidth="1"/>
    <col min="7196" max="7196" width="14.875" style="267" customWidth="1"/>
    <col min="7197" max="7197" width="6.375" style="267" customWidth="1"/>
    <col min="7198" max="7198" width="23.875" style="267" customWidth="1"/>
    <col min="7199" max="7201" width="15.125" style="267" customWidth="1"/>
    <col min="7202" max="7202" width="3.875" style="267" customWidth="1"/>
    <col min="7203" max="7205" width="3.625" style="267" customWidth="1"/>
    <col min="7206" max="7206" width="2" style="267" customWidth="1"/>
    <col min="7207" max="7424" width="9" style="267"/>
    <col min="7425" max="7425" width="1.5" style="267" customWidth="1"/>
    <col min="7426" max="7426" width="3.625" style="267" customWidth="1"/>
    <col min="7427" max="7427" width="0.625" style="267" customWidth="1"/>
    <col min="7428" max="7428" width="2.625" style="267" customWidth="1"/>
    <col min="7429" max="7429" width="3.875" style="267" customWidth="1"/>
    <col min="7430" max="7430" width="26.125" style="267" customWidth="1"/>
    <col min="7431" max="7431" width="17.125" style="267" customWidth="1"/>
    <col min="7432" max="7435" width="10.625" style="267" customWidth="1"/>
    <col min="7436" max="7438" width="3.625" style="267" customWidth="1"/>
    <col min="7439" max="7439" width="0.625" style="267" customWidth="1"/>
    <col min="7440" max="7440" width="3.75" style="267" customWidth="1"/>
    <col min="7441" max="7441" width="3" style="267" customWidth="1"/>
    <col min="7442" max="7442" width="3.375" style="267" customWidth="1"/>
    <col min="7443" max="7446" width="3" style="267" customWidth="1"/>
    <col min="7447" max="7447" width="1.5" style="267" customWidth="1"/>
    <col min="7448" max="7448" width="3.625" style="267" customWidth="1"/>
    <col min="7449" max="7449" width="4.25" style="267" customWidth="1"/>
    <col min="7450" max="7450" width="2.625" style="267" customWidth="1"/>
    <col min="7451" max="7451" width="3.875" style="267" customWidth="1"/>
    <col min="7452" max="7452" width="14.875" style="267" customWidth="1"/>
    <col min="7453" max="7453" width="6.375" style="267" customWidth="1"/>
    <col min="7454" max="7454" width="23.875" style="267" customWidth="1"/>
    <col min="7455" max="7457" width="15.125" style="267" customWidth="1"/>
    <col min="7458" max="7458" width="3.875" style="267" customWidth="1"/>
    <col min="7459" max="7461" width="3.625" style="267" customWidth="1"/>
    <col min="7462" max="7462" width="2" style="267" customWidth="1"/>
    <col min="7463" max="7680" width="9" style="267"/>
    <col min="7681" max="7681" width="1.5" style="267" customWidth="1"/>
    <col min="7682" max="7682" width="3.625" style="267" customWidth="1"/>
    <col min="7683" max="7683" width="0.625" style="267" customWidth="1"/>
    <col min="7684" max="7684" width="2.625" style="267" customWidth="1"/>
    <col min="7685" max="7685" width="3.875" style="267" customWidth="1"/>
    <col min="7686" max="7686" width="26.125" style="267" customWidth="1"/>
    <col min="7687" max="7687" width="17.125" style="267" customWidth="1"/>
    <col min="7688" max="7691" width="10.625" style="267" customWidth="1"/>
    <col min="7692" max="7694" width="3.625" style="267" customWidth="1"/>
    <col min="7695" max="7695" width="0.625" style="267" customWidth="1"/>
    <col min="7696" max="7696" width="3.75" style="267" customWidth="1"/>
    <col min="7697" max="7697" width="3" style="267" customWidth="1"/>
    <col min="7698" max="7698" width="3.375" style="267" customWidth="1"/>
    <col min="7699" max="7702" width="3" style="267" customWidth="1"/>
    <col min="7703" max="7703" width="1.5" style="267" customWidth="1"/>
    <col min="7704" max="7704" width="3.625" style="267" customWidth="1"/>
    <col min="7705" max="7705" width="4.25" style="267" customWidth="1"/>
    <col min="7706" max="7706" width="2.625" style="267" customWidth="1"/>
    <col min="7707" max="7707" width="3.875" style="267" customWidth="1"/>
    <col min="7708" max="7708" width="14.875" style="267" customWidth="1"/>
    <col min="7709" max="7709" width="6.375" style="267" customWidth="1"/>
    <col min="7710" max="7710" width="23.875" style="267" customWidth="1"/>
    <col min="7711" max="7713" width="15.125" style="267" customWidth="1"/>
    <col min="7714" max="7714" width="3.875" style="267" customWidth="1"/>
    <col min="7715" max="7717" width="3.625" style="267" customWidth="1"/>
    <col min="7718" max="7718" width="2" style="267" customWidth="1"/>
    <col min="7719" max="7936" width="9" style="267"/>
    <col min="7937" max="7937" width="1.5" style="267" customWidth="1"/>
    <col min="7938" max="7938" width="3.625" style="267" customWidth="1"/>
    <col min="7939" max="7939" width="0.625" style="267" customWidth="1"/>
    <col min="7940" max="7940" width="2.625" style="267" customWidth="1"/>
    <col min="7941" max="7941" width="3.875" style="267" customWidth="1"/>
    <col min="7942" max="7942" width="26.125" style="267" customWidth="1"/>
    <col min="7943" max="7943" width="17.125" style="267" customWidth="1"/>
    <col min="7944" max="7947" width="10.625" style="267" customWidth="1"/>
    <col min="7948" max="7950" width="3.625" style="267" customWidth="1"/>
    <col min="7951" max="7951" width="0.625" style="267" customWidth="1"/>
    <col min="7952" max="7952" width="3.75" style="267" customWidth="1"/>
    <col min="7953" max="7953" width="3" style="267" customWidth="1"/>
    <col min="7954" max="7954" width="3.375" style="267" customWidth="1"/>
    <col min="7955" max="7958" width="3" style="267" customWidth="1"/>
    <col min="7959" max="7959" width="1.5" style="267" customWidth="1"/>
    <col min="7960" max="7960" width="3.625" style="267" customWidth="1"/>
    <col min="7961" max="7961" width="4.25" style="267" customWidth="1"/>
    <col min="7962" max="7962" width="2.625" style="267" customWidth="1"/>
    <col min="7963" max="7963" width="3.875" style="267" customWidth="1"/>
    <col min="7964" max="7964" width="14.875" style="267" customWidth="1"/>
    <col min="7965" max="7965" width="6.375" style="267" customWidth="1"/>
    <col min="7966" max="7966" width="23.875" style="267" customWidth="1"/>
    <col min="7967" max="7969" width="15.125" style="267" customWidth="1"/>
    <col min="7970" max="7970" width="3.875" style="267" customWidth="1"/>
    <col min="7971" max="7973" width="3.625" style="267" customWidth="1"/>
    <col min="7974" max="7974" width="2" style="267" customWidth="1"/>
    <col min="7975" max="8192" width="9" style="267"/>
    <col min="8193" max="8193" width="1.5" style="267" customWidth="1"/>
    <col min="8194" max="8194" width="3.625" style="267" customWidth="1"/>
    <col min="8195" max="8195" width="0.625" style="267" customWidth="1"/>
    <col min="8196" max="8196" width="2.625" style="267" customWidth="1"/>
    <col min="8197" max="8197" width="3.875" style="267" customWidth="1"/>
    <col min="8198" max="8198" width="26.125" style="267" customWidth="1"/>
    <col min="8199" max="8199" width="17.125" style="267" customWidth="1"/>
    <col min="8200" max="8203" width="10.625" style="267" customWidth="1"/>
    <col min="8204" max="8206" width="3.625" style="267" customWidth="1"/>
    <col min="8207" max="8207" width="0.625" style="267" customWidth="1"/>
    <col min="8208" max="8208" width="3.75" style="267" customWidth="1"/>
    <col min="8209" max="8209" width="3" style="267" customWidth="1"/>
    <col min="8210" max="8210" width="3.375" style="267" customWidth="1"/>
    <col min="8211" max="8214" width="3" style="267" customWidth="1"/>
    <col min="8215" max="8215" width="1.5" style="267" customWidth="1"/>
    <col min="8216" max="8216" width="3.625" style="267" customWidth="1"/>
    <col min="8217" max="8217" width="4.25" style="267" customWidth="1"/>
    <col min="8218" max="8218" width="2.625" style="267" customWidth="1"/>
    <col min="8219" max="8219" width="3.875" style="267" customWidth="1"/>
    <col min="8220" max="8220" width="14.875" style="267" customWidth="1"/>
    <col min="8221" max="8221" width="6.375" style="267" customWidth="1"/>
    <col min="8222" max="8222" width="23.875" style="267" customWidth="1"/>
    <col min="8223" max="8225" width="15.125" style="267" customWidth="1"/>
    <col min="8226" max="8226" width="3.875" style="267" customWidth="1"/>
    <col min="8227" max="8229" width="3.625" style="267" customWidth="1"/>
    <col min="8230" max="8230" width="2" style="267" customWidth="1"/>
    <col min="8231" max="8448" width="9" style="267"/>
    <col min="8449" max="8449" width="1.5" style="267" customWidth="1"/>
    <col min="8450" max="8450" width="3.625" style="267" customWidth="1"/>
    <col min="8451" max="8451" width="0.625" style="267" customWidth="1"/>
    <col min="8452" max="8452" width="2.625" style="267" customWidth="1"/>
    <col min="8453" max="8453" width="3.875" style="267" customWidth="1"/>
    <col min="8454" max="8454" width="26.125" style="267" customWidth="1"/>
    <col min="8455" max="8455" width="17.125" style="267" customWidth="1"/>
    <col min="8456" max="8459" width="10.625" style="267" customWidth="1"/>
    <col min="8460" max="8462" width="3.625" style="267" customWidth="1"/>
    <col min="8463" max="8463" width="0.625" style="267" customWidth="1"/>
    <col min="8464" max="8464" width="3.75" style="267" customWidth="1"/>
    <col min="8465" max="8465" width="3" style="267" customWidth="1"/>
    <col min="8466" max="8466" width="3.375" style="267" customWidth="1"/>
    <col min="8467" max="8470" width="3" style="267" customWidth="1"/>
    <col min="8471" max="8471" width="1.5" style="267" customWidth="1"/>
    <col min="8472" max="8472" width="3.625" style="267" customWidth="1"/>
    <col min="8473" max="8473" width="4.25" style="267" customWidth="1"/>
    <col min="8474" max="8474" width="2.625" style="267" customWidth="1"/>
    <col min="8475" max="8475" width="3.875" style="267" customWidth="1"/>
    <col min="8476" max="8476" width="14.875" style="267" customWidth="1"/>
    <col min="8477" max="8477" width="6.375" style="267" customWidth="1"/>
    <col min="8478" max="8478" width="23.875" style="267" customWidth="1"/>
    <col min="8479" max="8481" width="15.125" style="267" customWidth="1"/>
    <col min="8482" max="8482" width="3.875" style="267" customWidth="1"/>
    <col min="8483" max="8485" width="3.625" style="267" customWidth="1"/>
    <col min="8486" max="8486" width="2" style="267" customWidth="1"/>
    <col min="8487" max="8704" width="9" style="267"/>
    <col min="8705" max="8705" width="1.5" style="267" customWidth="1"/>
    <col min="8706" max="8706" width="3.625" style="267" customWidth="1"/>
    <col min="8707" max="8707" width="0.625" style="267" customWidth="1"/>
    <col min="8708" max="8708" width="2.625" style="267" customWidth="1"/>
    <col min="8709" max="8709" width="3.875" style="267" customWidth="1"/>
    <col min="8710" max="8710" width="26.125" style="267" customWidth="1"/>
    <col min="8711" max="8711" width="17.125" style="267" customWidth="1"/>
    <col min="8712" max="8715" width="10.625" style="267" customWidth="1"/>
    <col min="8716" max="8718" width="3.625" style="267" customWidth="1"/>
    <col min="8719" max="8719" width="0.625" style="267" customWidth="1"/>
    <col min="8720" max="8720" width="3.75" style="267" customWidth="1"/>
    <col min="8721" max="8721" width="3" style="267" customWidth="1"/>
    <col min="8722" max="8722" width="3.375" style="267" customWidth="1"/>
    <col min="8723" max="8726" width="3" style="267" customWidth="1"/>
    <col min="8727" max="8727" width="1.5" style="267" customWidth="1"/>
    <col min="8728" max="8728" width="3.625" style="267" customWidth="1"/>
    <col min="8729" max="8729" width="4.25" style="267" customWidth="1"/>
    <col min="8730" max="8730" width="2.625" style="267" customWidth="1"/>
    <col min="8731" max="8731" width="3.875" style="267" customWidth="1"/>
    <col min="8732" max="8732" width="14.875" style="267" customWidth="1"/>
    <col min="8733" max="8733" width="6.375" style="267" customWidth="1"/>
    <col min="8734" max="8734" width="23.875" style="267" customWidth="1"/>
    <col min="8735" max="8737" width="15.125" style="267" customWidth="1"/>
    <col min="8738" max="8738" width="3.875" style="267" customWidth="1"/>
    <col min="8739" max="8741" width="3.625" style="267" customWidth="1"/>
    <col min="8742" max="8742" width="2" style="267" customWidth="1"/>
    <col min="8743" max="8960" width="9" style="267"/>
    <col min="8961" max="8961" width="1.5" style="267" customWidth="1"/>
    <col min="8962" max="8962" width="3.625" style="267" customWidth="1"/>
    <col min="8963" max="8963" width="0.625" style="267" customWidth="1"/>
    <col min="8964" max="8964" width="2.625" style="267" customWidth="1"/>
    <col min="8965" max="8965" width="3.875" style="267" customWidth="1"/>
    <col min="8966" max="8966" width="26.125" style="267" customWidth="1"/>
    <col min="8967" max="8967" width="17.125" style="267" customWidth="1"/>
    <col min="8968" max="8971" width="10.625" style="267" customWidth="1"/>
    <col min="8972" max="8974" width="3.625" style="267" customWidth="1"/>
    <col min="8975" max="8975" width="0.625" style="267" customWidth="1"/>
    <col min="8976" max="8976" width="3.75" style="267" customWidth="1"/>
    <col min="8977" max="8977" width="3" style="267" customWidth="1"/>
    <col min="8978" max="8978" width="3.375" style="267" customWidth="1"/>
    <col min="8979" max="8982" width="3" style="267" customWidth="1"/>
    <col min="8983" max="8983" width="1.5" style="267" customWidth="1"/>
    <col min="8984" max="8984" width="3.625" style="267" customWidth="1"/>
    <col min="8985" max="8985" width="4.25" style="267" customWidth="1"/>
    <col min="8986" max="8986" width="2.625" style="267" customWidth="1"/>
    <col min="8987" max="8987" width="3.875" style="267" customWidth="1"/>
    <col min="8988" max="8988" width="14.875" style="267" customWidth="1"/>
    <col min="8989" max="8989" width="6.375" style="267" customWidth="1"/>
    <col min="8990" max="8990" width="23.875" style="267" customWidth="1"/>
    <col min="8991" max="8993" width="15.125" style="267" customWidth="1"/>
    <col min="8994" max="8994" width="3.875" style="267" customWidth="1"/>
    <col min="8995" max="8997" width="3.625" style="267" customWidth="1"/>
    <col min="8998" max="8998" width="2" style="267" customWidth="1"/>
    <col min="8999" max="9216" width="9" style="267"/>
    <col min="9217" max="9217" width="1.5" style="267" customWidth="1"/>
    <col min="9218" max="9218" width="3.625" style="267" customWidth="1"/>
    <col min="9219" max="9219" width="0.625" style="267" customWidth="1"/>
    <col min="9220" max="9220" width="2.625" style="267" customWidth="1"/>
    <col min="9221" max="9221" width="3.875" style="267" customWidth="1"/>
    <col min="9222" max="9222" width="26.125" style="267" customWidth="1"/>
    <col min="9223" max="9223" width="17.125" style="267" customWidth="1"/>
    <col min="9224" max="9227" width="10.625" style="267" customWidth="1"/>
    <col min="9228" max="9230" width="3.625" style="267" customWidth="1"/>
    <col min="9231" max="9231" width="0.625" style="267" customWidth="1"/>
    <col min="9232" max="9232" width="3.75" style="267" customWidth="1"/>
    <col min="9233" max="9233" width="3" style="267" customWidth="1"/>
    <col min="9234" max="9234" width="3.375" style="267" customWidth="1"/>
    <col min="9235" max="9238" width="3" style="267" customWidth="1"/>
    <col min="9239" max="9239" width="1.5" style="267" customWidth="1"/>
    <col min="9240" max="9240" width="3.625" style="267" customWidth="1"/>
    <col min="9241" max="9241" width="4.25" style="267" customWidth="1"/>
    <col min="9242" max="9242" width="2.625" style="267" customWidth="1"/>
    <col min="9243" max="9243" width="3.875" style="267" customWidth="1"/>
    <col min="9244" max="9244" width="14.875" style="267" customWidth="1"/>
    <col min="9245" max="9245" width="6.375" style="267" customWidth="1"/>
    <col min="9246" max="9246" width="23.875" style="267" customWidth="1"/>
    <col min="9247" max="9249" width="15.125" style="267" customWidth="1"/>
    <col min="9250" max="9250" width="3.875" style="267" customWidth="1"/>
    <col min="9251" max="9253" width="3.625" style="267" customWidth="1"/>
    <col min="9254" max="9254" width="2" style="267" customWidth="1"/>
    <col min="9255" max="9472" width="9" style="267"/>
    <col min="9473" max="9473" width="1.5" style="267" customWidth="1"/>
    <col min="9474" max="9474" width="3.625" style="267" customWidth="1"/>
    <col min="9475" max="9475" width="0.625" style="267" customWidth="1"/>
    <col min="9476" max="9476" width="2.625" style="267" customWidth="1"/>
    <col min="9477" max="9477" width="3.875" style="267" customWidth="1"/>
    <col min="9478" max="9478" width="26.125" style="267" customWidth="1"/>
    <col min="9479" max="9479" width="17.125" style="267" customWidth="1"/>
    <col min="9480" max="9483" width="10.625" style="267" customWidth="1"/>
    <col min="9484" max="9486" width="3.625" style="267" customWidth="1"/>
    <col min="9487" max="9487" width="0.625" style="267" customWidth="1"/>
    <col min="9488" max="9488" width="3.75" style="267" customWidth="1"/>
    <col min="9489" max="9489" width="3" style="267" customWidth="1"/>
    <col min="9490" max="9490" width="3.375" style="267" customWidth="1"/>
    <col min="9491" max="9494" width="3" style="267" customWidth="1"/>
    <col min="9495" max="9495" width="1.5" style="267" customWidth="1"/>
    <col min="9496" max="9496" width="3.625" style="267" customWidth="1"/>
    <col min="9497" max="9497" width="4.25" style="267" customWidth="1"/>
    <col min="9498" max="9498" width="2.625" style="267" customWidth="1"/>
    <col min="9499" max="9499" width="3.875" style="267" customWidth="1"/>
    <col min="9500" max="9500" width="14.875" style="267" customWidth="1"/>
    <col min="9501" max="9501" width="6.375" style="267" customWidth="1"/>
    <col min="9502" max="9502" width="23.875" style="267" customWidth="1"/>
    <col min="9503" max="9505" width="15.125" style="267" customWidth="1"/>
    <col min="9506" max="9506" width="3.875" style="267" customWidth="1"/>
    <col min="9507" max="9509" width="3.625" style="267" customWidth="1"/>
    <col min="9510" max="9510" width="2" style="267" customWidth="1"/>
    <col min="9511" max="9728" width="9" style="267"/>
    <col min="9729" max="9729" width="1.5" style="267" customWidth="1"/>
    <col min="9730" max="9730" width="3.625" style="267" customWidth="1"/>
    <col min="9731" max="9731" width="0.625" style="267" customWidth="1"/>
    <col min="9732" max="9732" width="2.625" style="267" customWidth="1"/>
    <col min="9733" max="9733" width="3.875" style="267" customWidth="1"/>
    <col min="9734" max="9734" width="26.125" style="267" customWidth="1"/>
    <col min="9735" max="9735" width="17.125" style="267" customWidth="1"/>
    <col min="9736" max="9739" width="10.625" style="267" customWidth="1"/>
    <col min="9740" max="9742" width="3.625" style="267" customWidth="1"/>
    <col min="9743" max="9743" width="0.625" style="267" customWidth="1"/>
    <col min="9744" max="9744" width="3.75" style="267" customWidth="1"/>
    <col min="9745" max="9745" width="3" style="267" customWidth="1"/>
    <col min="9746" max="9746" width="3.375" style="267" customWidth="1"/>
    <col min="9747" max="9750" width="3" style="267" customWidth="1"/>
    <col min="9751" max="9751" width="1.5" style="267" customWidth="1"/>
    <col min="9752" max="9752" width="3.625" style="267" customWidth="1"/>
    <col min="9753" max="9753" width="4.25" style="267" customWidth="1"/>
    <col min="9754" max="9754" width="2.625" style="267" customWidth="1"/>
    <col min="9755" max="9755" width="3.875" style="267" customWidth="1"/>
    <col min="9756" max="9756" width="14.875" style="267" customWidth="1"/>
    <col min="9757" max="9757" width="6.375" style="267" customWidth="1"/>
    <col min="9758" max="9758" width="23.875" style="267" customWidth="1"/>
    <col min="9759" max="9761" width="15.125" style="267" customWidth="1"/>
    <col min="9762" max="9762" width="3.875" style="267" customWidth="1"/>
    <col min="9763" max="9765" width="3.625" style="267" customWidth="1"/>
    <col min="9766" max="9766" width="2" style="267" customWidth="1"/>
    <col min="9767" max="9984" width="9" style="267"/>
    <col min="9985" max="9985" width="1.5" style="267" customWidth="1"/>
    <col min="9986" max="9986" width="3.625" style="267" customWidth="1"/>
    <col min="9987" max="9987" width="0.625" style="267" customWidth="1"/>
    <col min="9988" max="9988" width="2.625" style="267" customWidth="1"/>
    <col min="9989" max="9989" width="3.875" style="267" customWidth="1"/>
    <col min="9990" max="9990" width="26.125" style="267" customWidth="1"/>
    <col min="9991" max="9991" width="17.125" style="267" customWidth="1"/>
    <col min="9992" max="9995" width="10.625" style="267" customWidth="1"/>
    <col min="9996" max="9998" width="3.625" style="267" customWidth="1"/>
    <col min="9999" max="9999" width="0.625" style="267" customWidth="1"/>
    <col min="10000" max="10000" width="3.75" style="267" customWidth="1"/>
    <col min="10001" max="10001" width="3" style="267" customWidth="1"/>
    <col min="10002" max="10002" width="3.375" style="267" customWidth="1"/>
    <col min="10003" max="10006" width="3" style="267" customWidth="1"/>
    <col min="10007" max="10007" width="1.5" style="267" customWidth="1"/>
    <col min="10008" max="10008" width="3.625" style="267" customWidth="1"/>
    <col min="10009" max="10009" width="4.25" style="267" customWidth="1"/>
    <col min="10010" max="10010" width="2.625" style="267" customWidth="1"/>
    <col min="10011" max="10011" width="3.875" style="267" customWidth="1"/>
    <col min="10012" max="10012" width="14.875" style="267" customWidth="1"/>
    <col min="10013" max="10013" width="6.375" style="267" customWidth="1"/>
    <col min="10014" max="10014" width="23.875" style="267" customWidth="1"/>
    <col min="10015" max="10017" width="15.125" style="267" customWidth="1"/>
    <col min="10018" max="10018" width="3.875" style="267" customWidth="1"/>
    <col min="10019" max="10021" width="3.625" style="267" customWidth="1"/>
    <col min="10022" max="10022" width="2" style="267" customWidth="1"/>
    <col min="10023" max="10240" width="9" style="267"/>
    <col min="10241" max="10241" width="1.5" style="267" customWidth="1"/>
    <col min="10242" max="10242" width="3.625" style="267" customWidth="1"/>
    <col min="10243" max="10243" width="0.625" style="267" customWidth="1"/>
    <col min="10244" max="10244" width="2.625" style="267" customWidth="1"/>
    <col min="10245" max="10245" width="3.875" style="267" customWidth="1"/>
    <col min="10246" max="10246" width="26.125" style="267" customWidth="1"/>
    <col min="10247" max="10247" width="17.125" style="267" customWidth="1"/>
    <col min="10248" max="10251" width="10.625" style="267" customWidth="1"/>
    <col min="10252" max="10254" width="3.625" style="267" customWidth="1"/>
    <col min="10255" max="10255" width="0.625" style="267" customWidth="1"/>
    <col min="10256" max="10256" width="3.75" style="267" customWidth="1"/>
    <col min="10257" max="10257" width="3" style="267" customWidth="1"/>
    <col min="10258" max="10258" width="3.375" style="267" customWidth="1"/>
    <col min="10259" max="10262" width="3" style="267" customWidth="1"/>
    <col min="10263" max="10263" width="1.5" style="267" customWidth="1"/>
    <col min="10264" max="10264" width="3.625" style="267" customWidth="1"/>
    <col min="10265" max="10265" width="4.25" style="267" customWidth="1"/>
    <col min="10266" max="10266" width="2.625" style="267" customWidth="1"/>
    <col min="10267" max="10267" width="3.875" style="267" customWidth="1"/>
    <col min="10268" max="10268" width="14.875" style="267" customWidth="1"/>
    <col min="10269" max="10269" width="6.375" style="267" customWidth="1"/>
    <col min="10270" max="10270" width="23.875" style="267" customWidth="1"/>
    <col min="10271" max="10273" width="15.125" style="267" customWidth="1"/>
    <col min="10274" max="10274" width="3.875" style="267" customWidth="1"/>
    <col min="10275" max="10277" width="3.625" style="267" customWidth="1"/>
    <col min="10278" max="10278" width="2" style="267" customWidth="1"/>
    <col min="10279" max="10496" width="9" style="267"/>
    <col min="10497" max="10497" width="1.5" style="267" customWidth="1"/>
    <col min="10498" max="10498" width="3.625" style="267" customWidth="1"/>
    <col min="10499" max="10499" width="0.625" style="267" customWidth="1"/>
    <col min="10500" max="10500" width="2.625" style="267" customWidth="1"/>
    <col min="10501" max="10501" width="3.875" style="267" customWidth="1"/>
    <col min="10502" max="10502" width="26.125" style="267" customWidth="1"/>
    <col min="10503" max="10503" width="17.125" style="267" customWidth="1"/>
    <col min="10504" max="10507" width="10.625" style="267" customWidth="1"/>
    <col min="10508" max="10510" width="3.625" style="267" customWidth="1"/>
    <col min="10511" max="10511" width="0.625" style="267" customWidth="1"/>
    <col min="10512" max="10512" width="3.75" style="267" customWidth="1"/>
    <col min="10513" max="10513" width="3" style="267" customWidth="1"/>
    <col min="10514" max="10514" width="3.375" style="267" customWidth="1"/>
    <col min="10515" max="10518" width="3" style="267" customWidth="1"/>
    <col min="10519" max="10519" width="1.5" style="267" customWidth="1"/>
    <col min="10520" max="10520" width="3.625" style="267" customWidth="1"/>
    <col min="10521" max="10521" width="4.25" style="267" customWidth="1"/>
    <col min="10522" max="10522" width="2.625" style="267" customWidth="1"/>
    <col min="10523" max="10523" width="3.875" style="267" customWidth="1"/>
    <col min="10524" max="10524" width="14.875" style="267" customWidth="1"/>
    <col min="10525" max="10525" width="6.375" style="267" customWidth="1"/>
    <col min="10526" max="10526" width="23.875" style="267" customWidth="1"/>
    <col min="10527" max="10529" width="15.125" style="267" customWidth="1"/>
    <col min="10530" max="10530" width="3.875" style="267" customWidth="1"/>
    <col min="10531" max="10533" width="3.625" style="267" customWidth="1"/>
    <col min="10534" max="10534" width="2" style="267" customWidth="1"/>
    <col min="10535" max="10752" width="9" style="267"/>
    <col min="10753" max="10753" width="1.5" style="267" customWidth="1"/>
    <col min="10754" max="10754" width="3.625" style="267" customWidth="1"/>
    <col min="10755" max="10755" width="0.625" style="267" customWidth="1"/>
    <col min="10756" max="10756" width="2.625" style="267" customWidth="1"/>
    <col min="10757" max="10757" width="3.875" style="267" customWidth="1"/>
    <col min="10758" max="10758" width="26.125" style="267" customWidth="1"/>
    <col min="10759" max="10759" width="17.125" style="267" customWidth="1"/>
    <col min="10760" max="10763" width="10.625" style="267" customWidth="1"/>
    <col min="10764" max="10766" width="3.625" style="267" customWidth="1"/>
    <col min="10767" max="10767" width="0.625" style="267" customWidth="1"/>
    <col min="10768" max="10768" width="3.75" style="267" customWidth="1"/>
    <col min="10769" max="10769" width="3" style="267" customWidth="1"/>
    <col min="10770" max="10770" width="3.375" style="267" customWidth="1"/>
    <col min="10771" max="10774" width="3" style="267" customWidth="1"/>
    <col min="10775" max="10775" width="1.5" style="267" customWidth="1"/>
    <col min="10776" max="10776" width="3.625" style="267" customWidth="1"/>
    <col min="10777" max="10777" width="4.25" style="267" customWidth="1"/>
    <col min="10778" max="10778" width="2.625" style="267" customWidth="1"/>
    <col min="10779" max="10779" width="3.875" style="267" customWidth="1"/>
    <col min="10780" max="10780" width="14.875" style="267" customWidth="1"/>
    <col min="10781" max="10781" width="6.375" style="267" customWidth="1"/>
    <col min="10782" max="10782" width="23.875" style="267" customWidth="1"/>
    <col min="10783" max="10785" width="15.125" style="267" customWidth="1"/>
    <col min="10786" max="10786" width="3.875" style="267" customWidth="1"/>
    <col min="10787" max="10789" width="3.625" style="267" customWidth="1"/>
    <col min="10790" max="10790" width="2" style="267" customWidth="1"/>
    <col min="10791" max="11008" width="9" style="267"/>
    <col min="11009" max="11009" width="1.5" style="267" customWidth="1"/>
    <col min="11010" max="11010" width="3.625" style="267" customWidth="1"/>
    <col min="11011" max="11011" width="0.625" style="267" customWidth="1"/>
    <col min="11012" max="11012" width="2.625" style="267" customWidth="1"/>
    <col min="11013" max="11013" width="3.875" style="267" customWidth="1"/>
    <col min="11014" max="11014" width="26.125" style="267" customWidth="1"/>
    <col min="11015" max="11015" width="17.125" style="267" customWidth="1"/>
    <col min="11016" max="11019" width="10.625" style="267" customWidth="1"/>
    <col min="11020" max="11022" width="3.625" style="267" customWidth="1"/>
    <col min="11023" max="11023" width="0.625" style="267" customWidth="1"/>
    <col min="11024" max="11024" width="3.75" style="267" customWidth="1"/>
    <col min="11025" max="11025" width="3" style="267" customWidth="1"/>
    <col min="11026" max="11026" width="3.375" style="267" customWidth="1"/>
    <col min="11027" max="11030" width="3" style="267" customWidth="1"/>
    <col min="11031" max="11031" width="1.5" style="267" customWidth="1"/>
    <col min="11032" max="11032" width="3.625" style="267" customWidth="1"/>
    <col min="11033" max="11033" width="4.25" style="267" customWidth="1"/>
    <col min="11034" max="11034" width="2.625" style="267" customWidth="1"/>
    <col min="11035" max="11035" width="3.875" style="267" customWidth="1"/>
    <col min="11036" max="11036" width="14.875" style="267" customWidth="1"/>
    <col min="11037" max="11037" width="6.375" style="267" customWidth="1"/>
    <col min="11038" max="11038" width="23.875" style="267" customWidth="1"/>
    <col min="11039" max="11041" width="15.125" style="267" customWidth="1"/>
    <col min="11042" max="11042" width="3.875" style="267" customWidth="1"/>
    <col min="11043" max="11045" width="3.625" style="267" customWidth="1"/>
    <col min="11046" max="11046" width="2" style="267" customWidth="1"/>
    <col min="11047" max="11264" width="9" style="267"/>
    <col min="11265" max="11265" width="1.5" style="267" customWidth="1"/>
    <col min="11266" max="11266" width="3.625" style="267" customWidth="1"/>
    <col min="11267" max="11267" width="0.625" style="267" customWidth="1"/>
    <col min="11268" max="11268" width="2.625" style="267" customWidth="1"/>
    <col min="11269" max="11269" width="3.875" style="267" customWidth="1"/>
    <col min="11270" max="11270" width="26.125" style="267" customWidth="1"/>
    <col min="11271" max="11271" width="17.125" style="267" customWidth="1"/>
    <col min="11272" max="11275" width="10.625" style="267" customWidth="1"/>
    <col min="11276" max="11278" width="3.625" style="267" customWidth="1"/>
    <col min="11279" max="11279" width="0.625" style="267" customWidth="1"/>
    <col min="11280" max="11280" width="3.75" style="267" customWidth="1"/>
    <col min="11281" max="11281" width="3" style="267" customWidth="1"/>
    <col min="11282" max="11282" width="3.375" style="267" customWidth="1"/>
    <col min="11283" max="11286" width="3" style="267" customWidth="1"/>
    <col min="11287" max="11287" width="1.5" style="267" customWidth="1"/>
    <col min="11288" max="11288" width="3.625" style="267" customWidth="1"/>
    <col min="11289" max="11289" width="4.25" style="267" customWidth="1"/>
    <col min="11290" max="11290" width="2.625" style="267" customWidth="1"/>
    <col min="11291" max="11291" width="3.875" style="267" customWidth="1"/>
    <col min="11292" max="11292" width="14.875" style="267" customWidth="1"/>
    <col min="11293" max="11293" width="6.375" style="267" customWidth="1"/>
    <col min="11294" max="11294" width="23.875" style="267" customWidth="1"/>
    <col min="11295" max="11297" width="15.125" style="267" customWidth="1"/>
    <col min="11298" max="11298" width="3.875" style="267" customWidth="1"/>
    <col min="11299" max="11301" width="3.625" style="267" customWidth="1"/>
    <col min="11302" max="11302" width="2" style="267" customWidth="1"/>
    <col min="11303" max="11520" width="9" style="267"/>
    <col min="11521" max="11521" width="1.5" style="267" customWidth="1"/>
    <col min="11522" max="11522" width="3.625" style="267" customWidth="1"/>
    <col min="11523" max="11523" width="0.625" style="267" customWidth="1"/>
    <col min="11524" max="11524" width="2.625" style="267" customWidth="1"/>
    <col min="11525" max="11525" width="3.875" style="267" customWidth="1"/>
    <col min="11526" max="11526" width="26.125" style="267" customWidth="1"/>
    <col min="11527" max="11527" width="17.125" style="267" customWidth="1"/>
    <col min="11528" max="11531" width="10.625" style="267" customWidth="1"/>
    <col min="11532" max="11534" width="3.625" style="267" customWidth="1"/>
    <col min="11535" max="11535" width="0.625" style="267" customWidth="1"/>
    <col min="11536" max="11536" width="3.75" style="267" customWidth="1"/>
    <col min="11537" max="11537" width="3" style="267" customWidth="1"/>
    <col min="11538" max="11538" width="3.375" style="267" customWidth="1"/>
    <col min="11539" max="11542" width="3" style="267" customWidth="1"/>
    <col min="11543" max="11543" width="1.5" style="267" customWidth="1"/>
    <col min="11544" max="11544" width="3.625" style="267" customWidth="1"/>
    <col min="11545" max="11545" width="4.25" style="267" customWidth="1"/>
    <col min="11546" max="11546" width="2.625" style="267" customWidth="1"/>
    <col min="11547" max="11547" width="3.875" style="267" customWidth="1"/>
    <col min="11548" max="11548" width="14.875" style="267" customWidth="1"/>
    <col min="11549" max="11549" width="6.375" style="267" customWidth="1"/>
    <col min="11550" max="11550" width="23.875" style="267" customWidth="1"/>
    <col min="11551" max="11553" width="15.125" style="267" customWidth="1"/>
    <col min="11554" max="11554" width="3.875" style="267" customWidth="1"/>
    <col min="11555" max="11557" width="3.625" style="267" customWidth="1"/>
    <col min="11558" max="11558" width="2" style="267" customWidth="1"/>
    <col min="11559" max="11776" width="9" style="267"/>
    <col min="11777" max="11777" width="1.5" style="267" customWidth="1"/>
    <col min="11778" max="11778" width="3.625" style="267" customWidth="1"/>
    <col min="11779" max="11779" width="0.625" style="267" customWidth="1"/>
    <col min="11780" max="11780" width="2.625" style="267" customWidth="1"/>
    <col min="11781" max="11781" width="3.875" style="267" customWidth="1"/>
    <col min="11782" max="11782" width="26.125" style="267" customWidth="1"/>
    <col min="11783" max="11783" width="17.125" style="267" customWidth="1"/>
    <col min="11784" max="11787" width="10.625" style="267" customWidth="1"/>
    <col min="11788" max="11790" width="3.625" style="267" customWidth="1"/>
    <col min="11791" max="11791" width="0.625" style="267" customWidth="1"/>
    <col min="11792" max="11792" width="3.75" style="267" customWidth="1"/>
    <col min="11793" max="11793" width="3" style="267" customWidth="1"/>
    <col min="11794" max="11794" width="3.375" style="267" customWidth="1"/>
    <col min="11795" max="11798" width="3" style="267" customWidth="1"/>
    <col min="11799" max="11799" width="1.5" style="267" customWidth="1"/>
    <col min="11800" max="11800" width="3.625" style="267" customWidth="1"/>
    <col min="11801" max="11801" width="4.25" style="267" customWidth="1"/>
    <col min="11802" max="11802" width="2.625" style="267" customWidth="1"/>
    <col min="11803" max="11803" width="3.875" style="267" customWidth="1"/>
    <col min="11804" max="11804" width="14.875" style="267" customWidth="1"/>
    <col min="11805" max="11805" width="6.375" style="267" customWidth="1"/>
    <col min="11806" max="11806" width="23.875" style="267" customWidth="1"/>
    <col min="11807" max="11809" width="15.125" style="267" customWidth="1"/>
    <col min="11810" max="11810" width="3.875" style="267" customWidth="1"/>
    <col min="11811" max="11813" width="3.625" style="267" customWidth="1"/>
    <col min="11814" max="11814" width="2" style="267" customWidth="1"/>
    <col min="11815" max="12032" width="9" style="267"/>
    <col min="12033" max="12033" width="1.5" style="267" customWidth="1"/>
    <col min="12034" max="12034" width="3.625" style="267" customWidth="1"/>
    <col min="12035" max="12035" width="0.625" style="267" customWidth="1"/>
    <col min="12036" max="12036" width="2.625" style="267" customWidth="1"/>
    <col min="12037" max="12037" width="3.875" style="267" customWidth="1"/>
    <col min="12038" max="12038" width="26.125" style="267" customWidth="1"/>
    <col min="12039" max="12039" width="17.125" style="267" customWidth="1"/>
    <col min="12040" max="12043" width="10.625" style="267" customWidth="1"/>
    <col min="12044" max="12046" width="3.625" style="267" customWidth="1"/>
    <col min="12047" max="12047" width="0.625" style="267" customWidth="1"/>
    <col min="12048" max="12048" width="3.75" style="267" customWidth="1"/>
    <col min="12049" max="12049" width="3" style="267" customWidth="1"/>
    <col min="12050" max="12050" width="3.375" style="267" customWidth="1"/>
    <col min="12051" max="12054" width="3" style="267" customWidth="1"/>
    <col min="12055" max="12055" width="1.5" style="267" customWidth="1"/>
    <col min="12056" max="12056" width="3.625" style="267" customWidth="1"/>
    <col min="12057" max="12057" width="4.25" style="267" customWidth="1"/>
    <col min="12058" max="12058" width="2.625" style="267" customWidth="1"/>
    <col min="12059" max="12059" width="3.875" style="267" customWidth="1"/>
    <col min="12060" max="12060" width="14.875" style="267" customWidth="1"/>
    <col min="12061" max="12061" width="6.375" style="267" customWidth="1"/>
    <col min="12062" max="12062" width="23.875" style="267" customWidth="1"/>
    <col min="12063" max="12065" width="15.125" style="267" customWidth="1"/>
    <col min="12066" max="12066" width="3.875" style="267" customWidth="1"/>
    <col min="12067" max="12069" width="3.625" style="267" customWidth="1"/>
    <col min="12070" max="12070" width="2" style="267" customWidth="1"/>
    <col min="12071" max="12288" width="9" style="267"/>
    <col min="12289" max="12289" width="1.5" style="267" customWidth="1"/>
    <col min="12290" max="12290" width="3.625" style="267" customWidth="1"/>
    <col min="12291" max="12291" width="0.625" style="267" customWidth="1"/>
    <col min="12292" max="12292" width="2.625" style="267" customWidth="1"/>
    <col min="12293" max="12293" width="3.875" style="267" customWidth="1"/>
    <col min="12294" max="12294" width="26.125" style="267" customWidth="1"/>
    <col min="12295" max="12295" width="17.125" style="267" customWidth="1"/>
    <col min="12296" max="12299" width="10.625" style="267" customWidth="1"/>
    <col min="12300" max="12302" width="3.625" style="267" customWidth="1"/>
    <col min="12303" max="12303" width="0.625" style="267" customWidth="1"/>
    <col min="12304" max="12304" width="3.75" style="267" customWidth="1"/>
    <col min="12305" max="12305" width="3" style="267" customWidth="1"/>
    <col min="12306" max="12306" width="3.375" style="267" customWidth="1"/>
    <col min="12307" max="12310" width="3" style="267" customWidth="1"/>
    <col min="12311" max="12311" width="1.5" style="267" customWidth="1"/>
    <col min="12312" max="12312" width="3.625" style="267" customWidth="1"/>
    <col min="12313" max="12313" width="4.25" style="267" customWidth="1"/>
    <col min="12314" max="12314" width="2.625" style="267" customWidth="1"/>
    <col min="12315" max="12315" width="3.875" style="267" customWidth="1"/>
    <col min="12316" max="12316" width="14.875" style="267" customWidth="1"/>
    <col min="12317" max="12317" width="6.375" style="267" customWidth="1"/>
    <col min="12318" max="12318" width="23.875" style="267" customWidth="1"/>
    <col min="12319" max="12321" width="15.125" style="267" customWidth="1"/>
    <col min="12322" max="12322" width="3.875" style="267" customWidth="1"/>
    <col min="12323" max="12325" width="3.625" style="267" customWidth="1"/>
    <col min="12326" max="12326" width="2" style="267" customWidth="1"/>
    <col min="12327" max="12544" width="9" style="267"/>
    <col min="12545" max="12545" width="1.5" style="267" customWidth="1"/>
    <col min="12546" max="12546" width="3.625" style="267" customWidth="1"/>
    <col min="12547" max="12547" width="0.625" style="267" customWidth="1"/>
    <col min="12548" max="12548" width="2.625" style="267" customWidth="1"/>
    <col min="12549" max="12549" width="3.875" style="267" customWidth="1"/>
    <col min="12550" max="12550" width="26.125" style="267" customWidth="1"/>
    <col min="12551" max="12551" width="17.125" style="267" customWidth="1"/>
    <col min="12552" max="12555" width="10.625" style="267" customWidth="1"/>
    <col min="12556" max="12558" width="3.625" style="267" customWidth="1"/>
    <col min="12559" max="12559" width="0.625" style="267" customWidth="1"/>
    <col min="12560" max="12560" width="3.75" style="267" customWidth="1"/>
    <col min="12561" max="12561" width="3" style="267" customWidth="1"/>
    <col min="12562" max="12562" width="3.375" style="267" customWidth="1"/>
    <col min="12563" max="12566" width="3" style="267" customWidth="1"/>
    <col min="12567" max="12567" width="1.5" style="267" customWidth="1"/>
    <col min="12568" max="12568" width="3.625" style="267" customWidth="1"/>
    <col min="12569" max="12569" width="4.25" style="267" customWidth="1"/>
    <col min="12570" max="12570" width="2.625" style="267" customWidth="1"/>
    <col min="12571" max="12571" width="3.875" style="267" customWidth="1"/>
    <col min="12572" max="12572" width="14.875" style="267" customWidth="1"/>
    <col min="12573" max="12573" width="6.375" style="267" customWidth="1"/>
    <col min="12574" max="12574" width="23.875" style="267" customWidth="1"/>
    <col min="12575" max="12577" width="15.125" style="267" customWidth="1"/>
    <col min="12578" max="12578" width="3.875" style="267" customWidth="1"/>
    <col min="12579" max="12581" width="3.625" style="267" customWidth="1"/>
    <col min="12582" max="12582" width="2" style="267" customWidth="1"/>
    <col min="12583" max="12800" width="9" style="267"/>
    <col min="12801" max="12801" width="1.5" style="267" customWidth="1"/>
    <col min="12802" max="12802" width="3.625" style="267" customWidth="1"/>
    <col min="12803" max="12803" width="0.625" style="267" customWidth="1"/>
    <col min="12804" max="12804" width="2.625" style="267" customWidth="1"/>
    <col min="12805" max="12805" width="3.875" style="267" customWidth="1"/>
    <col min="12806" max="12806" width="26.125" style="267" customWidth="1"/>
    <col min="12807" max="12807" width="17.125" style="267" customWidth="1"/>
    <col min="12808" max="12811" width="10.625" style="267" customWidth="1"/>
    <col min="12812" max="12814" width="3.625" style="267" customWidth="1"/>
    <col min="12815" max="12815" width="0.625" style="267" customWidth="1"/>
    <col min="12816" max="12816" width="3.75" style="267" customWidth="1"/>
    <col min="12817" max="12817" width="3" style="267" customWidth="1"/>
    <col min="12818" max="12818" width="3.375" style="267" customWidth="1"/>
    <col min="12819" max="12822" width="3" style="267" customWidth="1"/>
    <col min="12823" max="12823" width="1.5" style="267" customWidth="1"/>
    <col min="12824" max="12824" width="3.625" style="267" customWidth="1"/>
    <col min="12825" max="12825" width="4.25" style="267" customWidth="1"/>
    <col min="12826" max="12826" width="2.625" style="267" customWidth="1"/>
    <col min="12827" max="12827" width="3.875" style="267" customWidth="1"/>
    <col min="12828" max="12828" width="14.875" style="267" customWidth="1"/>
    <col min="12829" max="12829" width="6.375" style="267" customWidth="1"/>
    <col min="12830" max="12830" width="23.875" style="267" customWidth="1"/>
    <col min="12831" max="12833" width="15.125" style="267" customWidth="1"/>
    <col min="12834" max="12834" width="3.875" style="267" customWidth="1"/>
    <col min="12835" max="12837" width="3.625" style="267" customWidth="1"/>
    <col min="12838" max="12838" width="2" style="267" customWidth="1"/>
    <col min="12839" max="13056" width="9" style="267"/>
    <col min="13057" max="13057" width="1.5" style="267" customWidth="1"/>
    <col min="13058" max="13058" width="3.625" style="267" customWidth="1"/>
    <col min="13059" max="13059" width="0.625" style="267" customWidth="1"/>
    <col min="13060" max="13060" width="2.625" style="267" customWidth="1"/>
    <col min="13061" max="13061" width="3.875" style="267" customWidth="1"/>
    <col min="13062" max="13062" width="26.125" style="267" customWidth="1"/>
    <col min="13063" max="13063" width="17.125" style="267" customWidth="1"/>
    <col min="13064" max="13067" width="10.625" style="267" customWidth="1"/>
    <col min="13068" max="13070" width="3.625" style="267" customWidth="1"/>
    <col min="13071" max="13071" width="0.625" style="267" customWidth="1"/>
    <col min="13072" max="13072" width="3.75" style="267" customWidth="1"/>
    <col min="13073" max="13073" width="3" style="267" customWidth="1"/>
    <col min="13074" max="13074" width="3.375" style="267" customWidth="1"/>
    <col min="13075" max="13078" width="3" style="267" customWidth="1"/>
    <col min="13079" max="13079" width="1.5" style="267" customWidth="1"/>
    <col min="13080" max="13080" width="3.625" style="267" customWidth="1"/>
    <col min="13081" max="13081" width="4.25" style="267" customWidth="1"/>
    <col min="13082" max="13082" width="2.625" style="267" customWidth="1"/>
    <col min="13083" max="13083" width="3.875" style="267" customWidth="1"/>
    <col min="13084" max="13084" width="14.875" style="267" customWidth="1"/>
    <col min="13085" max="13085" width="6.375" style="267" customWidth="1"/>
    <col min="13086" max="13086" width="23.875" style="267" customWidth="1"/>
    <col min="13087" max="13089" width="15.125" style="267" customWidth="1"/>
    <col min="13090" max="13090" width="3.875" style="267" customWidth="1"/>
    <col min="13091" max="13093" width="3.625" style="267" customWidth="1"/>
    <col min="13094" max="13094" width="2" style="267" customWidth="1"/>
    <col min="13095" max="13312" width="9" style="267"/>
    <col min="13313" max="13313" width="1.5" style="267" customWidth="1"/>
    <col min="13314" max="13314" width="3.625" style="267" customWidth="1"/>
    <col min="13315" max="13315" width="0.625" style="267" customWidth="1"/>
    <col min="13316" max="13316" width="2.625" style="267" customWidth="1"/>
    <col min="13317" max="13317" width="3.875" style="267" customWidth="1"/>
    <col min="13318" max="13318" width="26.125" style="267" customWidth="1"/>
    <col min="13319" max="13319" width="17.125" style="267" customWidth="1"/>
    <col min="13320" max="13323" width="10.625" style="267" customWidth="1"/>
    <col min="13324" max="13326" width="3.625" style="267" customWidth="1"/>
    <col min="13327" max="13327" width="0.625" style="267" customWidth="1"/>
    <col min="13328" max="13328" width="3.75" style="267" customWidth="1"/>
    <col min="13329" max="13329" width="3" style="267" customWidth="1"/>
    <col min="13330" max="13330" width="3.375" style="267" customWidth="1"/>
    <col min="13331" max="13334" width="3" style="267" customWidth="1"/>
    <col min="13335" max="13335" width="1.5" style="267" customWidth="1"/>
    <col min="13336" max="13336" width="3.625" style="267" customWidth="1"/>
    <col min="13337" max="13337" width="4.25" style="267" customWidth="1"/>
    <col min="13338" max="13338" width="2.625" style="267" customWidth="1"/>
    <col min="13339" max="13339" width="3.875" style="267" customWidth="1"/>
    <col min="13340" max="13340" width="14.875" style="267" customWidth="1"/>
    <col min="13341" max="13341" width="6.375" style="267" customWidth="1"/>
    <col min="13342" max="13342" width="23.875" style="267" customWidth="1"/>
    <col min="13343" max="13345" width="15.125" style="267" customWidth="1"/>
    <col min="13346" max="13346" width="3.875" style="267" customWidth="1"/>
    <col min="13347" max="13349" width="3.625" style="267" customWidth="1"/>
    <col min="13350" max="13350" width="2" style="267" customWidth="1"/>
    <col min="13351" max="13568" width="9" style="267"/>
    <col min="13569" max="13569" width="1.5" style="267" customWidth="1"/>
    <col min="13570" max="13570" width="3.625" style="267" customWidth="1"/>
    <col min="13571" max="13571" width="0.625" style="267" customWidth="1"/>
    <col min="13572" max="13572" width="2.625" style="267" customWidth="1"/>
    <col min="13573" max="13573" width="3.875" style="267" customWidth="1"/>
    <col min="13574" max="13574" width="26.125" style="267" customWidth="1"/>
    <col min="13575" max="13575" width="17.125" style="267" customWidth="1"/>
    <col min="13576" max="13579" width="10.625" style="267" customWidth="1"/>
    <col min="13580" max="13582" width="3.625" style="267" customWidth="1"/>
    <col min="13583" max="13583" width="0.625" style="267" customWidth="1"/>
    <col min="13584" max="13584" width="3.75" style="267" customWidth="1"/>
    <col min="13585" max="13585" width="3" style="267" customWidth="1"/>
    <col min="13586" max="13586" width="3.375" style="267" customWidth="1"/>
    <col min="13587" max="13590" width="3" style="267" customWidth="1"/>
    <col min="13591" max="13591" width="1.5" style="267" customWidth="1"/>
    <col min="13592" max="13592" width="3.625" style="267" customWidth="1"/>
    <col min="13593" max="13593" width="4.25" style="267" customWidth="1"/>
    <col min="13594" max="13594" width="2.625" style="267" customWidth="1"/>
    <col min="13595" max="13595" width="3.875" style="267" customWidth="1"/>
    <col min="13596" max="13596" width="14.875" style="267" customWidth="1"/>
    <col min="13597" max="13597" width="6.375" style="267" customWidth="1"/>
    <col min="13598" max="13598" width="23.875" style="267" customWidth="1"/>
    <col min="13599" max="13601" width="15.125" style="267" customWidth="1"/>
    <col min="13602" max="13602" width="3.875" style="267" customWidth="1"/>
    <col min="13603" max="13605" width="3.625" style="267" customWidth="1"/>
    <col min="13606" max="13606" width="2" style="267" customWidth="1"/>
    <col min="13607" max="13824" width="9" style="267"/>
    <col min="13825" max="13825" width="1.5" style="267" customWidth="1"/>
    <col min="13826" max="13826" width="3.625" style="267" customWidth="1"/>
    <col min="13827" max="13827" width="0.625" style="267" customWidth="1"/>
    <col min="13828" max="13828" width="2.625" style="267" customWidth="1"/>
    <col min="13829" max="13829" width="3.875" style="267" customWidth="1"/>
    <col min="13830" max="13830" width="26.125" style="267" customWidth="1"/>
    <col min="13831" max="13831" width="17.125" style="267" customWidth="1"/>
    <col min="13832" max="13835" width="10.625" style="267" customWidth="1"/>
    <col min="13836" max="13838" width="3.625" style="267" customWidth="1"/>
    <col min="13839" max="13839" width="0.625" style="267" customWidth="1"/>
    <col min="13840" max="13840" width="3.75" style="267" customWidth="1"/>
    <col min="13841" max="13841" width="3" style="267" customWidth="1"/>
    <col min="13842" max="13842" width="3.375" style="267" customWidth="1"/>
    <col min="13843" max="13846" width="3" style="267" customWidth="1"/>
    <col min="13847" max="13847" width="1.5" style="267" customWidth="1"/>
    <col min="13848" max="13848" width="3.625" style="267" customWidth="1"/>
    <col min="13849" max="13849" width="4.25" style="267" customWidth="1"/>
    <col min="13850" max="13850" width="2.625" style="267" customWidth="1"/>
    <col min="13851" max="13851" width="3.875" style="267" customWidth="1"/>
    <col min="13852" max="13852" width="14.875" style="267" customWidth="1"/>
    <col min="13853" max="13853" width="6.375" style="267" customWidth="1"/>
    <col min="13854" max="13854" width="23.875" style="267" customWidth="1"/>
    <col min="13855" max="13857" width="15.125" style="267" customWidth="1"/>
    <col min="13858" max="13858" width="3.875" style="267" customWidth="1"/>
    <col min="13859" max="13861" width="3.625" style="267" customWidth="1"/>
    <col min="13862" max="13862" width="2" style="267" customWidth="1"/>
    <col min="13863" max="14080" width="9" style="267"/>
    <col min="14081" max="14081" width="1.5" style="267" customWidth="1"/>
    <col min="14082" max="14082" width="3.625" style="267" customWidth="1"/>
    <col min="14083" max="14083" width="0.625" style="267" customWidth="1"/>
    <col min="14084" max="14084" width="2.625" style="267" customWidth="1"/>
    <col min="14085" max="14085" width="3.875" style="267" customWidth="1"/>
    <col min="14086" max="14086" width="26.125" style="267" customWidth="1"/>
    <col min="14087" max="14087" width="17.125" style="267" customWidth="1"/>
    <col min="14088" max="14091" width="10.625" style="267" customWidth="1"/>
    <col min="14092" max="14094" width="3.625" style="267" customWidth="1"/>
    <col min="14095" max="14095" width="0.625" style="267" customWidth="1"/>
    <col min="14096" max="14096" width="3.75" style="267" customWidth="1"/>
    <col min="14097" max="14097" width="3" style="267" customWidth="1"/>
    <col min="14098" max="14098" width="3.375" style="267" customWidth="1"/>
    <col min="14099" max="14102" width="3" style="267" customWidth="1"/>
    <col min="14103" max="14103" width="1.5" style="267" customWidth="1"/>
    <col min="14104" max="14104" width="3.625" style="267" customWidth="1"/>
    <col min="14105" max="14105" width="4.25" style="267" customWidth="1"/>
    <col min="14106" max="14106" width="2.625" style="267" customWidth="1"/>
    <col min="14107" max="14107" width="3.875" style="267" customWidth="1"/>
    <col min="14108" max="14108" width="14.875" style="267" customWidth="1"/>
    <col min="14109" max="14109" width="6.375" style="267" customWidth="1"/>
    <col min="14110" max="14110" width="23.875" style="267" customWidth="1"/>
    <col min="14111" max="14113" width="15.125" style="267" customWidth="1"/>
    <col min="14114" max="14114" width="3.875" style="267" customWidth="1"/>
    <col min="14115" max="14117" width="3.625" style="267" customWidth="1"/>
    <col min="14118" max="14118" width="2" style="267" customWidth="1"/>
    <col min="14119" max="14336" width="9" style="267"/>
    <col min="14337" max="14337" width="1.5" style="267" customWidth="1"/>
    <col min="14338" max="14338" width="3.625" style="267" customWidth="1"/>
    <col min="14339" max="14339" width="0.625" style="267" customWidth="1"/>
    <col min="14340" max="14340" width="2.625" style="267" customWidth="1"/>
    <col min="14341" max="14341" width="3.875" style="267" customWidth="1"/>
    <col min="14342" max="14342" width="26.125" style="267" customWidth="1"/>
    <col min="14343" max="14343" width="17.125" style="267" customWidth="1"/>
    <col min="14344" max="14347" width="10.625" style="267" customWidth="1"/>
    <col min="14348" max="14350" width="3.625" style="267" customWidth="1"/>
    <col min="14351" max="14351" width="0.625" style="267" customWidth="1"/>
    <col min="14352" max="14352" width="3.75" style="267" customWidth="1"/>
    <col min="14353" max="14353" width="3" style="267" customWidth="1"/>
    <col min="14354" max="14354" width="3.375" style="267" customWidth="1"/>
    <col min="14355" max="14358" width="3" style="267" customWidth="1"/>
    <col min="14359" max="14359" width="1.5" style="267" customWidth="1"/>
    <col min="14360" max="14360" width="3.625" style="267" customWidth="1"/>
    <col min="14361" max="14361" width="4.25" style="267" customWidth="1"/>
    <col min="14362" max="14362" width="2.625" style="267" customWidth="1"/>
    <col min="14363" max="14363" width="3.875" style="267" customWidth="1"/>
    <col min="14364" max="14364" width="14.875" style="267" customWidth="1"/>
    <col min="14365" max="14365" width="6.375" style="267" customWidth="1"/>
    <col min="14366" max="14366" width="23.875" style="267" customWidth="1"/>
    <col min="14367" max="14369" width="15.125" style="267" customWidth="1"/>
    <col min="14370" max="14370" width="3.875" style="267" customWidth="1"/>
    <col min="14371" max="14373" width="3.625" style="267" customWidth="1"/>
    <col min="14374" max="14374" width="2" style="267" customWidth="1"/>
    <col min="14375" max="14592" width="9" style="267"/>
    <col min="14593" max="14593" width="1.5" style="267" customWidth="1"/>
    <col min="14594" max="14594" width="3.625" style="267" customWidth="1"/>
    <col min="14595" max="14595" width="0.625" style="267" customWidth="1"/>
    <col min="14596" max="14596" width="2.625" style="267" customWidth="1"/>
    <col min="14597" max="14597" width="3.875" style="267" customWidth="1"/>
    <col min="14598" max="14598" width="26.125" style="267" customWidth="1"/>
    <col min="14599" max="14599" width="17.125" style="267" customWidth="1"/>
    <col min="14600" max="14603" width="10.625" style="267" customWidth="1"/>
    <col min="14604" max="14606" width="3.625" style="267" customWidth="1"/>
    <col min="14607" max="14607" width="0.625" style="267" customWidth="1"/>
    <col min="14608" max="14608" width="3.75" style="267" customWidth="1"/>
    <col min="14609" max="14609" width="3" style="267" customWidth="1"/>
    <col min="14610" max="14610" width="3.375" style="267" customWidth="1"/>
    <col min="14611" max="14614" width="3" style="267" customWidth="1"/>
    <col min="14615" max="14615" width="1.5" style="267" customWidth="1"/>
    <col min="14616" max="14616" width="3.625" style="267" customWidth="1"/>
    <col min="14617" max="14617" width="4.25" style="267" customWidth="1"/>
    <col min="14618" max="14618" width="2.625" style="267" customWidth="1"/>
    <col min="14619" max="14619" width="3.875" style="267" customWidth="1"/>
    <col min="14620" max="14620" width="14.875" style="267" customWidth="1"/>
    <col min="14621" max="14621" width="6.375" style="267" customWidth="1"/>
    <col min="14622" max="14622" width="23.875" style="267" customWidth="1"/>
    <col min="14623" max="14625" width="15.125" style="267" customWidth="1"/>
    <col min="14626" max="14626" width="3.875" style="267" customWidth="1"/>
    <col min="14627" max="14629" width="3.625" style="267" customWidth="1"/>
    <col min="14630" max="14630" width="2" style="267" customWidth="1"/>
    <col min="14631" max="14848" width="9" style="267"/>
    <col min="14849" max="14849" width="1.5" style="267" customWidth="1"/>
    <col min="14850" max="14850" width="3.625" style="267" customWidth="1"/>
    <col min="14851" max="14851" width="0.625" style="267" customWidth="1"/>
    <col min="14852" max="14852" width="2.625" style="267" customWidth="1"/>
    <col min="14853" max="14853" width="3.875" style="267" customWidth="1"/>
    <col min="14854" max="14854" width="26.125" style="267" customWidth="1"/>
    <col min="14855" max="14855" width="17.125" style="267" customWidth="1"/>
    <col min="14856" max="14859" width="10.625" style="267" customWidth="1"/>
    <col min="14860" max="14862" width="3.625" style="267" customWidth="1"/>
    <col min="14863" max="14863" width="0.625" style="267" customWidth="1"/>
    <col min="14864" max="14864" width="3.75" style="267" customWidth="1"/>
    <col min="14865" max="14865" width="3" style="267" customWidth="1"/>
    <col min="14866" max="14866" width="3.375" style="267" customWidth="1"/>
    <col min="14867" max="14870" width="3" style="267" customWidth="1"/>
    <col min="14871" max="14871" width="1.5" style="267" customWidth="1"/>
    <col min="14872" max="14872" width="3.625" style="267" customWidth="1"/>
    <col min="14873" max="14873" width="4.25" style="267" customWidth="1"/>
    <col min="14874" max="14874" width="2.625" style="267" customWidth="1"/>
    <col min="14875" max="14875" width="3.875" style="267" customWidth="1"/>
    <col min="14876" max="14876" width="14.875" style="267" customWidth="1"/>
    <col min="14877" max="14877" width="6.375" style="267" customWidth="1"/>
    <col min="14878" max="14878" width="23.875" style="267" customWidth="1"/>
    <col min="14879" max="14881" width="15.125" style="267" customWidth="1"/>
    <col min="14882" max="14882" width="3.875" style="267" customWidth="1"/>
    <col min="14883" max="14885" width="3.625" style="267" customWidth="1"/>
    <col min="14886" max="14886" width="2" style="267" customWidth="1"/>
    <col min="14887" max="15104" width="9" style="267"/>
    <col min="15105" max="15105" width="1.5" style="267" customWidth="1"/>
    <col min="15106" max="15106" width="3.625" style="267" customWidth="1"/>
    <col min="15107" max="15107" width="0.625" style="267" customWidth="1"/>
    <col min="15108" max="15108" width="2.625" style="267" customWidth="1"/>
    <col min="15109" max="15109" width="3.875" style="267" customWidth="1"/>
    <col min="15110" max="15110" width="26.125" style="267" customWidth="1"/>
    <col min="15111" max="15111" width="17.125" style="267" customWidth="1"/>
    <col min="15112" max="15115" width="10.625" style="267" customWidth="1"/>
    <col min="15116" max="15118" width="3.625" style="267" customWidth="1"/>
    <col min="15119" max="15119" width="0.625" style="267" customWidth="1"/>
    <col min="15120" max="15120" width="3.75" style="267" customWidth="1"/>
    <col min="15121" max="15121" width="3" style="267" customWidth="1"/>
    <col min="15122" max="15122" width="3.375" style="267" customWidth="1"/>
    <col min="15123" max="15126" width="3" style="267" customWidth="1"/>
    <col min="15127" max="15127" width="1.5" style="267" customWidth="1"/>
    <col min="15128" max="15128" width="3.625" style="267" customWidth="1"/>
    <col min="15129" max="15129" width="4.25" style="267" customWidth="1"/>
    <col min="15130" max="15130" width="2.625" style="267" customWidth="1"/>
    <col min="15131" max="15131" width="3.875" style="267" customWidth="1"/>
    <col min="15132" max="15132" width="14.875" style="267" customWidth="1"/>
    <col min="15133" max="15133" width="6.375" style="267" customWidth="1"/>
    <col min="15134" max="15134" width="23.875" style="267" customWidth="1"/>
    <col min="15135" max="15137" width="15.125" style="267" customWidth="1"/>
    <col min="15138" max="15138" width="3.875" style="267" customWidth="1"/>
    <col min="15139" max="15141" width="3.625" style="267" customWidth="1"/>
    <col min="15142" max="15142" width="2" style="267" customWidth="1"/>
    <col min="15143" max="15360" width="9" style="267"/>
    <col min="15361" max="15361" width="1.5" style="267" customWidth="1"/>
    <col min="15362" max="15362" width="3.625" style="267" customWidth="1"/>
    <col min="15363" max="15363" width="0.625" style="267" customWidth="1"/>
    <col min="15364" max="15364" width="2.625" style="267" customWidth="1"/>
    <col min="15365" max="15365" width="3.875" style="267" customWidth="1"/>
    <col min="15366" max="15366" width="26.125" style="267" customWidth="1"/>
    <col min="15367" max="15367" width="17.125" style="267" customWidth="1"/>
    <col min="15368" max="15371" width="10.625" style="267" customWidth="1"/>
    <col min="15372" max="15374" width="3.625" style="267" customWidth="1"/>
    <col min="15375" max="15375" width="0.625" style="267" customWidth="1"/>
    <col min="15376" max="15376" width="3.75" style="267" customWidth="1"/>
    <col min="15377" max="15377" width="3" style="267" customWidth="1"/>
    <col min="15378" max="15378" width="3.375" style="267" customWidth="1"/>
    <col min="15379" max="15382" width="3" style="267" customWidth="1"/>
    <col min="15383" max="15383" width="1.5" style="267" customWidth="1"/>
    <col min="15384" max="15384" width="3.625" style="267" customWidth="1"/>
    <col min="15385" max="15385" width="4.25" style="267" customWidth="1"/>
    <col min="15386" max="15386" width="2.625" style="267" customWidth="1"/>
    <col min="15387" max="15387" width="3.875" style="267" customWidth="1"/>
    <col min="15388" max="15388" width="14.875" style="267" customWidth="1"/>
    <col min="15389" max="15389" width="6.375" style="267" customWidth="1"/>
    <col min="15390" max="15390" width="23.875" style="267" customWidth="1"/>
    <col min="15391" max="15393" width="15.125" style="267" customWidth="1"/>
    <col min="15394" max="15394" width="3.875" style="267" customWidth="1"/>
    <col min="15395" max="15397" width="3.625" style="267" customWidth="1"/>
    <col min="15398" max="15398" width="2" style="267" customWidth="1"/>
    <col min="15399" max="15616" width="9" style="267"/>
    <col min="15617" max="15617" width="1.5" style="267" customWidth="1"/>
    <col min="15618" max="15618" width="3.625" style="267" customWidth="1"/>
    <col min="15619" max="15619" width="0.625" style="267" customWidth="1"/>
    <col min="15620" max="15620" width="2.625" style="267" customWidth="1"/>
    <col min="15621" max="15621" width="3.875" style="267" customWidth="1"/>
    <col min="15622" max="15622" width="26.125" style="267" customWidth="1"/>
    <col min="15623" max="15623" width="17.125" style="267" customWidth="1"/>
    <col min="15624" max="15627" width="10.625" style="267" customWidth="1"/>
    <col min="15628" max="15630" width="3.625" style="267" customWidth="1"/>
    <col min="15631" max="15631" width="0.625" style="267" customWidth="1"/>
    <col min="15632" max="15632" width="3.75" style="267" customWidth="1"/>
    <col min="15633" max="15633" width="3" style="267" customWidth="1"/>
    <col min="15634" max="15634" width="3.375" style="267" customWidth="1"/>
    <col min="15635" max="15638" width="3" style="267" customWidth="1"/>
    <col min="15639" max="15639" width="1.5" style="267" customWidth="1"/>
    <col min="15640" max="15640" width="3.625" style="267" customWidth="1"/>
    <col min="15641" max="15641" width="4.25" style="267" customWidth="1"/>
    <col min="15642" max="15642" width="2.625" style="267" customWidth="1"/>
    <col min="15643" max="15643" width="3.875" style="267" customWidth="1"/>
    <col min="15644" max="15644" width="14.875" style="267" customWidth="1"/>
    <col min="15645" max="15645" width="6.375" style="267" customWidth="1"/>
    <col min="15646" max="15646" width="23.875" style="267" customWidth="1"/>
    <col min="15647" max="15649" width="15.125" style="267" customWidth="1"/>
    <col min="15650" max="15650" width="3.875" style="267" customWidth="1"/>
    <col min="15651" max="15653" width="3.625" style="267" customWidth="1"/>
    <col min="15654" max="15654" width="2" style="267" customWidth="1"/>
    <col min="15655" max="15872" width="9" style="267"/>
    <col min="15873" max="15873" width="1.5" style="267" customWidth="1"/>
    <col min="15874" max="15874" width="3.625" style="267" customWidth="1"/>
    <col min="15875" max="15875" width="0.625" style="267" customWidth="1"/>
    <col min="15876" max="15876" width="2.625" style="267" customWidth="1"/>
    <col min="15877" max="15877" width="3.875" style="267" customWidth="1"/>
    <col min="15878" max="15878" width="26.125" style="267" customWidth="1"/>
    <col min="15879" max="15879" width="17.125" style="267" customWidth="1"/>
    <col min="15880" max="15883" width="10.625" style="267" customWidth="1"/>
    <col min="15884" max="15886" width="3.625" style="267" customWidth="1"/>
    <col min="15887" max="15887" width="0.625" style="267" customWidth="1"/>
    <col min="15888" max="15888" width="3.75" style="267" customWidth="1"/>
    <col min="15889" max="15889" width="3" style="267" customWidth="1"/>
    <col min="15890" max="15890" width="3.375" style="267" customWidth="1"/>
    <col min="15891" max="15894" width="3" style="267" customWidth="1"/>
    <col min="15895" max="15895" width="1.5" style="267" customWidth="1"/>
    <col min="15896" max="15896" width="3.625" style="267" customWidth="1"/>
    <col min="15897" max="15897" width="4.25" style="267" customWidth="1"/>
    <col min="15898" max="15898" width="2.625" style="267" customWidth="1"/>
    <col min="15899" max="15899" width="3.875" style="267" customWidth="1"/>
    <col min="15900" max="15900" width="14.875" style="267" customWidth="1"/>
    <col min="15901" max="15901" width="6.375" style="267" customWidth="1"/>
    <col min="15902" max="15902" width="23.875" style="267" customWidth="1"/>
    <col min="15903" max="15905" width="15.125" style="267" customWidth="1"/>
    <col min="15906" max="15906" width="3.875" style="267" customWidth="1"/>
    <col min="15907" max="15909" width="3.625" style="267" customWidth="1"/>
    <col min="15910" max="15910" width="2" style="267" customWidth="1"/>
    <col min="15911" max="16128" width="9" style="267"/>
    <col min="16129" max="16129" width="1.5" style="267" customWidth="1"/>
    <col min="16130" max="16130" width="3.625" style="267" customWidth="1"/>
    <col min="16131" max="16131" width="0.625" style="267" customWidth="1"/>
    <col min="16132" max="16132" width="2.625" style="267" customWidth="1"/>
    <col min="16133" max="16133" width="3.875" style="267" customWidth="1"/>
    <col min="16134" max="16134" width="26.125" style="267" customWidth="1"/>
    <col min="16135" max="16135" width="17.125" style="267" customWidth="1"/>
    <col min="16136" max="16139" width="10.625" style="267" customWidth="1"/>
    <col min="16140" max="16142" width="3.625" style="267" customWidth="1"/>
    <col min="16143" max="16143" width="0.625" style="267" customWidth="1"/>
    <col min="16144" max="16144" width="3.75" style="267" customWidth="1"/>
    <col min="16145" max="16145" width="3" style="267" customWidth="1"/>
    <col min="16146" max="16146" width="3.375" style="267" customWidth="1"/>
    <col min="16147" max="16150" width="3" style="267" customWidth="1"/>
    <col min="16151" max="16151" width="1.5" style="267" customWidth="1"/>
    <col min="16152" max="16152" width="3.625" style="267" customWidth="1"/>
    <col min="16153" max="16153" width="4.25" style="267" customWidth="1"/>
    <col min="16154" max="16154" width="2.625" style="267" customWidth="1"/>
    <col min="16155" max="16155" width="3.875" style="267" customWidth="1"/>
    <col min="16156" max="16156" width="14.875" style="267" customWidth="1"/>
    <col min="16157" max="16157" width="6.375" style="267" customWidth="1"/>
    <col min="16158" max="16158" width="23.875" style="267" customWidth="1"/>
    <col min="16159" max="16161" width="15.125" style="267" customWidth="1"/>
    <col min="16162" max="16162" width="3.875" style="267" customWidth="1"/>
    <col min="16163" max="16165" width="3.625" style="267" customWidth="1"/>
    <col min="16166" max="16166" width="2" style="267" customWidth="1"/>
    <col min="16167" max="16384" width="9" style="267"/>
  </cols>
  <sheetData>
    <row r="1" spans="1:46" ht="16.5" customHeight="1" x14ac:dyDescent="0.15">
      <c r="A1" s="72"/>
      <c r="B1" s="15"/>
      <c r="C1" s="15"/>
      <c r="D1" s="15"/>
      <c r="E1" s="15"/>
      <c r="F1" s="15"/>
      <c r="G1" s="15"/>
      <c r="H1" s="15"/>
      <c r="I1" s="15"/>
      <c r="J1" s="15"/>
      <c r="K1" s="15"/>
      <c r="L1" s="15"/>
      <c r="M1" s="15"/>
      <c r="N1" s="15"/>
      <c r="O1" s="15"/>
      <c r="P1" s="15"/>
      <c r="Q1" s="15"/>
      <c r="R1" s="15"/>
      <c r="S1" s="15"/>
      <c r="T1" s="15"/>
      <c r="U1" s="15"/>
      <c r="V1" s="15"/>
      <c r="W1" s="267"/>
      <c r="AJ1" s="267"/>
    </row>
    <row r="2" spans="1:46" ht="16.5" customHeight="1" x14ac:dyDescent="0.15">
      <c r="A2" s="72"/>
      <c r="B2" s="294" t="s">
        <v>985</v>
      </c>
      <c r="C2" s="360"/>
      <c r="D2" s="360"/>
      <c r="E2" s="72"/>
      <c r="F2" s="72"/>
      <c r="G2" s="72"/>
      <c r="H2" s="72"/>
      <c r="I2" s="72"/>
      <c r="J2" s="72"/>
      <c r="K2" s="72"/>
      <c r="L2" s="72"/>
      <c r="M2" s="72"/>
      <c r="N2" s="72"/>
      <c r="O2" s="72"/>
      <c r="P2" s="72"/>
      <c r="Q2" s="72"/>
      <c r="R2" s="72"/>
      <c r="S2" s="72"/>
      <c r="T2" s="72"/>
      <c r="U2" s="72"/>
      <c r="V2" s="270"/>
      <c r="W2" s="267"/>
      <c r="AJ2" s="267"/>
    </row>
    <row r="3" spans="1:46" ht="13.5" customHeight="1" x14ac:dyDescent="0.15">
      <c r="A3" s="72"/>
      <c r="B3" s="151"/>
      <c r="C3" s="151"/>
      <c r="D3" s="151"/>
      <c r="E3" s="151"/>
      <c r="F3" s="151"/>
      <c r="G3" s="151"/>
      <c r="H3" s="111"/>
      <c r="I3" s="111"/>
      <c r="J3" s="111"/>
      <c r="K3" s="111"/>
      <c r="L3" s="111"/>
      <c r="M3" s="111"/>
      <c r="N3" s="111"/>
      <c r="O3" s="111"/>
      <c r="P3" s="111"/>
      <c r="Q3" s="111"/>
      <c r="R3" s="111"/>
      <c r="S3" s="111"/>
      <c r="T3" s="111"/>
      <c r="U3" s="111"/>
      <c r="V3" s="111"/>
      <c r="W3" s="267"/>
      <c r="Y3" s="361"/>
      <c r="Z3" s="361"/>
      <c r="AJ3" s="267"/>
    </row>
    <row r="4" spans="1:46" ht="13.5" customHeight="1" x14ac:dyDescent="0.15">
      <c r="A4" s="72"/>
      <c r="B4" s="151"/>
      <c r="C4" s="149"/>
      <c r="D4" s="149"/>
      <c r="E4" s="151"/>
      <c r="F4" s="151"/>
      <c r="G4" s="151"/>
      <c r="H4" s="151"/>
      <c r="I4" s="151"/>
      <c r="J4" s="151"/>
      <c r="K4" s="151"/>
      <c r="L4" s="151"/>
      <c r="M4" s="151"/>
      <c r="N4" s="151"/>
      <c r="O4" s="151"/>
      <c r="P4" s="151"/>
      <c r="Q4" s="151"/>
      <c r="R4" s="151"/>
      <c r="S4" s="151"/>
      <c r="T4" s="151"/>
      <c r="U4" s="151"/>
      <c r="V4" s="151"/>
      <c r="W4" s="267"/>
      <c r="AJ4" s="267"/>
      <c r="AQ4" s="361"/>
      <c r="AR4" s="361"/>
      <c r="AS4" s="361"/>
      <c r="AT4" s="361"/>
    </row>
    <row r="5" spans="1:46" s="283" customFormat="1" ht="13.5" customHeight="1" x14ac:dyDescent="0.15">
      <c r="A5" s="1116"/>
      <c r="B5" s="362"/>
      <c r="C5" s="111"/>
      <c r="D5" s="111"/>
      <c r="E5" s="261"/>
      <c r="F5" s="261"/>
      <c r="G5" s="261"/>
      <c r="H5" s="149"/>
      <c r="I5" s="149"/>
      <c r="J5" s="149"/>
      <c r="K5" s="261"/>
      <c r="L5" s="261"/>
      <c r="M5" s="261"/>
      <c r="N5" s="261"/>
      <c r="O5" s="261"/>
      <c r="P5" s="261"/>
      <c r="Q5" s="261"/>
      <c r="R5" s="261"/>
      <c r="S5" s="261"/>
      <c r="T5" s="261"/>
      <c r="U5" s="261"/>
      <c r="V5" s="261"/>
    </row>
    <row r="6" spans="1:46" s="1116" customFormat="1" ht="13.5" customHeight="1" x14ac:dyDescent="0.15">
      <c r="B6" s="101"/>
      <c r="C6" s="101"/>
      <c r="D6" s="362"/>
      <c r="E6" s="100"/>
      <c r="F6" s="100"/>
      <c r="G6" s="100"/>
      <c r="H6" s="363"/>
      <c r="I6" s="363"/>
      <c r="J6" s="149"/>
      <c r="K6" s="364"/>
      <c r="L6" s="364"/>
      <c r="M6" s="364"/>
      <c r="N6" s="364"/>
      <c r="O6" s="364"/>
      <c r="P6" s="364"/>
      <c r="Q6" s="364"/>
      <c r="R6" s="364"/>
      <c r="S6" s="364"/>
      <c r="T6" s="364"/>
      <c r="U6" s="364"/>
      <c r="V6" s="364"/>
    </row>
    <row r="7" spans="1:46" ht="13.5" customHeight="1" x14ac:dyDescent="0.15">
      <c r="A7" s="72"/>
      <c r="B7" s="151"/>
      <c r="C7" s="151"/>
      <c r="D7" s="365"/>
      <c r="E7" s="366"/>
      <c r="F7" s="366"/>
      <c r="G7" s="366"/>
      <c r="H7" s="261"/>
      <c r="I7" s="261"/>
      <c r="J7" s="365"/>
      <c r="K7" s="366"/>
      <c r="L7" s="261"/>
      <c r="M7" s="261"/>
      <c r="N7" s="261"/>
      <c r="O7" s="366"/>
      <c r="P7" s="366"/>
      <c r="Q7" s="366"/>
      <c r="R7" s="366"/>
      <c r="S7" s="366"/>
      <c r="T7" s="366"/>
      <c r="U7" s="366"/>
      <c r="V7" s="366"/>
      <c r="W7" s="267"/>
      <c r="AJ7" s="267"/>
    </row>
    <row r="8" spans="1:46" ht="13.5" customHeight="1" x14ac:dyDescent="0.15">
      <c r="A8" s="72"/>
      <c r="B8" s="1124"/>
      <c r="C8" s="1124"/>
      <c r="D8" s="365"/>
      <c r="E8" s="367"/>
      <c r="F8" s="367"/>
      <c r="G8" s="367"/>
      <c r="H8" s="1124"/>
      <c r="I8" s="1124"/>
      <c r="J8" s="365"/>
      <c r="K8" s="368"/>
      <c r="L8" s="368"/>
      <c r="M8" s="368"/>
      <c r="N8" s="368"/>
      <c r="O8" s="368"/>
      <c r="P8" s="368"/>
      <c r="Q8" s="368"/>
      <c r="R8" s="368"/>
      <c r="S8" s="368"/>
      <c r="T8" s="368"/>
      <c r="U8" s="368"/>
      <c r="V8" s="368"/>
      <c r="W8" s="267"/>
      <c r="AJ8" s="267"/>
    </row>
    <row r="9" spans="1:46" ht="13.5" customHeight="1" x14ac:dyDescent="0.15">
      <c r="A9" s="72"/>
      <c r="B9" s="1124"/>
      <c r="C9" s="1124"/>
      <c r="D9" s="365"/>
      <c r="E9" s="367"/>
      <c r="F9" s="367"/>
      <c r="G9" s="367"/>
      <c r="H9" s="1124"/>
      <c r="I9" s="1124"/>
      <c r="J9" s="151"/>
      <c r="K9" s="368"/>
      <c r="L9" s="368"/>
      <c r="M9" s="368"/>
      <c r="N9" s="368"/>
      <c r="O9" s="368"/>
      <c r="P9" s="368"/>
      <c r="Q9" s="368"/>
      <c r="R9" s="368"/>
      <c r="S9" s="368"/>
      <c r="T9" s="368"/>
      <c r="U9" s="368"/>
      <c r="V9" s="368"/>
      <c r="W9" s="267"/>
      <c r="Y9" s="262"/>
      <c r="AJ9" s="267"/>
    </row>
    <row r="10" spans="1:46" ht="13.5" customHeight="1" x14ac:dyDescent="0.15">
      <c r="A10" s="72"/>
      <c r="B10" s="151"/>
      <c r="C10" s="1124"/>
      <c r="D10" s="151"/>
      <c r="E10" s="367"/>
      <c r="F10" s="367"/>
      <c r="G10" s="367"/>
      <c r="H10" s="1124"/>
      <c r="I10" s="1124"/>
      <c r="J10" s="151"/>
      <c r="K10" s="368"/>
      <c r="L10" s="368"/>
      <c r="M10" s="368"/>
      <c r="N10" s="368"/>
      <c r="O10" s="368"/>
      <c r="P10" s="368"/>
      <c r="Q10" s="368"/>
      <c r="R10" s="368"/>
      <c r="S10" s="368"/>
      <c r="T10" s="368"/>
      <c r="U10" s="368"/>
      <c r="V10" s="368"/>
      <c r="W10" s="267"/>
      <c r="AJ10" s="267"/>
    </row>
    <row r="11" spans="1:46" s="283" customFormat="1" ht="13.5" customHeight="1" x14ac:dyDescent="0.15">
      <c r="A11" s="1116"/>
      <c r="B11" s="1118"/>
      <c r="C11" s="369"/>
      <c r="D11" s="362"/>
      <c r="E11" s="364"/>
      <c r="F11" s="364"/>
      <c r="G11" s="364"/>
      <c r="H11" s="369"/>
      <c r="I11" s="369"/>
      <c r="J11" s="362"/>
      <c r="K11" s="49"/>
      <c r="L11" s="49"/>
      <c r="M11" s="49"/>
      <c r="N11" s="49"/>
      <c r="O11" s="49"/>
      <c r="P11" s="49"/>
      <c r="Q11" s="49"/>
      <c r="R11" s="49"/>
      <c r="S11" s="49"/>
      <c r="T11" s="49"/>
      <c r="U11" s="49"/>
      <c r="V11" s="49"/>
    </row>
    <row r="12" spans="1:46" ht="13.5" customHeight="1" x14ac:dyDescent="0.15">
      <c r="A12" s="72"/>
      <c r="B12" s="151"/>
      <c r="C12" s="151"/>
      <c r="D12" s="151"/>
      <c r="E12" s="151"/>
      <c r="F12" s="151"/>
      <c r="G12" s="151"/>
      <c r="H12" s="151"/>
      <c r="I12" s="151"/>
      <c r="J12" s="151"/>
      <c r="K12" s="151"/>
      <c r="L12" s="151"/>
      <c r="M12" s="151"/>
      <c r="N12" s="151"/>
      <c r="O12" s="151"/>
      <c r="P12" s="151"/>
      <c r="Q12" s="151"/>
      <c r="R12" s="151"/>
      <c r="S12" s="151"/>
      <c r="T12" s="151"/>
      <c r="U12" s="151"/>
      <c r="V12" s="151"/>
      <c r="W12" s="267"/>
      <c r="AJ12" s="267"/>
    </row>
    <row r="13" spans="1:46" ht="13.5" customHeight="1" x14ac:dyDescent="0.15">
      <c r="A13" s="72"/>
      <c r="B13" s="370"/>
      <c r="C13" s="370"/>
      <c r="D13" s="370"/>
      <c r="E13" s="370"/>
      <c r="F13" s="370"/>
      <c r="G13" s="370"/>
      <c r="H13" s="370"/>
      <c r="I13" s="370"/>
      <c r="J13" s="370"/>
      <c r="K13" s="370"/>
      <c r="L13" s="370"/>
      <c r="M13" s="370"/>
      <c r="N13" s="370"/>
      <c r="O13" s="370"/>
      <c r="P13" s="370"/>
      <c r="Q13" s="370"/>
      <c r="R13" s="370"/>
      <c r="S13" s="370"/>
      <c r="T13" s="370"/>
      <c r="U13" s="370"/>
      <c r="V13" s="370"/>
      <c r="W13" s="267"/>
      <c r="AJ13" s="267"/>
    </row>
    <row r="14" spans="1:46" ht="13.5" customHeight="1" x14ac:dyDescent="0.15">
      <c r="A14" s="72"/>
      <c r="B14" s="151"/>
      <c r="C14" s="151"/>
      <c r="D14" s="151"/>
      <c r="E14" s="151"/>
      <c r="F14" s="151"/>
      <c r="G14" s="151"/>
      <c r="H14" s="151"/>
      <c r="I14" s="151"/>
      <c r="J14" s="151"/>
      <c r="K14" s="151"/>
      <c r="L14" s="151"/>
      <c r="M14" s="151"/>
      <c r="N14" s="151"/>
      <c r="O14" s="151"/>
      <c r="P14" s="151"/>
      <c r="Q14" s="151"/>
      <c r="R14" s="151"/>
      <c r="S14" s="151"/>
      <c r="T14" s="151"/>
      <c r="U14" s="151"/>
      <c r="V14" s="60"/>
      <c r="W14" s="267"/>
      <c r="AJ14" s="267"/>
    </row>
    <row r="15" spans="1:46" ht="13.5" customHeight="1" x14ac:dyDescent="0.15">
      <c r="A15" s="151"/>
      <c r="B15" s="151"/>
      <c r="C15" s="151"/>
      <c r="D15" s="151"/>
      <c r="E15" s="151"/>
      <c r="F15" s="151"/>
      <c r="G15" s="151"/>
      <c r="H15" s="151"/>
      <c r="I15" s="151"/>
      <c r="J15" s="151"/>
      <c r="K15" s="151"/>
      <c r="L15" s="151"/>
      <c r="M15" s="151"/>
      <c r="N15" s="151"/>
      <c r="O15" s="151"/>
      <c r="P15" s="151"/>
      <c r="Q15" s="151"/>
      <c r="R15" s="151"/>
      <c r="S15" s="151"/>
      <c r="T15" s="151"/>
      <c r="U15" s="151"/>
      <c r="V15" s="151"/>
      <c r="W15" s="267"/>
      <c r="AJ15" s="267"/>
    </row>
    <row r="16" spans="1:46" ht="13.5" customHeight="1" x14ac:dyDescent="0.15">
      <c r="A16" s="151"/>
      <c r="B16" s="151"/>
      <c r="C16" s="151"/>
      <c r="D16" s="151"/>
      <c r="E16" s="151"/>
      <c r="F16" s="151"/>
      <c r="G16" s="151"/>
      <c r="H16" s="151"/>
      <c r="I16" s="151"/>
      <c r="J16" s="151"/>
      <c r="K16" s="151"/>
      <c r="L16" s="151"/>
      <c r="M16" s="151"/>
      <c r="N16" s="151"/>
      <c r="O16" s="151"/>
      <c r="P16" s="151"/>
      <c r="Q16" s="151"/>
      <c r="R16" s="151"/>
      <c r="S16" s="151"/>
      <c r="T16" s="151"/>
      <c r="U16" s="151"/>
      <c r="V16" s="151"/>
      <c r="W16" s="267"/>
      <c r="AJ16" s="267"/>
    </row>
    <row r="17" spans="1:71" ht="17.25" customHeight="1" x14ac:dyDescent="0.15">
      <c r="A17" s="72"/>
      <c r="B17" s="294" t="s">
        <v>986</v>
      </c>
      <c r="C17" s="371"/>
      <c r="D17" s="371"/>
      <c r="E17" s="371"/>
      <c r="F17" s="371"/>
      <c r="G17" s="371"/>
      <c r="H17" s="111"/>
      <c r="I17" s="111"/>
      <c r="J17" s="111"/>
      <c r="K17" s="111"/>
      <c r="L17" s="111"/>
      <c r="M17" s="111"/>
      <c r="N17" s="111"/>
      <c r="O17" s="111"/>
      <c r="P17" s="111"/>
      <c r="Q17" s="111"/>
      <c r="R17" s="111"/>
      <c r="S17" s="111"/>
      <c r="T17" s="111"/>
      <c r="U17" s="111"/>
      <c r="V17" s="111"/>
      <c r="W17" s="267"/>
      <c r="AJ17" s="267"/>
    </row>
    <row r="18" spans="1:71" ht="13.5" customHeight="1" x14ac:dyDescent="0.15">
      <c r="A18" s="72"/>
      <c r="B18" s="151"/>
      <c r="C18" s="151"/>
      <c r="D18" s="151"/>
      <c r="E18" s="151"/>
      <c r="F18" s="151"/>
      <c r="G18" s="151"/>
      <c r="H18" s="111"/>
      <c r="I18" s="111"/>
      <c r="J18" s="111"/>
      <c r="K18" s="111"/>
      <c r="L18" s="111"/>
      <c r="M18" s="111"/>
      <c r="N18" s="111"/>
      <c r="O18" s="111"/>
      <c r="P18" s="111"/>
      <c r="Q18" s="111"/>
      <c r="R18" s="111"/>
      <c r="S18" s="111"/>
      <c r="T18" s="111"/>
      <c r="U18" s="111"/>
      <c r="V18" s="111"/>
      <c r="W18" s="267"/>
      <c r="Y18" s="361"/>
      <c r="Z18" s="361"/>
      <c r="AJ18" s="267"/>
    </row>
    <row r="19" spans="1:71" ht="13.5" customHeight="1" x14ac:dyDescent="0.15">
      <c r="A19" s="72"/>
      <c r="B19" s="151"/>
      <c r="C19" s="149"/>
      <c r="D19" s="149"/>
      <c r="E19" s="151"/>
      <c r="F19" s="151"/>
      <c r="G19" s="151"/>
      <c r="H19" s="151"/>
      <c r="I19" s="151"/>
      <c r="J19" s="151"/>
      <c r="K19" s="151"/>
      <c r="L19" s="151"/>
      <c r="M19" s="151"/>
      <c r="N19" s="151"/>
      <c r="O19" s="151"/>
      <c r="P19" s="151"/>
      <c r="Q19" s="151"/>
      <c r="R19" s="151"/>
      <c r="S19" s="151"/>
      <c r="T19" s="151"/>
      <c r="U19" s="151"/>
      <c r="V19" s="151"/>
      <c r="W19" s="267"/>
      <c r="AJ19" s="267"/>
      <c r="AQ19" s="361"/>
      <c r="AR19" s="361"/>
      <c r="AS19" s="361"/>
      <c r="AT19" s="361"/>
    </row>
    <row r="20" spans="1:71" s="283" customFormat="1" ht="13.5" customHeight="1" x14ac:dyDescent="0.15">
      <c r="A20" s="1116"/>
      <c r="B20" s="362"/>
      <c r="C20" s="111"/>
      <c r="D20" s="111"/>
      <c r="E20" s="261"/>
      <c r="F20" s="261"/>
      <c r="G20" s="261"/>
      <c r="H20" s="149"/>
      <c r="I20" s="149"/>
      <c r="J20" s="149"/>
      <c r="K20" s="261"/>
      <c r="L20" s="261"/>
      <c r="M20" s="261"/>
      <c r="N20" s="261"/>
      <c r="O20" s="261"/>
      <c r="P20" s="261"/>
      <c r="Q20" s="261"/>
      <c r="R20" s="261"/>
      <c r="S20" s="261"/>
      <c r="T20" s="261"/>
      <c r="U20" s="261"/>
      <c r="V20" s="261"/>
    </row>
    <row r="21" spans="1:71" s="1116" customFormat="1" ht="13.5" customHeight="1" x14ac:dyDescent="0.15">
      <c r="B21" s="101"/>
      <c r="C21" s="101"/>
      <c r="D21" s="362"/>
      <c r="E21" s="100"/>
      <c r="F21" s="100"/>
      <c r="G21" s="100"/>
      <c r="H21" s="363"/>
      <c r="I21" s="363"/>
      <c r="J21" s="149"/>
      <c r="K21" s="364"/>
      <c r="L21" s="364"/>
      <c r="M21" s="364"/>
      <c r="N21" s="364"/>
      <c r="O21" s="364"/>
      <c r="P21" s="364"/>
      <c r="Q21" s="364"/>
      <c r="R21" s="364"/>
      <c r="S21" s="364"/>
      <c r="T21" s="364"/>
      <c r="U21" s="364"/>
      <c r="V21" s="364"/>
    </row>
    <row r="22" spans="1:71" ht="13.5" customHeight="1" x14ac:dyDescent="0.15">
      <c r="A22" s="72"/>
      <c r="B22" s="151"/>
      <c r="C22" s="151"/>
      <c r="D22" s="365"/>
      <c r="E22" s="366"/>
      <c r="F22" s="366"/>
      <c r="G22" s="366"/>
      <c r="H22" s="261"/>
      <c r="I22" s="261"/>
      <c r="J22" s="365"/>
      <c r="K22" s="366"/>
      <c r="L22" s="261"/>
      <c r="M22" s="261"/>
      <c r="N22" s="261"/>
      <c r="O22" s="366"/>
      <c r="P22" s="366"/>
      <c r="Q22" s="366"/>
      <c r="R22" s="366"/>
      <c r="S22" s="366"/>
      <c r="T22" s="366"/>
      <c r="U22" s="366"/>
      <c r="V22" s="366"/>
      <c r="W22" s="267"/>
      <c r="AJ22" s="267"/>
    </row>
    <row r="23" spans="1:71" ht="13.5" customHeight="1" x14ac:dyDescent="0.15">
      <c r="A23" s="72"/>
      <c r="B23" s="1124"/>
      <c r="C23" s="1124"/>
      <c r="D23" s="365"/>
      <c r="E23" s="367"/>
      <c r="F23" s="367"/>
      <c r="G23" s="367"/>
      <c r="H23" s="1124"/>
      <c r="I23" s="1124"/>
      <c r="J23" s="365"/>
      <c r="K23" s="368"/>
      <c r="L23" s="368"/>
      <c r="M23" s="368"/>
      <c r="N23" s="368"/>
      <c r="O23" s="368"/>
      <c r="P23" s="368"/>
      <c r="Q23" s="368"/>
      <c r="R23" s="368"/>
      <c r="S23" s="368"/>
      <c r="T23" s="368"/>
      <c r="U23" s="368"/>
      <c r="V23" s="368"/>
      <c r="W23" s="267"/>
      <c r="AJ23" s="267"/>
    </row>
    <row r="24" spans="1:71" ht="13.5" customHeight="1" x14ac:dyDescent="0.15">
      <c r="A24" s="72"/>
      <c r="B24" s="1124"/>
      <c r="C24" s="1124"/>
      <c r="D24" s="365"/>
      <c r="E24" s="367"/>
      <c r="F24" s="367"/>
      <c r="G24" s="367"/>
      <c r="H24" s="1124"/>
      <c r="I24" s="1124"/>
      <c r="J24" s="151"/>
      <c r="K24" s="368"/>
      <c r="L24" s="368"/>
      <c r="M24" s="368"/>
      <c r="N24" s="368"/>
      <c r="O24" s="368"/>
      <c r="P24" s="368"/>
      <c r="Q24" s="368"/>
      <c r="R24" s="368"/>
      <c r="S24" s="368"/>
      <c r="T24" s="368"/>
      <c r="U24" s="368"/>
      <c r="V24" s="368"/>
      <c r="W24" s="267"/>
      <c r="Y24" s="262"/>
      <c r="AJ24" s="267"/>
    </row>
    <row r="25" spans="1:71" ht="13.5" customHeight="1" x14ac:dyDescent="0.15">
      <c r="A25" s="72"/>
      <c r="B25" s="151"/>
      <c r="C25" s="1124"/>
      <c r="D25" s="151"/>
      <c r="E25" s="367"/>
      <c r="F25" s="367"/>
      <c r="G25" s="367"/>
      <c r="H25" s="1124"/>
      <c r="I25" s="1124"/>
      <c r="J25" s="151"/>
      <c r="K25" s="368"/>
      <c r="L25" s="368"/>
      <c r="M25" s="368"/>
      <c r="N25" s="368"/>
      <c r="O25" s="368"/>
      <c r="P25" s="368"/>
      <c r="Q25" s="368"/>
      <c r="R25" s="368"/>
      <c r="S25" s="368"/>
      <c r="T25" s="368"/>
      <c r="U25" s="368"/>
      <c r="V25" s="368"/>
      <c r="W25" s="267"/>
      <c r="AJ25" s="267"/>
    </row>
    <row r="26" spans="1:71" s="283" customFormat="1" ht="13.5" customHeight="1" x14ac:dyDescent="0.15">
      <c r="A26" s="1116"/>
      <c r="B26" s="1118"/>
      <c r="C26" s="369"/>
      <c r="D26" s="362"/>
      <c r="E26" s="364"/>
      <c r="F26" s="364"/>
      <c r="G26" s="364"/>
      <c r="H26" s="369"/>
      <c r="I26" s="369"/>
      <c r="J26" s="362"/>
      <c r="K26" s="49"/>
      <c r="L26" s="49"/>
      <c r="M26" s="49"/>
      <c r="N26" s="49"/>
      <c r="O26" s="49"/>
      <c r="P26" s="49"/>
      <c r="Q26" s="49"/>
      <c r="R26" s="49"/>
      <c r="S26" s="49"/>
      <c r="T26" s="49"/>
      <c r="U26" s="49"/>
      <c r="V26" s="49"/>
    </row>
    <row r="27" spans="1:71" ht="13.5" customHeight="1" x14ac:dyDescent="0.15">
      <c r="A27" s="72"/>
      <c r="B27" s="151"/>
      <c r="C27" s="151"/>
      <c r="D27" s="151"/>
      <c r="E27" s="151"/>
      <c r="F27" s="151"/>
      <c r="G27" s="151"/>
      <c r="H27" s="151"/>
      <c r="I27" s="151"/>
      <c r="J27" s="151"/>
      <c r="K27" s="151"/>
      <c r="L27" s="151"/>
      <c r="M27" s="151"/>
      <c r="N27" s="151"/>
      <c r="O27" s="151"/>
      <c r="P27" s="151"/>
      <c r="Q27" s="151"/>
      <c r="R27" s="151"/>
      <c r="S27" s="151"/>
      <c r="T27" s="151"/>
      <c r="U27" s="151"/>
      <c r="V27" s="151"/>
      <c r="W27" s="267"/>
      <c r="AJ27" s="267"/>
    </row>
    <row r="28" spans="1:71" ht="13.5" customHeight="1" x14ac:dyDescent="0.15">
      <c r="A28" s="72"/>
      <c r="B28" s="370"/>
      <c r="C28" s="370"/>
      <c r="D28" s="370"/>
      <c r="E28" s="370"/>
      <c r="F28" s="370"/>
      <c r="G28" s="370"/>
      <c r="H28" s="370"/>
      <c r="I28" s="370"/>
      <c r="J28" s="370"/>
      <c r="K28" s="370"/>
      <c r="L28" s="370"/>
      <c r="M28" s="370"/>
      <c r="N28" s="370"/>
      <c r="O28" s="370"/>
      <c r="P28" s="370"/>
      <c r="Q28" s="370"/>
      <c r="R28" s="370"/>
      <c r="S28" s="370"/>
      <c r="T28" s="370"/>
      <c r="U28" s="370"/>
      <c r="V28" s="370"/>
      <c r="W28" s="267"/>
      <c r="AJ28" s="267"/>
    </row>
    <row r="29" spans="1:71" ht="13.5" customHeight="1" x14ac:dyDescent="0.15">
      <c r="A29" s="72"/>
      <c r="B29" s="151"/>
      <c r="C29" s="151"/>
      <c r="D29" s="151"/>
      <c r="E29" s="151"/>
      <c r="F29" s="151"/>
      <c r="G29" s="151"/>
      <c r="H29" s="151"/>
      <c r="I29" s="151"/>
      <c r="J29" s="151"/>
      <c r="K29" s="151"/>
      <c r="L29" s="151"/>
      <c r="M29" s="151"/>
      <c r="N29" s="151"/>
      <c r="O29" s="151"/>
      <c r="P29" s="151"/>
      <c r="Q29" s="151"/>
      <c r="R29" s="151"/>
      <c r="S29" s="151"/>
      <c r="T29" s="151"/>
      <c r="U29" s="151"/>
      <c r="V29" s="60"/>
      <c r="W29" s="267"/>
      <c r="AJ29" s="267"/>
    </row>
    <row r="30" spans="1:71" ht="13.5" customHeight="1" x14ac:dyDescent="0.15">
      <c r="A30" s="72"/>
      <c r="B30" s="151"/>
      <c r="C30" s="151"/>
      <c r="D30" s="151"/>
      <c r="E30" s="151"/>
      <c r="F30" s="151"/>
      <c r="G30" s="151"/>
      <c r="H30" s="151"/>
      <c r="I30" s="151"/>
      <c r="J30" s="151"/>
      <c r="K30" s="151"/>
      <c r="L30" s="151"/>
      <c r="M30" s="151"/>
      <c r="N30" s="151"/>
      <c r="O30" s="151"/>
      <c r="P30" s="151"/>
      <c r="Q30" s="151"/>
      <c r="R30" s="151"/>
      <c r="S30" s="151"/>
      <c r="T30" s="151"/>
      <c r="U30" s="151"/>
      <c r="V30" s="60"/>
      <c r="W30" s="267"/>
      <c r="AJ30" s="267"/>
    </row>
    <row r="31" spans="1:71" ht="27" customHeight="1" x14ac:dyDescent="0.15">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row>
    <row r="32" spans="1:71" ht="15" customHeight="1" x14ac:dyDescent="0.15">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row>
    <row r="33" spans="1:70" ht="24" customHeight="1" x14ac:dyDescent="0.15">
      <c r="A33" s="151"/>
      <c r="B33" s="151"/>
      <c r="C33" s="151"/>
      <c r="D33" s="1556" t="s">
        <v>987</v>
      </c>
      <c r="E33" s="1556"/>
      <c r="F33" s="1556"/>
      <c r="G33" s="1556"/>
      <c r="H33" s="1556"/>
      <c r="I33" s="1556"/>
      <c r="J33" s="1556"/>
      <c r="K33" s="1556"/>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row>
    <row r="34" spans="1:70" ht="4.5" customHeight="1" x14ac:dyDescent="0.15">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N34" s="262"/>
      <c r="AO34" s="372"/>
      <c r="AP34" s="372"/>
      <c r="AQ34" s="372"/>
      <c r="AR34" s="372"/>
      <c r="AS34" s="372"/>
      <c r="AT34" s="372"/>
      <c r="AU34" s="372"/>
      <c r="AV34" s="372"/>
      <c r="AW34" s="372"/>
      <c r="AX34" s="372"/>
      <c r="AY34" s="372"/>
      <c r="AZ34" s="372"/>
      <c r="BA34" s="372"/>
      <c r="BB34" s="372"/>
      <c r="BC34" s="372"/>
      <c r="BD34" s="372"/>
      <c r="BE34" s="372"/>
      <c r="BF34" s="372"/>
      <c r="BG34" s="372"/>
      <c r="BH34" s="372"/>
      <c r="BI34" s="372"/>
      <c r="BJ34" s="372"/>
      <c r="BK34" s="372"/>
      <c r="BL34" s="372"/>
      <c r="BM34" s="372"/>
      <c r="BN34" s="372"/>
      <c r="BO34" s="372"/>
      <c r="BP34" s="372"/>
      <c r="BQ34" s="372"/>
      <c r="BR34" s="372"/>
    </row>
    <row r="35" spans="1:70" ht="25.5" customHeight="1" x14ac:dyDescent="0.15">
      <c r="A35" s="151"/>
      <c r="B35" s="151"/>
      <c r="C35" s="151"/>
      <c r="D35" s="1557" t="s">
        <v>988</v>
      </c>
      <c r="E35" s="1557"/>
      <c r="F35" s="1557"/>
      <c r="G35" s="1557"/>
      <c r="H35" s="1557"/>
      <c r="I35" s="1557"/>
      <c r="J35" s="1557"/>
      <c r="K35" s="1557"/>
      <c r="L35" s="151"/>
      <c r="M35" s="151"/>
      <c r="N35" s="151"/>
      <c r="O35" s="151"/>
      <c r="P35" s="151"/>
      <c r="Q35" s="151"/>
      <c r="R35" s="151"/>
      <c r="S35" s="151"/>
      <c r="T35" s="151" t="s">
        <v>989</v>
      </c>
      <c r="U35" s="151"/>
      <c r="V35" s="151"/>
      <c r="W35" s="151"/>
      <c r="X35" s="151"/>
      <c r="Y35" s="151"/>
      <c r="Z35" s="151"/>
      <c r="AA35" s="151"/>
      <c r="AB35" s="151"/>
      <c r="AC35" s="151"/>
      <c r="AD35" s="151"/>
      <c r="AE35" s="151"/>
      <c r="AF35" s="151"/>
      <c r="AG35" s="151"/>
      <c r="AH35" s="151"/>
      <c r="AI35" s="151"/>
      <c r="AJ35" s="151"/>
      <c r="AK35" s="151"/>
      <c r="AL35" s="151"/>
      <c r="AN35" s="26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row>
    <row r="36" spans="1:70" ht="20.25" customHeight="1" x14ac:dyDescent="0.15">
      <c r="A36" s="151"/>
      <c r="B36" s="151"/>
      <c r="C36" s="151"/>
      <c r="D36" s="151"/>
      <c r="E36" s="151"/>
      <c r="F36" s="151"/>
      <c r="G36" s="151"/>
      <c r="H36" s="151"/>
      <c r="I36" s="151"/>
      <c r="J36" s="151"/>
      <c r="K36" s="72"/>
      <c r="L36" s="72"/>
      <c r="M36" s="373"/>
      <c r="N36" s="373"/>
      <c r="O36" s="373"/>
      <c r="P36" s="373"/>
      <c r="Q36" s="373"/>
      <c r="R36" s="373"/>
      <c r="S36" s="373"/>
      <c r="T36" s="373"/>
      <c r="U36" s="373"/>
      <c r="V36" s="151"/>
      <c r="W36" s="151"/>
      <c r="X36" s="1558"/>
      <c r="Y36" s="1558"/>
      <c r="Z36" s="1558"/>
      <c r="AA36" s="1558"/>
      <c r="AB36" s="1558"/>
      <c r="AC36" s="1558"/>
      <c r="AD36" s="1558"/>
      <c r="AE36" s="1558"/>
      <c r="AF36" s="1558"/>
      <c r="AG36" s="1558"/>
      <c r="AH36" s="1558"/>
      <c r="AI36" s="1558"/>
      <c r="AJ36" s="373"/>
      <c r="AK36" s="373"/>
      <c r="AL36" s="151"/>
      <c r="AN36" s="262"/>
      <c r="AO36" s="372"/>
      <c r="AP36" s="372"/>
      <c r="AQ36" s="372"/>
      <c r="AR36" s="372"/>
      <c r="AS36" s="372"/>
      <c r="AT36" s="372"/>
      <c r="AU36" s="372"/>
      <c r="AV36" s="372"/>
      <c r="AW36" s="372"/>
      <c r="AX36" s="372"/>
      <c r="AY36" s="372"/>
      <c r="AZ36" s="372"/>
      <c r="BA36" s="372"/>
      <c r="BB36" s="372"/>
      <c r="BC36" s="372"/>
      <c r="BD36" s="372"/>
      <c r="BE36" s="372"/>
      <c r="BF36" s="372"/>
      <c r="BG36" s="372"/>
      <c r="BH36" s="372"/>
      <c r="BI36" s="372"/>
      <c r="BJ36" s="372"/>
      <c r="BK36" s="372"/>
      <c r="BL36" s="372"/>
      <c r="BM36" s="372"/>
      <c r="BN36" s="372"/>
      <c r="BO36" s="372"/>
      <c r="BP36" s="372"/>
      <c r="BQ36" s="372"/>
      <c r="BR36" s="372"/>
    </row>
    <row r="37" spans="1:70" ht="76.5" customHeight="1" x14ac:dyDescent="0.25">
      <c r="A37" s="374"/>
      <c r="B37" s="151"/>
      <c r="C37" s="151"/>
      <c r="D37" s="1559" t="s">
        <v>990</v>
      </c>
      <c r="E37" s="1559"/>
      <c r="F37" s="1559"/>
      <c r="G37" s="1559"/>
      <c r="H37" s="1559"/>
      <c r="I37" s="1559"/>
      <c r="J37" s="1559"/>
      <c r="K37" s="1559"/>
      <c r="L37" s="72"/>
      <c r="M37" s="373"/>
      <c r="N37" s="373"/>
      <c r="O37" s="373"/>
      <c r="P37" s="373"/>
      <c r="Q37" s="373"/>
      <c r="R37" s="373"/>
      <c r="S37" s="373"/>
      <c r="T37" s="373"/>
      <c r="U37" s="373"/>
      <c r="V37" s="151"/>
      <c r="W37" s="374"/>
      <c r="X37" s="1558"/>
      <c r="Y37" s="1558"/>
      <c r="Z37" s="1558"/>
      <c r="AA37" s="1558"/>
      <c r="AB37" s="1558"/>
      <c r="AC37" s="1558"/>
      <c r="AD37" s="1558"/>
      <c r="AE37" s="1558"/>
      <c r="AF37" s="1558"/>
      <c r="AG37" s="1558"/>
      <c r="AH37" s="1558"/>
      <c r="AI37" s="1558"/>
      <c r="AJ37" s="373"/>
      <c r="AK37" s="373"/>
      <c r="AL37" s="151"/>
      <c r="AN37" s="262"/>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5"/>
      <c r="BR37" s="375"/>
    </row>
    <row r="38" spans="1:70" ht="4.5" customHeight="1" x14ac:dyDescent="0.25">
      <c r="A38" s="151"/>
      <c r="B38" s="151"/>
      <c r="C38" s="151"/>
      <c r="D38" s="151"/>
      <c r="E38" s="151"/>
      <c r="F38" s="151"/>
      <c r="G38" s="376"/>
      <c r="H38" s="376"/>
      <c r="I38" s="376"/>
      <c r="J38" s="376"/>
      <c r="K38" s="376"/>
      <c r="L38" s="72"/>
      <c r="M38" s="373"/>
      <c r="N38" s="373"/>
      <c r="O38" s="373"/>
      <c r="P38" s="373"/>
      <c r="Q38" s="373"/>
      <c r="R38" s="373"/>
      <c r="S38" s="373"/>
      <c r="T38" s="373"/>
      <c r="U38" s="373"/>
      <c r="V38" s="151"/>
      <c r="W38" s="151"/>
      <c r="X38" s="373"/>
      <c r="Y38" s="373"/>
      <c r="Z38" s="373"/>
      <c r="AA38" s="377"/>
      <c r="AB38" s="377"/>
      <c r="AC38" s="377"/>
      <c r="AD38" s="377"/>
      <c r="AE38" s="377"/>
      <c r="AF38" s="377"/>
      <c r="AG38" s="373"/>
      <c r="AH38" s="373"/>
      <c r="AI38" s="373"/>
      <c r="AJ38" s="373"/>
      <c r="AK38" s="373"/>
      <c r="AL38" s="151"/>
      <c r="AN38" s="262"/>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5"/>
      <c r="BR38" s="375"/>
    </row>
    <row r="39" spans="1:70" ht="18.75" customHeight="1" x14ac:dyDescent="0.25">
      <c r="A39" s="151"/>
      <c r="B39" s="151"/>
      <c r="C39" s="151"/>
      <c r="D39" s="151"/>
      <c r="E39" s="151"/>
      <c r="F39" s="151"/>
      <c r="G39" s="1560" t="s">
        <v>991</v>
      </c>
      <c r="H39" s="1560"/>
      <c r="I39" s="1560"/>
      <c r="J39" s="1560"/>
      <c r="K39" s="1560"/>
      <c r="L39" s="72"/>
      <c r="M39" s="378"/>
      <c r="N39" s="378"/>
      <c r="O39" s="378"/>
      <c r="P39" s="378"/>
      <c r="Q39" s="378"/>
      <c r="R39" s="378"/>
      <c r="S39" s="378"/>
      <c r="T39" s="378"/>
      <c r="U39" s="378"/>
      <c r="V39" s="151"/>
      <c r="W39" s="151"/>
      <c r="X39" s="1561"/>
      <c r="Y39" s="1561"/>
      <c r="Z39" s="1561"/>
      <c r="AA39" s="1561"/>
      <c r="AB39" s="1561"/>
      <c r="AC39" s="1561"/>
      <c r="AD39" s="1561"/>
      <c r="AE39" s="1561"/>
      <c r="AF39" s="1561"/>
      <c r="AG39" s="1561"/>
      <c r="AH39" s="1561"/>
      <c r="AI39" s="1561"/>
      <c r="AJ39" s="378"/>
      <c r="AK39" s="378"/>
      <c r="AL39" s="151"/>
      <c r="AN39" s="262"/>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row>
    <row r="40" spans="1:70" ht="39" customHeight="1" x14ac:dyDescent="0.25">
      <c r="A40" s="151"/>
      <c r="B40" s="151"/>
      <c r="C40" s="151"/>
      <c r="D40" s="151"/>
      <c r="E40" s="151"/>
      <c r="F40" s="151"/>
      <c r="G40" s="379" t="s">
        <v>904</v>
      </c>
      <c r="H40" s="379" t="s">
        <v>992</v>
      </c>
      <c r="I40" s="379" t="s">
        <v>993</v>
      </c>
      <c r="J40" s="379" t="s">
        <v>994</v>
      </c>
      <c r="K40" s="379" t="s">
        <v>995</v>
      </c>
      <c r="L40" s="72"/>
      <c r="M40" s="378"/>
      <c r="N40" s="378"/>
      <c r="O40" s="378"/>
      <c r="P40" s="378"/>
      <c r="Q40" s="378"/>
      <c r="R40" s="378"/>
      <c r="S40" s="378"/>
      <c r="T40" s="378"/>
      <c r="U40" s="378"/>
      <c r="V40" s="151"/>
      <c r="W40" s="151"/>
      <c r="X40" s="380"/>
      <c r="Y40" s="1555"/>
      <c r="Z40" s="1555"/>
      <c r="AA40" s="1555"/>
      <c r="AB40" s="1555"/>
      <c r="AC40" s="1555"/>
      <c r="AD40" s="1555"/>
      <c r="AE40" s="1555"/>
      <c r="AF40" s="1555"/>
      <c r="AG40" s="1555"/>
      <c r="AH40" s="381"/>
      <c r="AI40" s="380"/>
      <c r="AJ40" s="378"/>
      <c r="AK40" s="378"/>
      <c r="AL40" s="151"/>
      <c r="AN40" s="262"/>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5"/>
      <c r="BR40" s="375"/>
    </row>
    <row r="41" spans="1:70" ht="22.5" customHeight="1" x14ac:dyDescent="0.25">
      <c r="A41" s="151"/>
      <c r="B41" s="151"/>
      <c r="C41" s="151"/>
      <c r="D41" s="151"/>
      <c r="E41" s="151"/>
      <c r="F41" s="151"/>
      <c r="G41" s="379" t="s">
        <v>996</v>
      </c>
      <c r="H41" s="1177">
        <v>549</v>
      </c>
      <c r="I41" s="1177">
        <v>244</v>
      </c>
      <c r="J41" s="1177">
        <v>90</v>
      </c>
      <c r="K41" s="1178">
        <v>1098</v>
      </c>
      <c r="L41" s="72"/>
      <c r="M41" s="378"/>
      <c r="N41" s="378"/>
      <c r="O41" s="378"/>
      <c r="P41" s="378"/>
      <c r="Q41" s="378"/>
      <c r="R41" s="378"/>
      <c r="S41" s="378"/>
      <c r="T41" s="378"/>
      <c r="U41" s="378"/>
      <c r="V41" s="151"/>
      <c r="W41" s="151"/>
      <c r="X41" s="380"/>
      <c r="Y41" s="1555"/>
      <c r="Z41" s="1555"/>
      <c r="AA41" s="1555"/>
      <c r="AB41" s="1555"/>
      <c r="AC41" s="1555"/>
      <c r="AD41" s="1555"/>
      <c r="AE41" s="1555"/>
      <c r="AF41" s="1555"/>
      <c r="AG41" s="1555"/>
      <c r="AH41" s="381"/>
      <c r="AI41" s="380"/>
      <c r="AJ41" s="378"/>
      <c r="AK41" s="378"/>
      <c r="AL41" s="72"/>
      <c r="AN41" s="262"/>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row>
    <row r="42" spans="1:70" ht="20.25" customHeight="1" x14ac:dyDescent="0.25">
      <c r="A42" s="151"/>
      <c r="B42" s="151"/>
      <c r="C42" s="151"/>
      <c r="D42" s="151"/>
      <c r="E42" s="151"/>
      <c r="F42" s="151"/>
      <c r="G42" s="382" t="s">
        <v>997</v>
      </c>
      <c r="H42" s="1179">
        <f>H41/$K$41</f>
        <v>0.5</v>
      </c>
      <c r="I42" s="1179">
        <f>I41/$K$41</f>
        <v>0.22222222222222221</v>
      </c>
      <c r="J42" s="1179">
        <f>J41/$K$41</f>
        <v>8.1967213114754092E-2</v>
      </c>
      <c r="K42" s="1179">
        <f>K41/$K$41</f>
        <v>1</v>
      </c>
      <c r="L42" s="72"/>
      <c r="M42" s="383"/>
      <c r="N42" s="383"/>
      <c r="O42" s="383"/>
      <c r="P42" s="383"/>
      <c r="Q42" s="383" t="s">
        <v>998</v>
      </c>
      <c r="R42" s="383"/>
      <c r="S42" s="383"/>
      <c r="T42" s="383"/>
      <c r="U42" s="383"/>
      <c r="V42" s="151"/>
      <c r="W42" s="151"/>
      <c r="X42" s="380"/>
      <c r="Y42" s="1555"/>
      <c r="Z42" s="1555"/>
      <c r="AA42" s="1555"/>
      <c r="AB42" s="1555"/>
      <c r="AC42" s="1555"/>
      <c r="AD42" s="1555"/>
      <c r="AE42" s="1555"/>
      <c r="AF42" s="1555"/>
      <c r="AG42" s="1555"/>
      <c r="AH42" s="381"/>
      <c r="AI42" s="380"/>
      <c r="AJ42" s="383"/>
      <c r="AK42" s="383"/>
      <c r="AL42" s="151"/>
      <c r="AM42" s="262"/>
      <c r="AN42" s="384"/>
      <c r="AO42" s="385"/>
      <c r="AP42" s="385"/>
      <c r="AQ42" s="385"/>
      <c r="AR42" s="385"/>
      <c r="AS42" s="385"/>
      <c r="AT42" s="385"/>
      <c r="AU42" s="385"/>
      <c r="AV42" s="385"/>
      <c r="AW42" s="385"/>
      <c r="AX42" s="385"/>
      <c r="AY42" s="385"/>
      <c r="AZ42" s="385"/>
      <c r="BA42" s="385"/>
      <c r="BB42" s="385"/>
      <c r="BC42" s="385"/>
      <c r="BD42" s="385"/>
      <c r="BE42" s="385"/>
      <c r="BF42" s="385"/>
      <c r="BG42" s="385"/>
      <c r="BH42" s="385"/>
      <c r="BI42" s="385"/>
      <c r="BJ42" s="385"/>
      <c r="BK42" s="385"/>
      <c r="BL42" s="385"/>
      <c r="BM42" s="385"/>
      <c r="BN42" s="385"/>
      <c r="BO42" s="385"/>
      <c r="BP42" s="385"/>
      <c r="BQ42" s="385"/>
      <c r="BR42" s="385"/>
    </row>
    <row r="43" spans="1:70" ht="20.25" customHeight="1" x14ac:dyDescent="0.25">
      <c r="A43" s="151"/>
      <c r="B43" s="151"/>
      <c r="C43" s="151"/>
      <c r="D43" s="151"/>
      <c r="E43" s="151"/>
      <c r="F43" s="151"/>
      <c r="G43" s="1180"/>
      <c r="H43" s="1181"/>
      <c r="I43" s="1181"/>
      <c r="J43" s="1181"/>
      <c r="K43" s="1181"/>
      <c r="L43" s="72"/>
      <c r="M43" s="383"/>
      <c r="N43" s="383"/>
      <c r="O43" s="383"/>
      <c r="P43" s="383"/>
      <c r="Q43" s="383"/>
      <c r="R43" s="383"/>
      <c r="S43" s="383"/>
      <c r="T43" s="383"/>
      <c r="U43" s="383"/>
      <c r="V43" s="151"/>
      <c r="W43" s="151"/>
      <c r="X43" s="380"/>
      <c r="Y43" s="1125"/>
      <c r="Z43" s="1125"/>
      <c r="AA43" s="1125"/>
      <c r="AB43" s="1125"/>
      <c r="AC43" s="1125"/>
      <c r="AD43" s="1125"/>
      <c r="AE43" s="1125"/>
      <c r="AF43" s="1125"/>
      <c r="AG43" s="1125"/>
      <c r="AH43" s="381"/>
      <c r="AI43" s="380"/>
      <c r="AJ43" s="383"/>
      <c r="AK43" s="383"/>
      <c r="AL43" s="151"/>
      <c r="AM43" s="262"/>
      <c r="AN43" s="384"/>
      <c r="AO43" s="385"/>
      <c r="AP43" s="385"/>
      <c r="AQ43" s="385"/>
      <c r="AR43" s="385"/>
      <c r="AS43" s="385"/>
      <c r="AT43" s="385"/>
      <c r="AU43" s="385"/>
      <c r="AV43" s="385"/>
      <c r="AW43" s="385"/>
      <c r="AX43" s="385"/>
      <c r="AY43" s="385"/>
      <c r="AZ43" s="385"/>
      <c r="BA43" s="385"/>
      <c r="BB43" s="385"/>
      <c r="BC43" s="385"/>
      <c r="BD43" s="385"/>
      <c r="BE43" s="385"/>
      <c r="BF43" s="385"/>
      <c r="BG43" s="385"/>
      <c r="BH43" s="385"/>
      <c r="BI43" s="385"/>
      <c r="BJ43" s="385"/>
      <c r="BK43" s="385"/>
      <c r="BL43" s="385"/>
      <c r="BM43" s="385"/>
      <c r="BN43" s="385"/>
      <c r="BO43" s="385"/>
      <c r="BP43" s="385"/>
      <c r="BQ43" s="385"/>
      <c r="BR43" s="385"/>
    </row>
    <row r="44" spans="1:70" ht="51.75" customHeight="1" x14ac:dyDescent="0.25">
      <c r="A44" s="151"/>
      <c r="B44" s="151"/>
      <c r="C44" s="151"/>
      <c r="D44" s="151"/>
      <c r="E44" s="151"/>
      <c r="F44" s="151"/>
      <c r="G44" s="1562"/>
      <c r="H44" s="1562"/>
      <c r="I44" s="1562"/>
      <c r="J44" s="1562"/>
      <c r="K44" s="1562"/>
      <c r="L44" s="72"/>
      <c r="M44" s="376"/>
      <c r="N44" s="383"/>
      <c r="O44" s="383"/>
      <c r="P44" s="383"/>
      <c r="Q44" s="383"/>
      <c r="R44" s="383"/>
      <c r="S44" s="383"/>
      <c r="T44" s="383"/>
      <c r="U44" s="151"/>
      <c r="V44" s="151"/>
      <c r="W44" s="151"/>
      <c r="X44" s="380"/>
      <c r="Y44" s="381"/>
      <c r="Z44" s="381"/>
      <c r="AA44" s="381"/>
      <c r="AB44" s="381"/>
      <c r="AC44" s="381"/>
      <c r="AD44" s="1563"/>
      <c r="AE44" s="1564"/>
      <c r="AF44" s="1564"/>
      <c r="AG44" s="1564"/>
      <c r="AH44" s="380"/>
      <c r="AI44" s="383"/>
      <c r="AJ44" s="383"/>
      <c r="AK44" s="383"/>
      <c r="AL44" s="262"/>
      <c r="AM44" s="386"/>
      <c r="AN44" s="387"/>
      <c r="AO44" s="388"/>
      <c r="AP44" s="388"/>
      <c r="AQ44" s="388"/>
      <c r="AR44" s="388"/>
      <c r="AS44" s="388"/>
      <c r="AT44" s="388"/>
      <c r="AU44" s="388"/>
      <c r="AV44" s="388"/>
      <c r="AW44" s="388"/>
      <c r="AX44" s="388"/>
      <c r="AY44" s="388"/>
      <c r="AZ44" s="388"/>
      <c r="BA44" s="388"/>
      <c r="BB44" s="388"/>
      <c r="BC44" s="388"/>
      <c r="BD44" s="262"/>
      <c r="BE44" s="262"/>
      <c r="BF44" s="262"/>
      <c r="BG44" s="262"/>
      <c r="BH44" s="262"/>
      <c r="BI44" s="262"/>
      <c r="BJ44" s="262"/>
      <c r="BK44" s="262"/>
      <c r="BL44" s="262"/>
      <c r="BM44" s="262"/>
      <c r="BN44" s="262"/>
      <c r="BO44" s="262"/>
      <c r="BP44" s="262"/>
      <c r="BQ44" s="387"/>
    </row>
    <row r="45" spans="1:70" ht="35.25" customHeight="1" x14ac:dyDescent="0.25">
      <c r="A45" s="151"/>
      <c r="B45" s="151"/>
      <c r="C45" s="151"/>
      <c r="D45" s="151"/>
      <c r="E45" s="151"/>
      <c r="F45" s="151"/>
      <c r="G45" s="151"/>
      <c r="H45" s="151"/>
      <c r="I45" s="151"/>
      <c r="J45" s="151"/>
      <c r="K45" s="72"/>
      <c r="L45" s="72"/>
      <c r="M45" s="376"/>
      <c r="N45" s="383"/>
      <c r="O45" s="383"/>
      <c r="P45" s="383"/>
      <c r="Q45" s="383"/>
      <c r="R45" s="262"/>
      <c r="S45" s="383"/>
      <c r="T45" s="383"/>
      <c r="U45" s="151"/>
      <c r="V45" s="151"/>
      <c r="W45" s="151"/>
      <c r="X45" s="383"/>
      <c r="Y45" s="380"/>
      <c r="Z45" s="380"/>
      <c r="AA45" s="380"/>
      <c r="AB45" s="380"/>
      <c r="AC45" s="380"/>
      <c r="AD45" s="389"/>
      <c r="AE45" s="389"/>
      <c r="AF45" s="389"/>
      <c r="AG45" s="389"/>
      <c r="AH45" s="380"/>
      <c r="AI45" s="383"/>
      <c r="AJ45" s="383"/>
      <c r="AK45" s="383"/>
      <c r="AL45" s="390"/>
      <c r="AM45" s="386"/>
      <c r="AN45" s="387"/>
      <c r="AO45" s="388"/>
      <c r="AP45" s="388"/>
      <c r="AQ45" s="388"/>
      <c r="AR45" s="388"/>
      <c r="AS45" s="388"/>
      <c r="AT45" s="388"/>
      <c r="AU45" s="388"/>
      <c r="AV45" s="388"/>
      <c r="AW45" s="388"/>
      <c r="AX45" s="388"/>
      <c r="AY45" s="388"/>
      <c r="AZ45" s="388"/>
      <c r="BA45" s="388"/>
      <c r="BB45" s="388"/>
      <c r="BC45" s="388"/>
      <c r="BD45" s="262"/>
      <c r="BE45" s="262"/>
      <c r="BF45" s="262"/>
      <c r="BG45" s="262"/>
      <c r="BH45" s="262"/>
      <c r="BI45" s="262"/>
      <c r="BJ45" s="262"/>
      <c r="BK45" s="262"/>
      <c r="BL45" s="262"/>
      <c r="BM45" s="262"/>
      <c r="BN45" s="262"/>
      <c r="BO45" s="262"/>
      <c r="BP45" s="262"/>
      <c r="BQ45" s="387"/>
    </row>
    <row r="46" spans="1:70" ht="31.5" customHeight="1" x14ac:dyDescent="0.25">
      <c r="A46" s="72"/>
      <c r="B46" s="72"/>
      <c r="C46" s="72"/>
      <c r="D46" s="72"/>
      <c r="E46" s="72"/>
      <c r="F46" s="72"/>
      <c r="G46" s="72"/>
      <c r="H46" s="72"/>
      <c r="I46" s="72"/>
      <c r="J46" s="72"/>
      <c r="K46" s="72"/>
      <c r="L46" s="72"/>
      <c r="M46" s="391"/>
      <c r="N46" s="392"/>
      <c r="O46" s="392"/>
      <c r="P46" s="392"/>
      <c r="Q46" s="392"/>
      <c r="S46" s="392"/>
      <c r="T46" s="392"/>
      <c r="U46" s="72"/>
      <c r="V46" s="72"/>
      <c r="W46" s="72"/>
      <c r="X46" s="392"/>
      <c r="Y46" s="393"/>
      <c r="Z46" s="393"/>
      <c r="AA46" s="393"/>
      <c r="AB46" s="393"/>
      <c r="AC46" s="393"/>
      <c r="AD46" s="389"/>
      <c r="AE46" s="394"/>
      <c r="AF46" s="394"/>
      <c r="AG46" s="394"/>
      <c r="AH46" s="393"/>
      <c r="AI46" s="392"/>
      <c r="AJ46" s="392"/>
      <c r="AK46" s="392"/>
      <c r="AL46" s="395"/>
      <c r="AM46" s="396"/>
      <c r="AN46" s="397"/>
      <c r="AO46" s="398"/>
      <c r="AP46" s="398"/>
      <c r="AQ46" s="398"/>
      <c r="AR46" s="398"/>
      <c r="AS46" s="398"/>
      <c r="AT46" s="398"/>
      <c r="AU46" s="398"/>
      <c r="AV46" s="398"/>
      <c r="AW46" s="398"/>
      <c r="AX46" s="398"/>
      <c r="AY46" s="398"/>
      <c r="AZ46" s="398"/>
      <c r="BA46" s="398"/>
      <c r="BB46" s="398"/>
      <c r="BC46" s="398"/>
      <c r="BQ46" s="397"/>
    </row>
    <row r="47" spans="1:70" ht="31.5" customHeight="1" x14ac:dyDescent="0.15">
      <c r="A47" s="151"/>
      <c r="B47" s="151"/>
      <c r="C47" s="151"/>
      <c r="D47" s="151"/>
      <c r="E47" s="151"/>
      <c r="F47" s="151"/>
      <c r="G47" s="151"/>
      <c r="H47" s="151"/>
      <c r="I47" s="151"/>
      <c r="J47" s="151"/>
      <c r="K47" s="72"/>
      <c r="L47" s="72"/>
      <c r="M47" s="376"/>
      <c r="N47" s="376"/>
      <c r="O47" s="376"/>
      <c r="P47" s="376"/>
      <c r="Q47" s="376"/>
      <c r="R47" s="391"/>
      <c r="S47" s="391"/>
      <c r="T47" s="391"/>
      <c r="U47" s="386"/>
      <c r="V47" s="151"/>
      <c r="W47" s="151"/>
      <c r="X47" s="399"/>
      <c r="Y47" s="151"/>
      <c r="Z47" s="400"/>
      <c r="AA47" s="400"/>
      <c r="AB47" s="400"/>
      <c r="AC47" s="400"/>
      <c r="AD47" s="389"/>
      <c r="AE47" s="394"/>
      <c r="AF47" s="394"/>
      <c r="AG47" s="394"/>
      <c r="AH47" s="401"/>
      <c r="AI47" s="402"/>
      <c r="AJ47" s="376"/>
      <c r="AK47" s="376"/>
      <c r="AL47" s="151"/>
      <c r="AM47" s="262"/>
      <c r="AN47" s="262"/>
      <c r="AO47" s="403"/>
      <c r="AP47" s="262"/>
      <c r="AQ47" s="262"/>
      <c r="AR47" s="262"/>
      <c r="AS47" s="262"/>
      <c r="AT47" s="262"/>
      <c r="AU47" s="262"/>
      <c r="AV47" s="262"/>
      <c r="AW47" s="262"/>
      <c r="AX47" s="262"/>
      <c r="AY47" s="404"/>
      <c r="AZ47" s="404"/>
      <c r="BA47" s="405"/>
      <c r="BB47" s="406"/>
      <c r="BC47" s="406"/>
      <c r="BD47" s="406"/>
      <c r="BE47" s="406"/>
      <c r="BF47" s="407"/>
      <c r="BG47" s="407"/>
      <c r="BH47" s="407"/>
      <c r="BI47" s="407"/>
      <c r="BJ47" s="407"/>
      <c r="BK47" s="407"/>
      <c r="BL47" s="407"/>
      <c r="BM47" s="407"/>
      <c r="BN47" s="407"/>
      <c r="BO47" s="407"/>
      <c r="BP47" s="407"/>
      <c r="BQ47" s="407"/>
      <c r="BR47" s="387"/>
    </row>
    <row r="48" spans="1:70" ht="63" customHeight="1" x14ac:dyDescent="0.15">
      <c r="A48" s="151"/>
      <c r="B48" s="151"/>
      <c r="C48" s="151"/>
      <c r="D48" s="151"/>
      <c r="E48" s="151"/>
      <c r="F48" s="151"/>
      <c r="G48" s="151"/>
      <c r="H48" s="151"/>
      <c r="I48" s="151"/>
      <c r="J48" s="151"/>
      <c r="K48" s="72"/>
      <c r="L48" s="72"/>
      <c r="M48" s="376"/>
      <c r="N48" s="376"/>
      <c r="O48" s="376"/>
      <c r="P48" s="376"/>
      <c r="Q48" s="376"/>
      <c r="R48" s="391"/>
      <c r="S48" s="391"/>
      <c r="T48" s="391"/>
      <c r="U48" s="386"/>
      <c r="V48" s="151"/>
      <c r="W48" s="151"/>
      <c r="X48" s="399"/>
      <c r="Y48" s="151"/>
      <c r="Z48" s="408"/>
      <c r="AA48" s="408"/>
      <c r="AB48" s="408"/>
      <c r="AC48" s="408"/>
      <c r="AD48" s="1555"/>
      <c r="AE48" s="1555"/>
      <c r="AF48" s="1555"/>
      <c r="AG48" s="1555"/>
      <c r="AH48" s="409"/>
      <c r="AI48" s="402"/>
      <c r="AJ48" s="376"/>
      <c r="AK48" s="376"/>
      <c r="AL48" s="151"/>
      <c r="AM48" s="262"/>
      <c r="AN48" s="262"/>
      <c r="AO48" s="403"/>
      <c r="AP48" s="262"/>
      <c r="AQ48" s="262"/>
      <c r="AR48" s="262"/>
      <c r="AS48" s="262"/>
      <c r="AT48" s="262"/>
      <c r="AU48" s="262"/>
      <c r="AV48" s="262"/>
      <c r="AW48" s="262"/>
      <c r="AX48" s="262"/>
      <c r="AY48" s="404"/>
      <c r="AZ48" s="404"/>
      <c r="BA48" s="405"/>
      <c r="BB48" s="406"/>
      <c r="BC48" s="406"/>
      <c r="BD48" s="406"/>
      <c r="BE48" s="406"/>
      <c r="BF48" s="407"/>
      <c r="BG48" s="407"/>
      <c r="BH48" s="407"/>
      <c r="BI48" s="407"/>
      <c r="BJ48" s="407"/>
      <c r="BK48" s="407"/>
      <c r="BL48" s="407"/>
      <c r="BM48" s="407"/>
      <c r="BN48" s="407"/>
      <c r="BO48" s="407"/>
      <c r="BP48" s="407"/>
      <c r="BQ48" s="407"/>
      <c r="BR48" s="387"/>
    </row>
    <row r="49" spans="1:70" ht="20.25" customHeight="1" x14ac:dyDescent="0.15">
      <c r="A49" s="151"/>
      <c r="B49" s="151"/>
      <c r="C49" s="151"/>
      <c r="D49" s="151"/>
      <c r="E49" s="151"/>
      <c r="F49" s="151"/>
      <c r="G49" s="151"/>
      <c r="H49" s="151"/>
      <c r="I49" s="151"/>
      <c r="J49" s="151"/>
      <c r="K49" s="72"/>
      <c r="L49" s="72"/>
      <c r="M49" s="376"/>
      <c r="N49" s="376"/>
      <c r="O49" s="376"/>
      <c r="P49" s="376"/>
      <c r="Q49" s="376"/>
      <c r="R49" s="391"/>
      <c r="S49" s="391"/>
      <c r="T49" s="391"/>
      <c r="U49" s="386"/>
      <c r="V49" s="151"/>
      <c r="W49" s="151"/>
      <c r="X49" s="399"/>
      <c r="Y49" s="151"/>
      <c r="Z49" s="410"/>
      <c r="AA49" s="411"/>
      <c r="AB49" s="411"/>
      <c r="AC49" s="411"/>
      <c r="AD49" s="400"/>
      <c r="AE49" s="412"/>
      <c r="AF49" s="412"/>
      <c r="AG49" s="412"/>
      <c r="AH49" s="413"/>
      <c r="AI49" s="402"/>
      <c r="AJ49" s="376"/>
      <c r="AK49" s="376"/>
      <c r="AL49" s="151"/>
      <c r="AM49" s="262"/>
      <c r="AN49" s="262"/>
      <c r="AO49" s="403"/>
      <c r="AP49" s="262"/>
      <c r="AQ49" s="262"/>
      <c r="AR49" s="262"/>
      <c r="AS49" s="262"/>
      <c r="AT49" s="262"/>
      <c r="AU49" s="262"/>
      <c r="AV49" s="262"/>
      <c r="AW49" s="262"/>
      <c r="AX49" s="262"/>
      <c r="AY49" s="404"/>
      <c r="AZ49" s="404"/>
      <c r="BA49" s="405"/>
      <c r="BB49" s="406"/>
      <c r="BC49" s="406"/>
      <c r="BD49" s="406"/>
      <c r="BE49" s="406"/>
      <c r="BF49" s="407"/>
      <c r="BG49" s="407"/>
      <c r="BH49" s="407"/>
      <c r="BI49" s="407"/>
      <c r="BJ49" s="407"/>
      <c r="BK49" s="407"/>
      <c r="BL49" s="407"/>
      <c r="BM49" s="407"/>
      <c r="BN49" s="407"/>
      <c r="BO49" s="407"/>
      <c r="BP49" s="407"/>
      <c r="BQ49" s="407"/>
      <c r="BR49" s="387"/>
    </row>
    <row r="50" spans="1:70" ht="59.25" customHeight="1" x14ac:dyDescent="0.15">
      <c r="A50" s="151"/>
      <c r="B50" s="151"/>
      <c r="C50" s="151"/>
      <c r="D50" s="151"/>
      <c r="E50" s="151"/>
      <c r="F50" s="151"/>
      <c r="G50" s="151"/>
      <c r="H50" s="151"/>
      <c r="I50" s="151"/>
      <c r="J50" s="151"/>
      <c r="K50" s="72"/>
      <c r="L50" s="72"/>
      <c r="M50" s="72"/>
      <c r="N50" s="376"/>
      <c r="O50" s="376"/>
      <c r="P50" s="376"/>
      <c r="Q50" s="376"/>
      <c r="R50" s="391"/>
      <c r="S50" s="391"/>
      <c r="T50" s="391"/>
      <c r="U50" s="386"/>
      <c r="V50" s="151"/>
      <c r="W50" s="151"/>
      <c r="X50" s="399"/>
      <c r="Y50" s="151"/>
      <c r="Z50" s="400"/>
      <c r="AA50" s="400"/>
      <c r="AB50" s="400"/>
      <c r="AC50" s="400"/>
      <c r="AD50" s="400"/>
      <c r="AE50" s="414"/>
      <c r="AF50" s="414"/>
      <c r="AG50" s="414"/>
      <c r="AH50" s="412"/>
      <c r="AI50" s="402"/>
      <c r="AJ50" s="376"/>
      <c r="AK50" s="376"/>
      <c r="AL50" s="151"/>
      <c r="AM50" s="262"/>
      <c r="AN50" s="262"/>
      <c r="AO50" s="403"/>
      <c r="AP50" s="262"/>
      <c r="AQ50" s="262"/>
      <c r="AR50" s="262"/>
      <c r="AS50" s="262"/>
      <c r="AT50" s="262"/>
      <c r="AU50" s="262"/>
      <c r="AV50" s="262"/>
      <c r="AW50" s="262"/>
      <c r="AX50" s="262"/>
      <c r="AY50" s="404"/>
      <c r="AZ50" s="404"/>
      <c r="BA50" s="405"/>
      <c r="BB50" s="406"/>
      <c r="BC50" s="406"/>
      <c r="BD50" s="406"/>
      <c r="BE50" s="406"/>
      <c r="BF50" s="407"/>
      <c r="BG50" s="407"/>
      <c r="BH50" s="407"/>
      <c r="BI50" s="407"/>
      <c r="BJ50" s="407"/>
      <c r="BK50" s="407"/>
      <c r="BL50" s="407"/>
      <c r="BM50" s="407"/>
      <c r="BN50" s="407"/>
      <c r="BO50" s="407"/>
      <c r="BP50" s="407"/>
      <c r="BQ50" s="407"/>
      <c r="BR50" s="387"/>
    </row>
    <row r="51" spans="1:70" ht="24.75" customHeight="1" x14ac:dyDescent="0.15">
      <c r="A51" s="151"/>
      <c r="B51" s="151"/>
      <c r="C51" s="151"/>
      <c r="D51" s="151"/>
      <c r="E51" s="151"/>
      <c r="F51" s="151"/>
      <c r="G51" s="151"/>
      <c r="H51" s="151"/>
      <c r="I51" s="151"/>
      <c r="J51" s="151"/>
      <c r="K51" s="72"/>
      <c r="L51" s="72"/>
      <c r="M51" s="72"/>
      <c r="N51" s="376"/>
      <c r="O51" s="376"/>
      <c r="P51" s="376"/>
      <c r="Q51" s="376"/>
      <c r="R51" s="391"/>
      <c r="S51" s="391"/>
      <c r="T51" s="391"/>
      <c r="U51" s="386"/>
      <c r="V51" s="151"/>
      <c r="W51" s="151"/>
      <c r="X51" s="399"/>
      <c r="Y51" s="151"/>
      <c r="Z51" s="400"/>
      <c r="AA51" s="400"/>
      <c r="AB51" s="400"/>
      <c r="AC51" s="400"/>
      <c r="AD51" s="151"/>
      <c r="AE51" s="151"/>
      <c r="AF51" s="151"/>
      <c r="AG51" s="151"/>
      <c r="AH51" s="414"/>
      <c r="AI51" s="402"/>
      <c r="AJ51" s="376"/>
      <c r="AK51" s="376"/>
      <c r="AL51" s="151"/>
      <c r="AM51" s="262"/>
      <c r="AN51" s="262"/>
      <c r="AO51" s="403"/>
      <c r="AP51" s="262"/>
      <c r="AQ51" s="262"/>
      <c r="AR51" s="262"/>
      <c r="AS51" s="262"/>
      <c r="AT51" s="262"/>
      <c r="AU51" s="262"/>
      <c r="AV51" s="262"/>
      <c r="AW51" s="262"/>
      <c r="AX51" s="262"/>
      <c r="AY51" s="404"/>
      <c r="AZ51" s="404"/>
      <c r="BA51" s="405"/>
      <c r="BB51" s="406"/>
      <c r="BC51" s="406"/>
      <c r="BD51" s="406"/>
      <c r="BE51" s="406"/>
      <c r="BF51" s="407"/>
      <c r="BG51" s="407"/>
      <c r="BH51" s="407"/>
      <c r="BI51" s="407"/>
      <c r="BJ51" s="407"/>
      <c r="BK51" s="407"/>
      <c r="BL51" s="407"/>
      <c r="BM51" s="407"/>
      <c r="BN51" s="407"/>
      <c r="BO51" s="407"/>
      <c r="BP51" s="407"/>
      <c r="BQ51" s="407"/>
      <c r="BR51" s="387"/>
    </row>
    <row r="52" spans="1:70" x14ac:dyDescent="0.15">
      <c r="A52" s="151"/>
      <c r="B52" s="151"/>
      <c r="C52" s="151"/>
      <c r="D52" s="151"/>
      <c r="E52" s="151"/>
      <c r="F52" s="151"/>
      <c r="G52" s="151"/>
      <c r="H52" s="151"/>
      <c r="I52" s="151"/>
      <c r="J52" s="151"/>
      <c r="K52" s="72"/>
      <c r="L52" s="72"/>
      <c r="M52" s="72"/>
      <c r="N52" s="151"/>
      <c r="O52" s="151"/>
      <c r="P52" s="151"/>
      <c r="Q52" s="151"/>
      <c r="R52" s="72"/>
      <c r="S52" s="72"/>
      <c r="T52" s="72"/>
      <c r="U52" s="72"/>
      <c r="V52" s="72"/>
      <c r="W52" s="151"/>
      <c r="X52" s="151"/>
      <c r="Y52" s="151"/>
      <c r="Z52" s="151"/>
      <c r="AA52" s="151"/>
      <c r="AB52" s="151"/>
      <c r="AC52" s="151"/>
      <c r="AD52" s="72"/>
      <c r="AE52" s="72"/>
      <c r="AF52" s="72"/>
      <c r="AG52" s="72"/>
      <c r="AH52" s="415"/>
      <c r="AI52" s="151"/>
      <c r="AJ52" s="72"/>
      <c r="AK52" s="151"/>
      <c r="AL52" s="72"/>
      <c r="AM52" s="72"/>
    </row>
    <row r="53" spans="1:70" x14ac:dyDescent="0.15">
      <c r="A53" s="72"/>
      <c r="B53" s="72"/>
      <c r="C53" s="72"/>
      <c r="D53" s="72"/>
      <c r="E53" s="72"/>
      <c r="F53" s="72"/>
      <c r="G53" s="72"/>
      <c r="H53" s="72"/>
      <c r="I53" s="72"/>
      <c r="J53" s="72"/>
      <c r="K53" s="72"/>
      <c r="L53" s="72"/>
      <c r="M53" s="72"/>
      <c r="N53" s="151"/>
      <c r="O53" s="151"/>
      <c r="P53" s="151"/>
      <c r="Q53" s="151"/>
      <c r="R53" s="72"/>
      <c r="S53" s="72"/>
      <c r="T53" s="72"/>
      <c r="U53" s="72"/>
      <c r="V53" s="72"/>
      <c r="W53" s="72"/>
      <c r="X53" s="72"/>
      <c r="Y53" s="72"/>
      <c r="Z53" s="72"/>
      <c r="AA53" s="72"/>
      <c r="AB53" s="72"/>
      <c r="AC53" s="72"/>
      <c r="AD53" s="72"/>
      <c r="AE53" s="72"/>
      <c r="AF53" s="72"/>
      <c r="AG53" s="72"/>
      <c r="AH53" s="72"/>
      <c r="AI53" s="72"/>
      <c r="AJ53" s="72"/>
      <c r="AK53" s="151"/>
      <c r="AL53" s="72"/>
      <c r="AM53" s="72"/>
    </row>
    <row r="54" spans="1:70" x14ac:dyDescent="0.15">
      <c r="A54" s="72"/>
      <c r="B54" s="72"/>
      <c r="C54" s="72"/>
      <c r="D54" s="72"/>
      <c r="E54" s="72"/>
      <c r="F54" s="72"/>
      <c r="G54" s="72"/>
      <c r="H54" s="72"/>
      <c r="I54" s="72"/>
      <c r="J54" s="72"/>
      <c r="K54" s="72"/>
      <c r="L54" s="72"/>
      <c r="M54" s="72"/>
      <c r="N54" s="151"/>
      <c r="O54" s="151"/>
      <c r="P54" s="151"/>
      <c r="Q54" s="151"/>
      <c r="R54" s="72"/>
      <c r="S54" s="72"/>
      <c r="T54" s="72"/>
      <c r="U54" s="72"/>
      <c r="V54" s="72"/>
      <c r="W54" s="72"/>
      <c r="X54" s="72"/>
      <c r="Y54" s="72"/>
      <c r="Z54" s="72"/>
      <c r="AA54" s="72"/>
      <c r="AB54" s="72"/>
      <c r="AC54" s="72"/>
      <c r="AD54" s="72"/>
      <c r="AE54" s="72"/>
      <c r="AF54" s="72"/>
      <c r="AG54" s="72"/>
      <c r="AH54" s="72"/>
      <c r="AI54" s="72"/>
      <c r="AJ54" s="72"/>
      <c r="AK54" s="151"/>
      <c r="AL54" s="72"/>
      <c r="AM54" s="72"/>
    </row>
    <row r="55" spans="1:70" x14ac:dyDescent="0.15">
      <c r="A55" s="72"/>
      <c r="B55" s="72"/>
      <c r="C55" s="72"/>
      <c r="D55" s="72"/>
      <c r="E55" s="72"/>
      <c r="F55" s="72"/>
      <c r="G55" s="72"/>
      <c r="H55" s="72"/>
      <c r="I55" s="72"/>
      <c r="J55" s="72"/>
      <c r="K55" s="72"/>
      <c r="L55" s="72"/>
      <c r="M55" s="72"/>
      <c r="N55" s="151"/>
      <c r="O55" s="151"/>
      <c r="P55" s="151"/>
      <c r="Q55" s="151"/>
      <c r="R55" s="72"/>
      <c r="S55" s="72"/>
      <c r="T55" s="72"/>
      <c r="U55" s="72"/>
      <c r="V55" s="72"/>
      <c r="W55" s="72"/>
      <c r="X55" s="72"/>
      <c r="Y55" s="72"/>
      <c r="Z55" s="72"/>
      <c r="AA55" s="72"/>
      <c r="AB55" s="72"/>
      <c r="AC55" s="72"/>
      <c r="AD55" s="72"/>
      <c r="AE55" s="72"/>
      <c r="AF55" s="72"/>
      <c r="AG55" s="72"/>
      <c r="AH55" s="72"/>
      <c r="AI55" s="72"/>
      <c r="AJ55" s="72"/>
      <c r="AK55" s="151"/>
      <c r="AL55" s="72"/>
      <c r="AM55" s="72"/>
    </row>
    <row r="56" spans="1:70" x14ac:dyDescent="0.1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row>
    <row r="57" spans="1:70" x14ac:dyDescent="0.15">
      <c r="A57" s="72"/>
      <c r="B57" s="72"/>
      <c r="C57" s="72"/>
      <c r="D57" s="72"/>
      <c r="E57" s="72"/>
      <c r="F57" s="72"/>
      <c r="G57" s="72"/>
      <c r="H57" s="72"/>
      <c r="I57" s="72"/>
      <c r="J57" s="72"/>
      <c r="K57" s="72"/>
      <c r="L57" s="72"/>
      <c r="M57" s="72"/>
      <c r="N57" s="72"/>
      <c r="O57" s="72"/>
      <c r="P57" s="72"/>
      <c r="Q57" s="72"/>
      <c r="R57" s="72"/>
      <c r="S57" s="72"/>
      <c r="T57" s="72"/>
      <c r="W57" s="72"/>
      <c r="X57" s="72"/>
      <c r="Y57" s="72"/>
      <c r="Z57" s="72"/>
      <c r="AA57" s="72"/>
      <c r="AB57" s="72"/>
      <c r="AC57" s="72"/>
      <c r="AD57" s="72"/>
      <c r="AE57" s="72"/>
      <c r="AF57" s="72"/>
      <c r="AG57" s="72"/>
      <c r="AH57" s="72"/>
      <c r="AI57" s="72"/>
      <c r="AJ57" s="72"/>
      <c r="AK57" s="72"/>
    </row>
    <row r="58" spans="1:70" x14ac:dyDescent="0.15">
      <c r="A58" s="72"/>
      <c r="B58" s="72"/>
      <c r="C58" s="72"/>
      <c r="D58" s="72"/>
      <c r="E58" s="72"/>
      <c r="F58" s="72"/>
      <c r="G58" s="72"/>
      <c r="H58" s="72"/>
      <c r="I58" s="72"/>
      <c r="J58" s="72"/>
      <c r="K58" s="72"/>
      <c r="L58" s="72"/>
      <c r="M58" s="72"/>
      <c r="N58" s="72"/>
      <c r="O58" s="72"/>
      <c r="P58" s="72"/>
      <c r="Q58" s="72"/>
      <c r="R58" s="72"/>
      <c r="S58" s="72"/>
      <c r="T58" s="72"/>
      <c r="W58" s="72"/>
      <c r="X58" s="72"/>
      <c r="Y58" s="72"/>
      <c r="Z58" s="72"/>
      <c r="AA58" s="72"/>
      <c r="AB58" s="72"/>
      <c r="AC58" s="72"/>
      <c r="AD58" s="72"/>
      <c r="AE58" s="72"/>
      <c r="AF58" s="72"/>
      <c r="AG58" s="72"/>
      <c r="AH58" s="72"/>
      <c r="AI58" s="72"/>
      <c r="AJ58" s="72"/>
      <c r="AK58" s="72"/>
    </row>
    <row r="59" spans="1:70" x14ac:dyDescent="0.15">
      <c r="A59" s="72"/>
      <c r="B59" s="72"/>
      <c r="C59" s="72"/>
      <c r="D59" s="72"/>
      <c r="E59" s="72"/>
      <c r="F59" s="72"/>
      <c r="G59" s="72"/>
      <c r="H59" s="72"/>
      <c r="I59" s="72"/>
      <c r="J59" s="72"/>
      <c r="K59" s="72"/>
      <c r="L59" s="72"/>
      <c r="M59" s="72"/>
      <c r="N59" s="72"/>
      <c r="O59" s="72"/>
      <c r="P59" s="72"/>
      <c r="Q59" s="72"/>
      <c r="R59" s="72"/>
      <c r="S59" s="72"/>
      <c r="T59" s="72"/>
      <c r="W59" s="72"/>
      <c r="X59" s="72"/>
      <c r="Y59" s="72"/>
      <c r="Z59" s="72"/>
      <c r="AA59" s="72"/>
      <c r="AB59" s="72"/>
      <c r="AC59" s="72"/>
      <c r="AD59" s="72"/>
      <c r="AE59" s="72"/>
      <c r="AF59" s="72"/>
      <c r="AG59" s="72"/>
      <c r="AH59" s="72"/>
      <c r="AI59" s="72"/>
      <c r="AJ59" s="72"/>
      <c r="AK59" s="72"/>
    </row>
    <row r="60" spans="1:70" x14ac:dyDescent="0.15">
      <c r="A60" s="72"/>
      <c r="B60" s="72"/>
      <c r="C60" s="72"/>
      <c r="D60" s="72"/>
      <c r="E60" s="72"/>
      <c r="F60" s="72"/>
      <c r="G60" s="72"/>
      <c r="H60" s="72"/>
      <c r="I60" s="72"/>
      <c r="J60" s="72"/>
      <c r="K60" s="72"/>
      <c r="L60" s="72"/>
      <c r="M60" s="72"/>
      <c r="N60" s="72"/>
      <c r="O60" s="72"/>
      <c r="P60" s="72"/>
      <c r="Q60" s="72"/>
      <c r="R60" s="72"/>
      <c r="S60" s="72"/>
      <c r="T60" s="72"/>
      <c r="W60" s="72"/>
      <c r="X60" s="72"/>
      <c r="Y60" s="72"/>
      <c r="Z60" s="72"/>
      <c r="AA60" s="72"/>
      <c r="AB60" s="72"/>
      <c r="AC60" s="72"/>
      <c r="AD60" s="72"/>
      <c r="AE60" s="72"/>
      <c r="AF60" s="72"/>
      <c r="AG60" s="72"/>
      <c r="AH60" s="72"/>
      <c r="AI60" s="72"/>
      <c r="AJ60" s="72"/>
      <c r="AK60" s="72"/>
    </row>
    <row r="61" spans="1:70" x14ac:dyDescent="0.15">
      <c r="A61" s="72"/>
      <c r="B61" s="72"/>
      <c r="C61" s="72"/>
      <c r="D61" s="72"/>
      <c r="E61" s="72"/>
      <c r="F61" s="72"/>
      <c r="G61" s="72"/>
      <c r="H61" s="72"/>
      <c r="I61" s="72"/>
      <c r="J61" s="72"/>
      <c r="K61" s="72"/>
      <c r="L61" s="72"/>
      <c r="M61" s="72"/>
      <c r="N61" s="72"/>
      <c r="O61" s="72"/>
      <c r="P61" s="72"/>
      <c r="Q61" s="72"/>
      <c r="R61" s="72"/>
      <c r="S61" s="72"/>
      <c r="T61" s="72"/>
      <c r="W61" s="72"/>
      <c r="X61" s="72"/>
      <c r="Y61" s="72"/>
      <c r="Z61" s="72"/>
      <c r="AA61" s="72"/>
      <c r="AB61" s="72"/>
      <c r="AC61" s="72"/>
      <c r="AD61" s="72"/>
      <c r="AE61" s="72"/>
      <c r="AF61" s="72"/>
      <c r="AG61" s="72"/>
      <c r="AH61" s="72"/>
      <c r="AI61" s="72"/>
      <c r="AJ61" s="72"/>
      <c r="AK61" s="72"/>
    </row>
    <row r="62" spans="1:70" x14ac:dyDescent="0.15">
      <c r="A62" s="72"/>
      <c r="B62" s="72"/>
      <c r="C62" s="72"/>
      <c r="D62" s="72"/>
      <c r="E62" s="72"/>
      <c r="F62" s="72"/>
      <c r="G62" s="72"/>
      <c r="H62" s="72"/>
      <c r="I62" s="72"/>
      <c r="J62" s="72"/>
      <c r="K62" s="72"/>
      <c r="L62" s="72"/>
      <c r="M62" s="72"/>
      <c r="N62" s="72"/>
      <c r="O62" s="72"/>
      <c r="P62" s="72"/>
      <c r="Q62" s="72"/>
      <c r="R62" s="72"/>
      <c r="S62" s="72"/>
      <c r="T62" s="72"/>
      <c r="W62" s="72"/>
      <c r="X62" s="72"/>
      <c r="Y62" s="72"/>
      <c r="Z62" s="72"/>
      <c r="AA62" s="72"/>
      <c r="AB62" s="72"/>
      <c r="AC62" s="72"/>
      <c r="AD62" s="72"/>
      <c r="AE62" s="72"/>
      <c r="AF62" s="72"/>
      <c r="AG62" s="72"/>
      <c r="AH62" s="72"/>
      <c r="AI62" s="72"/>
      <c r="AJ62" s="72"/>
      <c r="AK62" s="72"/>
    </row>
    <row r="63" spans="1:70" x14ac:dyDescent="0.15">
      <c r="A63" s="72"/>
      <c r="B63" s="72"/>
      <c r="C63" s="72"/>
      <c r="D63" s="72"/>
      <c r="E63" s="72"/>
      <c r="F63" s="72"/>
      <c r="G63" s="72"/>
      <c r="H63" s="72"/>
      <c r="I63" s="72"/>
      <c r="J63" s="72"/>
      <c r="K63" s="72"/>
      <c r="L63" s="72"/>
      <c r="M63" s="72"/>
      <c r="N63" s="72"/>
      <c r="O63" s="72"/>
      <c r="P63" s="72"/>
      <c r="Q63" s="72"/>
      <c r="R63" s="72"/>
      <c r="S63" s="72"/>
      <c r="T63" s="72"/>
      <c r="W63" s="72"/>
      <c r="X63" s="72"/>
      <c r="Y63" s="72"/>
      <c r="Z63" s="72"/>
      <c r="AA63" s="72"/>
      <c r="AB63" s="72"/>
      <c r="AC63" s="72"/>
      <c r="AD63" s="72"/>
      <c r="AE63" s="72"/>
      <c r="AF63" s="72"/>
      <c r="AG63" s="72"/>
      <c r="AH63" s="72"/>
      <c r="AI63" s="72"/>
      <c r="AJ63" s="72"/>
      <c r="AK63" s="72"/>
    </row>
    <row r="64" spans="1:70" x14ac:dyDescent="0.15">
      <c r="A64" s="72"/>
      <c r="B64" s="72"/>
      <c r="C64" s="72"/>
      <c r="D64" s="72"/>
      <c r="E64" s="72"/>
      <c r="F64" s="72"/>
      <c r="G64" s="72"/>
      <c r="H64" s="72"/>
      <c r="I64" s="72"/>
      <c r="J64" s="72"/>
      <c r="K64" s="72"/>
      <c r="L64" s="72"/>
      <c r="M64" s="72"/>
      <c r="N64" s="72"/>
      <c r="O64" s="72"/>
      <c r="P64" s="72"/>
      <c r="Q64" s="72"/>
      <c r="R64" s="72"/>
      <c r="S64" s="72"/>
      <c r="T64" s="72"/>
      <c r="W64" s="72"/>
      <c r="X64" s="72"/>
      <c r="Y64" s="72"/>
      <c r="Z64" s="72"/>
      <c r="AA64" s="72"/>
      <c r="AB64" s="72"/>
      <c r="AC64" s="72"/>
      <c r="AD64" s="72"/>
      <c r="AE64" s="72"/>
      <c r="AF64" s="72"/>
      <c r="AG64" s="72"/>
      <c r="AH64" s="72"/>
      <c r="AI64" s="72"/>
      <c r="AJ64" s="72"/>
      <c r="AK64" s="72"/>
    </row>
    <row r="65" spans="1:37" x14ac:dyDescent="0.15">
      <c r="A65" s="72"/>
      <c r="B65" s="72"/>
      <c r="C65" s="72"/>
      <c r="D65" s="72"/>
      <c r="E65" s="72"/>
      <c r="F65" s="72"/>
      <c r="G65" s="72"/>
      <c r="H65" s="72"/>
      <c r="I65" s="72"/>
      <c r="J65" s="72"/>
      <c r="K65" s="72"/>
      <c r="L65" s="72"/>
      <c r="M65" s="72"/>
      <c r="N65" s="72"/>
      <c r="O65" s="72"/>
      <c r="P65" s="72"/>
      <c r="Q65" s="72"/>
      <c r="R65" s="72"/>
      <c r="S65" s="72"/>
      <c r="T65" s="72"/>
      <c r="W65" s="72"/>
      <c r="X65" s="72"/>
      <c r="Y65" s="72"/>
      <c r="Z65" s="72"/>
      <c r="AA65" s="72"/>
      <c r="AB65" s="72"/>
      <c r="AC65" s="72"/>
      <c r="AD65" s="72"/>
      <c r="AE65" s="72"/>
      <c r="AF65" s="72"/>
      <c r="AG65" s="72"/>
      <c r="AH65" s="72"/>
      <c r="AI65" s="72"/>
      <c r="AJ65" s="72"/>
      <c r="AK65" s="72"/>
    </row>
    <row r="66" spans="1:37" x14ac:dyDescent="0.15">
      <c r="A66" s="72"/>
      <c r="B66" s="72"/>
      <c r="C66" s="72"/>
      <c r="D66" s="72"/>
      <c r="E66" s="72"/>
      <c r="F66" s="72"/>
      <c r="G66" s="72"/>
      <c r="H66" s="72"/>
      <c r="I66" s="72"/>
      <c r="J66" s="72"/>
      <c r="K66" s="72"/>
      <c r="L66" s="72"/>
      <c r="M66" s="72"/>
      <c r="N66" s="72"/>
      <c r="O66" s="72"/>
      <c r="P66" s="72"/>
      <c r="Q66" s="72"/>
      <c r="R66" s="72"/>
      <c r="S66" s="72"/>
      <c r="T66" s="72"/>
      <c r="W66" s="72"/>
      <c r="X66" s="72"/>
      <c r="Y66" s="72"/>
      <c r="Z66" s="72"/>
      <c r="AA66" s="72"/>
      <c r="AB66" s="72"/>
      <c r="AC66" s="72"/>
      <c r="AD66" s="72"/>
      <c r="AE66" s="72"/>
      <c r="AF66" s="72"/>
      <c r="AG66" s="72"/>
      <c r="AH66" s="72"/>
      <c r="AI66" s="72"/>
      <c r="AJ66" s="72"/>
      <c r="AK66" s="72"/>
    </row>
    <row r="67" spans="1:37" x14ac:dyDescent="0.15">
      <c r="A67" s="72"/>
      <c r="B67" s="72"/>
      <c r="C67" s="72"/>
      <c r="D67" s="72"/>
      <c r="E67" s="72"/>
      <c r="F67" s="72"/>
      <c r="G67" s="72"/>
      <c r="H67" s="72"/>
      <c r="I67" s="72"/>
      <c r="J67" s="72"/>
      <c r="K67" s="72"/>
      <c r="L67" s="72"/>
      <c r="M67" s="72"/>
      <c r="N67" s="72"/>
      <c r="O67" s="72"/>
      <c r="P67" s="72"/>
      <c r="Q67" s="72"/>
      <c r="R67" s="72"/>
      <c r="S67" s="72"/>
      <c r="T67" s="72"/>
      <c r="W67" s="72"/>
      <c r="X67" s="72"/>
      <c r="Y67" s="72"/>
      <c r="Z67" s="72"/>
      <c r="AA67" s="72"/>
      <c r="AB67" s="72"/>
      <c r="AC67" s="72"/>
      <c r="AD67" s="72"/>
      <c r="AE67" s="72"/>
      <c r="AF67" s="72"/>
      <c r="AG67" s="72"/>
      <c r="AH67" s="72"/>
      <c r="AI67" s="72"/>
      <c r="AJ67" s="72"/>
      <c r="AK67" s="72"/>
    </row>
    <row r="68" spans="1:37" x14ac:dyDescent="0.15">
      <c r="A68" s="72"/>
      <c r="B68" s="72"/>
      <c r="C68" s="72"/>
      <c r="D68" s="72"/>
      <c r="E68" s="72"/>
      <c r="F68" s="72"/>
      <c r="G68" s="72"/>
      <c r="H68" s="72"/>
      <c r="I68" s="72"/>
      <c r="J68" s="72"/>
      <c r="K68" s="72"/>
      <c r="L68" s="72"/>
      <c r="M68" s="72"/>
      <c r="N68" s="72"/>
      <c r="O68" s="72"/>
      <c r="P68" s="72"/>
      <c r="Q68" s="72"/>
      <c r="R68" s="72"/>
      <c r="S68" s="72"/>
      <c r="T68" s="72"/>
      <c r="W68" s="72"/>
      <c r="X68" s="72"/>
      <c r="Y68" s="72"/>
      <c r="Z68" s="72"/>
      <c r="AA68" s="72"/>
      <c r="AB68" s="72"/>
      <c r="AC68" s="72"/>
      <c r="AD68" s="72"/>
      <c r="AE68" s="72"/>
      <c r="AF68" s="72"/>
      <c r="AG68" s="72"/>
      <c r="AH68" s="72"/>
      <c r="AI68" s="72"/>
      <c r="AJ68" s="72"/>
      <c r="AK68" s="72"/>
    </row>
    <row r="69" spans="1:37" x14ac:dyDescent="0.15">
      <c r="A69" s="72"/>
      <c r="B69" s="72"/>
      <c r="C69" s="72"/>
      <c r="D69" s="72"/>
      <c r="E69" s="72"/>
      <c r="F69" s="72"/>
      <c r="G69" s="72"/>
      <c r="H69" s="72"/>
      <c r="I69" s="72"/>
      <c r="J69" s="72"/>
      <c r="K69" s="72"/>
      <c r="L69" s="72"/>
      <c r="M69" s="72"/>
      <c r="N69" s="72"/>
      <c r="O69" s="72"/>
      <c r="P69" s="72"/>
      <c r="Q69" s="72"/>
      <c r="R69" s="72"/>
      <c r="S69" s="72"/>
      <c r="T69" s="72"/>
      <c r="W69" s="72"/>
      <c r="X69" s="72"/>
      <c r="Y69" s="72"/>
      <c r="Z69" s="72"/>
      <c r="AA69" s="72"/>
      <c r="AB69" s="72"/>
      <c r="AC69" s="72"/>
      <c r="AD69" s="72"/>
      <c r="AE69" s="72"/>
      <c r="AF69" s="72"/>
      <c r="AG69" s="72"/>
      <c r="AH69" s="72"/>
      <c r="AI69" s="72"/>
      <c r="AJ69" s="72"/>
      <c r="AK69" s="72"/>
    </row>
    <row r="70" spans="1:37" x14ac:dyDescent="0.15">
      <c r="A70" s="72"/>
      <c r="B70" s="72"/>
      <c r="C70" s="72"/>
      <c r="D70" s="72"/>
      <c r="E70" s="72"/>
      <c r="F70" s="72"/>
      <c r="G70" s="72"/>
      <c r="H70" s="72"/>
      <c r="I70" s="72"/>
      <c r="J70" s="72"/>
      <c r="K70" s="72"/>
      <c r="L70" s="72"/>
      <c r="M70" s="72"/>
      <c r="N70" s="72"/>
      <c r="O70" s="72"/>
      <c r="P70" s="72"/>
      <c r="Q70" s="72"/>
      <c r="R70" s="72"/>
      <c r="S70" s="72"/>
      <c r="T70" s="72"/>
      <c r="W70" s="72"/>
      <c r="X70" s="72"/>
      <c r="Y70" s="72"/>
      <c r="Z70" s="72"/>
      <c r="AA70" s="72"/>
      <c r="AB70" s="72"/>
      <c r="AC70" s="72"/>
      <c r="AD70" s="72"/>
      <c r="AE70" s="72"/>
      <c r="AF70" s="72"/>
      <c r="AG70" s="72"/>
      <c r="AH70" s="72"/>
      <c r="AI70" s="72"/>
      <c r="AJ70" s="72"/>
      <c r="AK70" s="72"/>
    </row>
    <row r="71" spans="1:37" x14ac:dyDescent="0.15">
      <c r="A71" s="72"/>
      <c r="B71" s="72"/>
      <c r="C71" s="72"/>
      <c r="D71" s="72"/>
      <c r="E71" s="72"/>
      <c r="F71" s="72"/>
      <c r="G71" s="72"/>
      <c r="H71" s="72"/>
      <c r="I71" s="72"/>
      <c r="J71" s="72"/>
      <c r="K71" s="72"/>
      <c r="L71" s="72"/>
      <c r="M71" s="72"/>
      <c r="N71" s="72"/>
      <c r="O71" s="72"/>
      <c r="P71" s="72"/>
      <c r="Q71" s="72"/>
      <c r="R71" s="72"/>
      <c r="S71" s="72"/>
      <c r="T71" s="72"/>
      <c r="W71" s="72"/>
      <c r="X71" s="72"/>
      <c r="Y71" s="72"/>
      <c r="Z71" s="72"/>
      <c r="AA71" s="72"/>
      <c r="AB71" s="72"/>
      <c r="AC71" s="72"/>
      <c r="AD71" s="72"/>
      <c r="AE71" s="72"/>
      <c r="AF71" s="72"/>
      <c r="AG71" s="72"/>
      <c r="AH71" s="72"/>
      <c r="AI71" s="72"/>
      <c r="AJ71" s="72"/>
      <c r="AK71" s="72"/>
    </row>
    <row r="72" spans="1:37" x14ac:dyDescent="0.15">
      <c r="A72" s="72"/>
      <c r="B72" s="72"/>
      <c r="C72" s="72"/>
      <c r="D72" s="72"/>
      <c r="E72" s="72"/>
      <c r="F72" s="72"/>
      <c r="G72" s="72"/>
      <c r="H72" s="72"/>
      <c r="I72" s="72"/>
      <c r="J72" s="72"/>
      <c r="K72" s="72"/>
      <c r="L72" s="72"/>
      <c r="M72" s="72"/>
      <c r="N72" s="72"/>
      <c r="O72" s="72"/>
      <c r="P72" s="72"/>
      <c r="Q72" s="72"/>
      <c r="R72" s="72"/>
      <c r="S72" s="72"/>
      <c r="T72" s="72"/>
      <c r="W72" s="72"/>
      <c r="X72" s="72"/>
      <c r="Y72" s="72"/>
      <c r="Z72" s="72"/>
      <c r="AA72" s="72"/>
      <c r="AB72" s="72"/>
      <c r="AC72" s="72"/>
      <c r="AD72" s="72"/>
      <c r="AE72" s="72"/>
      <c r="AF72" s="72"/>
      <c r="AG72" s="72"/>
      <c r="AH72" s="72"/>
      <c r="AI72" s="72"/>
      <c r="AJ72" s="72"/>
      <c r="AK72" s="72"/>
    </row>
    <row r="73" spans="1:37" x14ac:dyDescent="0.15">
      <c r="A73" s="72"/>
      <c r="B73" s="72"/>
      <c r="C73" s="72"/>
      <c r="D73" s="72"/>
      <c r="E73" s="72"/>
      <c r="F73" s="72"/>
      <c r="G73" s="72"/>
      <c r="H73" s="72"/>
      <c r="I73" s="72"/>
      <c r="J73" s="72"/>
      <c r="K73" s="72"/>
      <c r="L73" s="72"/>
      <c r="M73" s="72"/>
      <c r="N73" s="72"/>
      <c r="O73" s="72"/>
      <c r="P73" s="72"/>
      <c r="Q73" s="72"/>
      <c r="R73" s="72"/>
      <c r="S73" s="72"/>
      <c r="T73" s="72"/>
      <c r="W73" s="72"/>
      <c r="X73" s="72"/>
      <c r="Y73" s="72"/>
      <c r="Z73" s="72"/>
      <c r="AA73" s="72"/>
      <c r="AB73" s="72"/>
      <c r="AC73" s="72"/>
      <c r="AD73" s="72"/>
      <c r="AE73" s="72"/>
      <c r="AF73" s="72"/>
      <c r="AG73" s="72"/>
      <c r="AH73" s="72"/>
      <c r="AI73" s="72"/>
      <c r="AJ73" s="72"/>
      <c r="AK73" s="72"/>
    </row>
    <row r="74" spans="1:37" x14ac:dyDescent="0.15">
      <c r="A74" s="72"/>
      <c r="B74" s="72"/>
      <c r="C74" s="72"/>
      <c r="D74" s="72"/>
      <c r="E74" s="72"/>
      <c r="F74" s="72"/>
      <c r="G74" s="72"/>
      <c r="H74" s="72"/>
      <c r="I74" s="72"/>
      <c r="J74" s="72"/>
      <c r="K74" s="72"/>
      <c r="L74" s="72"/>
      <c r="M74" s="72"/>
      <c r="N74" s="72"/>
      <c r="O74" s="72"/>
      <c r="P74" s="72"/>
      <c r="Q74" s="72"/>
      <c r="R74" s="72"/>
      <c r="S74" s="72"/>
      <c r="T74" s="72"/>
      <c r="W74" s="72"/>
      <c r="X74" s="72"/>
      <c r="Y74" s="72"/>
      <c r="Z74" s="72"/>
      <c r="AA74" s="72"/>
      <c r="AB74" s="72"/>
      <c r="AC74" s="72"/>
      <c r="AD74" s="72"/>
      <c r="AE74" s="72"/>
      <c r="AF74" s="72"/>
      <c r="AG74" s="72"/>
      <c r="AH74" s="72"/>
      <c r="AI74" s="72"/>
      <c r="AJ74" s="72"/>
      <c r="AK74" s="72"/>
    </row>
    <row r="75" spans="1:37" x14ac:dyDescent="0.15">
      <c r="A75" s="72"/>
      <c r="B75" s="72"/>
      <c r="C75" s="72"/>
      <c r="D75" s="72"/>
      <c r="E75" s="72"/>
      <c r="F75" s="72"/>
      <c r="G75" s="72"/>
      <c r="H75" s="72"/>
      <c r="I75" s="72"/>
      <c r="J75" s="72"/>
      <c r="K75" s="72"/>
      <c r="L75" s="72"/>
      <c r="M75" s="72"/>
      <c r="N75" s="72"/>
      <c r="O75" s="72"/>
      <c r="P75" s="72"/>
      <c r="Q75" s="72"/>
      <c r="R75" s="72"/>
      <c r="S75" s="72"/>
      <c r="T75" s="72"/>
      <c r="W75" s="72"/>
      <c r="X75" s="72"/>
      <c r="Y75" s="72"/>
      <c r="Z75" s="72"/>
      <c r="AA75" s="72"/>
      <c r="AB75" s="72"/>
      <c r="AC75" s="72"/>
      <c r="AD75" s="72"/>
      <c r="AE75" s="72"/>
      <c r="AF75" s="72"/>
      <c r="AG75" s="72"/>
      <c r="AH75" s="72"/>
      <c r="AI75" s="72"/>
      <c r="AJ75" s="72"/>
      <c r="AK75" s="72"/>
    </row>
    <row r="76" spans="1:37" x14ac:dyDescent="0.15">
      <c r="A76" s="72"/>
      <c r="B76" s="72"/>
      <c r="C76" s="72"/>
      <c r="D76" s="72"/>
      <c r="E76" s="72"/>
      <c r="F76" s="72"/>
      <c r="G76" s="72"/>
      <c r="H76" s="72"/>
      <c r="I76" s="72"/>
      <c r="J76" s="72"/>
      <c r="K76" s="72"/>
      <c r="L76" s="72"/>
      <c r="M76" s="72"/>
      <c r="N76" s="72"/>
      <c r="O76" s="72"/>
      <c r="P76" s="72"/>
      <c r="Q76" s="72"/>
      <c r="R76" s="72"/>
      <c r="S76" s="72"/>
      <c r="T76" s="72"/>
      <c r="W76" s="72"/>
      <c r="X76" s="72"/>
      <c r="Y76" s="72"/>
      <c r="Z76" s="72"/>
      <c r="AA76" s="72"/>
      <c r="AB76" s="72"/>
      <c r="AC76" s="72"/>
      <c r="AD76" s="72"/>
      <c r="AE76" s="72"/>
      <c r="AF76" s="72"/>
      <c r="AG76" s="72"/>
      <c r="AH76" s="72"/>
      <c r="AI76" s="72"/>
      <c r="AJ76" s="72"/>
      <c r="AK76" s="72"/>
    </row>
    <row r="77" spans="1:37" x14ac:dyDescent="0.15">
      <c r="A77" s="72"/>
      <c r="B77" s="72"/>
      <c r="C77" s="72"/>
      <c r="D77" s="72"/>
      <c r="E77" s="72"/>
      <c r="F77" s="72"/>
      <c r="G77" s="72"/>
      <c r="H77" s="72"/>
      <c r="I77" s="72"/>
      <c r="J77" s="72"/>
      <c r="K77" s="72"/>
      <c r="L77" s="72"/>
      <c r="M77" s="72"/>
      <c r="N77" s="72"/>
      <c r="O77" s="72"/>
      <c r="P77" s="72"/>
      <c r="Q77" s="72"/>
      <c r="R77" s="72"/>
      <c r="S77" s="72"/>
      <c r="T77" s="72"/>
      <c r="W77" s="72"/>
      <c r="X77" s="72"/>
      <c r="Y77" s="72"/>
      <c r="Z77" s="72"/>
      <c r="AA77" s="72"/>
      <c r="AB77" s="72"/>
      <c r="AC77" s="72"/>
      <c r="AD77" s="72"/>
      <c r="AE77" s="72"/>
      <c r="AF77" s="72"/>
      <c r="AG77" s="72"/>
      <c r="AH77" s="72"/>
      <c r="AI77" s="72"/>
      <c r="AJ77" s="72"/>
      <c r="AK77" s="72"/>
    </row>
    <row r="78" spans="1:37" x14ac:dyDescent="0.15">
      <c r="A78" s="72"/>
      <c r="B78" s="72"/>
      <c r="C78" s="72"/>
      <c r="D78" s="72"/>
      <c r="E78" s="72"/>
      <c r="F78" s="72"/>
      <c r="G78" s="72"/>
      <c r="H78" s="72"/>
      <c r="I78" s="72"/>
      <c r="J78" s="72"/>
      <c r="K78" s="72"/>
      <c r="L78" s="72"/>
      <c r="M78" s="72"/>
      <c r="N78" s="72"/>
      <c r="O78" s="72"/>
      <c r="P78" s="72"/>
      <c r="Q78" s="72"/>
      <c r="R78" s="72"/>
      <c r="S78" s="72"/>
      <c r="T78" s="72"/>
      <c r="W78" s="72"/>
      <c r="X78" s="72"/>
      <c r="Y78" s="72"/>
      <c r="Z78" s="72"/>
      <c r="AA78" s="72"/>
      <c r="AB78" s="72"/>
      <c r="AC78" s="72"/>
      <c r="AD78" s="72"/>
      <c r="AE78" s="72"/>
      <c r="AF78" s="72"/>
      <c r="AG78" s="72"/>
      <c r="AH78" s="72"/>
      <c r="AI78" s="72"/>
      <c r="AJ78" s="72"/>
      <c r="AK78" s="72"/>
    </row>
    <row r="79" spans="1:37" x14ac:dyDescent="0.15">
      <c r="A79" s="72"/>
      <c r="B79" s="72"/>
      <c r="C79" s="72"/>
      <c r="D79" s="72"/>
      <c r="E79" s="72"/>
      <c r="F79" s="72"/>
      <c r="G79" s="72"/>
      <c r="H79" s="72"/>
      <c r="I79" s="72"/>
      <c r="J79" s="72"/>
      <c r="K79" s="72"/>
      <c r="L79" s="72"/>
      <c r="M79" s="72"/>
      <c r="N79" s="72"/>
      <c r="O79" s="72"/>
      <c r="P79" s="72"/>
      <c r="Q79" s="72"/>
      <c r="R79" s="72"/>
      <c r="S79" s="72"/>
      <c r="T79" s="72"/>
      <c r="W79" s="72"/>
      <c r="X79" s="72"/>
      <c r="Y79" s="72"/>
      <c r="Z79" s="72"/>
      <c r="AA79" s="72"/>
      <c r="AB79" s="72"/>
      <c r="AC79" s="72"/>
      <c r="AD79" s="72"/>
      <c r="AE79" s="72"/>
      <c r="AF79" s="72"/>
      <c r="AG79" s="72"/>
      <c r="AH79" s="72"/>
      <c r="AI79" s="72"/>
      <c r="AJ79" s="72"/>
      <c r="AK79" s="72"/>
    </row>
    <row r="80" spans="1:37" x14ac:dyDescent="0.15">
      <c r="A80" s="72"/>
      <c r="B80" s="72"/>
      <c r="C80" s="72"/>
      <c r="D80" s="72"/>
      <c r="E80" s="72"/>
      <c r="F80" s="72"/>
      <c r="G80" s="72"/>
      <c r="H80" s="72"/>
      <c r="I80" s="72"/>
      <c r="J80" s="72"/>
      <c r="K80" s="72"/>
      <c r="L80" s="72"/>
      <c r="M80" s="72"/>
      <c r="N80" s="72"/>
      <c r="O80" s="72"/>
      <c r="P80" s="72"/>
      <c r="Q80" s="72"/>
      <c r="R80" s="72"/>
      <c r="S80" s="72"/>
      <c r="T80" s="72"/>
      <c r="W80" s="72"/>
      <c r="X80" s="72"/>
      <c r="Y80" s="72"/>
      <c r="Z80" s="72"/>
      <c r="AA80" s="72"/>
      <c r="AB80" s="72"/>
      <c r="AC80" s="72"/>
      <c r="AD80" s="72"/>
      <c r="AE80" s="72"/>
      <c r="AF80" s="72"/>
      <c r="AG80" s="72"/>
      <c r="AH80" s="72"/>
      <c r="AI80" s="72"/>
      <c r="AJ80" s="72"/>
      <c r="AK80" s="72"/>
    </row>
    <row r="81" spans="1:37" x14ac:dyDescent="0.15">
      <c r="A81" s="72"/>
      <c r="B81" s="72"/>
      <c r="C81" s="72"/>
      <c r="D81" s="72"/>
      <c r="E81" s="72"/>
      <c r="F81" s="72"/>
      <c r="G81" s="72"/>
      <c r="H81" s="72"/>
      <c r="I81" s="72"/>
      <c r="J81" s="72"/>
      <c r="K81" s="72"/>
      <c r="L81" s="72"/>
      <c r="M81" s="72"/>
      <c r="N81" s="72"/>
      <c r="O81" s="72"/>
      <c r="P81" s="72"/>
      <c r="Q81" s="72"/>
      <c r="R81" s="72"/>
      <c r="S81" s="72"/>
      <c r="T81" s="72"/>
      <c r="W81" s="72"/>
      <c r="X81" s="72"/>
      <c r="Y81" s="72"/>
      <c r="Z81" s="72"/>
      <c r="AA81" s="72"/>
      <c r="AB81" s="72"/>
      <c r="AC81" s="72"/>
      <c r="AD81" s="72"/>
      <c r="AE81" s="72"/>
      <c r="AF81" s="72"/>
      <c r="AG81" s="72"/>
      <c r="AH81" s="72"/>
      <c r="AI81" s="72"/>
      <c r="AJ81" s="72"/>
      <c r="AK81" s="72"/>
    </row>
    <row r="82" spans="1:37" x14ac:dyDescent="0.15">
      <c r="A82" s="72"/>
      <c r="B82" s="72"/>
      <c r="C82" s="72"/>
      <c r="D82" s="72"/>
      <c r="E82" s="72"/>
      <c r="F82" s="72"/>
      <c r="G82" s="72"/>
      <c r="H82" s="72"/>
      <c r="I82" s="72"/>
      <c r="J82" s="72"/>
      <c r="K82" s="72"/>
      <c r="L82" s="72"/>
      <c r="M82" s="72"/>
      <c r="N82" s="72"/>
      <c r="O82" s="72"/>
      <c r="P82" s="72"/>
      <c r="Q82" s="72"/>
      <c r="R82" s="72"/>
      <c r="S82" s="72"/>
      <c r="T82" s="72"/>
      <c r="W82" s="72"/>
      <c r="X82" s="72"/>
      <c r="Y82" s="72"/>
      <c r="Z82" s="72"/>
      <c r="AA82" s="72"/>
      <c r="AB82" s="72"/>
      <c r="AC82" s="72"/>
      <c r="AD82" s="72"/>
      <c r="AE82" s="72"/>
      <c r="AF82" s="72"/>
      <c r="AG82" s="72"/>
      <c r="AH82" s="72"/>
      <c r="AI82" s="72"/>
      <c r="AJ82" s="72"/>
      <c r="AK82" s="72"/>
    </row>
    <row r="83" spans="1:37" x14ac:dyDescent="0.15">
      <c r="A83" s="72"/>
      <c r="B83" s="72"/>
      <c r="C83" s="72"/>
      <c r="D83" s="72"/>
      <c r="E83" s="72"/>
      <c r="F83" s="72"/>
      <c r="G83" s="72"/>
      <c r="H83" s="72"/>
      <c r="I83" s="72"/>
      <c r="J83" s="72"/>
      <c r="K83" s="72"/>
      <c r="L83" s="72"/>
      <c r="M83" s="72"/>
      <c r="N83" s="72"/>
      <c r="O83" s="72"/>
      <c r="P83" s="72"/>
      <c r="Q83" s="72"/>
      <c r="R83" s="72"/>
      <c r="S83" s="72"/>
      <c r="T83" s="72"/>
      <c r="W83" s="72"/>
      <c r="X83" s="72"/>
      <c r="Y83" s="72"/>
      <c r="Z83" s="72"/>
      <c r="AA83" s="72"/>
      <c r="AB83" s="72"/>
      <c r="AC83" s="72"/>
      <c r="AD83" s="72"/>
      <c r="AE83" s="72"/>
      <c r="AF83" s="72"/>
      <c r="AG83" s="72"/>
      <c r="AH83" s="72"/>
      <c r="AI83" s="72"/>
      <c r="AJ83" s="72"/>
      <c r="AK83" s="72"/>
    </row>
    <row r="84" spans="1:37" x14ac:dyDescent="0.15">
      <c r="A84" s="72"/>
      <c r="B84" s="72"/>
      <c r="C84" s="72"/>
      <c r="D84" s="72"/>
      <c r="E84" s="72"/>
      <c r="F84" s="72"/>
      <c r="G84" s="72"/>
      <c r="H84" s="72"/>
      <c r="I84" s="72"/>
      <c r="J84" s="72"/>
      <c r="K84" s="72"/>
      <c r="L84" s="72"/>
      <c r="M84" s="72"/>
      <c r="N84" s="72"/>
      <c r="O84" s="72"/>
      <c r="P84" s="72"/>
      <c r="Q84" s="72"/>
      <c r="R84" s="72"/>
      <c r="S84" s="72"/>
      <c r="T84" s="72"/>
      <c r="W84" s="72"/>
      <c r="X84" s="72"/>
      <c r="Y84" s="72"/>
      <c r="Z84" s="72"/>
      <c r="AA84" s="72"/>
      <c r="AB84" s="72"/>
      <c r="AC84" s="72"/>
      <c r="AD84" s="72"/>
      <c r="AE84" s="72"/>
      <c r="AF84" s="72"/>
      <c r="AG84" s="72"/>
      <c r="AH84" s="72"/>
      <c r="AI84" s="72"/>
      <c r="AJ84" s="72"/>
      <c r="AK84" s="72"/>
    </row>
    <row r="85" spans="1:37" x14ac:dyDescent="0.15">
      <c r="A85" s="72"/>
      <c r="B85" s="72"/>
      <c r="C85" s="72"/>
      <c r="D85" s="72"/>
      <c r="E85" s="72"/>
      <c r="F85" s="72"/>
      <c r="G85" s="72"/>
      <c r="H85" s="72"/>
      <c r="I85" s="72"/>
      <c r="J85" s="72"/>
      <c r="K85" s="72"/>
      <c r="L85" s="72"/>
      <c r="M85" s="72"/>
      <c r="N85" s="72"/>
      <c r="O85" s="72"/>
      <c r="P85" s="72"/>
      <c r="Q85" s="72"/>
      <c r="R85" s="72"/>
      <c r="S85" s="72"/>
      <c r="T85" s="72"/>
      <c r="W85" s="72"/>
      <c r="X85" s="72"/>
      <c r="Y85" s="72"/>
      <c r="Z85" s="72"/>
      <c r="AA85" s="72"/>
      <c r="AB85" s="72"/>
      <c r="AC85" s="72"/>
      <c r="AD85" s="72"/>
      <c r="AE85" s="72"/>
      <c r="AF85" s="72"/>
      <c r="AG85" s="72"/>
      <c r="AH85" s="72"/>
      <c r="AI85" s="72"/>
      <c r="AJ85" s="72"/>
      <c r="AK85" s="72"/>
    </row>
    <row r="86" spans="1:37" x14ac:dyDescent="0.15">
      <c r="A86" s="72"/>
      <c r="B86" s="72"/>
      <c r="C86" s="72"/>
      <c r="D86" s="72"/>
      <c r="E86" s="72"/>
      <c r="F86" s="72"/>
      <c r="G86" s="72"/>
      <c r="H86" s="72"/>
      <c r="I86" s="72"/>
      <c r="J86" s="72"/>
      <c r="K86" s="72"/>
      <c r="L86" s="72"/>
      <c r="M86" s="72"/>
      <c r="N86" s="72"/>
      <c r="O86" s="72"/>
      <c r="P86" s="72"/>
      <c r="Q86" s="72"/>
      <c r="R86" s="72"/>
      <c r="S86" s="72"/>
      <c r="T86" s="72"/>
      <c r="W86" s="72"/>
      <c r="X86" s="72"/>
      <c r="Y86" s="72"/>
      <c r="Z86" s="72"/>
      <c r="AA86" s="72"/>
      <c r="AB86" s="72"/>
      <c r="AC86" s="72"/>
      <c r="AD86" s="72"/>
      <c r="AE86" s="72"/>
      <c r="AF86" s="72"/>
      <c r="AG86" s="72"/>
      <c r="AH86" s="72"/>
      <c r="AI86" s="72"/>
      <c r="AJ86" s="72"/>
      <c r="AK86" s="72"/>
    </row>
    <row r="87" spans="1:37" x14ac:dyDescent="0.15">
      <c r="A87" s="72"/>
      <c r="B87" s="72"/>
      <c r="C87" s="72"/>
      <c r="D87" s="72"/>
      <c r="E87" s="72"/>
      <c r="F87" s="72"/>
      <c r="G87" s="72"/>
      <c r="H87" s="72"/>
      <c r="I87" s="72"/>
      <c r="J87" s="72"/>
      <c r="K87" s="72"/>
      <c r="L87" s="72"/>
      <c r="M87" s="72"/>
      <c r="N87" s="72"/>
      <c r="O87" s="72"/>
      <c r="P87" s="72"/>
      <c r="Q87" s="72"/>
      <c r="R87" s="72"/>
      <c r="S87" s="72"/>
      <c r="T87" s="72"/>
      <c r="W87" s="72"/>
      <c r="X87" s="72"/>
      <c r="Y87" s="72"/>
      <c r="Z87" s="72"/>
      <c r="AA87" s="72"/>
      <c r="AB87" s="72"/>
      <c r="AC87" s="72"/>
      <c r="AD87" s="72"/>
      <c r="AE87" s="72"/>
      <c r="AF87" s="72"/>
      <c r="AG87" s="72"/>
      <c r="AH87" s="72"/>
      <c r="AI87" s="72"/>
      <c r="AJ87" s="72"/>
      <c r="AK87" s="72"/>
    </row>
    <row r="88" spans="1:37" x14ac:dyDescent="0.15">
      <c r="A88" s="72"/>
      <c r="B88" s="72"/>
      <c r="C88" s="72"/>
      <c r="D88" s="72"/>
      <c r="E88" s="72"/>
      <c r="F88" s="72"/>
      <c r="G88" s="72"/>
      <c r="H88" s="72"/>
      <c r="I88" s="72"/>
      <c r="J88" s="72"/>
      <c r="K88" s="72"/>
      <c r="L88" s="72"/>
      <c r="M88" s="72"/>
      <c r="N88" s="72"/>
      <c r="O88" s="72"/>
      <c r="P88" s="72"/>
      <c r="Q88" s="72"/>
      <c r="R88" s="72"/>
      <c r="S88" s="72"/>
      <c r="T88" s="72"/>
      <c r="W88" s="72"/>
      <c r="X88" s="72"/>
      <c r="Y88" s="72"/>
      <c r="Z88" s="72"/>
      <c r="AA88" s="72"/>
      <c r="AB88" s="72"/>
      <c r="AC88" s="72"/>
      <c r="AD88" s="72"/>
      <c r="AE88" s="72"/>
      <c r="AF88" s="72"/>
      <c r="AG88" s="72"/>
      <c r="AH88" s="72"/>
      <c r="AI88" s="72"/>
      <c r="AJ88" s="72"/>
      <c r="AK88" s="72"/>
    </row>
    <row r="89" spans="1:37" x14ac:dyDescent="0.15">
      <c r="A89" s="72"/>
      <c r="B89" s="72"/>
      <c r="C89" s="72"/>
      <c r="D89" s="72"/>
      <c r="E89" s="72"/>
      <c r="F89" s="72"/>
      <c r="G89" s="72"/>
      <c r="H89" s="72"/>
      <c r="I89" s="72"/>
      <c r="J89" s="72"/>
      <c r="K89" s="72"/>
      <c r="L89" s="72"/>
      <c r="M89" s="72"/>
      <c r="N89" s="72"/>
      <c r="O89" s="72"/>
      <c r="P89" s="72"/>
      <c r="Q89" s="72"/>
      <c r="R89" s="72"/>
      <c r="S89" s="72"/>
      <c r="T89" s="72"/>
      <c r="W89" s="72"/>
      <c r="X89" s="72"/>
      <c r="Y89" s="72"/>
      <c r="Z89" s="72"/>
      <c r="AA89" s="72"/>
      <c r="AB89" s="72"/>
      <c r="AC89" s="72"/>
      <c r="AD89" s="72"/>
      <c r="AE89" s="72"/>
      <c r="AF89" s="72"/>
      <c r="AG89" s="72"/>
      <c r="AH89" s="72"/>
      <c r="AI89" s="72"/>
      <c r="AJ89" s="72"/>
      <c r="AK89" s="72"/>
    </row>
    <row r="90" spans="1:37" x14ac:dyDescent="0.15">
      <c r="A90" s="72"/>
      <c r="B90" s="72"/>
      <c r="C90" s="72"/>
      <c r="D90" s="72"/>
      <c r="E90" s="72"/>
      <c r="F90" s="72"/>
      <c r="G90" s="72"/>
      <c r="H90" s="72"/>
      <c r="I90" s="72"/>
      <c r="J90" s="72"/>
      <c r="K90" s="72"/>
      <c r="L90" s="72"/>
      <c r="M90" s="72"/>
      <c r="N90" s="72"/>
      <c r="O90" s="72"/>
      <c r="P90" s="72"/>
      <c r="Q90" s="72"/>
      <c r="R90" s="72"/>
      <c r="S90" s="72"/>
      <c r="T90" s="72"/>
      <c r="W90" s="72"/>
      <c r="X90" s="72"/>
      <c r="Y90" s="72"/>
      <c r="Z90" s="72"/>
      <c r="AA90" s="72"/>
      <c r="AB90" s="72"/>
      <c r="AC90" s="72"/>
      <c r="AD90" s="72"/>
      <c r="AE90" s="72"/>
      <c r="AF90" s="72"/>
      <c r="AG90" s="72"/>
      <c r="AH90" s="72"/>
      <c r="AI90" s="72"/>
      <c r="AJ90" s="72"/>
      <c r="AK90" s="72"/>
    </row>
    <row r="91" spans="1:37" x14ac:dyDescent="0.15">
      <c r="A91" s="72"/>
      <c r="B91" s="72"/>
      <c r="C91" s="72"/>
      <c r="D91" s="72"/>
      <c r="E91" s="72"/>
      <c r="F91" s="72"/>
      <c r="G91" s="72"/>
      <c r="H91" s="72"/>
      <c r="I91" s="72"/>
      <c r="J91" s="72"/>
      <c r="K91" s="72"/>
      <c r="L91" s="72"/>
      <c r="M91" s="72"/>
      <c r="N91" s="72"/>
      <c r="O91" s="72"/>
      <c r="P91" s="72"/>
      <c r="Q91" s="72"/>
      <c r="R91" s="72"/>
      <c r="S91" s="72"/>
      <c r="T91" s="72"/>
      <c r="W91" s="72"/>
      <c r="X91" s="72"/>
      <c r="Y91" s="72"/>
      <c r="Z91" s="72"/>
      <c r="AA91" s="72"/>
      <c r="AB91" s="72"/>
      <c r="AC91" s="72"/>
      <c r="AD91" s="72"/>
      <c r="AE91" s="72"/>
      <c r="AF91" s="72"/>
      <c r="AG91" s="72"/>
      <c r="AH91" s="72"/>
      <c r="AI91" s="72"/>
      <c r="AJ91" s="72"/>
      <c r="AK91" s="72"/>
    </row>
    <row r="92" spans="1:37" x14ac:dyDescent="0.15">
      <c r="A92" s="72"/>
      <c r="B92" s="72"/>
      <c r="C92" s="72"/>
      <c r="D92" s="72"/>
      <c r="E92" s="72"/>
      <c r="F92" s="72"/>
      <c r="G92" s="72"/>
      <c r="H92" s="72"/>
      <c r="I92" s="72"/>
      <c r="J92" s="72"/>
      <c r="K92" s="72"/>
      <c r="L92" s="72"/>
      <c r="M92" s="72"/>
      <c r="N92" s="72"/>
      <c r="O92" s="72"/>
      <c r="P92" s="72"/>
      <c r="Q92" s="72"/>
      <c r="R92" s="72"/>
      <c r="S92" s="72"/>
      <c r="T92" s="72"/>
      <c r="W92" s="72"/>
      <c r="X92" s="72"/>
      <c r="Y92" s="72"/>
      <c r="Z92" s="72"/>
      <c r="AA92" s="72"/>
      <c r="AB92" s="72"/>
      <c r="AC92" s="72"/>
      <c r="AD92" s="72"/>
      <c r="AE92" s="72"/>
      <c r="AF92" s="72"/>
      <c r="AG92" s="72"/>
      <c r="AH92" s="72"/>
      <c r="AI92" s="72"/>
      <c r="AJ92" s="72"/>
      <c r="AK92" s="72"/>
    </row>
    <row r="93" spans="1:37" x14ac:dyDescent="0.15">
      <c r="A93" s="72"/>
      <c r="B93" s="72"/>
      <c r="C93" s="72"/>
      <c r="D93" s="72"/>
      <c r="E93" s="72"/>
      <c r="F93" s="72"/>
      <c r="G93" s="72"/>
      <c r="H93" s="72"/>
      <c r="I93" s="72"/>
      <c r="J93" s="72"/>
      <c r="K93" s="72"/>
      <c r="L93" s="72"/>
      <c r="M93" s="72"/>
      <c r="N93" s="72"/>
      <c r="O93" s="72"/>
      <c r="P93" s="72"/>
      <c r="Q93" s="72"/>
      <c r="R93" s="72"/>
      <c r="S93" s="72"/>
      <c r="T93" s="72"/>
      <c r="W93" s="72"/>
      <c r="X93" s="72"/>
      <c r="Y93" s="72"/>
      <c r="Z93" s="72"/>
      <c r="AA93" s="72"/>
      <c r="AB93" s="72"/>
      <c r="AC93" s="72"/>
      <c r="AD93" s="72"/>
      <c r="AE93" s="72"/>
      <c r="AF93" s="72"/>
      <c r="AG93" s="72"/>
      <c r="AH93" s="72"/>
      <c r="AI93" s="72"/>
      <c r="AJ93" s="72"/>
      <c r="AK93" s="72"/>
    </row>
    <row r="94" spans="1:37" x14ac:dyDescent="0.15">
      <c r="A94" s="72"/>
      <c r="B94" s="72"/>
      <c r="C94" s="72"/>
      <c r="D94" s="72"/>
      <c r="E94" s="72"/>
      <c r="F94" s="72"/>
      <c r="G94" s="72"/>
      <c r="H94" s="72"/>
      <c r="I94" s="72"/>
      <c r="J94" s="72"/>
      <c r="K94" s="72"/>
      <c r="L94" s="72"/>
      <c r="M94" s="72"/>
      <c r="N94" s="72"/>
      <c r="O94" s="72"/>
      <c r="P94" s="72"/>
      <c r="Q94" s="72"/>
      <c r="R94" s="72"/>
      <c r="S94" s="72"/>
      <c r="T94" s="72"/>
      <c r="W94" s="72"/>
      <c r="X94" s="72"/>
      <c r="Y94" s="72"/>
      <c r="Z94" s="72"/>
      <c r="AA94" s="72"/>
      <c r="AB94" s="72"/>
      <c r="AC94" s="72"/>
      <c r="AD94" s="72"/>
      <c r="AE94" s="72"/>
      <c r="AF94" s="72"/>
      <c r="AG94" s="72"/>
      <c r="AH94" s="72"/>
      <c r="AI94" s="72"/>
      <c r="AJ94" s="72"/>
      <c r="AK94" s="72"/>
    </row>
    <row r="95" spans="1:37" x14ac:dyDescent="0.15">
      <c r="A95" s="72"/>
      <c r="B95" s="72"/>
      <c r="C95" s="72"/>
      <c r="D95" s="72"/>
      <c r="E95" s="72"/>
      <c r="F95" s="72"/>
      <c r="G95" s="72"/>
      <c r="H95" s="72"/>
      <c r="I95" s="72"/>
      <c r="J95" s="72"/>
      <c r="K95" s="72"/>
      <c r="L95" s="72"/>
      <c r="M95" s="72"/>
      <c r="N95" s="72"/>
      <c r="O95" s="72"/>
      <c r="P95" s="72"/>
      <c r="Q95" s="72"/>
      <c r="R95" s="72"/>
      <c r="S95" s="72"/>
      <c r="T95" s="72"/>
      <c r="W95" s="72"/>
      <c r="X95" s="72"/>
      <c r="Y95" s="72"/>
      <c r="Z95" s="72"/>
      <c r="AA95" s="72"/>
      <c r="AB95" s="72"/>
      <c r="AC95" s="72"/>
      <c r="AD95" s="72"/>
      <c r="AE95" s="72"/>
      <c r="AF95" s="72"/>
      <c r="AG95" s="72"/>
      <c r="AH95" s="72"/>
      <c r="AI95" s="72"/>
      <c r="AJ95" s="72"/>
      <c r="AK95" s="72"/>
    </row>
    <row r="96" spans="1:37" x14ac:dyDescent="0.15">
      <c r="A96" s="72"/>
      <c r="B96" s="72"/>
      <c r="C96" s="72"/>
      <c r="D96" s="72"/>
      <c r="E96" s="72"/>
      <c r="F96" s="72"/>
      <c r="G96" s="72"/>
      <c r="H96" s="72"/>
      <c r="I96" s="72"/>
      <c r="J96" s="72"/>
      <c r="K96" s="72"/>
      <c r="L96" s="72"/>
      <c r="M96" s="72"/>
      <c r="N96" s="72"/>
      <c r="O96" s="72"/>
      <c r="P96" s="72"/>
      <c r="Q96" s="72"/>
      <c r="R96" s="72"/>
      <c r="S96" s="72"/>
      <c r="T96" s="72"/>
      <c r="W96" s="72"/>
      <c r="X96" s="72"/>
      <c r="Y96" s="72"/>
      <c r="Z96" s="72"/>
      <c r="AA96" s="72"/>
      <c r="AB96" s="72"/>
      <c r="AC96" s="72"/>
      <c r="AD96" s="72"/>
      <c r="AE96" s="72"/>
      <c r="AF96" s="72"/>
      <c r="AG96" s="72"/>
      <c r="AH96" s="72"/>
      <c r="AI96" s="72"/>
      <c r="AJ96" s="72"/>
      <c r="AK96" s="72"/>
    </row>
    <row r="97" spans="1:37" x14ac:dyDescent="0.15">
      <c r="A97" s="72"/>
      <c r="B97" s="72"/>
      <c r="C97" s="72"/>
      <c r="D97" s="72"/>
      <c r="E97" s="72"/>
      <c r="F97" s="72"/>
      <c r="G97" s="72"/>
      <c r="H97" s="72"/>
      <c r="I97" s="72"/>
      <c r="J97" s="72"/>
      <c r="K97" s="72"/>
      <c r="L97" s="72"/>
      <c r="M97" s="72"/>
      <c r="N97" s="72"/>
      <c r="O97" s="72"/>
      <c r="P97" s="72"/>
      <c r="Q97" s="72"/>
      <c r="R97" s="72"/>
      <c r="S97" s="72"/>
      <c r="T97" s="72"/>
      <c r="W97" s="72"/>
      <c r="X97" s="72"/>
      <c r="Y97" s="72"/>
      <c r="Z97" s="72"/>
      <c r="AA97" s="72"/>
      <c r="AB97" s="72"/>
      <c r="AC97" s="72"/>
      <c r="AD97" s="72"/>
      <c r="AE97" s="72"/>
      <c r="AF97" s="72"/>
      <c r="AG97" s="72"/>
      <c r="AH97" s="72"/>
      <c r="AI97" s="72"/>
      <c r="AJ97" s="72"/>
      <c r="AK97" s="72"/>
    </row>
    <row r="98" spans="1:37" x14ac:dyDescent="0.15">
      <c r="A98" s="72"/>
      <c r="B98" s="72"/>
      <c r="C98" s="72"/>
      <c r="D98" s="72"/>
      <c r="E98" s="72"/>
      <c r="F98" s="72"/>
      <c r="G98" s="72"/>
      <c r="H98" s="72"/>
      <c r="I98" s="72"/>
      <c r="J98" s="72"/>
      <c r="K98" s="72"/>
      <c r="L98" s="72"/>
      <c r="M98" s="72"/>
      <c r="N98" s="72"/>
      <c r="O98" s="72"/>
      <c r="P98" s="72"/>
      <c r="Q98" s="72"/>
      <c r="R98" s="72"/>
      <c r="S98" s="72"/>
      <c r="T98" s="72"/>
      <c r="W98" s="72"/>
      <c r="X98" s="72"/>
      <c r="Y98" s="72"/>
      <c r="Z98" s="72"/>
      <c r="AA98" s="72"/>
      <c r="AB98" s="72"/>
      <c r="AC98" s="72"/>
      <c r="AD98" s="72"/>
      <c r="AE98" s="72"/>
      <c r="AF98" s="72"/>
      <c r="AG98" s="72"/>
      <c r="AH98" s="72"/>
      <c r="AI98" s="72"/>
      <c r="AJ98" s="72"/>
      <c r="AK98" s="72"/>
    </row>
    <row r="99" spans="1:37" x14ac:dyDescent="0.15">
      <c r="A99" s="72"/>
      <c r="B99" s="72"/>
      <c r="C99" s="72"/>
      <c r="D99" s="72"/>
      <c r="E99" s="72"/>
      <c r="F99" s="72"/>
      <c r="G99" s="72"/>
      <c r="H99" s="72"/>
      <c r="I99" s="72"/>
      <c r="J99" s="72"/>
      <c r="K99" s="72"/>
      <c r="L99" s="72"/>
      <c r="M99" s="72"/>
      <c r="N99" s="72"/>
      <c r="O99" s="72"/>
      <c r="P99" s="72"/>
      <c r="Q99" s="72"/>
      <c r="R99" s="72"/>
      <c r="S99" s="72"/>
      <c r="T99" s="72"/>
      <c r="W99" s="72"/>
      <c r="X99" s="72"/>
      <c r="Y99" s="72"/>
      <c r="Z99" s="72"/>
      <c r="AA99" s="72"/>
      <c r="AB99" s="72"/>
      <c r="AC99" s="72"/>
      <c r="AD99" s="72"/>
      <c r="AE99" s="72"/>
      <c r="AF99" s="72"/>
      <c r="AG99" s="72"/>
      <c r="AH99" s="72"/>
      <c r="AI99" s="72"/>
      <c r="AJ99" s="72"/>
      <c r="AK99" s="72"/>
    </row>
    <row r="100" spans="1:37" x14ac:dyDescent="0.15">
      <c r="A100" s="72"/>
      <c r="B100" s="72"/>
      <c r="C100" s="72"/>
      <c r="D100" s="72"/>
      <c r="E100" s="72"/>
      <c r="F100" s="72"/>
      <c r="G100" s="72"/>
      <c r="H100" s="72"/>
      <c r="I100" s="72"/>
      <c r="J100" s="72"/>
      <c r="K100" s="72"/>
      <c r="L100" s="72"/>
      <c r="M100" s="72"/>
      <c r="N100" s="72"/>
      <c r="O100" s="72"/>
      <c r="P100" s="72"/>
      <c r="Q100" s="72"/>
      <c r="R100" s="72"/>
      <c r="S100" s="72"/>
      <c r="T100" s="72"/>
      <c r="W100" s="72"/>
      <c r="X100" s="72"/>
      <c r="Y100" s="72"/>
      <c r="Z100" s="72"/>
      <c r="AA100" s="72"/>
      <c r="AB100" s="72"/>
      <c r="AC100" s="72"/>
      <c r="AD100" s="72"/>
      <c r="AE100" s="72"/>
      <c r="AF100" s="72"/>
      <c r="AG100" s="72"/>
      <c r="AH100" s="72"/>
      <c r="AI100" s="72"/>
      <c r="AJ100" s="72"/>
      <c r="AK100" s="72"/>
    </row>
    <row r="101" spans="1:37" x14ac:dyDescent="0.15">
      <c r="A101" s="72"/>
      <c r="B101" s="72"/>
      <c r="C101" s="72"/>
      <c r="D101" s="72"/>
      <c r="E101" s="72"/>
      <c r="F101" s="72"/>
      <c r="G101" s="72"/>
      <c r="H101" s="72"/>
      <c r="I101" s="72"/>
      <c r="J101" s="72"/>
      <c r="K101" s="72"/>
      <c r="L101" s="72"/>
      <c r="M101" s="72"/>
      <c r="N101" s="72"/>
      <c r="O101" s="72"/>
      <c r="P101" s="72"/>
      <c r="Q101" s="72"/>
      <c r="R101" s="72"/>
      <c r="S101" s="72"/>
      <c r="T101" s="72"/>
      <c r="W101" s="72"/>
      <c r="X101" s="72"/>
      <c r="Y101" s="72"/>
      <c r="Z101" s="72"/>
      <c r="AA101" s="72"/>
      <c r="AB101" s="72"/>
      <c r="AC101" s="72"/>
      <c r="AD101" s="72"/>
      <c r="AE101" s="72"/>
      <c r="AF101" s="72"/>
      <c r="AG101" s="72"/>
      <c r="AH101" s="72"/>
      <c r="AI101" s="72"/>
      <c r="AJ101" s="72"/>
      <c r="AK101" s="72"/>
    </row>
    <row r="102" spans="1:37" x14ac:dyDescent="0.15">
      <c r="A102" s="72"/>
      <c r="B102" s="72"/>
      <c r="C102" s="72"/>
      <c r="D102" s="72"/>
      <c r="E102" s="72"/>
      <c r="F102" s="72"/>
      <c r="G102" s="72"/>
      <c r="H102" s="72"/>
      <c r="I102" s="72"/>
      <c r="J102" s="72"/>
      <c r="K102" s="72"/>
      <c r="L102" s="72"/>
      <c r="M102" s="72"/>
      <c r="N102" s="72"/>
      <c r="O102" s="72"/>
      <c r="P102" s="72"/>
      <c r="Q102" s="72"/>
      <c r="R102" s="72"/>
      <c r="S102" s="72"/>
      <c r="T102" s="72"/>
      <c r="W102" s="72"/>
      <c r="X102" s="72"/>
      <c r="Y102" s="72"/>
      <c r="Z102" s="72"/>
      <c r="AA102" s="72"/>
      <c r="AB102" s="72"/>
      <c r="AC102" s="72"/>
      <c r="AD102" s="72"/>
      <c r="AE102" s="72"/>
      <c r="AF102" s="72"/>
      <c r="AG102" s="72"/>
      <c r="AH102" s="72"/>
      <c r="AI102" s="72"/>
      <c r="AJ102" s="72"/>
      <c r="AK102" s="72"/>
    </row>
    <row r="103" spans="1:37" x14ac:dyDescent="0.15">
      <c r="A103" s="72"/>
      <c r="B103" s="72"/>
      <c r="C103" s="72"/>
      <c r="D103" s="72"/>
      <c r="E103" s="72"/>
      <c r="F103" s="72"/>
      <c r="G103" s="72"/>
      <c r="H103" s="72"/>
      <c r="I103" s="72"/>
      <c r="J103" s="72"/>
      <c r="K103" s="72"/>
      <c r="L103" s="72"/>
      <c r="M103" s="72"/>
      <c r="N103" s="72"/>
      <c r="O103" s="72"/>
      <c r="P103" s="72"/>
      <c r="Q103" s="72"/>
      <c r="R103" s="72"/>
      <c r="S103" s="72"/>
      <c r="T103" s="72"/>
      <c r="W103" s="72"/>
      <c r="X103" s="72"/>
      <c r="Y103" s="72"/>
      <c r="Z103" s="72"/>
      <c r="AA103" s="72"/>
      <c r="AB103" s="72"/>
      <c r="AC103" s="72"/>
      <c r="AD103" s="72"/>
      <c r="AE103" s="72"/>
      <c r="AF103" s="72"/>
      <c r="AG103" s="72"/>
      <c r="AH103" s="72"/>
      <c r="AI103" s="72"/>
      <c r="AJ103" s="72"/>
      <c r="AK103" s="72"/>
    </row>
    <row r="104" spans="1:37" x14ac:dyDescent="0.15">
      <c r="A104" s="72"/>
      <c r="B104" s="72"/>
      <c r="C104" s="72"/>
      <c r="D104" s="72"/>
      <c r="E104" s="72"/>
      <c r="F104" s="72"/>
      <c r="G104" s="72"/>
      <c r="H104" s="72"/>
      <c r="I104" s="72"/>
      <c r="J104" s="72"/>
      <c r="K104" s="72"/>
      <c r="L104" s="72"/>
      <c r="M104" s="72"/>
      <c r="N104" s="72"/>
      <c r="O104" s="72"/>
      <c r="P104" s="72"/>
      <c r="Q104" s="72"/>
      <c r="R104" s="72"/>
      <c r="S104" s="72"/>
      <c r="T104" s="72"/>
      <c r="W104" s="72"/>
      <c r="X104" s="72"/>
      <c r="Y104" s="72"/>
      <c r="Z104" s="72"/>
      <c r="AA104" s="72"/>
      <c r="AB104" s="72"/>
      <c r="AC104" s="72"/>
      <c r="AD104" s="72"/>
      <c r="AE104" s="72"/>
      <c r="AF104" s="72"/>
      <c r="AG104" s="72"/>
      <c r="AH104" s="72"/>
      <c r="AI104" s="72"/>
      <c r="AJ104" s="72"/>
      <c r="AK104" s="72"/>
    </row>
    <row r="105" spans="1:37" x14ac:dyDescent="0.15">
      <c r="A105" s="72"/>
      <c r="B105" s="72"/>
      <c r="C105" s="72"/>
      <c r="D105" s="72"/>
      <c r="E105" s="72"/>
      <c r="F105" s="72"/>
      <c r="G105" s="72"/>
      <c r="H105" s="72"/>
      <c r="I105" s="72"/>
      <c r="J105" s="72"/>
      <c r="K105" s="72"/>
      <c r="L105" s="72"/>
      <c r="M105" s="72"/>
      <c r="N105" s="72"/>
      <c r="O105" s="72"/>
      <c r="P105" s="72"/>
      <c r="Q105" s="72"/>
      <c r="R105" s="72"/>
      <c r="S105" s="72"/>
      <c r="T105" s="72"/>
      <c r="W105" s="72"/>
      <c r="X105" s="72"/>
      <c r="Y105" s="72"/>
      <c r="Z105" s="72"/>
      <c r="AA105" s="72"/>
      <c r="AB105" s="72"/>
      <c r="AC105" s="72"/>
      <c r="AD105" s="72"/>
      <c r="AE105" s="72"/>
      <c r="AF105" s="72"/>
      <c r="AG105" s="72"/>
      <c r="AH105" s="72"/>
      <c r="AI105" s="72"/>
      <c r="AJ105" s="72"/>
      <c r="AK105" s="72"/>
    </row>
    <row r="106" spans="1:37" x14ac:dyDescent="0.15">
      <c r="A106" s="72"/>
      <c r="B106" s="72"/>
      <c r="C106" s="72"/>
      <c r="D106" s="72"/>
      <c r="E106" s="151"/>
      <c r="F106" s="72"/>
      <c r="G106" s="72"/>
      <c r="H106" s="72"/>
      <c r="I106" s="72"/>
      <c r="J106" s="72"/>
      <c r="K106" s="72"/>
      <c r="L106" s="72"/>
      <c r="M106" s="72"/>
      <c r="N106" s="72"/>
      <c r="O106" s="72"/>
      <c r="P106" s="72"/>
      <c r="Q106" s="72"/>
      <c r="R106" s="72"/>
      <c r="S106" s="72"/>
      <c r="T106" s="72"/>
      <c r="W106" s="72"/>
      <c r="X106" s="72"/>
      <c r="Y106" s="72"/>
      <c r="Z106" s="72"/>
      <c r="AA106" s="72"/>
      <c r="AB106" s="72"/>
      <c r="AC106" s="72"/>
      <c r="AD106" s="72"/>
      <c r="AE106" s="72"/>
      <c r="AF106" s="72"/>
      <c r="AG106" s="72"/>
      <c r="AH106" s="72"/>
      <c r="AI106" s="72"/>
      <c r="AJ106" s="72"/>
      <c r="AK106" s="72"/>
    </row>
    <row r="107" spans="1:37" x14ac:dyDescent="0.15">
      <c r="A107" s="72"/>
      <c r="B107" s="72"/>
      <c r="C107" s="72"/>
      <c r="D107" s="72"/>
      <c r="E107" s="151"/>
      <c r="F107" s="72"/>
      <c r="G107" s="72"/>
      <c r="H107" s="72"/>
      <c r="I107" s="72"/>
      <c r="J107" s="72"/>
      <c r="K107" s="72"/>
      <c r="L107" s="72"/>
      <c r="M107" s="72"/>
      <c r="N107" s="72"/>
      <c r="O107" s="72"/>
      <c r="P107" s="72"/>
      <c r="Q107" s="72"/>
      <c r="R107" s="72"/>
      <c r="S107" s="72"/>
      <c r="T107" s="72"/>
      <c r="W107" s="72"/>
      <c r="X107" s="72"/>
      <c r="Y107" s="72"/>
      <c r="Z107" s="72"/>
      <c r="AA107" s="72"/>
      <c r="AB107" s="72"/>
      <c r="AC107" s="72"/>
      <c r="AD107" s="72"/>
      <c r="AE107" s="72"/>
      <c r="AF107" s="72"/>
      <c r="AG107" s="72"/>
      <c r="AH107" s="72"/>
      <c r="AI107" s="72"/>
      <c r="AJ107" s="72"/>
      <c r="AK107" s="72"/>
    </row>
    <row r="108" spans="1:37" x14ac:dyDescent="0.15">
      <c r="A108" s="72"/>
      <c r="B108" s="72"/>
      <c r="C108" s="72"/>
      <c r="D108" s="72"/>
      <c r="E108" s="72"/>
      <c r="F108" s="72"/>
      <c r="G108" s="72"/>
      <c r="H108" s="72"/>
      <c r="I108" s="72"/>
      <c r="J108" s="72"/>
      <c r="K108" s="72"/>
      <c r="L108" s="72"/>
      <c r="M108" s="72"/>
      <c r="N108" s="72"/>
      <c r="O108" s="72"/>
      <c r="P108" s="72"/>
      <c r="Q108" s="72"/>
      <c r="R108" s="72"/>
      <c r="S108" s="72"/>
      <c r="T108" s="72"/>
      <c r="W108" s="72"/>
      <c r="X108" s="72"/>
      <c r="Y108" s="72"/>
      <c r="Z108" s="72"/>
      <c r="AA108" s="72"/>
      <c r="AB108" s="72"/>
      <c r="AC108" s="72"/>
      <c r="AD108" s="72"/>
      <c r="AE108" s="72"/>
      <c r="AF108" s="72"/>
      <c r="AG108" s="72"/>
      <c r="AH108" s="72"/>
      <c r="AI108" s="72"/>
      <c r="AJ108" s="72"/>
      <c r="AK108" s="72"/>
    </row>
    <row r="109" spans="1:37" x14ac:dyDescent="0.15">
      <c r="A109" s="72"/>
      <c r="B109" s="72"/>
      <c r="C109" s="72"/>
      <c r="D109" s="72"/>
      <c r="E109" s="72"/>
      <c r="F109" s="72"/>
      <c r="G109" s="72"/>
      <c r="H109" s="72"/>
      <c r="I109" s="72"/>
      <c r="J109" s="72"/>
      <c r="K109" s="72"/>
      <c r="L109" s="72"/>
      <c r="M109" s="72"/>
      <c r="N109" s="72"/>
      <c r="O109" s="72"/>
      <c r="P109" s="72"/>
      <c r="Q109" s="72"/>
      <c r="R109" s="72"/>
      <c r="S109" s="72"/>
      <c r="T109" s="72"/>
      <c r="W109" s="72"/>
      <c r="X109" s="72"/>
      <c r="Y109" s="72"/>
      <c r="Z109" s="72"/>
      <c r="AA109" s="72"/>
      <c r="AB109" s="72"/>
      <c r="AC109" s="72"/>
      <c r="AD109" s="72"/>
      <c r="AE109" s="72"/>
      <c r="AF109" s="72"/>
      <c r="AG109" s="72"/>
      <c r="AH109" s="72"/>
      <c r="AI109" s="72"/>
      <c r="AJ109" s="72"/>
      <c r="AK109" s="72"/>
    </row>
    <row r="110" spans="1:37" x14ac:dyDescent="0.15">
      <c r="A110" s="72"/>
      <c r="B110" s="72"/>
      <c r="C110" s="72"/>
      <c r="D110" s="72"/>
      <c r="E110" s="72"/>
      <c r="F110" s="72"/>
      <c r="G110" s="72"/>
      <c r="H110" s="72"/>
      <c r="I110" s="72"/>
      <c r="J110" s="72"/>
      <c r="K110" s="72"/>
      <c r="L110" s="72"/>
      <c r="M110" s="72"/>
      <c r="N110" s="72"/>
      <c r="O110" s="72"/>
      <c r="P110" s="72"/>
      <c r="Q110" s="72"/>
      <c r="R110" s="72"/>
      <c r="S110" s="72"/>
      <c r="T110" s="72"/>
      <c r="W110" s="72"/>
      <c r="X110" s="72"/>
      <c r="Y110" s="72"/>
      <c r="Z110" s="72"/>
      <c r="AA110" s="72"/>
      <c r="AB110" s="72"/>
      <c r="AC110" s="72"/>
      <c r="AD110" s="72"/>
      <c r="AE110" s="72"/>
      <c r="AF110" s="72"/>
      <c r="AG110" s="72"/>
      <c r="AH110" s="72"/>
      <c r="AI110" s="72"/>
      <c r="AJ110" s="72"/>
      <c r="AK110" s="72"/>
    </row>
    <row r="111" spans="1:37" x14ac:dyDescent="0.15">
      <c r="A111" s="72"/>
      <c r="B111" s="72"/>
      <c r="C111" s="72"/>
      <c r="D111" s="72"/>
      <c r="E111" s="72"/>
      <c r="F111" s="72"/>
      <c r="G111" s="72"/>
      <c r="H111" s="72"/>
      <c r="I111" s="72"/>
      <c r="J111" s="72"/>
      <c r="K111" s="72"/>
      <c r="L111" s="72"/>
      <c r="M111" s="72"/>
      <c r="N111" s="72"/>
      <c r="O111" s="72"/>
      <c r="P111" s="72"/>
      <c r="Q111" s="72"/>
      <c r="R111" s="72"/>
      <c r="S111" s="72"/>
      <c r="T111" s="72"/>
      <c r="W111" s="72"/>
      <c r="X111" s="72"/>
      <c r="Y111" s="72"/>
      <c r="Z111" s="72"/>
      <c r="AA111" s="72"/>
      <c r="AB111" s="72"/>
      <c r="AC111" s="72"/>
      <c r="AD111" s="72"/>
      <c r="AE111" s="72"/>
      <c r="AF111" s="72"/>
      <c r="AG111" s="72"/>
      <c r="AH111" s="72"/>
      <c r="AI111" s="72"/>
      <c r="AJ111" s="72"/>
      <c r="AK111" s="72"/>
    </row>
    <row r="112" spans="1:37" x14ac:dyDescent="0.15">
      <c r="A112" s="72"/>
      <c r="B112" s="72"/>
      <c r="C112" s="72"/>
      <c r="D112" s="72"/>
      <c r="E112" s="72"/>
      <c r="F112" s="72"/>
      <c r="G112" s="72"/>
      <c r="H112" s="72"/>
      <c r="I112" s="72"/>
      <c r="J112" s="72"/>
      <c r="K112" s="72"/>
      <c r="L112" s="72"/>
      <c r="M112" s="72"/>
      <c r="N112" s="72"/>
      <c r="O112" s="72"/>
      <c r="P112" s="72"/>
      <c r="Q112" s="72"/>
      <c r="R112" s="72"/>
      <c r="S112" s="72"/>
      <c r="T112" s="72"/>
      <c r="W112" s="72"/>
      <c r="X112" s="72"/>
      <c r="Y112" s="72"/>
      <c r="Z112" s="72"/>
      <c r="AA112" s="72"/>
      <c r="AB112" s="72"/>
      <c r="AC112" s="72"/>
      <c r="AD112" s="72"/>
      <c r="AE112" s="72"/>
      <c r="AF112" s="72"/>
      <c r="AG112" s="72"/>
      <c r="AH112" s="72"/>
      <c r="AI112" s="72"/>
      <c r="AJ112" s="72"/>
      <c r="AK112" s="72"/>
    </row>
    <row r="113" spans="1:37" x14ac:dyDescent="0.15">
      <c r="A113" s="72"/>
      <c r="B113" s="72"/>
      <c r="C113" s="72"/>
      <c r="D113" s="72"/>
      <c r="E113" s="72"/>
      <c r="F113" s="72"/>
      <c r="G113" s="72"/>
      <c r="H113" s="72"/>
      <c r="I113" s="72"/>
      <c r="J113" s="72"/>
      <c r="K113" s="72"/>
      <c r="L113" s="72"/>
      <c r="M113" s="72"/>
      <c r="N113" s="72"/>
      <c r="O113" s="72"/>
      <c r="P113" s="72"/>
      <c r="Q113" s="72"/>
      <c r="R113" s="72"/>
      <c r="S113" s="72"/>
      <c r="T113" s="72"/>
      <c r="W113" s="72"/>
      <c r="X113" s="72"/>
      <c r="Y113" s="72"/>
      <c r="Z113" s="72"/>
      <c r="AA113" s="72"/>
      <c r="AB113" s="72"/>
      <c r="AC113" s="72"/>
      <c r="AD113" s="72"/>
      <c r="AE113" s="72"/>
      <c r="AF113" s="72"/>
      <c r="AG113" s="72"/>
      <c r="AH113" s="72"/>
      <c r="AI113" s="72"/>
      <c r="AJ113" s="72"/>
      <c r="AK113" s="72"/>
    </row>
    <row r="114" spans="1:37" x14ac:dyDescent="0.15">
      <c r="A114" s="72"/>
      <c r="B114" s="72"/>
      <c r="C114" s="72"/>
      <c r="D114" s="72"/>
      <c r="E114" s="72"/>
      <c r="F114" s="72"/>
      <c r="G114" s="72"/>
      <c r="H114" s="72"/>
      <c r="I114" s="72"/>
      <c r="J114" s="72"/>
      <c r="K114" s="72"/>
      <c r="L114" s="72"/>
      <c r="M114" s="72"/>
      <c r="N114" s="72"/>
      <c r="O114" s="72"/>
      <c r="P114" s="72"/>
      <c r="Q114" s="72"/>
      <c r="R114" s="72"/>
      <c r="S114" s="72"/>
      <c r="T114" s="72"/>
      <c r="W114" s="72"/>
      <c r="X114" s="72"/>
      <c r="Y114" s="72"/>
      <c r="Z114" s="72"/>
      <c r="AA114" s="72"/>
      <c r="AB114" s="72"/>
      <c r="AC114" s="72"/>
      <c r="AD114" s="72"/>
      <c r="AE114" s="72"/>
      <c r="AF114" s="72"/>
      <c r="AG114" s="72"/>
      <c r="AH114" s="72"/>
      <c r="AI114" s="72"/>
      <c r="AJ114" s="72"/>
      <c r="AK114" s="72"/>
    </row>
    <row r="115" spans="1:37" x14ac:dyDescent="0.15">
      <c r="A115" s="72"/>
      <c r="B115" s="72"/>
      <c r="C115" s="72"/>
      <c r="D115" s="72"/>
      <c r="E115" s="72"/>
      <c r="F115" s="72"/>
      <c r="G115" s="72"/>
      <c r="H115" s="72"/>
      <c r="I115" s="72"/>
      <c r="J115" s="72"/>
      <c r="K115" s="72"/>
      <c r="L115" s="72"/>
      <c r="M115" s="72"/>
      <c r="N115" s="72"/>
      <c r="O115" s="72"/>
      <c r="P115" s="72"/>
      <c r="Q115" s="72"/>
      <c r="R115" s="72"/>
      <c r="S115" s="72"/>
      <c r="T115" s="72"/>
      <c r="W115" s="72"/>
      <c r="X115" s="72"/>
      <c r="Y115" s="72"/>
      <c r="Z115" s="72"/>
      <c r="AA115" s="72"/>
      <c r="AB115" s="72"/>
      <c r="AC115" s="72"/>
      <c r="AD115" s="72"/>
      <c r="AE115" s="72"/>
      <c r="AF115" s="72"/>
      <c r="AG115" s="72"/>
      <c r="AH115" s="72"/>
      <c r="AI115" s="72"/>
      <c r="AJ115" s="72"/>
      <c r="AK115" s="72"/>
    </row>
    <row r="116" spans="1:37" x14ac:dyDescent="0.15">
      <c r="A116" s="72"/>
      <c r="B116" s="72"/>
      <c r="C116" s="72"/>
      <c r="D116" s="72"/>
      <c r="E116" s="72"/>
      <c r="F116" s="72"/>
      <c r="G116" s="72"/>
      <c r="H116" s="72"/>
      <c r="I116" s="72"/>
      <c r="J116" s="72"/>
      <c r="K116" s="72"/>
      <c r="L116" s="72"/>
      <c r="M116" s="72"/>
      <c r="N116" s="72"/>
      <c r="O116" s="72"/>
      <c r="P116" s="72"/>
      <c r="Q116" s="72"/>
      <c r="R116" s="72"/>
      <c r="S116" s="72"/>
      <c r="T116" s="72"/>
      <c r="W116" s="72"/>
      <c r="X116" s="72"/>
      <c r="Y116" s="72"/>
      <c r="Z116" s="72"/>
      <c r="AA116" s="72"/>
      <c r="AB116" s="72"/>
      <c r="AC116" s="72"/>
      <c r="AD116" s="72"/>
      <c r="AE116" s="72"/>
      <c r="AF116" s="72"/>
      <c r="AG116" s="72"/>
      <c r="AH116" s="72"/>
      <c r="AI116" s="72"/>
      <c r="AJ116" s="72"/>
      <c r="AK116" s="72"/>
    </row>
    <row r="117" spans="1:37" x14ac:dyDescent="0.15">
      <c r="A117" s="72"/>
      <c r="B117" s="72"/>
      <c r="C117" s="72"/>
      <c r="D117" s="72"/>
      <c r="E117" s="72"/>
      <c r="F117" s="72"/>
      <c r="G117" s="72"/>
      <c r="H117" s="72"/>
      <c r="I117" s="72"/>
      <c r="J117" s="72"/>
      <c r="K117" s="72"/>
      <c r="L117" s="72"/>
      <c r="M117" s="72"/>
      <c r="N117" s="72"/>
      <c r="O117" s="72"/>
      <c r="P117" s="72"/>
      <c r="Q117" s="72"/>
      <c r="R117" s="72"/>
      <c r="S117" s="72"/>
      <c r="T117" s="72"/>
      <c r="W117" s="72"/>
      <c r="X117" s="72"/>
      <c r="Y117" s="72"/>
      <c r="Z117" s="72"/>
      <c r="AA117" s="72"/>
      <c r="AB117" s="72"/>
      <c r="AC117" s="72"/>
      <c r="AD117" s="72"/>
      <c r="AE117" s="72"/>
      <c r="AF117" s="72"/>
      <c r="AG117" s="72"/>
      <c r="AH117" s="72"/>
      <c r="AI117" s="72"/>
      <c r="AJ117" s="72"/>
      <c r="AK117" s="72"/>
    </row>
    <row r="118" spans="1:37" x14ac:dyDescent="0.15">
      <c r="A118" s="72"/>
      <c r="B118" s="72"/>
      <c r="C118" s="72"/>
      <c r="D118" s="72"/>
      <c r="E118" s="72"/>
      <c r="F118" s="72"/>
      <c r="G118" s="72"/>
      <c r="H118" s="72"/>
      <c r="I118" s="72"/>
      <c r="J118" s="72"/>
      <c r="K118" s="72"/>
      <c r="L118" s="72"/>
      <c r="M118" s="72"/>
      <c r="N118" s="72"/>
      <c r="O118" s="72"/>
      <c r="P118" s="72"/>
      <c r="Q118" s="72"/>
      <c r="R118" s="72"/>
      <c r="S118" s="72"/>
      <c r="T118" s="72"/>
      <c r="W118" s="72"/>
      <c r="X118" s="72"/>
      <c r="Y118" s="72"/>
      <c r="Z118" s="72"/>
      <c r="AA118" s="72"/>
      <c r="AB118" s="72"/>
      <c r="AC118" s="72"/>
      <c r="AD118" s="72"/>
      <c r="AE118" s="72"/>
      <c r="AF118" s="72"/>
      <c r="AG118" s="72"/>
      <c r="AH118" s="72"/>
      <c r="AI118" s="72"/>
      <c r="AJ118" s="72"/>
      <c r="AK118" s="72"/>
    </row>
    <row r="119" spans="1:37" x14ac:dyDescent="0.15">
      <c r="A119" s="72"/>
      <c r="B119" s="72"/>
      <c r="C119" s="72"/>
      <c r="D119" s="72"/>
      <c r="E119" s="72"/>
      <c r="F119" s="72"/>
      <c r="G119" s="72"/>
      <c r="H119" s="72"/>
      <c r="I119" s="72"/>
      <c r="J119" s="72"/>
      <c r="K119" s="72"/>
      <c r="L119" s="72"/>
      <c r="M119" s="72"/>
      <c r="N119" s="72"/>
      <c r="O119" s="72"/>
      <c r="P119" s="72"/>
      <c r="Q119" s="72"/>
      <c r="R119" s="72"/>
      <c r="S119" s="72"/>
      <c r="T119" s="72"/>
      <c r="W119" s="72"/>
      <c r="X119" s="72"/>
      <c r="Y119" s="72"/>
      <c r="Z119" s="72"/>
      <c r="AA119" s="72"/>
      <c r="AB119" s="72"/>
      <c r="AC119" s="72"/>
      <c r="AD119" s="72"/>
      <c r="AE119" s="72"/>
      <c r="AF119" s="72"/>
      <c r="AG119" s="72"/>
      <c r="AH119" s="72"/>
      <c r="AI119" s="72"/>
      <c r="AJ119" s="72"/>
      <c r="AK119" s="72"/>
    </row>
    <row r="120" spans="1:37" x14ac:dyDescent="0.15">
      <c r="A120" s="72"/>
      <c r="B120" s="72"/>
      <c r="C120" s="72"/>
      <c r="D120" s="72"/>
      <c r="E120" s="72"/>
      <c r="F120" s="72"/>
      <c r="G120" s="72"/>
      <c r="H120" s="72"/>
      <c r="I120" s="72"/>
      <c r="J120" s="72"/>
      <c r="K120" s="72"/>
      <c r="L120" s="72"/>
      <c r="M120" s="72"/>
      <c r="N120" s="72"/>
      <c r="O120" s="72"/>
      <c r="P120" s="72"/>
      <c r="Q120" s="72"/>
      <c r="R120" s="72"/>
      <c r="S120" s="72"/>
      <c r="T120" s="72"/>
      <c r="W120" s="72"/>
      <c r="X120" s="72"/>
      <c r="Y120" s="72"/>
      <c r="Z120" s="72"/>
      <c r="AA120" s="72"/>
      <c r="AB120" s="72"/>
      <c r="AC120" s="72"/>
      <c r="AD120" s="72"/>
      <c r="AE120" s="72"/>
      <c r="AF120" s="72"/>
      <c r="AG120" s="72"/>
      <c r="AH120" s="72"/>
      <c r="AI120" s="72"/>
      <c r="AJ120" s="72"/>
      <c r="AK120" s="72"/>
    </row>
    <row r="121" spans="1:37" x14ac:dyDescent="0.15">
      <c r="A121" s="72"/>
      <c r="B121" s="72"/>
      <c r="C121" s="72"/>
      <c r="D121" s="72"/>
      <c r="E121" s="72"/>
      <c r="F121" s="72"/>
      <c r="G121" s="72"/>
      <c r="H121" s="72"/>
      <c r="I121" s="72"/>
      <c r="J121" s="72"/>
      <c r="K121" s="72"/>
      <c r="L121" s="72"/>
      <c r="M121" s="72"/>
      <c r="N121" s="72"/>
      <c r="O121" s="72"/>
      <c r="P121" s="72"/>
      <c r="Q121" s="72"/>
      <c r="R121" s="72"/>
      <c r="S121" s="72"/>
      <c r="T121" s="72"/>
      <c r="W121" s="72"/>
      <c r="X121" s="72"/>
      <c r="Y121" s="72"/>
      <c r="Z121" s="72"/>
      <c r="AA121" s="72"/>
      <c r="AB121" s="72"/>
      <c r="AC121" s="72"/>
      <c r="AD121" s="72"/>
      <c r="AE121" s="72"/>
      <c r="AF121" s="72"/>
      <c r="AG121" s="72"/>
      <c r="AH121" s="72"/>
      <c r="AI121" s="72"/>
      <c r="AJ121" s="72"/>
      <c r="AK121" s="72"/>
    </row>
    <row r="122" spans="1:37" x14ac:dyDescent="0.15">
      <c r="A122" s="72"/>
      <c r="B122" s="72"/>
      <c r="C122" s="72"/>
      <c r="D122" s="72"/>
      <c r="E122" s="72"/>
      <c r="F122" s="72"/>
      <c r="G122" s="72"/>
      <c r="H122" s="72"/>
      <c r="I122" s="72"/>
      <c r="J122" s="72"/>
      <c r="K122" s="72"/>
      <c r="L122" s="72"/>
      <c r="M122" s="72"/>
      <c r="N122" s="72"/>
      <c r="O122" s="72"/>
      <c r="P122" s="72"/>
      <c r="Q122" s="72"/>
      <c r="R122" s="72"/>
      <c r="S122" s="72"/>
      <c r="T122" s="72"/>
      <c r="W122" s="72"/>
      <c r="X122" s="72"/>
      <c r="Y122" s="72"/>
      <c r="Z122" s="72"/>
      <c r="AA122" s="72"/>
      <c r="AB122" s="72"/>
      <c r="AC122" s="72"/>
      <c r="AD122" s="72"/>
      <c r="AE122" s="72"/>
      <c r="AF122" s="72"/>
      <c r="AG122" s="72"/>
      <c r="AH122" s="72"/>
      <c r="AI122" s="72"/>
      <c r="AJ122" s="72"/>
      <c r="AK122" s="72"/>
    </row>
    <row r="123" spans="1:37" x14ac:dyDescent="0.15">
      <c r="A123" s="72"/>
      <c r="B123" s="72"/>
      <c r="C123" s="72"/>
      <c r="D123" s="72"/>
      <c r="E123" s="72"/>
      <c r="F123" s="72"/>
      <c r="G123" s="72"/>
      <c r="H123" s="72"/>
      <c r="I123" s="72"/>
      <c r="J123" s="72"/>
      <c r="K123" s="72"/>
      <c r="L123" s="72"/>
      <c r="M123" s="72"/>
      <c r="N123" s="72"/>
      <c r="O123" s="72"/>
      <c r="P123" s="72"/>
      <c r="Q123" s="72"/>
      <c r="R123" s="72"/>
      <c r="S123" s="72"/>
      <c r="T123" s="72"/>
      <c r="W123" s="72"/>
      <c r="X123" s="72"/>
      <c r="Y123" s="72"/>
      <c r="Z123" s="72"/>
      <c r="AA123" s="72"/>
      <c r="AB123" s="72"/>
      <c r="AC123" s="72"/>
      <c r="AD123" s="72"/>
      <c r="AE123" s="72"/>
      <c r="AF123" s="72"/>
      <c r="AG123" s="72"/>
      <c r="AH123" s="72"/>
      <c r="AI123" s="72"/>
      <c r="AJ123" s="72"/>
      <c r="AK123" s="72"/>
    </row>
    <row r="124" spans="1:37" x14ac:dyDescent="0.15">
      <c r="A124" s="72"/>
      <c r="B124" s="72"/>
      <c r="C124" s="72"/>
      <c r="D124" s="72"/>
      <c r="E124" s="72"/>
      <c r="F124" s="72"/>
      <c r="G124" s="72"/>
      <c r="H124" s="72"/>
      <c r="I124" s="72"/>
      <c r="J124" s="72"/>
      <c r="K124" s="72"/>
      <c r="L124" s="72"/>
      <c r="M124" s="72"/>
      <c r="N124" s="72"/>
      <c r="O124" s="72"/>
      <c r="P124" s="72"/>
      <c r="Q124" s="72"/>
      <c r="R124" s="72"/>
      <c r="S124" s="72"/>
      <c r="T124" s="72"/>
      <c r="W124" s="72"/>
      <c r="X124" s="72"/>
      <c r="Y124" s="72"/>
      <c r="Z124" s="72"/>
      <c r="AA124" s="72"/>
      <c r="AB124" s="72"/>
      <c r="AC124" s="72"/>
      <c r="AD124" s="72"/>
      <c r="AE124" s="72"/>
      <c r="AF124" s="72"/>
      <c r="AG124" s="72"/>
      <c r="AH124" s="72"/>
      <c r="AI124" s="72"/>
      <c r="AJ124" s="72"/>
      <c r="AK124" s="72"/>
    </row>
    <row r="125" spans="1:37" x14ac:dyDescent="0.15">
      <c r="A125" s="72"/>
      <c r="B125" s="72"/>
      <c r="C125" s="72"/>
      <c r="D125" s="72"/>
      <c r="E125" s="72"/>
      <c r="F125" s="72"/>
      <c r="G125" s="72"/>
      <c r="H125" s="72"/>
      <c r="I125" s="72"/>
      <c r="J125" s="72"/>
      <c r="K125" s="72"/>
      <c r="L125" s="72"/>
      <c r="M125" s="72"/>
      <c r="N125" s="72"/>
      <c r="O125" s="72"/>
      <c r="P125" s="72"/>
      <c r="Q125" s="72"/>
      <c r="R125" s="72"/>
      <c r="S125" s="72"/>
      <c r="T125" s="72"/>
      <c r="W125" s="72"/>
      <c r="X125" s="72"/>
      <c r="Y125" s="72"/>
      <c r="Z125" s="72"/>
      <c r="AA125" s="72"/>
      <c r="AB125" s="72"/>
      <c r="AC125" s="72"/>
      <c r="AD125" s="72"/>
      <c r="AE125" s="72"/>
      <c r="AF125" s="72"/>
      <c r="AG125" s="72"/>
      <c r="AH125" s="72"/>
      <c r="AI125" s="72"/>
      <c r="AJ125" s="72"/>
      <c r="AK125" s="72"/>
    </row>
    <row r="126" spans="1:37" x14ac:dyDescent="0.15">
      <c r="A126" s="72"/>
      <c r="B126" s="72"/>
      <c r="C126" s="72"/>
      <c r="D126" s="72"/>
      <c r="E126" s="72"/>
      <c r="F126" s="72"/>
      <c r="G126" s="72"/>
      <c r="H126" s="72"/>
      <c r="I126" s="72"/>
      <c r="J126" s="72"/>
      <c r="K126" s="72"/>
      <c r="L126" s="72"/>
      <c r="M126" s="72"/>
      <c r="N126" s="72"/>
      <c r="O126" s="72"/>
      <c r="P126" s="72"/>
      <c r="Q126" s="72"/>
      <c r="R126" s="72"/>
      <c r="S126" s="72"/>
      <c r="T126" s="72"/>
      <c r="W126" s="72"/>
      <c r="X126" s="72"/>
      <c r="Y126" s="72"/>
      <c r="Z126" s="72"/>
      <c r="AA126" s="72"/>
      <c r="AB126" s="72"/>
      <c r="AC126" s="72"/>
      <c r="AD126" s="72"/>
      <c r="AE126" s="72"/>
      <c r="AF126" s="72"/>
      <c r="AG126" s="72"/>
      <c r="AH126" s="72"/>
      <c r="AI126" s="72"/>
      <c r="AJ126" s="72"/>
      <c r="AK126" s="72"/>
    </row>
    <row r="127" spans="1:37" x14ac:dyDescent="0.15">
      <c r="A127" s="72"/>
      <c r="B127" s="72"/>
      <c r="C127" s="72"/>
      <c r="D127" s="72"/>
      <c r="E127" s="72"/>
      <c r="F127" s="72"/>
      <c r="G127" s="72"/>
      <c r="H127" s="72"/>
      <c r="I127" s="72"/>
      <c r="J127" s="72"/>
      <c r="K127" s="72"/>
      <c r="L127" s="72"/>
      <c r="M127" s="72"/>
      <c r="N127" s="72"/>
      <c r="O127" s="72"/>
      <c r="P127" s="72"/>
      <c r="Q127" s="72"/>
      <c r="R127" s="72"/>
      <c r="S127" s="72"/>
      <c r="T127" s="72"/>
      <c r="W127" s="72"/>
      <c r="X127" s="72"/>
      <c r="Y127" s="72"/>
      <c r="Z127" s="72"/>
      <c r="AA127" s="72"/>
      <c r="AB127" s="72"/>
      <c r="AC127" s="72"/>
      <c r="AD127" s="72"/>
      <c r="AE127" s="72"/>
      <c r="AF127" s="72"/>
      <c r="AG127" s="72"/>
      <c r="AH127" s="72"/>
      <c r="AI127" s="72"/>
      <c r="AJ127" s="72"/>
      <c r="AK127" s="72"/>
    </row>
    <row r="128" spans="1:37" x14ac:dyDescent="0.15">
      <c r="A128" s="72"/>
      <c r="B128" s="72"/>
      <c r="C128" s="72"/>
      <c r="D128" s="72"/>
      <c r="E128" s="72"/>
      <c r="F128" s="72"/>
      <c r="G128" s="72"/>
      <c r="H128" s="72"/>
      <c r="I128" s="72"/>
      <c r="J128" s="72"/>
      <c r="K128" s="72"/>
      <c r="L128" s="72"/>
      <c r="M128" s="72"/>
      <c r="N128" s="72"/>
      <c r="O128" s="72"/>
      <c r="P128" s="72"/>
      <c r="Q128" s="72"/>
      <c r="R128" s="72"/>
      <c r="S128" s="72"/>
      <c r="T128" s="72"/>
      <c r="W128" s="72"/>
      <c r="X128" s="72"/>
      <c r="Y128" s="72"/>
      <c r="Z128" s="72"/>
      <c r="AA128" s="72"/>
      <c r="AB128" s="72"/>
      <c r="AC128" s="72"/>
      <c r="AD128" s="72"/>
      <c r="AE128" s="72"/>
      <c r="AF128" s="72"/>
      <c r="AG128" s="72"/>
      <c r="AH128" s="72"/>
      <c r="AI128" s="72"/>
      <c r="AJ128" s="72"/>
      <c r="AK128" s="72"/>
    </row>
    <row r="129" spans="1:37" x14ac:dyDescent="0.15">
      <c r="A129" s="72"/>
      <c r="B129" s="72"/>
      <c r="C129" s="72"/>
      <c r="D129" s="72"/>
      <c r="E129" s="72"/>
      <c r="F129" s="72"/>
      <c r="G129" s="72"/>
      <c r="H129" s="72"/>
      <c r="I129" s="72"/>
      <c r="J129" s="72"/>
      <c r="K129" s="72"/>
      <c r="L129" s="72"/>
      <c r="M129" s="72"/>
      <c r="N129" s="72"/>
      <c r="O129" s="72"/>
      <c r="P129" s="72"/>
      <c r="Q129" s="72"/>
      <c r="R129" s="72"/>
      <c r="S129" s="72"/>
      <c r="T129" s="72"/>
      <c r="W129" s="72"/>
      <c r="X129" s="72"/>
      <c r="Y129" s="72"/>
      <c r="Z129" s="72"/>
      <c r="AA129" s="72"/>
      <c r="AB129" s="72"/>
      <c r="AC129" s="72"/>
      <c r="AD129" s="72"/>
      <c r="AE129" s="72"/>
      <c r="AF129" s="72"/>
      <c r="AG129" s="72"/>
      <c r="AH129" s="72"/>
      <c r="AI129" s="72"/>
      <c r="AJ129" s="72"/>
      <c r="AK129" s="72"/>
    </row>
    <row r="130" spans="1:37" x14ac:dyDescent="0.15">
      <c r="A130" s="72"/>
      <c r="B130" s="72"/>
      <c r="C130" s="72"/>
      <c r="D130" s="72"/>
      <c r="E130" s="72"/>
      <c r="F130" s="72"/>
      <c r="G130" s="72"/>
      <c r="H130" s="72"/>
      <c r="I130" s="72"/>
      <c r="J130" s="72"/>
      <c r="K130" s="72"/>
      <c r="L130" s="72"/>
      <c r="M130" s="72"/>
      <c r="N130" s="72"/>
      <c r="O130" s="72"/>
      <c r="P130" s="72"/>
      <c r="Q130" s="72"/>
      <c r="R130" s="72"/>
      <c r="S130" s="72"/>
      <c r="T130" s="72"/>
      <c r="W130" s="72"/>
      <c r="X130" s="72"/>
      <c r="Y130" s="72"/>
      <c r="Z130" s="72"/>
      <c r="AA130" s="72"/>
      <c r="AB130" s="72"/>
      <c r="AC130" s="72"/>
      <c r="AD130" s="72"/>
      <c r="AE130" s="72"/>
      <c r="AF130" s="72"/>
      <c r="AG130" s="72"/>
      <c r="AH130" s="72"/>
      <c r="AI130" s="72"/>
      <c r="AJ130" s="72"/>
      <c r="AK130" s="72"/>
    </row>
    <row r="131" spans="1:37" x14ac:dyDescent="0.15">
      <c r="A131" s="72"/>
      <c r="B131" s="72"/>
      <c r="C131" s="72"/>
      <c r="D131" s="72"/>
      <c r="E131" s="72"/>
      <c r="F131" s="72"/>
      <c r="G131" s="72"/>
      <c r="H131" s="72"/>
      <c r="I131" s="72"/>
      <c r="J131" s="72"/>
      <c r="K131" s="72"/>
      <c r="L131" s="72"/>
      <c r="M131" s="72"/>
      <c r="N131" s="72"/>
      <c r="O131" s="72"/>
      <c r="P131" s="72"/>
      <c r="Q131" s="72"/>
      <c r="R131" s="72"/>
      <c r="S131" s="72"/>
      <c r="T131" s="72"/>
      <c r="W131" s="72"/>
      <c r="X131" s="72"/>
      <c r="Y131" s="72"/>
      <c r="Z131" s="72"/>
      <c r="AA131" s="151"/>
      <c r="AB131" s="72"/>
      <c r="AC131" s="72"/>
      <c r="AD131" s="72"/>
      <c r="AE131" s="72"/>
      <c r="AF131" s="72"/>
      <c r="AG131" s="72"/>
      <c r="AH131" s="72"/>
      <c r="AI131" s="72"/>
      <c r="AJ131" s="72"/>
      <c r="AK131" s="72"/>
    </row>
    <row r="132" spans="1:37" x14ac:dyDescent="0.15">
      <c r="A132" s="72"/>
      <c r="B132" s="72"/>
      <c r="C132" s="72"/>
      <c r="D132" s="72"/>
      <c r="E132" s="72"/>
      <c r="F132" s="72"/>
      <c r="G132" s="72"/>
      <c r="H132" s="72"/>
      <c r="I132" s="72"/>
      <c r="J132" s="72"/>
      <c r="K132" s="72"/>
      <c r="L132" s="72"/>
      <c r="M132" s="72"/>
      <c r="N132" s="72"/>
      <c r="O132" s="72"/>
      <c r="P132" s="72"/>
      <c r="Q132" s="72"/>
      <c r="R132" s="72"/>
      <c r="S132" s="72"/>
      <c r="T132" s="72"/>
      <c r="W132" s="72"/>
      <c r="X132" s="72"/>
      <c r="Y132" s="72"/>
      <c r="Z132" s="72"/>
      <c r="AA132" s="151"/>
      <c r="AB132" s="72"/>
      <c r="AC132" s="72"/>
      <c r="AD132" s="72"/>
      <c r="AE132" s="72"/>
      <c r="AF132" s="72"/>
      <c r="AG132" s="72"/>
      <c r="AH132" s="72"/>
      <c r="AI132" s="72"/>
      <c r="AJ132" s="72"/>
      <c r="AK132" s="72"/>
    </row>
    <row r="133" spans="1:37" x14ac:dyDescent="0.15">
      <c r="A133" s="72"/>
      <c r="B133" s="72"/>
      <c r="C133" s="72"/>
      <c r="D133" s="72"/>
      <c r="E133" s="72"/>
      <c r="F133" s="72"/>
      <c r="G133" s="72"/>
      <c r="H133" s="72"/>
      <c r="I133" s="72"/>
      <c r="J133" s="72"/>
      <c r="K133" s="72"/>
      <c r="L133" s="72"/>
      <c r="M133" s="72"/>
      <c r="N133" s="72"/>
      <c r="O133" s="72"/>
      <c r="P133" s="72"/>
      <c r="Q133" s="72"/>
      <c r="R133" s="72"/>
      <c r="S133" s="72"/>
      <c r="T133" s="72"/>
      <c r="W133" s="72"/>
      <c r="X133" s="72"/>
      <c r="Y133" s="72"/>
      <c r="Z133" s="72"/>
      <c r="AA133" s="72"/>
      <c r="AB133" s="72"/>
      <c r="AC133" s="72"/>
      <c r="AD133" s="72"/>
      <c r="AE133" s="72"/>
      <c r="AF133" s="72"/>
      <c r="AG133" s="72"/>
      <c r="AH133" s="72"/>
      <c r="AI133" s="72"/>
      <c r="AJ133" s="72"/>
      <c r="AK133" s="72"/>
    </row>
    <row r="134" spans="1:37" x14ac:dyDescent="0.15">
      <c r="A134" s="72"/>
      <c r="B134" s="72"/>
      <c r="C134" s="72"/>
      <c r="D134" s="72"/>
      <c r="E134" s="72"/>
      <c r="F134" s="72"/>
      <c r="G134" s="72"/>
      <c r="H134" s="72"/>
      <c r="I134" s="72"/>
      <c r="J134" s="72"/>
      <c r="K134" s="72"/>
      <c r="L134" s="72"/>
      <c r="M134" s="72"/>
      <c r="N134" s="72"/>
      <c r="O134" s="72"/>
      <c r="P134" s="72"/>
      <c r="Q134" s="72"/>
      <c r="R134" s="72"/>
      <c r="S134" s="72"/>
      <c r="T134" s="72"/>
      <c r="W134" s="72"/>
      <c r="X134" s="72"/>
      <c r="Y134" s="72"/>
      <c r="Z134" s="72"/>
      <c r="AA134" s="72"/>
      <c r="AB134" s="72"/>
      <c r="AC134" s="72"/>
      <c r="AD134" s="72"/>
      <c r="AE134" s="72"/>
      <c r="AF134" s="72"/>
      <c r="AG134" s="72"/>
      <c r="AH134" s="72"/>
      <c r="AI134" s="72"/>
      <c r="AJ134" s="72"/>
      <c r="AK134" s="72"/>
    </row>
    <row r="135" spans="1:37" x14ac:dyDescent="0.15">
      <c r="A135" s="72"/>
      <c r="B135" s="72"/>
      <c r="C135" s="72"/>
      <c r="D135" s="72"/>
      <c r="E135" s="72"/>
      <c r="F135" s="72"/>
      <c r="G135" s="72"/>
      <c r="H135" s="72"/>
      <c r="I135" s="72"/>
      <c r="J135" s="72"/>
      <c r="K135" s="72"/>
      <c r="L135" s="72"/>
      <c r="M135" s="72"/>
      <c r="N135" s="72"/>
      <c r="O135" s="72"/>
      <c r="P135" s="72"/>
      <c r="Q135" s="72"/>
      <c r="R135" s="72"/>
      <c r="S135" s="72"/>
      <c r="T135" s="72"/>
      <c r="W135" s="72"/>
      <c r="X135" s="72"/>
      <c r="Y135" s="72"/>
      <c r="Z135" s="72"/>
      <c r="AA135" s="72"/>
      <c r="AB135" s="72"/>
      <c r="AC135" s="72"/>
      <c r="AD135" s="72"/>
      <c r="AE135" s="72"/>
      <c r="AF135" s="72"/>
      <c r="AG135" s="72"/>
      <c r="AH135" s="72"/>
      <c r="AI135" s="72"/>
      <c r="AJ135" s="72"/>
      <c r="AK135" s="72"/>
    </row>
    <row r="136" spans="1:37" x14ac:dyDescent="0.15">
      <c r="A136" s="72"/>
      <c r="B136" s="72"/>
      <c r="C136" s="72"/>
      <c r="D136" s="72"/>
      <c r="E136" s="72"/>
      <c r="F136" s="72"/>
      <c r="G136" s="72"/>
      <c r="H136" s="72"/>
      <c r="I136" s="72"/>
      <c r="J136" s="72"/>
      <c r="K136" s="72"/>
      <c r="L136" s="72"/>
      <c r="M136" s="72"/>
      <c r="N136" s="72"/>
      <c r="O136" s="72"/>
      <c r="P136" s="72"/>
      <c r="Q136" s="72"/>
      <c r="R136" s="72"/>
      <c r="S136" s="72"/>
      <c r="T136" s="72"/>
      <c r="W136" s="72"/>
      <c r="X136" s="72"/>
      <c r="Y136" s="72"/>
      <c r="Z136" s="72"/>
      <c r="AA136" s="72"/>
      <c r="AB136" s="72"/>
      <c r="AC136" s="72"/>
      <c r="AD136" s="72"/>
      <c r="AE136" s="72"/>
      <c r="AF136" s="72"/>
      <c r="AG136" s="72"/>
      <c r="AH136" s="72"/>
      <c r="AI136" s="72"/>
      <c r="AJ136" s="72"/>
      <c r="AK136" s="72"/>
    </row>
    <row r="137" spans="1:37" x14ac:dyDescent="0.15">
      <c r="A137" s="72"/>
      <c r="B137" s="72"/>
      <c r="C137" s="72"/>
      <c r="D137" s="72"/>
      <c r="E137" s="72"/>
      <c r="F137" s="72"/>
      <c r="G137" s="72"/>
      <c r="H137" s="72"/>
      <c r="I137" s="72"/>
      <c r="J137" s="72"/>
      <c r="K137" s="72"/>
      <c r="L137" s="72"/>
      <c r="M137" s="72"/>
      <c r="N137" s="72"/>
      <c r="O137" s="72"/>
      <c r="P137" s="72"/>
      <c r="Q137" s="72"/>
      <c r="R137" s="72"/>
      <c r="S137" s="72"/>
      <c r="T137" s="72"/>
      <c r="W137" s="72"/>
      <c r="X137" s="72"/>
      <c r="Y137" s="72"/>
      <c r="Z137" s="72"/>
      <c r="AA137" s="72"/>
      <c r="AB137" s="72"/>
      <c r="AC137" s="72"/>
      <c r="AD137" s="72"/>
      <c r="AE137" s="72"/>
      <c r="AF137" s="72"/>
      <c r="AG137" s="72"/>
      <c r="AH137" s="72"/>
      <c r="AI137" s="72"/>
      <c r="AJ137" s="72"/>
      <c r="AK137" s="72"/>
    </row>
    <row r="138" spans="1:37" x14ac:dyDescent="0.15">
      <c r="A138" s="72"/>
      <c r="B138" s="72"/>
      <c r="C138" s="72"/>
      <c r="D138" s="72"/>
      <c r="E138" s="72"/>
      <c r="F138" s="72"/>
      <c r="G138" s="72"/>
      <c r="H138" s="72"/>
      <c r="I138" s="72"/>
      <c r="J138" s="72"/>
      <c r="K138" s="72"/>
      <c r="L138" s="72"/>
      <c r="M138" s="72"/>
      <c r="N138" s="72"/>
      <c r="O138" s="72"/>
      <c r="P138" s="72"/>
      <c r="Q138" s="72"/>
      <c r="R138" s="72"/>
      <c r="S138" s="72"/>
      <c r="T138" s="72"/>
      <c r="W138" s="72"/>
      <c r="X138" s="72"/>
      <c r="Y138" s="72"/>
      <c r="Z138" s="72"/>
      <c r="AA138" s="72"/>
      <c r="AB138" s="72"/>
      <c r="AC138" s="72"/>
      <c r="AD138" s="72"/>
      <c r="AE138" s="72"/>
      <c r="AF138" s="72"/>
      <c r="AG138" s="72"/>
      <c r="AH138" s="72"/>
      <c r="AI138" s="72"/>
      <c r="AJ138" s="72"/>
      <c r="AK138" s="72"/>
    </row>
    <row r="139" spans="1:37" x14ac:dyDescent="0.15">
      <c r="A139" s="72"/>
      <c r="B139" s="72"/>
      <c r="C139" s="72"/>
      <c r="D139" s="72"/>
      <c r="E139" s="72"/>
      <c r="F139" s="72"/>
      <c r="G139" s="72"/>
      <c r="H139" s="72"/>
      <c r="I139" s="72"/>
      <c r="J139" s="72"/>
      <c r="K139" s="72"/>
      <c r="L139" s="72"/>
      <c r="M139" s="72"/>
      <c r="N139" s="72"/>
      <c r="O139" s="72"/>
      <c r="P139" s="72"/>
      <c r="Q139" s="72"/>
      <c r="R139" s="72"/>
      <c r="S139" s="72"/>
      <c r="T139" s="72"/>
      <c r="W139" s="72"/>
      <c r="X139" s="72"/>
      <c r="Y139" s="72"/>
      <c r="Z139" s="72"/>
      <c r="AA139" s="72"/>
      <c r="AB139" s="72"/>
      <c r="AC139" s="72"/>
      <c r="AD139" s="72"/>
      <c r="AE139" s="72"/>
      <c r="AF139" s="72"/>
      <c r="AG139" s="72"/>
      <c r="AH139" s="72"/>
      <c r="AI139" s="72"/>
      <c r="AJ139" s="72"/>
      <c r="AK139" s="72"/>
    </row>
    <row r="140" spans="1:37" x14ac:dyDescent="0.15">
      <c r="A140" s="72"/>
      <c r="B140" s="72"/>
      <c r="C140" s="72"/>
      <c r="D140" s="72"/>
      <c r="E140" s="72"/>
      <c r="F140" s="72"/>
      <c r="G140" s="72"/>
      <c r="H140" s="72"/>
      <c r="I140" s="72"/>
      <c r="J140" s="72"/>
      <c r="K140" s="72"/>
      <c r="L140" s="72"/>
      <c r="M140" s="72"/>
      <c r="N140" s="72"/>
      <c r="O140" s="72"/>
      <c r="P140" s="72"/>
      <c r="Q140" s="72"/>
      <c r="R140" s="72"/>
      <c r="S140" s="72"/>
      <c r="T140" s="72"/>
      <c r="W140" s="72"/>
      <c r="X140" s="72"/>
      <c r="Y140" s="72"/>
      <c r="Z140" s="72"/>
      <c r="AA140" s="72"/>
      <c r="AB140" s="72"/>
      <c r="AC140" s="72"/>
      <c r="AD140" s="72"/>
      <c r="AE140" s="72"/>
      <c r="AF140" s="72"/>
      <c r="AG140" s="72"/>
      <c r="AH140" s="72"/>
      <c r="AI140" s="72"/>
      <c r="AJ140" s="72"/>
      <c r="AK140" s="72"/>
    </row>
    <row r="141" spans="1:37" x14ac:dyDescent="0.15">
      <c r="A141" s="72"/>
      <c r="B141" s="72"/>
      <c r="C141" s="72"/>
      <c r="D141" s="72"/>
      <c r="E141" s="72"/>
      <c r="F141" s="72"/>
      <c r="G141" s="72"/>
      <c r="H141" s="72"/>
      <c r="I141" s="72"/>
      <c r="J141" s="72"/>
      <c r="K141" s="72"/>
      <c r="L141" s="72"/>
      <c r="M141" s="72"/>
      <c r="N141" s="72"/>
      <c r="O141" s="72"/>
      <c r="P141" s="72"/>
      <c r="Q141" s="72"/>
      <c r="R141" s="72"/>
      <c r="S141" s="72"/>
      <c r="T141" s="72"/>
      <c r="W141" s="72"/>
      <c r="X141" s="72"/>
      <c r="Y141" s="72"/>
      <c r="Z141" s="72"/>
      <c r="AA141" s="72"/>
      <c r="AB141" s="72"/>
      <c r="AC141" s="72"/>
      <c r="AD141" s="72"/>
      <c r="AE141" s="72"/>
      <c r="AF141" s="72"/>
      <c r="AG141" s="72"/>
      <c r="AH141" s="72"/>
      <c r="AI141" s="72"/>
      <c r="AJ141" s="72"/>
      <c r="AK141" s="72"/>
    </row>
    <row r="142" spans="1:37" x14ac:dyDescent="0.15">
      <c r="A142" s="72"/>
      <c r="B142" s="72"/>
      <c r="C142" s="72"/>
      <c r="D142" s="72"/>
      <c r="E142" s="72"/>
      <c r="F142" s="72"/>
      <c r="G142" s="72"/>
      <c r="H142" s="72"/>
      <c r="I142" s="72"/>
      <c r="J142" s="72"/>
      <c r="K142" s="72"/>
      <c r="L142" s="72"/>
      <c r="M142" s="72"/>
      <c r="N142" s="72"/>
      <c r="O142" s="72"/>
      <c r="P142" s="72"/>
      <c r="Q142" s="72"/>
      <c r="R142" s="72"/>
      <c r="S142" s="72"/>
      <c r="T142" s="72"/>
      <c r="W142" s="72"/>
      <c r="X142" s="72"/>
      <c r="Y142" s="72"/>
      <c r="Z142" s="72"/>
      <c r="AA142" s="72"/>
      <c r="AB142" s="72"/>
      <c r="AC142" s="72"/>
      <c r="AD142" s="72"/>
      <c r="AE142" s="72"/>
      <c r="AF142" s="72"/>
      <c r="AG142" s="72"/>
      <c r="AH142" s="72"/>
      <c r="AI142" s="72"/>
      <c r="AJ142" s="72"/>
      <c r="AK142" s="72"/>
    </row>
    <row r="143" spans="1:37" x14ac:dyDescent="0.15">
      <c r="A143" s="72"/>
      <c r="B143" s="72"/>
      <c r="C143" s="72"/>
      <c r="D143" s="72"/>
      <c r="E143" s="72"/>
      <c r="F143" s="72"/>
      <c r="G143" s="72"/>
      <c r="H143" s="72"/>
      <c r="I143" s="72"/>
      <c r="J143" s="72"/>
      <c r="K143" s="72"/>
      <c r="L143" s="72"/>
      <c r="M143" s="72"/>
      <c r="N143" s="72"/>
      <c r="O143" s="72"/>
      <c r="P143" s="72"/>
      <c r="Q143" s="72"/>
      <c r="R143" s="72"/>
      <c r="S143" s="72"/>
      <c r="T143" s="72"/>
      <c r="W143" s="72"/>
      <c r="X143" s="72"/>
      <c r="Y143" s="72"/>
      <c r="Z143" s="72"/>
      <c r="AA143" s="72"/>
      <c r="AB143" s="72"/>
      <c r="AC143" s="72"/>
      <c r="AD143" s="72"/>
      <c r="AE143" s="72"/>
      <c r="AF143" s="72"/>
      <c r="AG143" s="72"/>
      <c r="AH143" s="72"/>
      <c r="AI143" s="72"/>
      <c r="AJ143" s="72"/>
      <c r="AK143" s="72"/>
    </row>
    <row r="144" spans="1:37" x14ac:dyDescent="0.15">
      <c r="A144" s="72"/>
      <c r="B144" s="72"/>
      <c r="C144" s="72"/>
      <c r="D144" s="72"/>
      <c r="E144" s="72"/>
      <c r="F144" s="72"/>
      <c r="G144" s="72"/>
      <c r="H144" s="72"/>
      <c r="I144" s="72"/>
      <c r="J144" s="72"/>
      <c r="K144" s="72"/>
      <c r="L144" s="72"/>
      <c r="M144" s="72"/>
      <c r="N144" s="72"/>
      <c r="O144" s="72"/>
      <c r="P144" s="72"/>
      <c r="Q144" s="72"/>
      <c r="R144" s="72"/>
      <c r="S144" s="72"/>
      <c r="T144" s="72"/>
      <c r="W144" s="72"/>
      <c r="X144" s="72"/>
      <c r="Y144" s="72"/>
      <c r="Z144" s="72"/>
      <c r="AA144" s="72"/>
      <c r="AB144" s="72"/>
      <c r="AC144" s="72"/>
      <c r="AD144" s="72"/>
      <c r="AE144" s="72"/>
      <c r="AF144" s="72"/>
      <c r="AG144" s="72"/>
      <c r="AH144" s="72"/>
      <c r="AI144" s="72"/>
      <c r="AJ144" s="72"/>
      <c r="AK144" s="72"/>
    </row>
    <row r="145" spans="1:37" x14ac:dyDescent="0.15">
      <c r="A145" s="72"/>
      <c r="B145" s="72"/>
      <c r="C145" s="72"/>
      <c r="D145" s="72"/>
      <c r="E145" s="72"/>
      <c r="F145" s="72"/>
      <c r="G145" s="72"/>
      <c r="H145" s="72"/>
      <c r="I145" s="72"/>
      <c r="J145" s="72"/>
      <c r="K145" s="72"/>
      <c r="L145" s="72"/>
      <c r="M145" s="72"/>
      <c r="N145" s="72"/>
      <c r="O145" s="72"/>
      <c r="P145" s="72"/>
      <c r="Q145" s="72"/>
      <c r="R145" s="72"/>
      <c r="S145" s="72"/>
      <c r="T145" s="72"/>
      <c r="W145" s="72"/>
      <c r="X145" s="72"/>
      <c r="Y145" s="72"/>
      <c r="Z145" s="72"/>
      <c r="AA145" s="72"/>
      <c r="AB145" s="72"/>
      <c r="AC145" s="72"/>
      <c r="AD145" s="72"/>
      <c r="AE145" s="72"/>
      <c r="AF145" s="72"/>
      <c r="AG145" s="72"/>
      <c r="AH145" s="72"/>
      <c r="AI145" s="72"/>
      <c r="AJ145" s="72"/>
      <c r="AK145" s="72"/>
    </row>
    <row r="146" spans="1:37" x14ac:dyDescent="0.15">
      <c r="A146" s="72"/>
      <c r="B146" s="72"/>
      <c r="C146" s="72"/>
      <c r="D146" s="72"/>
      <c r="E146" s="72"/>
      <c r="F146" s="72"/>
      <c r="G146" s="72"/>
      <c r="H146" s="72"/>
      <c r="I146" s="72"/>
      <c r="J146" s="72"/>
      <c r="K146" s="72"/>
      <c r="L146" s="72"/>
      <c r="M146" s="72"/>
      <c r="N146" s="72"/>
      <c r="O146" s="72"/>
      <c r="P146" s="72"/>
      <c r="Q146" s="72"/>
      <c r="R146" s="72"/>
      <c r="S146" s="72"/>
      <c r="T146" s="72"/>
      <c r="W146" s="72"/>
      <c r="X146" s="72"/>
      <c r="Y146" s="72"/>
      <c r="Z146" s="72"/>
      <c r="AA146" s="72"/>
      <c r="AB146" s="72"/>
      <c r="AC146" s="72"/>
      <c r="AD146" s="72"/>
      <c r="AE146" s="72"/>
      <c r="AF146" s="72"/>
      <c r="AG146" s="72"/>
      <c r="AH146" s="72"/>
      <c r="AI146" s="72"/>
      <c r="AJ146" s="72"/>
      <c r="AK146" s="72"/>
    </row>
    <row r="147" spans="1:37" x14ac:dyDescent="0.15">
      <c r="A147" s="72"/>
      <c r="B147" s="72"/>
      <c r="C147" s="72"/>
      <c r="D147" s="72"/>
      <c r="E147" s="72"/>
      <c r="F147" s="72"/>
      <c r="G147" s="72"/>
      <c r="H147" s="72"/>
      <c r="I147" s="72"/>
      <c r="J147" s="72"/>
      <c r="K147" s="72"/>
      <c r="L147" s="72"/>
      <c r="M147" s="72"/>
      <c r="N147" s="72"/>
      <c r="O147" s="72"/>
      <c r="P147" s="72"/>
      <c r="Q147" s="72"/>
      <c r="R147" s="72"/>
      <c r="S147" s="72"/>
      <c r="T147" s="72"/>
      <c r="W147" s="72"/>
      <c r="X147" s="72"/>
      <c r="Y147" s="72"/>
      <c r="Z147" s="72"/>
      <c r="AA147" s="72"/>
      <c r="AB147" s="72"/>
      <c r="AC147" s="72"/>
      <c r="AD147" s="72"/>
      <c r="AE147" s="72"/>
      <c r="AF147" s="72"/>
      <c r="AG147" s="72"/>
      <c r="AH147" s="72"/>
      <c r="AI147" s="72"/>
      <c r="AJ147" s="72"/>
      <c r="AK147" s="72"/>
    </row>
    <row r="148" spans="1:37" x14ac:dyDescent="0.15">
      <c r="A148" s="72"/>
      <c r="B148" s="72"/>
      <c r="C148" s="72"/>
      <c r="D148" s="72"/>
      <c r="E148" s="72"/>
      <c r="F148" s="72"/>
      <c r="G148" s="72"/>
      <c r="H148" s="72"/>
      <c r="I148" s="72"/>
      <c r="J148" s="72"/>
      <c r="K148" s="72"/>
      <c r="L148" s="72"/>
      <c r="M148" s="72"/>
      <c r="N148" s="72"/>
      <c r="O148" s="72"/>
      <c r="P148" s="72"/>
      <c r="Q148" s="72"/>
      <c r="R148" s="72"/>
      <c r="S148" s="72"/>
      <c r="T148" s="72"/>
      <c r="W148" s="72"/>
      <c r="X148" s="72"/>
      <c r="Y148" s="72"/>
      <c r="Z148" s="72"/>
      <c r="AA148" s="72"/>
      <c r="AB148" s="72"/>
      <c r="AC148" s="72"/>
      <c r="AD148" s="72"/>
      <c r="AE148" s="72"/>
      <c r="AF148" s="72"/>
      <c r="AG148" s="72"/>
      <c r="AH148" s="72"/>
      <c r="AI148" s="72"/>
      <c r="AJ148" s="72"/>
      <c r="AK148" s="72"/>
    </row>
    <row r="149" spans="1:37" x14ac:dyDescent="0.15">
      <c r="A149" s="72"/>
      <c r="B149" s="72"/>
      <c r="C149" s="72"/>
      <c r="D149" s="72"/>
      <c r="E149" s="72"/>
      <c r="F149" s="72"/>
      <c r="G149" s="72"/>
      <c r="H149" s="72"/>
      <c r="I149" s="72"/>
      <c r="J149" s="72"/>
      <c r="K149" s="72"/>
      <c r="L149" s="72"/>
      <c r="M149" s="72"/>
      <c r="N149" s="72"/>
      <c r="O149" s="72"/>
      <c r="P149" s="72"/>
      <c r="Q149" s="72"/>
      <c r="R149" s="72"/>
      <c r="S149" s="72"/>
      <c r="T149" s="72"/>
      <c r="W149" s="72"/>
      <c r="X149" s="72"/>
      <c r="Y149" s="72"/>
      <c r="Z149" s="72"/>
      <c r="AA149" s="72"/>
      <c r="AB149" s="72"/>
      <c r="AC149" s="72"/>
      <c r="AD149" s="72"/>
      <c r="AE149" s="72"/>
      <c r="AF149" s="72"/>
      <c r="AG149" s="72"/>
      <c r="AH149" s="72"/>
      <c r="AI149" s="72"/>
      <c r="AJ149" s="72"/>
      <c r="AK149" s="72"/>
    </row>
    <row r="150" spans="1:37" x14ac:dyDescent="0.15">
      <c r="A150" s="72"/>
      <c r="B150" s="72"/>
      <c r="C150" s="72"/>
      <c r="D150" s="72"/>
      <c r="E150" s="72"/>
      <c r="F150" s="72"/>
      <c r="G150" s="72"/>
      <c r="H150" s="72"/>
      <c r="I150" s="72"/>
      <c r="J150" s="72"/>
      <c r="K150" s="72"/>
      <c r="L150" s="72"/>
      <c r="M150" s="72"/>
      <c r="N150" s="72"/>
      <c r="O150" s="72"/>
      <c r="P150" s="72"/>
      <c r="Q150" s="72"/>
      <c r="R150" s="72"/>
      <c r="S150" s="72"/>
      <c r="T150" s="72"/>
      <c r="W150" s="72"/>
      <c r="X150" s="72"/>
      <c r="Y150" s="72"/>
      <c r="Z150" s="72"/>
      <c r="AA150" s="72"/>
      <c r="AB150" s="72"/>
      <c r="AC150" s="72"/>
      <c r="AD150" s="72"/>
      <c r="AE150" s="72"/>
      <c r="AF150" s="72"/>
      <c r="AG150" s="72"/>
      <c r="AH150" s="72"/>
      <c r="AI150" s="72"/>
      <c r="AJ150" s="72"/>
      <c r="AK150" s="72"/>
    </row>
    <row r="151" spans="1:37" x14ac:dyDescent="0.15">
      <c r="A151" s="72"/>
      <c r="B151" s="72"/>
      <c r="C151" s="72"/>
      <c r="D151" s="72"/>
      <c r="E151" s="72"/>
      <c r="F151" s="72"/>
      <c r="G151" s="72"/>
      <c r="H151" s="72"/>
      <c r="I151" s="72"/>
      <c r="J151" s="72"/>
      <c r="K151" s="72"/>
      <c r="L151" s="72"/>
      <c r="M151" s="72"/>
      <c r="N151" s="72"/>
      <c r="O151" s="72"/>
      <c r="P151" s="72"/>
      <c r="Q151" s="72"/>
      <c r="R151" s="72"/>
      <c r="S151" s="72"/>
      <c r="T151" s="72"/>
      <c r="W151" s="72"/>
      <c r="X151" s="72"/>
      <c r="Y151" s="72"/>
      <c r="Z151" s="72"/>
      <c r="AA151" s="72"/>
      <c r="AB151" s="72"/>
      <c r="AC151" s="72"/>
      <c r="AD151" s="72"/>
      <c r="AE151" s="72"/>
      <c r="AF151" s="72"/>
      <c r="AG151" s="72"/>
      <c r="AH151" s="72"/>
      <c r="AI151" s="72"/>
      <c r="AJ151" s="72"/>
      <c r="AK151" s="72"/>
    </row>
    <row r="152" spans="1:37" x14ac:dyDescent="0.15">
      <c r="A152" s="72"/>
      <c r="B152" s="72"/>
      <c r="C152" s="72"/>
      <c r="D152" s="72"/>
      <c r="E152" s="72"/>
      <c r="F152" s="72"/>
      <c r="G152" s="72"/>
      <c r="H152" s="72"/>
      <c r="I152" s="72"/>
      <c r="J152" s="72"/>
      <c r="K152" s="72"/>
      <c r="L152" s="72"/>
      <c r="M152" s="72"/>
      <c r="N152" s="72"/>
      <c r="O152" s="72"/>
      <c r="P152" s="72"/>
      <c r="Q152" s="72"/>
      <c r="R152" s="72"/>
      <c r="S152" s="72"/>
      <c r="T152" s="72"/>
      <c r="W152" s="72"/>
      <c r="X152" s="72"/>
      <c r="Y152" s="72"/>
      <c r="Z152" s="72"/>
      <c r="AA152" s="72"/>
      <c r="AB152" s="72"/>
      <c r="AC152" s="72"/>
      <c r="AD152" s="72"/>
      <c r="AE152" s="72"/>
      <c r="AF152" s="72"/>
      <c r="AG152" s="72"/>
      <c r="AH152" s="72"/>
      <c r="AI152" s="72"/>
      <c r="AJ152" s="72"/>
      <c r="AK152" s="72"/>
    </row>
    <row r="153" spans="1:37" x14ac:dyDescent="0.15">
      <c r="A153" s="72"/>
      <c r="B153" s="72"/>
      <c r="C153" s="72"/>
      <c r="D153" s="72"/>
      <c r="E153" s="72"/>
      <c r="F153" s="72"/>
      <c r="G153" s="72"/>
      <c r="H153" s="72"/>
      <c r="I153" s="72"/>
      <c r="J153" s="72"/>
      <c r="K153" s="72"/>
      <c r="L153" s="72"/>
      <c r="M153" s="72"/>
      <c r="N153" s="72"/>
      <c r="O153" s="72"/>
      <c r="P153" s="72"/>
      <c r="Q153" s="72"/>
      <c r="R153" s="72"/>
      <c r="S153" s="72"/>
      <c r="T153" s="72"/>
      <c r="W153" s="72"/>
      <c r="X153" s="72"/>
      <c r="Y153" s="72"/>
      <c r="Z153" s="72"/>
      <c r="AA153" s="72"/>
      <c r="AB153" s="72"/>
      <c r="AC153" s="72"/>
      <c r="AD153" s="72"/>
      <c r="AE153" s="72"/>
      <c r="AF153" s="72"/>
      <c r="AG153" s="72"/>
      <c r="AH153" s="72"/>
      <c r="AI153" s="72"/>
      <c r="AJ153" s="72"/>
      <c r="AK153" s="72"/>
    </row>
    <row r="154" spans="1:37" x14ac:dyDescent="0.15">
      <c r="A154" s="72"/>
      <c r="B154" s="72"/>
      <c r="C154" s="72"/>
      <c r="D154" s="72"/>
      <c r="E154" s="72"/>
      <c r="F154" s="72"/>
      <c r="G154" s="72"/>
      <c r="H154" s="72"/>
      <c r="I154" s="72"/>
      <c r="J154" s="72"/>
      <c r="K154" s="72"/>
      <c r="L154" s="72"/>
      <c r="M154" s="72"/>
      <c r="N154" s="72"/>
      <c r="O154" s="72"/>
      <c r="P154" s="72"/>
      <c r="Q154" s="72"/>
      <c r="R154" s="72"/>
      <c r="S154" s="72"/>
      <c r="T154" s="72"/>
      <c r="W154" s="72"/>
      <c r="X154" s="72"/>
      <c r="Y154" s="72"/>
      <c r="Z154" s="72"/>
      <c r="AA154" s="72"/>
      <c r="AB154" s="72"/>
      <c r="AC154" s="72"/>
      <c r="AD154" s="72"/>
      <c r="AE154" s="72"/>
      <c r="AF154" s="72"/>
      <c r="AG154" s="72"/>
      <c r="AH154" s="72"/>
      <c r="AI154" s="72"/>
      <c r="AJ154" s="72"/>
      <c r="AK154" s="72"/>
    </row>
    <row r="155" spans="1:37" x14ac:dyDescent="0.15">
      <c r="A155" s="72"/>
      <c r="B155" s="72"/>
      <c r="C155" s="72"/>
      <c r="D155" s="72"/>
      <c r="E155" s="72"/>
      <c r="F155" s="72"/>
      <c r="G155" s="72"/>
      <c r="H155" s="72"/>
      <c r="I155" s="72"/>
      <c r="J155" s="72"/>
      <c r="K155" s="72"/>
      <c r="L155" s="72"/>
      <c r="M155" s="72"/>
      <c r="N155" s="72"/>
      <c r="O155" s="72"/>
      <c r="P155" s="72"/>
      <c r="Q155" s="72"/>
      <c r="R155" s="72"/>
      <c r="S155" s="72"/>
      <c r="T155" s="72"/>
      <c r="W155" s="72"/>
      <c r="X155" s="72"/>
      <c r="Y155" s="72"/>
      <c r="Z155" s="72"/>
      <c r="AA155" s="72"/>
      <c r="AB155" s="72"/>
      <c r="AC155" s="72"/>
      <c r="AD155" s="72"/>
      <c r="AE155" s="72"/>
      <c r="AF155" s="72"/>
      <c r="AG155" s="72"/>
      <c r="AH155" s="72"/>
      <c r="AI155" s="72"/>
      <c r="AJ155" s="72"/>
      <c r="AK155" s="72"/>
    </row>
    <row r="156" spans="1:37" x14ac:dyDescent="0.15">
      <c r="A156" s="72"/>
      <c r="B156" s="72"/>
      <c r="C156" s="72"/>
      <c r="D156" s="72"/>
      <c r="E156" s="72"/>
      <c r="F156" s="72"/>
      <c r="G156" s="72"/>
      <c r="H156" s="72"/>
      <c r="I156" s="72"/>
      <c r="J156" s="72"/>
      <c r="K156" s="72"/>
      <c r="L156" s="72"/>
      <c r="M156" s="72"/>
      <c r="N156" s="72"/>
      <c r="O156" s="72"/>
      <c r="P156" s="72"/>
      <c r="Q156" s="72"/>
      <c r="R156" s="72"/>
      <c r="S156" s="72"/>
      <c r="T156" s="72"/>
      <c r="W156" s="72"/>
      <c r="X156" s="72"/>
      <c r="Y156" s="72"/>
      <c r="Z156" s="72"/>
      <c r="AA156" s="72"/>
      <c r="AB156" s="72"/>
      <c r="AC156" s="72"/>
      <c r="AD156" s="72"/>
      <c r="AE156" s="72"/>
      <c r="AF156" s="72"/>
      <c r="AG156" s="72"/>
      <c r="AH156" s="72"/>
      <c r="AI156" s="72"/>
      <c r="AJ156" s="72"/>
      <c r="AK156" s="72"/>
    </row>
    <row r="157" spans="1:37" x14ac:dyDescent="0.15">
      <c r="A157" s="72"/>
      <c r="B157" s="72"/>
      <c r="C157" s="72"/>
      <c r="D157" s="72"/>
      <c r="E157" s="72"/>
      <c r="F157" s="72"/>
      <c r="G157" s="72"/>
      <c r="H157" s="72"/>
      <c r="I157" s="72"/>
      <c r="J157" s="72"/>
      <c r="K157" s="72"/>
      <c r="L157" s="72"/>
      <c r="M157" s="72"/>
      <c r="N157" s="72"/>
      <c r="O157" s="72"/>
      <c r="P157" s="72"/>
      <c r="Q157" s="72"/>
      <c r="R157" s="72"/>
      <c r="S157" s="72"/>
      <c r="T157" s="72"/>
      <c r="W157" s="72"/>
      <c r="X157" s="72"/>
      <c r="Y157" s="72"/>
      <c r="Z157" s="72"/>
      <c r="AA157" s="72"/>
      <c r="AB157" s="72"/>
      <c r="AC157" s="72"/>
      <c r="AD157" s="72"/>
      <c r="AE157" s="72"/>
      <c r="AF157" s="72"/>
      <c r="AG157" s="72"/>
      <c r="AH157" s="72"/>
      <c r="AI157" s="72"/>
      <c r="AJ157" s="72"/>
      <c r="AK157" s="72"/>
    </row>
    <row r="158" spans="1:37" x14ac:dyDescent="0.15">
      <c r="A158" s="72"/>
      <c r="B158" s="72"/>
      <c r="C158" s="72"/>
      <c r="D158" s="72"/>
      <c r="E158" s="72"/>
      <c r="F158" s="72"/>
      <c r="G158" s="72"/>
      <c r="H158" s="72"/>
      <c r="I158" s="72"/>
      <c r="J158" s="72"/>
      <c r="K158" s="72"/>
      <c r="L158" s="72"/>
      <c r="M158" s="72"/>
      <c r="N158" s="72"/>
      <c r="O158" s="72"/>
      <c r="P158" s="72"/>
      <c r="Q158" s="72"/>
      <c r="R158" s="72"/>
      <c r="S158" s="72"/>
      <c r="T158" s="72"/>
      <c r="W158" s="72"/>
      <c r="X158" s="72"/>
      <c r="Y158" s="72"/>
      <c r="Z158" s="72"/>
      <c r="AA158" s="72"/>
      <c r="AB158" s="72"/>
      <c r="AC158" s="72"/>
      <c r="AD158" s="72"/>
      <c r="AE158" s="72"/>
      <c r="AF158" s="72"/>
      <c r="AG158" s="72"/>
      <c r="AH158" s="72"/>
      <c r="AI158" s="72"/>
      <c r="AJ158" s="72"/>
      <c r="AK158" s="72"/>
    </row>
    <row r="159" spans="1:37" x14ac:dyDescent="0.15">
      <c r="A159" s="72"/>
      <c r="B159" s="72"/>
      <c r="C159" s="72"/>
      <c r="D159" s="72"/>
      <c r="E159" s="72"/>
      <c r="F159" s="72"/>
      <c r="G159" s="72"/>
      <c r="H159" s="72"/>
      <c r="I159" s="72"/>
      <c r="J159" s="72"/>
      <c r="K159" s="72"/>
      <c r="L159" s="72"/>
      <c r="M159" s="72"/>
      <c r="N159" s="72"/>
      <c r="O159" s="72"/>
      <c r="P159" s="72"/>
      <c r="Q159" s="72"/>
      <c r="R159" s="72"/>
      <c r="S159" s="72"/>
      <c r="T159" s="72"/>
      <c r="W159" s="72"/>
      <c r="X159" s="72"/>
      <c r="Y159" s="72"/>
      <c r="Z159" s="72"/>
      <c r="AA159" s="72"/>
      <c r="AB159" s="72"/>
      <c r="AC159" s="72"/>
      <c r="AD159" s="72"/>
      <c r="AE159" s="72"/>
      <c r="AF159" s="72"/>
      <c r="AG159" s="72"/>
      <c r="AH159" s="72"/>
      <c r="AI159" s="72"/>
      <c r="AJ159" s="72"/>
      <c r="AK159" s="72"/>
    </row>
    <row r="160" spans="1:37" x14ac:dyDescent="0.15">
      <c r="A160" s="72"/>
      <c r="B160" s="72"/>
      <c r="C160" s="72"/>
      <c r="D160" s="72"/>
      <c r="E160" s="72"/>
      <c r="F160" s="72"/>
      <c r="G160" s="72"/>
      <c r="H160" s="72"/>
      <c r="I160" s="72"/>
      <c r="J160" s="72"/>
      <c r="K160" s="72"/>
      <c r="L160" s="72"/>
      <c r="M160" s="72"/>
      <c r="N160" s="72"/>
      <c r="O160" s="72"/>
      <c r="P160" s="72"/>
      <c r="Q160" s="72"/>
      <c r="R160" s="72"/>
      <c r="S160" s="72"/>
      <c r="T160" s="72"/>
      <c r="W160" s="72"/>
      <c r="X160" s="72"/>
      <c r="Y160" s="72"/>
      <c r="Z160" s="72"/>
      <c r="AA160" s="72"/>
      <c r="AB160" s="72"/>
      <c r="AC160" s="72"/>
      <c r="AD160" s="72"/>
      <c r="AE160" s="72"/>
      <c r="AF160" s="72"/>
      <c r="AG160" s="72"/>
      <c r="AH160" s="72"/>
      <c r="AI160" s="72"/>
      <c r="AJ160" s="72"/>
      <c r="AK160" s="72"/>
    </row>
    <row r="161" spans="1:37" x14ac:dyDescent="0.15">
      <c r="A161" s="72"/>
      <c r="B161" s="72"/>
      <c r="C161" s="72"/>
      <c r="D161" s="72"/>
      <c r="E161" s="72"/>
      <c r="F161" s="72"/>
      <c r="G161" s="72"/>
      <c r="H161" s="72"/>
      <c r="I161" s="72"/>
      <c r="J161" s="72"/>
      <c r="K161" s="72"/>
      <c r="L161" s="72"/>
      <c r="M161" s="72"/>
      <c r="N161" s="72"/>
      <c r="O161" s="72"/>
      <c r="P161" s="72"/>
      <c r="Q161" s="72"/>
      <c r="R161" s="72"/>
      <c r="S161" s="72"/>
      <c r="T161" s="72"/>
      <c r="W161" s="72"/>
      <c r="X161" s="72"/>
      <c r="Y161" s="72"/>
      <c r="Z161" s="72"/>
      <c r="AA161" s="72"/>
      <c r="AB161" s="72"/>
      <c r="AC161" s="72"/>
      <c r="AD161" s="72"/>
      <c r="AE161" s="72"/>
      <c r="AF161" s="72"/>
      <c r="AG161" s="72"/>
      <c r="AH161" s="72"/>
      <c r="AI161" s="72"/>
      <c r="AJ161" s="72"/>
      <c r="AK161" s="72"/>
    </row>
    <row r="162" spans="1:37" x14ac:dyDescent="0.15">
      <c r="A162" s="72"/>
      <c r="B162" s="72"/>
      <c r="C162" s="72"/>
      <c r="D162" s="72"/>
      <c r="E162" s="72"/>
      <c r="F162" s="72"/>
      <c r="G162" s="72"/>
      <c r="H162" s="72"/>
      <c r="I162" s="72"/>
      <c r="J162" s="72"/>
      <c r="K162" s="72"/>
      <c r="L162" s="72"/>
      <c r="M162" s="72"/>
      <c r="N162" s="72"/>
      <c r="O162" s="72"/>
      <c r="P162" s="72"/>
      <c r="Q162" s="72"/>
      <c r="R162" s="72"/>
      <c r="S162" s="72"/>
      <c r="T162" s="72"/>
      <c r="W162" s="72"/>
      <c r="X162" s="72"/>
      <c r="Y162" s="72"/>
      <c r="Z162" s="72"/>
      <c r="AA162" s="72"/>
      <c r="AB162" s="72"/>
      <c r="AC162" s="72"/>
      <c r="AD162" s="72"/>
      <c r="AE162" s="72"/>
      <c r="AF162" s="72"/>
      <c r="AG162" s="72"/>
      <c r="AH162" s="72"/>
      <c r="AI162" s="72"/>
      <c r="AJ162" s="72"/>
      <c r="AK162" s="72"/>
    </row>
    <row r="163" spans="1:37" x14ac:dyDescent="0.15">
      <c r="A163" s="72"/>
      <c r="B163" s="72"/>
      <c r="C163" s="72"/>
      <c r="D163" s="72"/>
      <c r="E163" s="72"/>
      <c r="F163" s="72"/>
      <c r="G163" s="72"/>
      <c r="H163" s="72"/>
      <c r="I163" s="72"/>
      <c r="J163" s="72"/>
      <c r="K163" s="72"/>
      <c r="L163" s="72"/>
      <c r="M163" s="72"/>
      <c r="N163" s="72"/>
      <c r="O163" s="72"/>
      <c r="P163" s="72"/>
      <c r="Q163" s="72"/>
      <c r="R163" s="72"/>
      <c r="S163" s="72"/>
      <c r="T163" s="72"/>
      <c r="W163" s="72"/>
      <c r="X163" s="72"/>
      <c r="Y163" s="72"/>
      <c r="Z163" s="72"/>
      <c r="AA163" s="72"/>
      <c r="AB163" s="72"/>
      <c r="AC163" s="72"/>
      <c r="AD163" s="72"/>
      <c r="AE163" s="72"/>
      <c r="AF163" s="72"/>
      <c r="AG163" s="72"/>
      <c r="AH163" s="72"/>
      <c r="AI163" s="72"/>
      <c r="AJ163" s="72"/>
      <c r="AK163" s="72"/>
    </row>
    <row r="164" spans="1:37" x14ac:dyDescent="0.15">
      <c r="A164" s="72"/>
      <c r="B164" s="72"/>
      <c r="C164" s="72"/>
      <c r="D164" s="72"/>
      <c r="E164" s="72"/>
      <c r="F164" s="72"/>
      <c r="G164" s="72"/>
      <c r="H164" s="72"/>
      <c r="I164" s="72"/>
      <c r="J164" s="72"/>
      <c r="K164" s="72"/>
      <c r="L164" s="72"/>
      <c r="M164" s="72"/>
      <c r="N164" s="72"/>
      <c r="O164" s="72"/>
      <c r="P164" s="72"/>
      <c r="Q164" s="72"/>
      <c r="R164" s="72"/>
      <c r="S164" s="72"/>
      <c r="T164" s="72"/>
      <c r="W164" s="72"/>
      <c r="X164" s="72"/>
      <c r="Y164" s="72"/>
      <c r="Z164" s="72"/>
      <c r="AA164" s="72"/>
      <c r="AB164" s="72"/>
      <c r="AC164" s="72"/>
      <c r="AD164" s="72"/>
      <c r="AE164" s="72"/>
      <c r="AF164" s="72"/>
      <c r="AG164" s="72"/>
      <c r="AH164" s="72"/>
      <c r="AI164" s="72"/>
      <c r="AJ164" s="72"/>
      <c r="AK164" s="72"/>
    </row>
    <row r="165" spans="1:37" x14ac:dyDescent="0.15">
      <c r="A165" s="72"/>
      <c r="B165" s="72"/>
      <c r="C165" s="72"/>
      <c r="D165" s="72"/>
      <c r="E165" s="72"/>
      <c r="F165" s="72"/>
      <c r="G165" s="72"/>
      <c r="H165" s="72"/>
      <c r="I165" s="72"/>
      <c r="J165" s="72"/>
      <c r="K165" s="72"/>
      <c r="L165" s="72"/>
      <c r="M165" s="72"/>
      <c r="N165" s="72"/>
      <c r="O165" s="72"/>
      <c r="P165" s="72"/>
      <c r="Q165" s="72"/>
      <c r="R165" s="72"/>
      <c r="S165" s="72"/>
      <c r="T165" s="72"/>
      <c r="W165" s="72"/>
      <c r="X165" s="72"/>
      <c r="Y165" s="72"/>
      <c r="Z165" s="72"/>
      <c r="AA165" s="72"/>
      <c r="AB165" s="72"/>
      <c r="AC165" s="72"/>
      <c r="AD165" s="72"/>
      <c r="AE165" s="72"/>
      <c r="AF165" s="72"/>
      <c r="AG165" s="72"/>
      <c r="AH165" s="72"/>
      <c r="AI165" s="72"/>
      <c r="AJ165" s="72"/>
      <c r="AK165" s="72"/>
    </row>
    <row r="166" spans="1:37" x14ac:dyDescent="0.15">
      <c r="A166" s="72"/>
      <c r="B166" s="72"/>
      <c r="C166" s="72"/>
      <c r="D166" s="72"/>
      <c r="E166" s="72"/>
      <c r="F166" s="72"/>
      <c r="G166" s="72"/>
      <c r="H166" s="72"/>
      <c r="I166" s="72"/>
      <c r="J166" s="72"/>
      <c r="K166" s="72"/>
      <c r="L166" s="72"/>
      <c r="M166" s="72"/>
      <c r="N166" s="72"/>
      <c r="O166" s="72"/>
      <c r="P166" s="72"/>
      <c r="Q166" s="72"/>
      <c r="R166" s="72"/>
      <c r="S166" s="72"/>
      <c r="T166" s="72"/>
      <c r="W166" s="72"/>
      <c r="X166" s="72"/>
      <c r="Y166" s="72"/>
      <c r="Z166" s="72"/>
      <c r="AA166" s="72"/>
      <c r="AB166" s="72"/>
      <c r="AC166" s="72"/>
      <c r="AD166" s="72"/>
      <c r="AE166" s="72"/>
      <c r="AF166" s="72"/>
      <c r="AG166" s="72"/>
      <c r="AH166" s="72"/>
      <c r="AI166" s="72"/>
      <c r="AJ166" s="72"/>
      <c r="AK166" s="72"/>
    </row>
    <row r="167" spans="1:37" x14ac:dyDescent="0.15">
      <c r="A167" s="72"/>
      <c r="B167" s="72"/>
      <c r="C167" s="72"/>
      <c r="D167" s="72"/>
      <c r="E167" s="72"/>
      <c r="F167" s="72"/>
      <c r="G167" s="72"/>
      <c r="H167" s="72"/>
      <c r="I167" s="72"/>
      <c r="J167" s="72"/>
      <c r="K167" s="72"/>
      <c r="L167" s="72"/>
      <c r="M167" s="72"/>
      <c r="N167" s="72"/>
      <c r="O167" s="72"/>
      <c r="P167" s="72"/>
      <c r="Q167" s="72"/>
      <c r="R167" s="72"/>
      <c r="S167" s="72"/>
      <c r="T167" s="72"/>
      <c r="W167" s="72"/>
      <c r="X167" s="72"/>
      <c r="Y167" s="72"/>
      <c r="Z167" s="72"/>
      <c r="AA167" s="72"/>
      <c r="AB167" s="72"/>
      <c r="AC167" s="72"/>
      <c r="AD167" s="72"/>
      <c r="AE167" s="72"/>
      <c r="AF167" s="72"/>
      <c r="AG167" s="72"/>
      <c r="AH167" s="72"/>
      <c r="AI167" s="72"/>
      <c r="AJ167" s="72"/>
      <c r="AK167" s="72"/>
    </row>
    <row r="168" spans="1:37" x14ac:dyDescent="0.15">
      <c r="A168" s="72"/>
      <c r="B168" s="72"/>
      <c r="C168" s="72"/>
      <c r="D168" s="72"/>
      <c r="E168" s="72"/>
      <c r="F168" s="72"/>
      <c r="G168" s="72"/>
      <c r="H168" s="72"/>
      <c r="I168" s="72"/>
      <c r="J168" s="72"/>
      <c r="K168" s="72"/>
      <c r="L168" s="72"/>
      <c r="M168" s="72"/>
      <c r="N168" s="72"/>
      <c r="O168" s="72"/>
      <c r="P168" s="72"/>
      <c r="Q168" s="72"/>
      <c r="R168" s="72"/>
      <c r="S168" s="72"/>
      <c r="T168" s="72"/>
      <c r="W168" s="72"/>
      <c r="X168" s="72"/>
      <c r="Y168" s="72"/>
      <c r="Z168" s="72"/>
      <c r="AA168" s="72"/>
      <c r="AB168" s="72"/>
      <c r="AC168" s="72"/>
      <c r="AD168" s="72"/>
      <c r="AE168" s="72"/>
      <c r="AF168" s="72"/>
      <c r="AG168" s="72"/>
      <c r="AH168" s="72"/>
      <c r="AI168" s="72"/>
      <c r="AJ168" s="72"/>
      <c r="AK168" s="72"/>
    </row>
    <row r="169" spans="1:37" x14ac:dyDescent="0.15">
      <c r="A169" s="72"/>
      <c r="B169" s="72"/>
      <c r="C169" s="72"/>
      <c r="D169" s="72"/>
      <c r="E169" s="72"/>
      <c r="F169" s="72"/>
      <c r="G169" s="72"/>
      <c r="H169" s="72"/>
      <c r="I169" s="72"/>
      <c r="J169" s="72"/>
      <c r="K169" s="72"/>
      <c r="L169" s="72"/>
      <c r="M169" s="72"/>
      <c r="N169" s="72"/>
      <c r="O169" s="72"/>
      <c r="P169" s="72"/>
      <c r="Q169" s="72"/>
      <c r="R169" s="72"/>
      <c r="S169" s="72"/>
      <c r="T169" s="72"/>
      <c r="W169" s="72"/>
      <c r="X169" s="72"/>
      <c r="Y169" s="72"/>
      <c r="Z169" s="72"/>
      <c r="AA169" s="72"/>
      <c r="AB169" s="72"/>
      <c r="AC169" s="72"/>
      <c r="AD169" s="72"/>
      <c r="AE169" s="72"/>
      <c r="AF169" s="72"/>
      <c r="AG169" s="72"/>
      <c r="AH169" s="72"/>
      <c r="AI169" s="72"/>
      <c r="AJ169" s="72"/>
      <c r="AK169" s="72"/>
    </row>
    <row r="170" spans="1:37" x14ac:dyDescent="0.15">
      <c r="A170" s="72"/>
      <c r="B170" s="72"/>
      <c r="C170" s="72"/>
      <c r="D170" s="72"/>
      <c r="E170" s="72"/>
      <c r="F170" s="72"/>
      <c r="G170" s="72"/>
      <c r="H170" s="72"/>
      <c r="I170" s="72"/>
      <c r="J170" s="72"/>
      <c r="K170" s="72"/>
      <c r="L170" s="72"/>
      <c r="M170" s="72"/>
      <c r="N170" s="72"/>
      <c r="O170" s="72"/>
      <c r="P170" s="72"/>
      <c r="Q170" s="72"/>
      <c r="R170" s="72"/>
      <c r="S170" s="72"/>
      <c r="T170" s="72"/>
      <c r="W170" s="72"/>
      <c r="X170" s="72"/>
      <c r="Y170" s="72"/>
      <c r="Z170" s="72"/>
      <c r="AA170" s="72"/>
      <c r="AB170" s="72"/>
      <c r="AC170" s="72"/>
      <c r="AD170" s="72"/>
      <c r="AE170" s="72"/>
      <c r="AF170" s="72"/>
      <c r="AG170" s="72"/>
      <c r="AH170" s="72"/>
      <c r="AI170" s="72"/>
      <c r="AJ170" s="72"/>
      <c r="AK170" s="72"/>
    </row>
    <row r="171" spans="1:37" x14ac:dyDescent="0.15">
      <c r="A171" s="72"/>
      <c r="B171" s="72"/>
      <c r="C171" s="72"/>
      <c r="D171" s="72"/>
      <c r="E171" s="72"/>
      <c r="F171" s="72"/>
      <c r="G171" s="72"/>
      <c r="H171" s="72"/>
      <c r="I171" s="72"/>
      <c r="J171" s="72"/>
      <c r="K171" s="72"/>
      <c r="L171" s="72"/>
      <c r="M171" s="72"/>
      <c r="N171" s="72"/>
      <c r="O171" s="72"/>
      <c r="P171" s="72"/>
      <c r="Q171" s="72"/>
      <c r="R171" s="72"/>
      <c r="S171" s="72"/>
      <c r="T171" s="72"/>
      <c r="W171" s="72"/>
      <c r="X171" s="72"/>
      <c r="Y171" s="72"/>
      <c r="Z171" s="72"/>
      <c r="AA171" s="72"/>
      <c r="AB171" s="72"/>
      <c r="AC171" s="72"/>
      <c r="AD171" s="72"/>
      <c r="AE171" s="72"/>
      <c r="AF171" s="72"/>
      <c r="AG171" s="72"/>
      <c r="AH171" s="72"/>
      <c r="AI171" s="72"/>
      <c r="AJ171" s="72"/>
      <c r="AK171" s="72"/>
    </row>
    <row r="172" spans="1:37" x14ac:dyDescent="0.15">
      <c r="A172" s="72"/>
      <c r="B172" s="72"/>
      <c r="C172" s="72"/>
      <c r="D172" s="72"/>
      <c r="E172" s="72"/>
      <c r="F172" s="72"/>
      <c r="G172" s="72"/>
      <c r="H172" s="72"/>
      <c r="I172" s="72"/>
      <c r="J172" s="72"/>
      <c r="K172" s="72"/>
      <c r="L172" s="72"/>
      <c r="M172" s="72"/>
      <c r="N172" s="72"/>
      <c r="O172" s="72"/>
      <c r="P172" s="72"/>
      <c r="Q172" s="72"/>
      <c r="R172" s="72"/>
      <c r="S172" s="72"/>
      <c r="T172" s="72"/>
      <c r="W172" s="72"/>
      <c r="X172" s="72"/>
      <c r="Y172" s="72"/>
      <c r="Z172" s="72"/>
      <c r="AA172" s="72"/>
      <c r="AB172" s="72"/>
      <c r="AC172" s="72"/>
      <c r="AD172" s="72"/>
      <c r="AE172" s="72"/>
      <c r="AF172" s="72"/>
      <c r="AG172" s="72"/>
      <c r="AH172" s="72"/>
      <c r="AI172" s="72"/>
      <c r="AJ172" s="72"/>
      <c r="AK172" s="72"/>
    </row>
    <row r="173" spans="1:37" x14ac:dyDescent="0.15">
      <c r="A173" s="72"/>
      <c r="B173" s="72"/>
      <c r="C173" s="72"/>
      <c r="D173" s="72"/>
      <c r="E173" s="72"/>
      <c r="F173" s="72"/>
      <c r="G173" s="72"/>
      <c r="H173" s="72"/>
      <c r="I173" s="72"/>
      <c r="J173" s="72"/>
      <c r="K173" s="72"/>
      <c r="L173" s="72"/>
      <c r="M173" s="72"/>
      <c r="N173" s="72"/>
      <c r="O173" s="72"/>
      <c r="P173" s="72"/>
      <c r="Q173" s="72"/>
      <c r="R173" s="72"/>
      <c r="S173" s="72"/>
      <c r="T173" s="72"/>
      <c r="W173" s="72"/>
      <c r="X173" s="72"/>
      <c r="Y173" s="72"/>
      <c r="Z173" s="72"/>
      <c r="AA173" s="72"/>
      <c r="AB173" s="72"/>
      <c r="AC173" s="72"/>
      <c r="AD173" s="72"/>
      <c r="AE173" s="72"/>
      <c r="AF173" s="72"/>
      <c r="AG173" s="72"/>
      <c r="AH173" s="72"/>
      <c r="AI173" s="72"/>
      <c r="AJ173" s="72"/>
      <c r="AK173" s="72"/>
    </row>
    <row r="174" spans="1:37" x14ac:dyDescent="0.15">
      <c r="A174" s="72"/>
      <c r="B174" s="72"/>
      <c r="C174" s="72"/>
      <c r="D174" s="72"/>
      <c r="E174" s="72"/>
      <c r="F174" s="72"/>
      <c r="G174" s="72"/>
      <c r="H174" s="72"/>
      <c r="I174" s="72"/>
      <c r="J174" s="72"/>
      <c r="K174" s="72"/>
      <c r="L174" s="72"/>
      <c r="M174" s="72"/>
      <c r="N174" s="72"/>
      <c r="O174" s="72"/>
      <c r="P174" s="72"/>
      <c r="Q174" s="72"/>
      <c r="R174" s="72"/>
      <c r="S174" s="72"/>
      <c r="T174" s="72"/>
      <c r="W174" s="72"/>
      <c r="X174" s="72"/>
      <c r="Y174" s="72"/>
      <c r="Z174" s="72"/>
      <c r="AA174" s="72"/>
      <c r="AB174" s="72"/>
      <c r="AC174" s="72"/>
      <c r="AD174" s="72"/>
      <c r="AE174" s="72"/>
      <c r="AF174" s="72"/>
      <c r="AG174" s="72"/>
      <c r="AH174" s="72"/>
      <c r="AI174" s="72"/>
      <c r="AJ174" s="72"/>
      <c r="AK174" s="72"/>
    </row>
    <row r="175" spans="1:37" x14ac:dyDescent="0.15">
      <c r="A175" s="72"/>
      <c r="B175" s="72"/>
      <c r="C175" s="72"/>
      <c r="D175" s="72"/>
      <c r="E175" s="72"/>
      <c r="F175" s="72"/>
      <c r="G175" s="72"/>
      <c r="H175" s="72"/>
      <c r="I175" s="72"/>
      <c r="J175" s="72"/>
      <c r="K175" s="72"/>
      <c r="L175" s="72"/>
      <c r="M175" s="72"/>
      <c r="N175" s="72"/>
      <c r="O175" s="72"/>
      <c r="P175" s="72"/>
      <c r="Q175" s="72"/>
      <c r="R175" s="72"/>
      <c r="S175" s="72"/>
      <c r="T175" s="72"/>
      <c r="W175" s="72"/>
      <c r="X175" s="72"/>
      <c r="Y175" s="72"/>
      <c r="Z175" s="72"/>
      <c r="AA175" s="72"/>
      <c r="AB175" s="72"/>
      <c r="AC175" s="72"/>
      <c r="AD175" s="72"/>
      <c r="AE175" s="72"/>
      <c r="AF175" s="72"/>
      <c r="AG175" s="72"/>
      <c r="AH175" s="72"/>
      <c r="AI175" s="72"/>
      <c r="AJ175" s="72"/>
      <c r="AK175" s="72"/>
    </row>
    <row r="176" spans="1:37" x14ac:dyDescent="0.15">
      <c r="A176" s="72"/>
      <c r="B176" s="72"/>
      <c r="C176" s="72"/>
      <c r="D176" s="72"/>
      <c r="E176" s="72"/>
      <c r="F176" s="72"/>
      <c r="G176" s="72"/>
      <c r="H176" s="72"/>
      <c r="I176" s="72"/>
      <c r="J176" s="72"/>
      <c r="K176" s="72"/>
      <c r="L176" s="72"/>
      <c r="M176" s="72"/>
      <c r="N176" s="72"/>
      <c r="O176" s="72"/>
      <c r="P176" s="72"/>
      <c r="Q176" s="72"/>
      <c r="R176" s="72"/>
      <c r="S176" s="72"/>
      <c r="T176" s="72"/>
      <c r="W176" s="72"/>
      <c r="X176" s="72"/>
      <c r="Y176" s="72"/>
      <c r="Z176" s="72"/>
      <c r="AA176" s="72"/>
      <c r="AB176" s="72"/>
      <c r="AC176" s="72"/>
      <c r="AD176" s="72"/>
      <c r="AE176" s="72"/>
      <c r="AF176" s="72"/>
      <c r="AG176" s="72"/>
      <c r="AH176" s="72"/>
      <c r="AI176" s="72"/>
      <c r="AJ176" s="72"/>
      <c r="AK176" s="72"/>
    </row>
    <row r="177" spans="1:37" x14ac:dyDescent="0.15">
      <c r="A177" s="72"/>
      <c r="B177" s="72"/>
      <c r="C177" s="72"/>
      <c r="D177" s="72"/>
      <c r="E177" s="72"/>
      <c r="F177" s="72"/>
      <c r="G177" s="72"/>
      <c r="H177" s="72"/>
      <c r="I177" s="72"/>
      <c r="J177" s="72"/>
      <c r="K177" s="72"/>
      <c r="L177" s="72"/>
      <c r="M177" s="72"/>
      <c r="N177" s="72"/>
      <c r="O177" s="72"/>
      <c r="P177" s="72"/>
      <c r="Q177" s="72"/>
      <c r="R177" s="72"/>
      <c r="S177" s="72"/>
      <c r="T177" s="72"/>
      <c r="W177" s="72"/>
      <c r="X177" s="72"/>
      <c r="Y177" s="72"/>
      <c r="Z177" s="72"/>
      <c r="AA177" s="72"/>
      <c r="AB177" s="72"/>
      <c r="AC177" s="72"/>
      <c r="AD177" s="72"/>
      <c r="AE177" s="72"/>
      <c r="AF177" s="72"/>
      <c r="AG177" s="72"/>
      <c r="AH177" s="72"/>
      <c r="AI177" s="72"/>
      <c r="AJ177" s="72"/>
      <c r="AK177" s="72"/>
    </row>
    <row r="178" spans="1:37" x14ac:dyDescent="0.15">
      <c r="A178" s="72"/>
      <c r="B178" s="72"/>
      <c r="C178" s="72"/>
      <c r="D178" s="72"/>
      <c r="E178" s="72"/>
      <c r="F178" s="72"/>
      <c r="G178" s="72"/>
      <c r="H178" s="72"/>
      <c r="I178" s="72"/>
      <c r="J178" s="72"/>
      <c r="K178" s="72"/>
      <c r="L178" s="72"/>
      <c r="M178" s="72"/>
      <c r="N178" s="72"/>
      <c r="O178" s="72"/>
      <c r="P178" s="72"/>
      <c r="Q178" s="72"/>
      <c r="R178" s="72"/>
      <c r="S178" s="72"/>
      <c r="T178" s="72"/>
      <c r="W178" s="72"/>
      <c r="X178" s="72"/>
      <c r="Y178" s="72"/>
      <c r="Z178" s="72"/>
      <c r="AA178" s="72"/>
      <c r="AB178" s="72"/>
      <c r="AC178" s="72"/>
      <c r="AD178" s="72"/>
      <c r="AE178" s="72"/>
      <c r="AF178" s="72"/>
      <c r="AG178" s="72"/>
      <c r="AH178" s="72"/>
      <c r="AI178" s="72"/>
      <c r="AJ178" s="72"/>
      <c r="AK178" s="72"/>
    </row>
    <row r="179" spans="1:37" x14ac:dyDescent="0.15">
      <c r="A179" s="72"/>
      <c r="B179" s="72"/>
      <c r="C179" s="72"/>
      <c r="D179" s="72"/>
      <c r="E179" s="72"/>
      <c r="F179" s="72"/>
      <c r="G179" s="72"/>
      <c r="H179" s="72"/>
      <c r="I179" s="72"/>
      <c r="J179" s="72"/>
      <c r="K179" s="72"/>
      <c r="L179" s="72"/>
      <c r="M179" s="72"/>
      <c r="N179" s="72"/>
      <c r="O179" s="72"/>
      <c r="P179" s="72"/>
      <c r="Q179" s="72"/>
      <c r="R179" s="72"/>
      <c r="S179" s="72"/>
      <c r="T179" s="72"/>
      <c r="W179" s="72"/>
      <c r="X179" s="72"/>
      <c r="Y179" s="72"/>
      <c r="Z179" s="72"/>
      <c r="AA179" s="72"/>
      <c r="AB179" s="72"/>
      <c r="AC179" s="72"/>
      <c r="AD179" s="72"/>
      <c r="AE179" s="72"/>
      <c r="AF179" s="72"/>
      <c r="AG179" s="72"/>
      <c r="AH179" s="72"/>
      <c r="AI179" s="72"/>
      <c r="AJ179" s="72"/>
      <c r="AK179" s="72"/>
    </row>
    <row r="180" spans="1:37" x14ac:dyDescent="0.15">
      <c r="A180" s="72"/>
      <c r="B180" s="72"/>
      <c r="C180" s="72"/>
      <c r="D180" s="72"/>
      <c r="E180" s="72"/>
      <c r="F180" s="72"/>
      <c r="G180" s="72"/>
      <c r="H180" s="72"/>
      <c r="I180" s="72"/>
      <c r="J180" s="72"/>
      <c r="K180" s="72"/>
      <c r="L180" s="72"/>
      <c r="M180" s="72"/>
      <c r="N180" s="72"/>
      <c r="O180" s="72"/>
      <c r="P180" s="72"/>
      <c r="Q180" s="72"/>
      <c r="R180" s="72"/>
      <c r="S180" s="72"/>
      <c r="T180" s="72"/>
      <c r="W180" s="72"/>
      <c r="X180" s="72"/>
      <c r="Y180" s="72"/>
      <c r="Z180" s="72"/>
      <c r="AA180" s="72"/>
      <c r="AB180" s="72"/>
      <c r="AC180" s="72"/>
      <c r="AD180" s="72"/>
      <c r="AE180" s="72"/>
      <c r="AF180" s="72"/>
      <c r="AG180" s="72"/>
      <c r="AH180" s="72"/>
      <c r="AI180" s="72"/>
      <c r="AJ180" s="72"/>
      <c r="AK180" s="72"/>
    </row>
    <row r="181" spans="1:37" x14ac:dyDescent="0.15">
      <c r="A181" s="72"/>
      <c r="B181" s="72"/>
      <c r="C181" s="72"/>
      <c r="D181" s="72"/>
      <c r="E181" s="72"/>
      <c r="F181" s="72"/>
      <c r="G181" s="72"/>
      <c r="H181" s="72"/>
      <c r="I181" s="72"/>
      <c r="J181" s="72"/>
      <c r="K181" s="72"/>
      <c r="L181" s="72"/>
      <c r="M181" s="72"/>
      <c r="N181" s="72"/>
      <c r="O181" s="72"/>
      <c r="P181" s="72"/>
      <c r="Q181" s="72"/>
      <c r="R181" s="72"/>
      <c r="S181" s="72"/>
      <c r="T181" s="72"/>
      <c r="W181" s="72"/>
      <c r="X181" s="72"/>
      <c r="Y181" s="72"/>
      <c r="Z181" s="72"/>
      <c r="AA181" s="72"/>
      <c r="AB181" s="72"/>
      <c r="AC181" s="72"/>
      <c r="AD181" s="72"/>
      <c r="AE181" s="72"/>
      <c r="AF181" s="72"/>
      <c r="AG181" s="72"/>
      <c r="AH181" s="72"/>
      <c r="AI181" s="72"/>
      <c r="AJ181" s="72"/>
      <c r="AK181" s="72"/>
    </row>
    <row r="182" spans="1:37" x14ac:dyDescent="0.15">
      <c r="A182" s="72"/>
      <c r="B182" s="72"/>
      <c r="C182" s="72"/>
      <c r="D182" s="72"/>
      <c r="E182" s="72"/>
      <c r="F182" s="72"/>
      <c r="G182" s="72"/>
      <c r="H182" s="72"/>
      <c r="I182" s="72"/>
      <c r="J182" s="72"/>
      <c r="K182" s="72"/>
      <c r="L182" s="72"/>
      <c r="M182" s="72"/>
      <c r="N182" s="72"/>
      <c r="O182" s="72"/>
      <c r="P182" s="72"/>
      <c r="Q182" s="72"/>
      <c r="R182" s="72"/>
      <c r="S182" s="72"/>
      <c r="T182" s="72"/>
      <c r="W182" s="72"/>
      <c r="X182" s="72"/>
      <c r="Y182" s="72"/>
      <c r="Z182" s="72"/>
      <c r="AA182" s="72"/>
      <c r="AB182" s="72"/>
      <c r="AC182" s="72"/>
      <c r="AD182" s="72"/>
      <c r="AE182" s="72"/>
      <c r="AF182" s="72"/>
      <c r="AG182" s="72"/>
      <c r="AH182" s="72"/>
      <c r="AI182" s="72"/>
      <c r="AJ182" s="72"/>
      <c r="AK182" s="72"/>
    </row>
    <row r="183" spans="1:37" x14ac:dyDescent="0.15">
      <c r="A183" s="72"/>
      <c r="B183" s="72"/>
      <c r="C183" s="72"/>
      <c r="D183" s="72"/>
      <c r="E183" s="72"/>
      <c r="F183" s="72"/>
      <c r="G183" s="72"/>
      <c r="H183" s="72"/>
      <c r="I183" s="72"/>
      <c r="J183" s="72"/>
      <c r="K183" s="72"/>
      <c r="L183" s="72"/>
      <c r="M183" s="72"/>
      <c r="N183" s="72"/>
      <c r="O183" s="72"/>
      <c r="P183" s="72"/>
      <c r="Q183" s="72"/>
      <c r="R183" s="72"/>
      <c r="S183" s="72"/>
      <c r="T183" s="72"/>
      <c r="W183" s="72"/>
      <c r="X183" s="72"/>
      <c r="Y183" s="72"/>
      <c r="Z183" s="72"/>
      <c r="AA183" s="72"/>
      <c r="AB183" s="72"/>
      <c r="AC183" s="72"/>
      <c r="AD183" s="72"/>
      <c r="AE183" s="72"/>
      <c r="AF183" s="72"/>
      <c r="AG183" s="72"/>
      <c r="AH183" s="72"/>
      <c r="AI183" s="72"/>
      <c r="AJ183" s="72"/>
      <c r="AK183" s="72"/>
    </row>
    <row r="184" spans="1:37" x14ac:dyDescent="0.15">
      <c r="A184" s="72"/>
      <c r="B184" s="72"/>
      <c r="C184" s="72"/>
      <c r="D184" s="72"/>
      <c r="E184" s="72"/>
      <c r="F184" s="72"/>
      <c r="G184" s="72"/>
      <c r="H184" s="72"/>
      <c r="I184" s="72"/>
      <c r="J184" s="72"/>
      <c r="K184" s="72"/>
      <c r="L184" s="72"/>
      <c r="M184" s="72"/>
      <c r="N184" s="72"/>
      <c r="O184" s="72"/>
      <c r="P184" s="72"/>
      <c r="Q184" s="72"/>
      <c r="R184" s="72"/>
      <c r="S184" s="72"/>
      <c r="T184" s="72"/>
      <c r="W184" s="72"/>
      <c r="X184" s="72"/>
      <c r="Y184" s="72"/>
      <c r="Z184" s="72"/>
      <c r="AA184" s="72"/>
      <c r="AB184" s="72"/>
      <c r="AC184" s="72"/>
      <c r="AD184" s="72"/>
      <c r="AE184" s="72"/>
      <c r="AF184" s="72"/>
      <c r="AG184" s="72"/>
      <c r="AH184" s="72"/>
      <c r="AI184" s="72"/>
      <c r="AJ184" s="72"/>
      <c r="AK184" s="72"/>
    </row>
    <row r="185" spans="1:37" x14ac:dyDescent="0.15">
      <c r="A185" s="72"/>
      <c r="B185" s="72"/>
      <c r="C185" s="72"/>
      <c r="D185" s="72"/>
      <c r="E185" s="72"/>
      <c r="F185" s="72"/>
      <c r="G185" s="72"/>
      <c r="H185" s="72"/>
      <c r="I185" s="72"/>
      <c r="J185" s="72"/>
      <c r="K185" s="72"/>
      <c r="L185" s="72"/>
      <c r="M185" s="72"/>
      <c r="N185" s="72"/>
      <c r="O185" s="72"/>
      <c r="P185" s="72"/>
      <c r="Q185" s="72"/>
      <c r="R185" s="72"/>
      <c r="S185" s="72"/>
      <c r="T185" s="72"/>
      <c r="W185" s="72"/>
      <c r="X185" s="72"/>
      <c r="Y185" s="72"/>
      <c r="Z185" s="72"/>
      <c r="AA185" s="72"/>
      <c r="AB185" s="72"/>
      <c r="AC185" s="72"/>
      <c r="AD185" s="72"/>
      <c r="AE185" s="72"/>
      <c r="AF185" s="72"/>
      <c r="AG185" s="72"/>
      <c r="AH185" s="72"/>
      <c r="AI185" s="72"/>
      <c r="AJ185" s="72"/>
      <c r="AK185" s="72"/>
    </row>
    <row r="186" spans="1:37" x14ac:dyDescent="0.15">
      <c r="A186" s="72"/>
      <c r="B186" s="72"/>
      <c r="C186" s="72"/>
      <c r="D186" s="72"/>
      <c r="E186" s="72"/>
      <c r="F186" s="72"/>
      <c r="G186" s="72"/>
      <c r="H186" s="72"/>
      <c r="I186" s="72"/>
      <c r="J186" s="72"/>
      <c r="K186" s="72"/>
      <c r="L186" s="72"/>
      <c r="M186" s="72"/>
      <c r="N186" s="72"/>
      <c r="O186" s="72"/>
      <c r="P186" s="72"/>
      <c r="Q186" s="72"/>
      <c r="R186" s="72"/>
      <c r="S186" s="72"/>
      <c r="T186" s="72"/>
      <c r="W186" s="72"/>
      <c r="X186" s="72"/>
      <c r="Y186" s="72"/>
      <c r="Z186" s="72"/>
      <c r="AA186" s="72"/>
      <c r="AB186" s="72"/>
      <c r="AC186" s="72"/>
      <c r="AD186" s="72"/>
      <c r="AE186" s="72"/>
      <c r="AF186" s="72"/>
      <c r="AG186" s="72"/>
      <c r="AH186" s="72"/>
      <c r="AI186" s="72"/>
      <c r="AJ186" s="72"/>
      <c r="AK186" s="72"/>
    </row>
    <row r="187" spans="1:37" x14ac:dyDescent="0.15">
      <c r="A187" s="72"/>
      <c r="B187" s="72"/>
      <c r="C187" s="72"/>
      <c r="D187" s="72"/>
      <c r="E187" s="72"/>
      <c r="F187" s="72"/>
      <c r="G187" s="72"/>
      <c r="H187" s="72"/>
      <c r="I187" s="72"/>
      <c r="J187" s="72"/>
      <c r="K187" s="72"/>
      <c r="L187" s="72"/>
      <c r="M187" s="72"/>
      <c r="N187" s="72"/>
      <c r="O187" s="72"/>
      <c r="P187" s="72"/>
      <c r="Q187" s="72"/>
      <c r="R187" s="72"/>
      <c r="S187" s="72"/>
      <c r="T187" s="72"/>
      <c r="W187" s="72"/>
      <c r="X187" s="72"/>
      <c r="Y187" s="72"/>
      <c r="Z187" s="72"/>
      <c r="AA187" s="72"/>
      <c r="AB187" s="72"/>
      <c r="AC187" s="72"/>
      <c r="AD187" s="72"/>
      <c r="AE187" s="72"/>
      <c r="AF187" s="72"/>
      <c r="AG187" s="72"/>
      <c r="AH187" s="72"/>
      <c r="AI187" s="72"/>
      <c r="AJ187" s="72"/>
      <c r="AK187" s="72"/>
    </row>
    <row r="188" spans="1:37" x14ac:dyDescent="0.15">
      <c r="A188" s="72"/>
      <c r="B188" s="72"/>
      <c r="C188" s="72"/>
      <c r="D188" s="72"/>
      <c r="E188" s="72"/>
      <c r="F188" s="72"/>
      <c r="G188" s="72"/>
      <c r="H188" s="72"/>
      <c r="I188" s="72"/>
      <c r="J188" s="72"/>
      <c r="K188" s="72"/>
      <c r="L188" s="72"/>
      <c r="M188" s="72"/>
      <c r="N188" s="72"/>
      <c r="O188" s="72"/>
      <c r="P188" s="72"/>
      <c r="Q188" s="72"/>
      <c r="R188" s="72"/>
      <c r="S188" s="72"/>
      <c r="T188" s="72"/>
      <c r="W188" s="72"/>
      <c r="X188" s="72"/>
      <c r="Y188" s="72"/>
      <c r="Z188" s="72"/>
      <c r="AA188" s="72"/>
      <c r="AB188" s="72"/>
      <c r="AC188" s="72"/>
      <c r="AD188" s="72"/>
      <c r="AE188" s="72"/>
      <c r="AF188" s="72"/>
      <c r="AG188" s="72"/>
      <c r="AH188" s="72"/>
      <c r="AI188" s="72"/>
      <c r="AJ188" s="72"/>
      <c r="AK188" s="72"/>
    </row>
    <row r="189" spans="1:37" x14ac:dyDescent="0.15">
      <c r="A189" s="72"/>
      <c r="B189" s="72"/>
      <c r="C189" s="72"/>
      <c r="D189" s="72"/>
      <c r="E189" s="72"/>
      <c r="F189" s="72"/>
      <c r="G189" s="72"/>
      <c r="H189" s="72"/>
      <c r="I189" s="72"/>
      <c r="J189" s="72"/>
      <c r="K189" s="72"/>
      <c r="L189" s="72"/>
      <c r="M189" s="72"/>
      <c r="N189" s="72"/>
      <c r="O189" s="72"/>
      <c r="P189" s="72"/>
      <c r="Q189" s="72"/>
      <c r="R189" s="72"/>
      <c r="S189" s="72"/>
      <c r="T189" s="72"/>
      <c r="W189" s="72"/>
      <c r="X189" s="72"/>
      <c r="Y189" s="72"/>
      <c r="Z189" s="72"/>
      <c r="AA189" s="72"/>
      <c r="AB189" s="72"/>
      <c r="AC189" s="72"/>
      <c r="AD189" s="72"/>
      <c r="AE189" s="72"/>
      <c r="AF189" s="72"/>
      <c r="AG189" s="72"/>
      <c r="AH189" s="72"/>
      <c r="AI189" s="72"/>
      <c r="AJ189" s="72"/>
      <c r="AK189" s="72"/>
    </row>
    <row r="190" spans="1:37" x14ac:dyDescent="0.15">
      <c r="A190" s="72"/>
      <c r="B190" s="72"/>
      <c r="C190" s="72"/>
      <c r="D190" s="72"/>
      <c r="E190" s="72"/>
      <c r="F190" s="72"/>
      <c r="G190" s="72"/>
      <c r="H190" s="72"/>
      <c r="I190" s="72"/>
      <c r="J190" s="72"/>
      <c r="K190" s="72"/>
      <c r="L190" s="72"/>
      <c r="M190" s="72"/>
      <c r="N190" s="72"/>
      <c r="O190" s="72"/>
      <c r="P190" s="72"/>
      <c r="Q190" s="72"/>
      <c r="R190" s="72"/>
      <c r="S190" s="72"/>
      <c r="T190" s="72"/>
      <c r="W190" s="72"/>
      <c r="X190" s="72"/>
      <c r="Y190" s="72"/>
      <c r="Z190" s="72"/>
      <c r="AA190" s="72"/>
      <c r="AB190" s="72"/>
      <c r="AC190" s="72"/>
      <c r="AD190" s="72"/>
      <c r="AE190" s="72"/>
      <c r="AF190" s="72"/>
      <c r="AG190" s="72"/>
      <c r="AH190" s="72"/>
      <c r="AI190" s="72"/>
      <c r="AJ190" s="72"/>
      <c r="AK190" s="72"/>
    </row>
    <row r="191" spans="1:37" x14ac:dyDescent="0.15">
      <c r="A191" s="72"/>
      <c r="B191" s="72"/>
      <c r="C191" s="72"/>
      <c r="D191" s="72"/>
      <c r="E191" s="72"/>
      <c r="F191" s="72"/>
      <c r="G191" s="72"/>
      <c r="H191" s="72"/>
      <c r="I191" s="72"/>
      <c r="J191" s="72"/>
      <c r="K191" s="72"/>
      <c r="L191" s="72"/>
      <c r="M191" s="72"/>
      <c r="N191" s="72"/>
      <c r="O191" s="72"/>
      <c r="P191" s="72"/>
      <c r="Q191" s="72"/>
      <c r="R191" s="72"/>
      <c r="S191" s="72"/>
      <c r="T191" s="72"/>
      <c r="W191" s="72"/>
      <c r="X191" s="72"/>
      <c r="Y191" s="72"/>
      <c r="Z191" s="72"/>
      <c r="AA191" s="72"/>
      <c r="AB191" s="72"/>
      <c r="AC191" s="72"/>
      <c r="AD191" s="72"/>
      <c r="AE191" s="72"/>
      <c r="AF191" s="72"/>
      <c r="AG191" s="72"/>
      <c r="AH191" s="72"/>
      <c r="AI191" s="72"/>
      <c r="AJ191" s="72"/>
      <c r="AK191" s="72"/>
    </row>
    <row r="192" spans="1:37" x14ac:dyDescent="0.15">
      <c r="A192" s="72"/>
      <c r="B192" s="72"/>
      <c r="C192" s="72"/>
      <c r="D192" s="72"/>
      <c r="E192" s="72"/>
      <c r="F192" s="72"/>
      <c r="G192" s="72"/>
      <c r="H192" s="72"/>
      <c r="I192" s="72"/>
      <c r="J192" s="72"/>
      <c r="K192" s="72"/>
      <c r="L192" s="72"/>
      <c r="M192" s="72"/>
      <c r="N192" s="72"/>
      <c r="O192" s="72"/>
      <c r="P192" s="72"/>
      <c r="Q192" s="72"/>
      <c r="R192" s="72"/>
      <c r="S192" s="72"/>
      <c r="T192" s="72"/>
      <c r="W192" s="72"/>
      <c r="X192" s="72"/>
      <c r="Y192" s="72"/>
      <c r="Z192" s="72"/>
      <c r="AA192" s="72"/>
      <c r="AB192" s="72"/>
      <c r="AC192" s="72"/>
      <c r="AD192" s="72"/>
      <c r="AE192" s="72"/>
      <c r="AF192" s="72"/>
      <c r="AG192" s="72"/>
      <c r="AH192" s="72"/>
      <c r="AI192" s="72"/>
      <c r="AJ192" s="72"/>
      <c r="AK192" s="72"/>
    </row>
    <row r="193" spans="1:37" x14ac:dyDescent="0.15">
      <c r="A193" s="72"/>
      <c r="B193" s="72"/>
      <c r="C193" s="72"/>
      <c r="D193" s="72"/>
      <c r="E193" s="72"/>
      <c r="F193" s="72"/>
      <c r="G193" s="72"/>
      <c r="H193" s="72"/>
      <c r="I193" s="72"/>
      <c r="J193" s="72"/>
      <c r="K193" s="72"/>
      <c r="L193" s="72"/>
      <c r="M193" s="72"/>
      <c r="N193" s="72"/>
      <c r="O193" s="72"/>
      <c r="P193" s="72"/>
      <c r="Q193" s="72"/>
      <c r="R193" s="72"/>
      <c r="S193" s="72"/>
      <c r="T193" s="72"/>
      <c r="W193" s="72"/>
      <c r="X193" s="72"/>
      <c r="Y193" s="72"/>
      <c r="Z193" s="72"/>
      <c r="AA193" s="72"/>
      <c r="AB193" s="72"/>
      <c r="AC193" s="72"/>
      <c r="AD193" s="72"/>
      <c r="AE193" s="72"/>
      <c r="AF193" s="72"/>
      <c r="AG193" s="72"/>
      <c r="AH193" s="72"/>
      <c r="AI193" s="72"/>
      <c r="AJ193" s="72"/>
      <c r="AK193" s="72"/>
    </row>
    <row r="194" spans="1:37" x14ac:dyDescent="0.15">
      <c r="A194" s="72"/>
      <c r="B194" s="72"/>
      <c r="C194" s="72"/>
      <c r="D194" s="72"/>
      <c r="E194" s="72"/>
      <c r="F194" s="72"/>
      <c r="G194" s="72"/>
      <c r="H194" s="72"/>
      <c r="I194" s="72"/>
      <c r="J194" s="72"/>
      <c r="K194" s="72"/>
      <c r="L194" s="72"/>
      <c r="M194" s="72"/>
      <c r="N194" s="72"/>
      <c r="O194" s="72"/>
      <c r="P194" s="72"/>
      <c r="Q194" s="72"/>
      <c r="R194" s="72"/>
      <c r="S194" s="72"/>
      <c r="T194" s="72"/>
      <c r="W194" s="72"/>
      <c r="X194" s="72"/>
      <c r="Y194" s="72"/>
      <c r="Z194" s="72"/>
      <c r="AA194" s="72"/>
      <c r="AB194" s="72"/>
      <c r="AC194" s="72"/>
      <c r="AD194" s="72"/>
      <c r="AE194" s="72"/>
      <c r="AF194" s="72"/>
      <c r="AG194" s="72"/>
      <c r="AH194" s="72"/>
      <c r="AI194" s="72"/>
      <c r="AJ194" s="72"/>
      <c r="AK194" s="72"/>
    </row>
    <row r="195" spans="1:37" x14ac:dyDescent="0.15">
      <c r="A195" s="72"/>
      <c r="B195" s="72"/>
      <c r="C195" s="72"/>
      <c r="D195" s="72"/>
      <c r="E195" s="72"/>
      <c r="F195" s="72"/>
      <c r="G195" s="72"/>
      <c r="H195" s="72"/>
      <c r="I195" s="72"/>
      <c r="J195" s="72"/>
      <c r="K195" s="72"/>
      <c r="L195" s="72"/>
      <c r="M195" s="72"/>
      <c r="N195" s="72"/>
      <c r="O195" s="72"/>
      <c r="P195" s="72"/>
      <c r="Q195" s="72"/>
      <c r="R195" s="72"/>
      <c r="S195" s="72"/>
      <c r="T195" s="72"/>
      <c r="W195" s="72"/>
      <c r="X195" s="72"/>
      <c r="Y195" s="72"/>
      <c r="Z195" s="72"/>
      <c r="AA195" s="72"/>
      <c r="AB195" s="72"/>
      <c r="AC195" s="72"/>
      <c r="AD195" s="72"/>
      <c r="AE195" s="72"/>
      <c r="AF195" s="72"/>
      <c r="AG195" s="72"/>
      <c r="AH195" s="72"/>
      <c r="AI195" s="72"/>
      <c r="AJ195" s="72"/>
      <c r="AK195" s="72"/>
    </row>
    <row r="196" spans="1:37" x14ac:dyDescent="0.15">
      <c r="A196" s="72"/>
      <c r="B196" s="72"/>
      <c r="C196" s="72"/>
      <c r="D196" s="72"/>
      <c r="E196" s="72"/>
      <c r="F196" s="72"/>
      <c r="G196" s="72"/>
      <c r="H196" s="72"/>
      <c r="I196" s="72"/>
      <c r="J196" s="72"/>
      <c r="K196" s="72"/>
      <c r="L196" s="72"/>
      <c r="M196" s="72"/>
      <c r="N196" s="72"/>
      <c r="O196" s="72"/>
      <c r="P196" s="72"/>
      <c r="Q196" s="72"/>
      <c r="R196" s="72"/>
      <c r="S196" s="72"/>
      <c r="T196" s="72"/>
      <c r="W196" s="72"/>
      <c r="X196" s="72"/>
      <c r="Y196" s="72"/>
      <c r="Z196" s="72"/>
      <c r="AA196" s="72"/>
      <c r="AB196" s="72"/>
      <c r="AC196" s="72"/>
      <c r="AD196" s="72"/>
      <c r="AE196" s="72"/>
      <c r="AF196" s="72"/>
      <c r="AG196" s="72"/>
      <c r="AH196" s="72"/>
      <c r="AI196" s="72"/>
      <c r="AJ196" s="72"/>
      <c r="AK196" s="72"/>
    </row>
    <row r="197" spans="1:37" x14ac:dyDescent="0.15">
      <c r="A197" s="72"/>
      <c r="B197" s="72"/>
      <c r="C197" s="72"/>
      <c r="D197" s="72"/>
      <c r="E197" s="72"/>
      <c r="F197" s="72"/>
      <c r="G197" s="72"/>
      <c r="H197" s="72"/>
      <c r="I197" s="72"/>
      <c r="J197" s="72"/>
      <c r="K197" s="72"/>
      <c r="L197" s="72"/>
      <c r="M197" s="72"/>
      <c r="N197" s="72"/>
      <c r="O197" s="72"/>
      <c r="P197" s="72"/>
      <c r="Q197" s="72"/>
      <c r="R197" s="72"/>
      <c r="S197" s="72"/>
      <c r="T197" s="72"/>
      <c r="W197" s="72"/>
      <c r="X197" s="72"/>
      <c r="Y197" s="72"/>
      <c r="Z197" s="72"/>
      <c r="AA197" s="72"/>
      <c r="AB197" s="72"/>
      <c r="AC197" s="72"/>
      <c r="AD197" s="72"/>
      <c r="AE197" s="72"/>
      <c r="AF197" s="72"/>
      <c r="AG197" s="72"/>
      <c r="AH197" s="72"/>
      <c r="AI197" s="72"/>
      <c r="AJ197" s="72"/>
      <c r="AK197" s="72"/>
    </row>
    <row r="198" spans="1:37" x14ac:dyDescent="0.15">
      <c r="A198" s="72"/>
      <c r="B198" s="72"/>
      <c r="C198" s="72"/>
      <c r="D198" s="72"/>
      <c r="E198" s="72"/>
      <c r="F198" s="72"/>
      <c r="G198" s="72"/>
      <c r="H198" s="72"/>
      <c r="I198" s="72"/>
      <c r="J198" s="72"/>
      <c r="K198" s="72"/>
      <c r="L198" s="72"/>
      <c r="M198" s="72"/>
      <c r="N198" s="72"/>
      <c r="O198" s="72"/>
      <c r="P198" s="72"/>
      <c r="Q198" s="72"/>
      <c r="R198" s="72"/>
      <c r="S198" s="72"/>
      <c r="T198" s="72"/>
      <c r="W198" s="72"/>
      <c r="X198" s="72"/>
      <c r="Y198" s="72"/>
      <c r="Z198" s="72"/>
      <c r="AA198" s="72"/>
      <c r="AB198" s="72"/>
      <c r="AC198" s="72"/>
      <c r="AD198" s="72"/>
      <c r="AE198" s="72"/>
      <c r="AF198" s="72"/>
      <c r="AG198" s="72"/>
      <c r="AH198" s="72"/>
      <c r="AI198" s="72"/>
      <c r="AJ198" s="72"/>
      <c r="AK198" s="72"/>
    </row>
    <row r="199" spans="1:37" x14ac:dyDescent="0.15">
      <c r="A199" s="72"/>
      <c r="B199" s="72"/>
      <c r="C199" s="72"/>
      <c r="D199" s="72"/>
      <c r="E199" s="72"/>
      <c r="F199" s="72"/>
      <c r="G199" s="72"/>
      <c r="H199" s="72"/>
      <c r="I199" s="72"/>
      <c r="J199" s="72"/>
      <c r="K199" s="72"/>
      <c r="L199" s="72"/>
      <c r="M199" s="72"/>
      <c r="N199" s="72"/>
      <c r="O199" s="72"/>
      <c r="P199" s="72"/>
      <c r="Q199" s="72"/>
      <c r="R199" s="72"/>
      <c r="S199" s="72"/>
      <c r="T199" s="72"/>
      <c r="W199" s="72"/>
      <c r="X199" s="72"/>
      <c r="Y199" s="72"/>
      <c r="Z199" s="72"/>
      <c r="AA199" s="72"/>
      <c r="AB199" s="72"/>
      <c r="AC199" s="72"/>
      <c r="AD199" s="72"/>
      <c r="AE199" s="72"/>
      <c r="AF199" s="72"/>
      <c r="AG199" s="72"/>
      <c r="AH199" s="72"/>
      <c r="AI199" s="72"/>
      <c r="AJ199" s="72"/>
      <c r="AK199" s="72"/>
    </row>
    <row r="200" spans="1:37" x14ac:dyDescent="0.15">
      <c r="A200" s="72"/>
      <c r="B200" s="72"/>
      <c r="C200" s="72"/>
      <c r="D200" s="72"/>
      <c r="E200" s="72"/>
      <c r="F200" s="72"/>
      <c r="G200" s="72"/>
      <c r="H200" s="72"/>
      <c r="I200" s="72"/>
      <c r="J200" s="72"/>
      <c r="K200" s="72"/>
      <c r="L200" s="72"/>
      <c r="M200" s="72"/>
      <c r="N200" s="72"/>
      <c r="O200" s="72"/>
      <c r="P200" s="72"/>
      <c r="Q200" s="72"/>
      <c r="R200" s="72"/>
      <c r="S200" s="72"/>
      <c r="T200" s="72"/>
      <c r="W200" s="72"/>
      <c r="X200" s="72"/>
      <c r="Y200" s="72"/>
      <c r="Z200" s="72"/>
      <c r="AA200" s="72"/>
      <c r="AB200" s="72"/>
      <c r="AC200" s="72"/>
      <c r="AD200" s="72"/>
      <c r="AE200" s="72"/>
      <c r="AF200" s="72"/>
      <c r="AG200" s="72"/>
      <c r="AH200" s="72"/>
      <c r="AI200" s="72"/>
      <c r="AJ200" s="72"/>
      <c r="AK200" s="72"/>
    </row>
    <row r="201" spans="1:37" x14ac:dyDescent="0.15">
      <c r="A201" s="72"/>
      <c r="B201" s="72"/>
      <c r="C201" s="72"/>
      <c r="D201" s="72"/>
      <c r="E201" s="72"/>
      <c r="F201" s="72"/>
      <c r="G201" s="72"/>
      <c r="H201" s="72"/>
      <c r="I201" s="72"/>
      <c r="J201" s="72"/>
      <c r="K201" s="72"/>
      <c r="L201" s="72"/>
      <c r="M201" s="72"/>
      <c r="N201" s="72"/>
      <c r="O201" s="72"/>
      <c r="P201" s="72"/>
      <c r="Q201" s="72"/>
      <c r="R201" s="72"/>
      <c r="S201" s="72"/>
      <c r="T201" s="72"/>
      <c r="W201" s="72"/>
      <c r="X201" s="72"/>
      <c r="Y201" s="72"/>
      <c r="Z201" s="72"/>
      <c r="AA201" s="72"/>
      <c r="AB201" s="72"/>
      <c r="AC201" s="72"/>
      <c r="AD201" s="72"/>
      <c r="AE201" s="72"/>
      <c r="AF201" s="72"/>
      <c r="AG201" s="72"/>
      <c r="AH201" s="72"/>
      <c r="AI201" s="72"/>
      <c r="AJ201" s="72"/>
      <c r="AK201" s="72"/>
    </row>
    <row r="202" spans="1:37" x14ac:dyDescent="0.15">
      <c r="A202" s="72"/>
      <c r="B202" s="72"/>
      <c r="C202" s="72"/>
      <c r="D202" s="72"/>
      <c r="E202" s="72"/>
      <c r="F202" s="72"/>
      <c r="G202" s="72"/>
      <c r="H202" s="72"/>
      <c r="I202" s="72"/>
      <c r="J202" s="72"/>
      <c r="K202" s="72"/>
      <c r="L202" s="72"/>
      <c r="M202" s="72"/>
      <c r="N202" s="72"/>
      <c r="O202" s="72"/>
      <c r="P202" s="72"/>
      <c r="Q202" s="72"/>
      <c r="R202" s="72"/>
      <c r="S202" s="72"/>
      <c r="T202" s="72"/>
      <c r="W202" s="72"/>
      <c r="X202" s="72"/>
      <c r="Y202" s="72"/>
      <c r="Z202" s="72"/>
      <c r="AA202" s="72"/>
      <c r="AB202" s="72"/>
      <c r="AC202" s="72"/>
      <c r="AD202" s="72"/>
      <c r="AE202" s="72"/>
      <c r="AF202" s="72"/>
      <c r="AG202" s="72"/>
      <c r="AH202" s="72"/>
      <c r="AI202" s="72"/>
      <c r="AJ202" s="72"/>
      <c r="AK202" s="72"/>
    </row>
    <row r="203" spans="1:37" x14ac:dyDescent="0.15">
      <c r="A203" s="72"/>
      <c r="B203" s="72"/>
      <c r="C203" s="72"/>
      <c r="D203" s="72"/>
      <c r="E203" s="72"/>
      <c r="F203" s="72"/>
      <c r="G203" s="72"/>
      <c r="H203" s="72"/>
      <c r="I203" s="72"/>
      <c r="J203" s="72"/>
      <c r="K203" s="72"/>
      <c r="L203" s="72"/>
      <c r="M203" s="72"/>
      <c r="N203" s="72"/>
      <c r="O203" s="72"/>
      <c r="P203" s="72"/>
      <c r="Q203" s="72"/>
      <c r="R203" s="72"/>
      <c r="S203" s="72"/>
      <c r="T203" s="72"/>
      <c r="W203" s="72"/>
      <c r="X203" s="72"/>
      <c r="Y203" s="72"/>
      <c r="Z203" s="72"/>
      <c r="AA203" s="72"/>
      <c r="AB203" s="72"/>
      <c r="AC203" s="72"/>
      <c r="AD203" s="72"/>
      <c r="AE203" s="72"/>
      <c r="AF203" s="72"/>
      <c r="AG203" s="72"/>
      <c r="AH203" s="72"/>
      <c r="AI203" s="72"/>
      <c r="AJ203" s="72"/>
      <c r="AK203" s="72"/>
    </row>
    <row r="204" spans="1:37" x14ac:dyDescent="0.15">
      <c r="A204" s="72"/>
      <c r="B204" s="72"/>
      <c r="C204" s="72"/>
      <c r="D204" s="72"/>
      <c r="E204" s="72"/>
      <c r="F204" s="72"/>
      <c r="G204" s="72"/>
      <c r="H204" s="72"/>
      <c r="I204" s="72"/>
      <c r="J204" s="72"/>
      <c r="K204" s="72"/>
      <c r="L204" s="72"/>
      <c r="M204" s="72"/>
      <c r="N204" s="72"/>
      <c r="O204" s="72"/>
      <c r="P204" s="72"/>
      <c r="Q204" s="72"/>
      <c r="R204" s="72"/>
      <c r="S204" s="72"/>
      <c r="T204" s="72"/>
      <c r="W204" s="72"/>
      <c r="X204" s="72"/>
      <c r="Y204" s="72"/>
      <c r="Z204" s="72"/>
      <c r="AA204" s="72"/>
      <c r="AB204" s="72"/>
      <c r="AC204" s="72"/>
      <c r="AD204" s="72"/>
      <c r="AE204" s="72"/>
      <c r="AF204" s="72"/>
      <c r="AG204" s="72"/>
      <c r="AH204" s="72"/>
      <c r="AI204" s="72"/>
      <c r="AJ204" s="72"/>
      <c r="AK204" s="72"/>
    </row>
    <row r="205" spans="1:37" x14ac:dyDescent="0.15">
      <c r="A205" s="72"/>
      <c r="B205" s="72"/>
      <c r="C205" s="72"/>
      <c r="D205" s="72"/>
      <c r="E205" s="72"/>
      <c r="F205" s="72"/>
      <c r="G205" s="72"/>
      <c r="H205" s="72"/>
      <c r="I205" s="72"/>
      <c r="J205" s="72"/>
      <c r="K205" s="72"/>
      <c r="L205" s="72"/>
      <c r="M205" s="72"/>
      <c r="N205" s="72"/>
      <c r="O205" s="72"/>
      <c r="P205" s="72"/>
      <c r="Q205" s="72"/>
      <c r="R205" s="72"/>
      <c r="S205" s="72"/>
      <c r="T205" s="72"/>
      <c r="W205" s="72"/>
      <c r="X205" s="72"/>
      <c r="Y205" s="72"/>
      <c r="Z205" s="72"/>
      <c r="AA205" s="72"/>
      <c r="AB205" s="72"/>
      <c r="AC205" s="72"/>
      <c r="AD205" s="72"/>
      <c r="AE205" s="72"/>
      <c r="AF205" s="72"/>
      <c r="AG205" s="72"/>
      <c r="AH205" s="72"/>
      <c r="AI205" s="72"/>
      <c r="AJ205" s="72"/>
      <c r="AK205" s="72"/>
    </row>
    <row r="206" spans="1:37" x14ac:dyDescent="0.15">
      <c r="A206" s="72"/>
      <c r="B206" s="72"/>
      <c r="C206" s="72"/>
      <c r="D206" s="72"/>
      <c r="E206" s="72"/>
      <c r="F206" s="72"/>
      <c r="G206" s="72"/>
      <c r="H206" s="72"/>
      <c r="I206" s="72"/>
      <c r="J206" s="72"/>
      <c r="K206" s="72"/>
      <c r="L206" s="72"/>
      <c r="M206" s="72"/>
      <c r="N206" s="72"/>
      <c r="O206" s="72"/>
      <c r="P206" s="72"/>
      <c r="Q206" s="72"/>
      <c r="R206" s="72"/>
      <c r="S206" s="72"/>
      <c r="T206" s="72"/>
      <c r="W206" s="72"/>
      <c r="X206" s="72"/>
      <c r="Y206" s="72"/>
      <c r="Z206" s="72"/>
      <c r="AA206" s="72"/>
      <c r="AB206" s="72"/>
      <c r="AC206" s="72"/>
      <c r="AD206" s="72"/>
      <c r="AE206" s="72"/>
      <c r="AF206" s="72"/>
      <c r="AG206" s="72"/>
      <c r="AH206" s="72"/>
      <c r="AI206" s="72"/>
      <c r="AJ206" s="72"/>
      <c r="AK206" s="72"/>
    </row>
    <row r="207" spans="1:37" x14ac:dyDescent="0.15">
      <c r="A207" s="72"/>
      <c r="B207" s="72"/>
      <c r="C207" s="72"/>
      <c r="D207" s="72"/>
      <c r="E207" s="72"/>
      <c r="F207" s="72"/>
      <c r="G207" s="72"/>
      <c r="H207" s="72"/>
      <c r="I207" s="72"/>
      <c r="J207" s="72"/>
      <c r="K207" s="72"/>
      <c r="L207" s="72"/>
      <c r="M207" s="72"/>
      <c r="N207" s="72"/>
      <c r="O207" s="72"/>
      <c r="P207" s="72"/>
      <c r="Q207" s="72"/>
      <c r="R207" s="72"/>
      <c r="S207" s="72"/>
      <c r="T207" s="72"/>
      <c r="W207" s="72"/>
      <c r="X207" s="72"/>
      <c r="Y207" s="72"/>
      <c r="Z207" s="72"/>
      <c r="AA207" s="72"/>
      <c r="AB207" s="72"/>
      <c r="AC207" s="72"/>
      <c r="AD207" s="72"/>
      <c r="AE207" s="72"/>
      <c r="AF207" s="72"/>
      <c r="AG207" s="72"/>
      <c r="AH207" s="72"/>
      <c r="AI207" s="72"/>
      <c r="AJ207" s="72"/>
      <c r="AK207" s="72"/>
    </row>
    <row r="208" spans="1:37" x14ac:dyDescent="0.15">
      <c r="A208" s="72"/>
      <c r="B208" s="72"/>
      <c r="C208" s="72"/>
      <c r="D208" s="72"/>
      <c r="E208" s="72"/>
      <c r="F208" s="72"/>
      <c r="G208" s="72"/>
      <c r="H208" s="72"/>
      <c r="I208" s="72"/>
      <c r="J208" s="72"/>
      <c r="K208" s="72"/>
      <c r="L208" s="72"/>
      <c r="M208" s="72"/>
      <c r="N208" s="72"/>
      <c r="O208" s="72"/>
      <c r="P208" s="72"/>
      <c r="Q208" s="72"/>
      <c r="R208" s="72"/>
      <c r="S208" s="72"/>
      <c r="T208" s="72"/>
      <c r="W208" s="72"/>
      <c r="X208" s="72"/>
      <c r="Y208" s="72"/>
      <c r="Z208" s="72"/>
      <c r="AA208" s="72"/>
      <c r="AB208" s="72"/>
      <c r="AC208" s="72"/>
      <c r="AD208" s="72"/>
      <c r="AE208" s="72"/>
      <c r="AF208" s="72"/>
      <c r="AG208" s="72"/>
      <c r="AH208" s="72"/>
      <c r="AI208" s="72"/>
      <c r="AJ208" s="72"/>
      <c r="AK208" s="72"/>
    </row>
    <row r="209" spans="1:37" x14ac:dyDescent="0.15">
      <c r="A209" s="72"/>
      <c r="B209" s="72"/>
      <c r="C209" s="72"/>
      <c r="D209" s="72"/>
      <c r="E209" s="72"/>
      <c r="F209" s="72"/>
      <c r="G209" s="72"/>
      <c r="H209" s="72"/>
      <c r="I209" s="72"/>
      <c r="J209" s="72"/>
      <c r="K209" s="72"/>
      <c r="L209" s="72"/>
      <c r="M209" s="72"/>
      <c r="N209" s="72"/>
      <c r="O209" s="72"/>
      <c r="P209" s="72"/>
      <c r="Q209" s="72"/>
      <c r="R209" s="72"/>
      <c r="S209" s="72"/>
      <c r="T209" s="72"/>
      <c r="W209" s="72"/>
      <c r="X209" s="72"/>
      <c r="Y209" s="72"/>
      <c r="Z209" s="72"/>
      <c r="AA209" s="72"/>
      <c r="AB209" s="72"/>
      <c r="AC209" s="72"/>
      <c r="AD209" s="72"/>
      <c r="AE209" s="72"/>
      <c r="AF209" s="72"/>
      <c r="AG209" s="72"/>
      <c r="AH209" s="72"/>
      <c r="AI209" s="72"/>
      <c r="AJ209" s="72"/>
      <c r="AK209" s="72"/>
    </row>
    <row r="210" spans="1:37" x14ac:dyDescent="0.15">
      <c r="A210" s="72"/>
      <c r="B210" s="72"/>
      <c r="C210" s="72"/>
      <c r="D210" s="72"/>
      <c r="E210" s="72"/>
      <c r="F210" s="72"/>
      <c r="G210" s="72"/>
      <c r="H210" s="72"/>
      <c r="I210" s="72"/>
      <c r="J210" s="72"/>
      <c r="K210" s="72"/>
      <c r="L210" s="72"/>
      <c r="M210" s="72"/>
      <c r="N210" s="72"/>
      <c r="O210" s="72"/>
      <c r="P210" s="72"/>
      <c r="Q210" s="72"/>
      <c r="R210" s="72"/>
      <c r="S210" s="72"/>
      <c r="T210" s="72"/>
      <c r="W210" s="72"/>
      <c r="X210" s="72"/>
      <c r="Y210" s="72"/>
      <c r="Z210" s="72"/>
      <c r="AA210" s="72"/>
      <c r="AB210" s="72"/>
      <c r="AC210" s="72"/>
      <c r="AD210" s="72"/>
      <c r="AE210" s="72"/>
      <c r="AF210" s="72"/>
      <c r="AG210" s="72"/>
      <c r="AH210" s="72"/>
      <c r="AI210" s="72"/>
      <c r="AJ210" s="72"/>
      <c r="AK210" s="72"/>
    </row>
    <row r="211" spans="1:37" x14ac:dyDescent="0.15">
      <c r="A211" s="72"/>
      <c r="B211" s="72"/>
      <c r="C211" s="72"/>
      <c r="D211" s="72"/>
      <c r="E211" s="72"/>
      <c r="F211" s="72"/>
      <c r="G211" s="72"/>
      <c r="H211" s="72"/>
      <c r="I211" s="72"/>
      <c r="J211" s="72"/>
      <c r="K211" s="72"/>
      <c r="L211" s="72"/>
      <c r="M211" s="72"/>
      <c r="N211" s="72"/>
      <c r="O211" s="72"/>
      <c r="P211" s="72"/>
      <c r="Q211" s="72"/>
      <c r="R211" s="72"/>
      <c r="S211" s="72"/>
      <c r="T211" s="72"/>
      <c r="W211" s="72"/>
      <c r="X211" s="72"/>
      <c r="Y211" s="72"/>
      <c r="Z211" s="72"/>
      <c r="AA211" s="72"/>
      <c r="AB211" s="72"/>
      <c r="AC211" s="72"/>
      <c r="AD211" s="72"/>
      <c r="AE211" s="72"/>
      <c r="AF211" s="72"/>
      <c r="AG211" s="72"/>
      <c r="AH211" s="72"/>
      <c r="AI211" s="72"/>
      <c r="AJ211" s="72"/>
      <c r="AK211" s="72"/>
    </row>
    <row r="212" spans="1:37" x14ac:dyDescent="0.15">
      <c r="A212" s="72"/>
      <c r="M212" s="72"/>
      <c r="N212" s="72"/>
      <c r="O212" s="72"/>
      <c r="P212" s="72"/>
      <c r="Q212" s="72"/>
      <c r="R212" s="72"/>
      <c r="S212" s="72"/>
      <c r="T212" s="72"/>
      <c r="W212" s="72"/>
      <c r="X212" s="72"/>
      <c r="Y212" s="72"/>
      <c r="Z212" s="72"/>
      <c r="AA212" s="72"/>
      <c r="AB212" s="72"/>
      <c r="AC212" s="72"/>
      <c r="AD212" s="72"/>
      <c r="AE212" s="72"/>
      <c r="AF212" s="72"/>
      <c r="AG212" s="72"/>
      <c r="AH212" s="72"/>
      <c r="AI212" s="72"/>
      <c r="AJ212" s="72"/>
      <c r="AK212" s="72"/>
    </row>
    <row r="213" spans="1:37" x14ac:dyDescent="0.15">
      <c r="A213" s="72"/>
      <c r="M213" s="72"/>
      <c r="N213" s="72"/>
      <c r="O213" s="72"/>
      <c r="P213" s="72"/>
      <c r="Q213" s="72"/>
      <c r="R213" s="72"/>
      <c r="S213" s="72"/>
      <c r="T213" s="72"/>
      <c r="W213" s="72"/>
      <c r="X213" s="72"/>
      <c r="Y213" s="72"/>
      <c r="Z213" s="72"/>
      <c r="AA213" s="72"/>
      <c r="AB213" s="72"/>
      <c r="AC213" s="72"/>
      <c r="AD213" s="72"/>
      <c r="AE213" s="72"/>
      <c r="AF213" s="72"/>
      <c r="AG213" s="72"/>
      <c r="AH213" s="72"/>
      <c r="AI213" s="72"/>
      <c r="AJ213" s="72"/>
      <c r="AK213" s="72"/>
    </row>
    <row r="214" spans="1:37" x14ac:dyDescent="0.15">
      <c r="A214" s="72"/>
      <c r="M214" s="72"/>
      <c r="N214" s="72"/>
      <c r="O214" s="72"/>
      <c r="P214" s="72"/>
      <c r="Q214" s="72"/>
      <c r="R214" s="72"/>
      <c r="S214" s="72"/>
      <c r="T214" s="72"/>
      <c r="W214" s="72"/>
      <c r="X214" s="72"/>
      <c r="Y214" s="72"/>
      <c r="Z214" s="72"/>
      <c r="AA214" s="72"/>
      <c r="AB214" s="72"/>
      <c r="AC214" s="72"/>
      <c r="AD214" s="72"/>
      <c r="AE214" s="72"/>
      <c r="AF214" s="72"/>
      <c r="AG214" s="72"/>
      <c r="AH214" s="72"/>
      <c r="AI214" s="72"/>
      <c r="AJ214" s="72"/>
      <c r="AK214" s="72"/>
    </row>
    <row r="215" spans="1:37" x14ac:dyDescent="0.15">
      <c r="A215" s="72"/>
      <c r="M215" s="72"/>
      <c r="N215" s="72"/>
      <c r="O215" s="72"/>
      <c r="P215" s="72"/>
      <c r="Q215" s="72"/>
      <c r="R215" s="72"/>
      <c r="S215" s="72"/>
      <c r="T215" s="72"/>
      <c r="W215" s="72"/>
      <c r="X215" s="72"/>
      <c r="Y215" s="72"/>
      <c r="Z215" s="72"/>
      <c r="AA215" s="72"/>
      <c r="AB215" s="72"/>
      <c r="AC215" s="72"/>
      <c r="AD215" s="72"/>
      <c r="AE215" s="72"/>
      <c r="AF215" s="72"/>
      <c r="AG215" s="72"/>
      <c r="AH215" s="72"/>
      <c r="AI215" s="72"/>
      <c r="AJ215" s="72"/>
      <c r="AK215" s="72"/>
    </row>
    <row r="216" spans="1:37" x14ac:dyDescent="0.15">
      <c r="A216" s="72"/>
      <c r="M216" s="72"/>
      <c r="N216" s="72"/>
      <c r="O216" s="72"/>
      <c r="P216" s="72"/>
      <c r="Q216" s="72"/>
      <c r="R216" s="72"/>
      <c r="S216" s="72"/>
      <c r="T216" s="72"/>
      <c r="W216" s="72"/>
      <c r="X216" s="72"/>
      <c r="Y216" s="72"/>
      <c r="Z216" s="72"/>
      <c r="AA216" s="72"/>
      <c r="AB216" s="72"/>
      <c r="AC216" s="72"/>
      <c r="AD216" s="72"/>
      <c r="AE216" s="72"/>
      <c r="AF216" s="72"/>
      <c r="AG216" s="72"/>
      <c r="AH216" s="72"/>
      <c r="AI216" s="72"/>
      <c r="AJ216" s="72"/>
      <c r="AK216" s="72"/>
    </row>
    <row r="217" spans="1:37" x14ac:dyDescent="0.15">
      <c r="A217" s="72"/>
      <c r="M217" s="72"/>
      <c r="N217" s="72"/>
      <c r="O217" s="72"/>
      <c r="P217" s="72"/>
      <c r="Q217" s="72"/>
      <c r="R217" s="72"/>
      <c r="S217" s="72"/>
      <c r="T217" s="72"/>
      <c r="W217" s="72"/>
      <c r="X217" s="72"/>
      <c r="Y217" s="72"/>
      <c r="Z217" s="72"/>
      <c r="AA217" s="72"/>
      <c r="AB217" s="72"/>
      <c r="AC217" s="72"/>
      <c r="AD217" s="72"/>
      <c r="AE217" s="72"/>
      <c r="AF217" s="72"/>
      <c r="AG217" s="72"/>
      <c r="AH217" s="72"/>
      <c r="AI217" s="72"/>
      <c r="AJ217" s="72"/>
      <c r="AK217" s="72"/>
    </row>
    <row r="218" spans="1:37" x14ac:dyDescent="0.15">
      <c r="A218" s="72"/>
      <c r="M218" s="72"/>
      <c r="N218" s="72"/>
      <c r="O218" s="72"/>
      <c r="P218" s="72"/>
      <c r="Q218" s="72"/>
      <c r="R218" s="72"/>
      <c r="S218" s="72"/>
      <c r="T218" s="72"/>
      <c r="W218" s="72"/>
      <c r="X218" s="72"/>
      <c r="Y218" s="72"/>
      <c r="Z218" s="72"/>
      <c r="AA218" s="72"/>
      <c r="AB218" s="72"/>
      <c r="AC218" s="72"/>
      <c r="AD218" s="72"/>
      <c r="AE218" s="72"/>
      <c r="AF218" s="72"/>
      <c r="AG218" s="72"/>
      <c r="AH218" s="72"/>
      <c r="AI218" s="72"/>
      <c r="AJ218" s="72"/>
      <c r="AK218" s="72"/>
    </row>
    <row r="219" spans="1:37" x14ac:dyDescent="0.15">
      <c r="A219" s="72"/>
      <c r="M219" s="72"/>
      <c r="N219" s="72"/>
      <c r="O219" s="72"/>
      <c r="P219" s="72"/>
      <c r="Q219" s="72"/>
      <c r="R219" s="72"/>
      <c r="S219" s="72"/>
      <c r="T219" s="72"/>
      <c r="W219" s="72"/>
      <c r="X219" s="72"/>
      <c r="Y219" s="72"/>
      <c r="Z219" s="72"/>
      <c r="AA219" s="72"/>
      <c r="AB219" s="72"/>
      <c r="AC219" s="72"/>
      <c r="AD219" s="72"/>
      <c r="AE219" s="72"/>
      <c r="AF219" s="72"/>
      <c r="AG219" s="72"/>
      <c r="AH219" s="72"/>
      <c r="AI219" s="72"/>
      <c r="AJ219" s="72"/>
      <c r="AK219" s="72"/>
    </row>
    <row r="220" spans="1:37" x14ac:dyDescent="0.15">
      <c r="A220" s="72"/>
      <c r="M220" s="72"/>
      <c r="N220" s="72"/>
      <c r="O220" s="72"/>
      <c r="P220" s="72"/>
      <c r="Q220" s="72"/>
      <c r="R220" s="72"/>
      <c r="S220" s="72"/>
      <c r="T220" s="72"/>
      <c r="W220" s="72"/>
      <c r="X220" s="72"/>
      <c r="Y220" s="72"/>
      <c r="Z220" s="72"/>
      <c r="AA220" s="72"/>
      <c r="AB220" s="72"/>
      <c r="AC220" s="72"/>
      <c r="AD220" s="72"/>
      <c r="AE220" s="72"/>
      <c r="AF220" s="72"/>
      <c r="AG220" s="72"/>
      <c r="AH220" s="72"/>
      <c r="AI220" s="72"/>
      <c r="AJ220" s="72"/>
      <c r="AK220" s="72"/>
    </row>
    <row r="221" spans="1:37" x14ac:dyDescent="0.15">
      <c r="A221" s="72"/>
      <c r="M221" s="72"/>
      <c r="N221" s="72"/>
      <c r="O221" s="72"/>
      <c r="P221" s="72"/>
      <c r="Q221" s="72"/>
      <c r="R221" s="72"/>
      <c r="S221" s="72"/>
      <c r="T221" s="72"/>
      <c r="W221" s="72"/>
      <c r="X221" s="72"/>
      <c r="Y221" s="72"/>
      <c r="Z221" s="72"/>
      <c r="AA221" s="72"/>
      <c r="AB221" s="72"/>
      <c r="AC221" s="72"/>
      <c r="AD221" s="72"/>
      <c r="AE221" s="72"/>
      <c r="AF221" s="72"/>
      <c r="AG221" s="72"/>
      <c r="AH221" s="72"/>
      <c r="AI221" s="72"/>
      <c r="AJ221" s="72"/>
      <c r="AK221" s="72"/>
    </row>
    <row r="222" spans="1:37" x14ac:dyDescent="0.15">
      <c r="A222" s="72"/>
      <c r="M222" s="72"/>
      <c r="N222" s="72"/>
      <c r="O222" s="72"/>
      <c r="P222" s="72"/>
      <c r="Q222" s="72"/>
      <c r="R222" s="72"/>
      <c r="S222" s="72"/>
      <c r="T222" s="72"/>
      <c r="W222" s="72"/>
      <c r="X222" s="72"/>
      <c r="Y222" s="72"/>
      <c r="Z222" s="72"/>
      <c r="AA222" s="72"/>
      <c r="AB222" s="72"/>
      <c r="AC222" s="72"/>
      <c r="AD222" s="72"/>
      <c r="AE222" s="72"/>
      <c r="AF222" s="72"/>
      <c r="AG222" s="72"/>
      <c r="AH222" s="72"/>
      <c r="AI222" s="72"/>
      <c r="AJ222" s="72"/>
      <c r="AK222" s="72"/>
    </row>
    <row r="223" spans="1:37" x14ac:dyDescent="0.15">
      <c r="A223" s="72"/>
      <c r="M223" s="72"/>
      <c r="N223" s="72"/>
      <c r="O223" s="72"/>
      <c r="P223" s="72"/>
      <c r="Q223" s="72"/>
      <c r="R223" s="72"/>
      <c r="S223" s="72"/>
      <c r="T223" s="72"/>
      <c r="W223" s="72"/>
      <c r="X223" s="72"/>
      <c r="Y223" s="72"/>
      <c r="Z223" s="72"/>
      <c r="AA223" s="72"/>
      <c r="AB223" s="72"/>
      <c r="AC223" s="72"/>
      <c r="AD223" s="72"/>
      <c r="AE223" s="72"/>
      <c r="AF223" s="72"/>
      <c r="AG223" s="72"/>
      <c r="AH223" s="72"/>
      <c r="AI223" s="72"/>
      <c r="AJ223" s="72"/>
      <c r="AK223" s="72"/>
    </row>
    <row r="224" spans="1:37" x14ac:dyDescent="0.15">
      <c r="A224" s="72"/>
      <c r="M224" s="72"/>
      <c r="N224" s="72"/>
      <c r="O224" s="72"/>
      <c r="P224" s="72"/>
      <c r="Q224" s="72"/>
      <c r="R224" s="72"/>
      <c r="S224" s="72"/>
      <c r="T224" s="72"/>
      <c r="W224" s="72"/>
      <c r="X224" s="72"/>
      <c r="Y224" s="72"/>
      <c r="Z224" s="72"/>
      <c r="AA224" s="72"/>
      <c r="AB224" s="72"/>
      <c r="AC224" s="72"/>
      <c r="AD224" s="72"/>
      <c r="AE224" s="72"/>
      <c r="AF224" s="72"/>
      <c r="AG224" s="72"/>
      <c r="AH224" s="72"/>
      <c r="AI224" s="72"/>
      <c r="AJ224" s="72"/>
      <c r="AK224" s="72"/>
    </row>
    <row r="225" spans="1:37" x14ac:dyDescent="0.15">
      <c r="A225" s="72"/>
      <c r="M225" s="72"/>
      <c r="N225" s="72"/>
      <c r="O225" s="72"/>
      <c r="P225" s="72"/>
      <c r="Q225" s="72"/>
      <c r="R225" s="72"/>
      <c r="S225" s="72"/>
      <c r="T225" s="72"/>
      <c r="W225" s="72"/>
      <c r="X225" s="72"/>
      <c r="Y225" s="72"/>
      <c r="Z225" s="72"/>
      <c r="AA225" s="72"/>
      <c r="AB225" s="72"/>
      <c r="AC225" s="72"/>
      <c r="AD225" s="72"/>
      <c r="AE225" s="72"/>
      <c r="AF225" s="72"/>
      <c r="AG225" s="72"/>
      <c r="AH225" s="72"/>
      <c r="AI225" s="72"/>
      <c r="AJ225" s="72"/>
      <c r="AK225" s="72"/>
    </row>
    <row r="226" spans="1:37" x14ac:dyDescent="0.15">
      <c r="A226" s="72"/>
      <c r="M226" s="72"/>
      <c r="N226" s="72"/>
      <c r="O226" s="72"/>
      <c r="P226" s="72"/>
      <c r="Q226" s="72"/>
      <c r="R226" s="72"/>
      <c r="S226" s="72"/>
      <c r="T226" s="72"/>
      <c r="W226" s="72"/>
      <c r="X226" s="72"/>
      <c r="Y226" s="72"/>
      <c r="Z226" s="72"/>
      <c r="AA226" s="72"/>
      <c r="AB226" s="72"/>
      <c r="AC226" s="72"/>
      <c r="AD226" s="72"/>
      <c r="AE226" s="72"/>
      <c r="AF226" s="72"/>
      <c r="AG226" s="72"/>
      <c r="AH226" s="72"/>
      <c r="AI226" s="72"/>
      <c r="AJ226" s="72"/>
      <c r="AK226" s="72"/>
    </row>
    <row r="227" spans="1:37" x14ac:dyDescent="0.15">
      <c r="A227" s="72"/>
      <c r="M227" s="72"/>
      <c r="N227" s="72"/>
      <c r="O227" s="72"/>
      <c r="P227" s="72"/>
      <c r="Q227" s="72"/>
      <c r="R227" s="72"/>
      <c r="S227" s="72"/>
      <c r="T227" s="72"/>
      <c r="W227" s="72"/>
      <c r="X227" s="72"/>
      <c r="Y227" s="72"/>
      <c r="Z227" s="72"/>
      <c r="AA227" s="72"/>
      <c r="AB227" s="72"/>
      <c r="AC227" s="72"/>
      <c r="AD227" s="72"/>
      <c r="AE227" s="72"/>
      <c r="AF227" s="72"/>
      <c r="AG227" s="72"/>
      <c r="AH227" s="72"/>
      <c r="AI227" s="72"/>
      <c r="AJ227" s="72"/>
      <c r="AK227" s="72"/>
    </row>
    <row r="228" spans="1:37" x14ac:dyDescent="0.15">
      <c r="A228" s="72"/>
      <c r="M228" s="72"/>
      <c r="N228" s="72"/>
      <c r="O228" s="72"/>
      <c r="P228" s="72"/>
      <c r="Q228" s="72"/>
      <c r="R228" s="72"/>
      <c r="S228" s="72"/>
      <c r="T228" s="72"/>
      <c r="W228" s="72"/>
      <c r="X228" s="72"/>
      <c r="Y228" s="72"/>
      <c r="Z228" s="72"/>
      <c r="AA228" s="72"/>
      <c r="AB228" s="72"/>
      <c r="AC228" s="72"/>
      <c r="AD228" s="72"/>
      <c r="AE228" s="72"/>
      <c r="AF228" s="72"/>
      <c r="AG228" s="72"/>
      <c r="AH228" s="72"/>
      <c r="AI228" s="72"/>
      <c r="AJ228" s="72"/>
      <c r="AK228" s="72"/>
    </row>
    <row r="229" spans="1:37" x14ac:dyDescent="0.15">
      <c r="A229" s="72"/>
      <c r="M229" s="72"/>
      <c r="N229" s="72"/>
      <c r="O229" s="72"/>
      <c r="P229" s="72"/>
      <c r="Q229" s="72"/>
      <c r="R229" s="72"/>
      <c r="S229" s="72"/>
      <c r="T229" s="72"/>
      <c r="W229" s="72"/>
      <c r="X229" s="72"/>
      <c r="Y229" s="72"/>
      <c r="Z229" s="72"/>
      <c r="AA229" s="72"/>
      <c r="AB229" s="72"/>
      <c r="AC229" s="72"/>
      <c r="AD229" s="72"/>
      <c r="AE229" s="72"/>
      <c r="AF229" s="72"/>
      <c r="AG229" s="72"/>
      <c r="AH229" s="72"/>
      <c r="AI229" s="72"/>
      <c r="AJ229" s="72"/>
      <c r="AK229" s="72"/>
    </row>
    <row r="230" spans="1:37" x14ac:dyDescent="0.15">
      <c r="A230" s="72"/>
      <c r="M230" s="72"/>
      <c r="N230" s="72"/>
      <c r="O230" s="72"/>
      <c r="P230" s="72"/>
      <c r="Q230" s="72"/>
      <c r="R230" s="72"/>
      <c r="S230" s="72"/>
      <c r="T230" s="72"/>
      <c r="W230" s="72"/>
      <c r="X230" s="72"/>
      <c r="Y230" s="72"/>
      <c r="Z230" s="72"/>
      <c r="AA230" s="72"/>
      <c r="AB230" s="72"/>
      <c r="AC230" s="72"/>
      <c r="AD230" s="72"/>
      <c r="AE230" s="72"/>
      <c r="AF230" s="72"/>
      <c r="AG230" s="72"/>
      <c r="AH230" s="72"/>
      <c r="AI230" s="72"/>
      <c r="AJ230" s="72"/>
      <c r="AK230" s="72"/>
    </row>
    <row r="231" spans="1:37" x14ac:dyDescent="0.15">
      <c r="A231" s="72"/>
      <c r="M231" s="72"/>
      <c r="N231" s="72"/>
      <c r="O231" s="72"/>
      <c r="P231" s="72"/>
      <c r="Q231" s="72"/>
      <c r="R231" s="72"/>
      <c r="S231" s="72"/>
      <c r="T231" s="72"/>
      <c r="W231" s="72"/>
      <c r="X231" s="72"/>
      <c r="Y231" s="72"/>
      <c r="Z231" s="72"/>
      <c r="AA231" s="72"/>
      <c r="AB231" s="72"/>
      <c r="AC231" s="72"/>
      <c r="AD231" s="72"/>
      <c r="AE231" s="72"/>
      <c r="AF231" s="72"/>
      <c r="AG231" s="72"/>
      <c r="AH231" s="72"/>
      <c r="AI231" s="72"/>
      <c r="AJ231" s="72"/>
      <c r="AK231" s="72"/>
    </row>
    <row r="232" spans="1:37" x14ac:dyDescent="0.15">
      <c r="A232" s="72"/>
      <c r="M232" s="72"/>
      <c r="N232" s="72"/>
      <c r="O232" s="72"/>
      <c r="P232" s="72"/>
      <c r="Q232" s="72"/>
      <c r="R232" s="72"/>
      <c r="S232" s="72"/>
      <c r="T232" s="72"/>
      <c r="W232" s="72"/>
      <c r="X232" s="72"/>
      <c r="Y232" s="72"/>
      <c r="Z232" s="72"/>
      <c r="AA232" s="72"/>
      <c r="AB232" s="72"/>
      <c r="AC232" s="72"/>
      <c r="AD232" s="72"/>
      <c r="AE232" s="72"/>
      <c r="AF232" s="72"/>
      <c r="AG232" s="72"/>
      <c r="AH232" s="72"/>
      <c r="AI232" s="72"/>
      <c r="AJ232" s="72"/>
      <c r="AK232" s="72"/>
    </row>
    <row r="233" spans="1:37" x14ac:dyDescent="0.15">
      <c r="A233" s="72"/>
      <c r="M233" s="72"/>
      <c r="N233" s="72"/>
      <c r="O233" s="72"/>
      <c r="P233" s="72"/>
      <c r="Q233" s="72"/>
      <c r="R233" s="72"/>
      <c r="S233" s="72"/>
      <c r="T233" s="72"/>
      <c r="W233" s="72"/>
      <c r="X233" s="72"/>
      <c r="Y233" s="72"/>
      <c r="Z233" s="72"/>
      <c r="AA233" s="72"/>
      <c r="AB233" s="72"/>
      <c r="AC233" s="72"/>
      <c r="AD233" s="72"/>
      <c r="AE233" s="72"/>
      <c r="AF233" s="72"/>
      <c r="AG233" s="72"/>
      <c r="AH233" s="72"/>
      <c r="AI233" s="72"/>
      <c r="AJ233" s="72"/>
      <c r="AK233" s="72"/>
    </row>
    <row r="234" spans="1:37" x14ac:dyDescent="0.15">
      <c r="A234" s="72"/>
      <c r="M234" s="72"/>
      <c r="N234" s="72"/>
      <c r="O234" s="72"/>
      <c r="P234" s="72"/>
      <c r="Q234" s="72"/>
      <c r="R234" s="72"/>
      <c r="S234" s="72"/>
      <c r="T234" s="72"/>
      <c r="W234" s="72"/>
      <c r="X234" s="72"/>
      <c r="Y234" s="72"/>
      <c r="Z234" s="72"/>
      <c r="AA234" s="72"/>
      <c r="AB234" s="72"/>
      <c r="AC234" s="72"/>
      <c r="AD234" s="72"/>
      <c r="AE234" s="72"/>
      <c r="AF234" s="72"/>
      <c r="AG234" s="72"/>
      <c r="AH234" s="72"/>
      <c r="AI234" s="72"/>
      <c r="AJ234" s="72"/>
      <c r="AK234" s="72"/>
    </row>
    <row r="235" spans="1:37" x14ac:dyDescent="0.15">
      <c r="A235" s="72"/>
      <c r="N235" s="72"/>
      <c r="O235" s="72"/>
      <c r="P235" s="72"/>
      <c r="Q235" s="72"/>
      <c r="R235" s="72"/>
      <c r="S235" s="72"/>
      <c r="T235" s="72"/>
      <c r="W235" s="72"/>
      <c r="X235" s="72"/>
      <c r="Y235" s="72"/>
      <c r="Z235" s="72"/>
      <c r="AA235" s="72"/>
      <c r="AB235" s="72"/>
      <c r="AC235" s="72"/>
      <c r="AD235" s="72"/>
      <c r="AE235" s="72"/>
      <c r="AF235" s="72"/>
      <c r="AG235" s="72"/>
      <c r="AH235" s="72"/>
      <c r="AI235" s="72"/>
      <c r="AJ235" s="72"/>
      <c r="AK235" s="72"/>
    </row>
    <row r="236" spans="1:37" x14ac:dyDescent="0.15">
      <c r="A236" s="72"/>
      <c r="N236" s="72"/>
      <c r="O236" s="72"/>
      <c r="P236" s="72"/>
      <c r="Q236" s="72"/>
      <c r="R236" s="72"/>
      <c r="S236" s="72"/>
      <c r="T236" s="72"/>
      <c r="W236" s="72"/>
      <c r="X236" s="72"/>
      <c r="Y236" s="72"/>
      <c r="Z236" s="72"/>
      <c r="AA236" s="72"/>
      <c r="AB236" s="72"/>
      <c r="AC236" s="72"/>
      <c r="AH236" s="72"/>
      <c r="AI236" s="72"/>
      <c r="AJ236" s="72"/>
      <c r="AK236" s="72"/>
    </row>
  </sheetData>
  <mergeCells count="10">
    <mergeCell ref="AD48:AG48"/>
    <mergeCell ref="Y40:AG42"/>
    <mergeCell ref="D33:K33"/>
    <mergeCell ref="D35:K35"/>
    <mergeCell ref="X36:AI37"/>
    <mergeCell ref="D37:K37"/>
    <mergeCell ref="G39:K39"/>
    <mergeCell ref="X39:AI39"/>
    <mergeCell ref="G44:K44"/>
    <mergeCell ref="AD44:AG44"/>
  </mergeCells>
  <phoneticPr fontId="53"/>
  <printOptions horizontalCentered="1"/>
  <pageMargins left="0.39370078740157483" right="0.39370078740157483" top="0.39370078740157483" bottom="0.39370078740157483" header="0" footer="0.98425196850393704"/>
  <pageSetup paperSize="9" scale="95" firstPageNumber="0"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20</vt:i4>
      </vt:variant>
    </vt:vector>
  </HeadingPairs>
  <TitlesOfParts>
    <vt:vector size="53" baseType="lpstr">
      <vt:lpstr>1-2</vt:lpstr>
      <vt:lpstr>3-4</vt:lpstr>
      <vt:lpstr>5</vt:lpstr>
      <vt:lpstr>6</vt:lpstr>
      <vt:lpstr>7</vt:lpstr>
      <vt:lpstr>8</vt:lpstr>
      <vt:lpstr>9</vt:lpstr>
      <vt:lpstr>10 (1)</vt:lpstr>
      <vt:lpstr>10 (2)</vt:lpstr>
      <vt:lpstr>11</vt:lpstr>
      <vt:lpstr>12 (1)アイ-1</vt:lpstr>
      <vt:lpstr>12 (1)イ-2 </vt:lpstr>
      <vt:lpstr>12 (1)ウ-1</vt:lpstr>
      <vt:lpstr>12 (1)ウ-2</vt:lpstr>
      <vt:lpstr>12 (1)エ</vt:lpstr>
      <vt:lpstr>12 (2)アイ-1</vt:lpstr>
      <vt:lpstr>12 (2)イ-2</vt:lpstr>
      <vt:lpstr>12 (2)ウ-1</vt:lpstr>
      <vt:lpstr>12 (2)ウ-2</vt:lpstr>
      <vt:lpstr>13</vt:lpstr>
      <vt:lpstr>14</vt:lpstr>
      <vt:lpstr>15</vt:lpstr>
      <vt:lpstr>16-17(1)</vt:lpstr>
      <vt:lpstr>17(2)</vt:lpstr>
      <vt:lpstr>18-19</vt:lpstr>
      <vt:lpstr>20-21</vt:lpstr>
      <vt:lpstr>22</vt:lpstr>
      <vt:lpstr>23</vt:lpstr>
      <vt:lpstr>24</vt:lpstr>
      <vt:lpstr>25(1)</vt:lpstr>
      <vt:lpstr>25(2)</vt:lpstr>
      <vt:lpstr>26</vt:lpstr>
      <vt:lpstr>27-28</vt:lpstr>
      <vt:lpstr>'10 (1)'!Print_Area</vt:lpstr>
      <vt:lpstr>'10 (2)'!Print_Area</vt:lpstr>
      <vt:lpstr>'11'!Print_Area</vt:lpstr>
      <vt:lpstr>'1-2'!Print_Area</vt:lpstr>
      <vt:lpstr>'12 (1)アイ-1'!Print_Area</vt:lpstr>
      <vt:lpstr>'12 (1)イ-2 '!Print_Area</vt:lpstr>
      <vt:lpstr>'12 (1)ウ-2'!Print_Area</vt:lpstr>
      <vt:lpstr>'12 (2)アイ-1'!Print_Area</vt:lpstr>
      <vt:lpstr>'12 (2)イ-2'!Print_Area</vt:lpstr>
      <vt:lpstr>'12 (2)ウ-1'!Print_Area</vt:lpstr>
      <vt:lpstr>'14'!Print_Area</vt:lpstr>
      <vt:lpstr>'16-17(1)'!Print_Area</vt:lpstr>
      <vt:lpstr>'17(2)'!Print_Area</vt:lpstr>
      <vt:lpstr>'27-28'!Print_Area</vt:lpstr>
      <vt:lpstr>'3-4'!Print_Area</vt:lpstr>
      <vt:lpstr>'5'!Print_Area</vt:lpstr>
      <vt:lpstr>'6'!Print_Area</vt:lpstr>
      <vt:lpstr>'7'!Print_Area</vt:lpstr>
      <vt:lpstr>'8'!Print_Area</vt:lpstr>
      <vt:lpstr>'9'!Print_Area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難波　祥子</dc:creator>
  <cp:lastModifiedBy>色本　裕雅</cp:lastModifiedBy>
  <cp:lastPrinted>2022-06-01T05:59:30Z</cp:lastPrinted>
  <dcterms:created xsi:type="dcterms:W3CDTF">1997-01-08T22:48:59Z</dcterms:created>
  <dcterms:modified xsi:type="dcterms:W3CDTF">2022-06-01T06:00:37Z</dcterms:modified>
</cp:coreProperties>
</file>