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6615" tabRatio="701" firstSheet="1" activeTab="1"/>
  </bookViews>
  <sheets>
    <sheet name="(1)建築物着工統計①" sheetId="1" r:id="rId1"/>
    <sheet name="①建築主別" sheetId="2" r:id="rId2"/>
    <sheet name="②用途別" sheetId="3" r:id="rId3"/>
    <sheet name="③構造別" sheetId="4" r:id="rId4"/>
  </sheets>
  <definedNames/>
  <calcPr fullCalcOnLoad="1"/>
</workbook>
</file>

<file path=xl/sharedStrings.xml><?xml version="1.0" encoding="utf-8"?>
<sst xmlns="http://schemas.openxmlformats.org/spreadsheetml/2006/main" count="217" uniqueCount="97">
  <si>
    <t>建築物着工統計　①建築種別着工建築物</t>
  </si>
  <si>
    <t>単位：㎡，万円</t>
  </si>
  <si>
    <t>年月</t>
  </si>
  <si>
    <t>総数</t>
  </si>
  <si>
    <t>国</t>
  </si>
  <si>
    <t>県</t>
  </si>
  <si>
    <t>会社</t>
  </si>
  <si>
    <t>会社でない団体</t>
  </si>
  <si>
    <t>個人</t>
  </si>
  <si>
    <t>㎡</t>
  </si>
  <si>
    <t>万円</t>
  </si>
  <si>
    <t>㎡</t>
  </si>
  <si>
    <t>平成</t>
  </si>
  <si>
    <t xml:space="preserve">   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</si>
  <si>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</si>
  <si>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</si>
  <si>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</si>
  <si>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</si>
  <si>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</si>
  <si>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</si>
  <si>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</si>
  <si>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</si>
  <si>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</si>
  <si>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</si>
  <si>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</si>
  <si>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　国土交通省「建設統計月報」</t>
  </si>
  <si>
    <t>総数</t>
  </si>
  <si>
    <t>区     分</t>
  </si>
  <si>
    <t>床面積
の合計</t>
  </si>
  <si>
    <t>工事費
予定額</t>
  </si>
  <si>
    <t>区     分</t>
  </si>
  <si>
    <t>資料　同上</t>
  </si>
  <si>
    <t>平成</t>
  </si>
  <si>
    <t>年</t>
  </si>
  <si>
    <t xml:space="preserve">   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</si>
  <si>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</si>
  <si>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</si>
  <si>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</si>
  <si>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</si>
  <si>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</si>
  <si>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</si>
  <si>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</si>
  <si>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</si>
  <si>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</si>
  <si>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</si>
  <si>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</si>
  <si>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４</t>
  </si>
  <si>
    <t>市区町村</t>
  </si>
  <si>
    <t>単位：㎡，万円</t>
  </si>
  <si>
    <t>国</t>
  </si>
  <si>
    <t>県</t>
  </si>
  <si>
    <t>市区町村</t>
  </si>
  <si>
    <t>会社</t>
  </si>
  <si>
    <t>会社でない団体</t>
  </si>
  <si>
    <t>個人</t>
  </si>
  <si>
    <t>床面積
の合計</t>
  </si>
  <si>
    <t>工事費
予定額</t>
  </si>
  <si>
    <t xml:space="preserve">   １月</t>
  </si>
  <si>
    <t>２</t>
  </si>
  <si>
    <t>３</t>
  </si>
  <si>
    <t>４</t>
  </si>
  <si>
    <t>５</t>
  </si>
  <si>
    <t>６</t>
  </si>
  <si>
    <t>７</t>
  </si>
  <si>
    <t>８</t>
  </si>
  <si>
    <t>９</t>
  </si>
  <si>
    <t>資料　国土交通省「建設統計月報」</t>
  </si>
  <si>
    <t>（１）建築物着工統計</t>
  </si>
  <si>
    <t xml:space="preserve">   ①建築主別着工建築物</t>
  </si>
  <si>
    <t>居住専用住宅</t>
  </si>
  <si>
    <t>居住専用準住宅</t>
  </si>
  <si>
    <t>居住産業併用</t>
  </si>
  <si>
    <t>農林水産業用</t>
  </si>
  <si>
    <t>鉱業、建設業用</t>
  </si>
  <si>
    <t>製造業用</t>
  </si>
  <si>
    <t>電気・ガス・熱供給
・水道業用</t>
  </si>
  <si>
    <t>情報通信業用</t>
  </si>
  <si>
    <t>運輸業用</t>
  </si>
  <si>
    <t>卸売・小売業用</t>
  </si>
  <si>
    <t>金融・保険業用</t>
  </si>
  <si>
    <t>不動産業用</t>
  </si>
  <si>
    <t>飲食店、宿泊業用</t>
  </si>
  <si>
    <t>医療、福祉用</t>
  </si>
  <si>
    <t>教育、学習支援業用</t>
  </si>
  <si>
    <t>その他のサービス業用</t>
  </si>
  <si>
    <t>公務用</t>
  </si>
  <si>
    <t>他に分類されない</t>
  </si>
  <si>
    <t>資料　同上</t>
  </si>
  <si>
    <t>（１）建築物着工統計   ②用途別着工建築物　　単位：㎡、万円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</si>
  <si>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</si>
  <si>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</si>
  <si>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</si>
  <si>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</si>
  <si>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</si>
  <si>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</si>
  <si>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（１）建築物着工統計  ③構造別着工建築物　　単位：㎡、万円</t>
  </si>
  <si>
    <t>単位：㎡、万円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</si>
</sst>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0_ "/>
    <numFmt numFmtId="179" formatCode="0.000_ "/>
    <numFmt numFmtId="180" formatCode="0.00_ "/>
    <numFmt numFmtId="181" formatCode="#,##0.0_ "/>
    <numFmt numFmtId="182" formatCode="#,##0.00_ "/>
    <numFmt numFmtId="183" formatCode="#,##0.000_ "/>
    <numFmt numFmtId="184" formatCode="#,##0.0000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0" fillId="0" borderId="1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Font="1" applyAlignment="1">
      <alignment horizontal="right"/>
      <protection/>
    </xf>
    <xf numFmtId="0" fontId="0" fillId="0" borderId="0" xfId="20" applyFont="1" applyAlignment="1" quotePrefix="1">
      <alignment horizontal="center"/>
      <protection/>
    </xf>
    <xf numFmtId="0" fontId="0" fillId="0" borderId="1" xfId="20" applyFont="1" applyBorder="1" applyAlignment="1">
      <alignment horizontal="left"/>
      <protection/>
    </xf>
    <xf numFmtId="0" fontId="0" fillId="0" borderId="1" xfId="20" applyFont="1" applyBorder="1" applyAlignment="1" quotePrefix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2" xfId="0" applyFont="1" applyBorder="1" applyAlignment="1">
      <alignment/>
    </xf>
    <xf numFmtId="3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20" applyFont="1">
      <alignment/>
      <protection/>
    </xf>
    <xf numFmtId="0" fontId="6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1" fontId="0" fillId="0" borderId="0" xfId="16" applyNumberFormat="1" applyAlignment="1">
      <alignment horizontal="right"/>
    </xf>
    <xf numFmtId="41" fontId="0" fillId="0" borderId="0" xfId="16" applyNumberFormat="1" applyFont="1" applyAlignment="1">
      <alignment horizontal="right"/>
    </xf>
    <xf numFmtId="41" fontId="0" fillId="2" borderId="0" xfId="16" applyNumberFormat="1" applyFill="1" applyAlignment="1">
      <alignment horizontal="right"/>
    </xf>
    <xf numFmtId="41" fontId="0" fillId="0" borderId="0" xfId="16" applyNumberFormat="1" applyFont="1" applyAlignment="1">
      <alignment horizontal="right"/>
    </xf>
    <xf numFmtId="41" fontId="0" fillId="2" borderId="0" xfId="16" applyNumberFormat="1" applyFont="1" applyFill="1" applyAlignment="1">
      <alignment/>
    </xf>
    <xf numFmtId="41" fontId="0" fillId="0" borderId="0" xfId="16" applyNumberFormat="1" applyFont="1" applyAlignment="1">
      <alignment/>
    </xf>
    <xf numFmtId="41" fontId="0" fillId="0" borderId="3" xfId="16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20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41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6" fillId="0" borderId="3" xfId="0" applyNumberFormat="1" applyFont="1" applyBorder="1" applyAlignment="1">
      <alignment/>
    </xf>
    <xf numFmtId="0" fontId="7" fillId="0" borderId="0" xfId="22" applyFont="1" applyAlignment="1">
      <alignment horizontal="center" vertical="center"/>
      <protection/>
    </xf>
    <xf numFmtId="41" fontId="6" fillId="0" borderId="0" xfId="0" applyNumberFormat="1" applyFont="1" applyAlignment="1">
      <alignment shrinkToFit="1"/>
    </xf>
    <xf numFmtId="41" fontId="6" fillId="0" borderId="0" xfId="0" applyNumberFormat="1" applyFont="1" applyAlignment="1">
      <alignment horizontal="right" shrinkToFit="1"/>
    </xf>
    <xf numFmtId="41" fontId="7" fillId="0" borderId="0" xfId="0" applyNumberFormat="1" applyFont="1" applyAlignment="1">
      <alignment shrinkToFit="1"/>
    </xf>
    <xf numFmtId="41" fontId="6" fillId="0" borderId="1" xfId="0" applyNumberFormat="1" applyFont="1" applyBorder="1" applyAlignment="1">
      <alignment horizontal="center" shrinkToFit="1"/>
    </xf>
    <xf numFmtId="41" fontId="6" fillId="0" borderId="0" xfId="16" applyNumberFormat="1" applyFont="1" applyAlignment="1">
      <alignment shrinkToFit="1"/>
    </xf>
    <xf numFmtId="41" fontId="7" fillId="0" borderId="1" xfId="0" applyNumberFormat="1" applyFont="1" applyBorder="1" applyAlignment="1">
      <alignment horizontal="center" shrinkToFit="1"/>
    </xf>
    <xf numFmtId="41" fontId="7" fillId="0" borderId="0" xfId="16" applyNumberFormat="1" applyFont="1" applyAlignment="1">
      <alignment shrinkToFit="1"/>
    </xf>
    <xf numFmtId="41" fontId="6" fillId="0" borderId="0" xfId="16" applyNumberFormat="1" applyFont="1" applyAlignment="1">
      <alignment horizontal="right" shrinkToFit="1"/>
    </xf>
    <xf numFmtId="38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 shrinkToFit="1"/>
    </xf>
    <xf numFmtId="41" fontId="6" fillId="0" borderId="0" xfId="0" applyNumberFormat="1" applyFont="1" applyBorder="1" applyAlignment="1">
      <alignment horizontal="right" shrinkToFit="1"/>
    </xf>
    <xf numFmtId="41" fontId="6" fillId="0" borderId="4" xfId="0" applyNumberFormat="1" applyFont="1" applyBorder="1" applyAlignment="1">
      <alignment shrinkToFit="1"/>
    </xf>
    <xf numFmtId="41" fontId="6" fillId="0" borderId="3" xfId="0" applyNumberFormat="1" applyFont="1" applyBorder="1" applyAlignment="1">
      <alignment shrinkToFit="1"/>
    </xf>
    <xf numFmtId="41" fontId="6" fillId="0" borderId="3" xfId="0" applyNumberFormat="1" applyFont="1" applyBorder="1" applyAlignment="1">
      <alignment horizontal="right" shrinkToFit="1"/>
    </xf>
    <xf numFmtId="0" fontId="7" fillId="0" borderId="0" xfId="23" applyFont="1" applyAlignment="1">
      <alignment horizontal="center" vertical="center"/>
      <protection/>
    </xf>
    <xf numFmtId="41" fontId="6" fillId="0" borderId="5" xfId="0" applyNumberFormat="1" applyFont="1" applyBorder="1" applyAlignment="1">
      <alignment/>
    </xf>
    <xf numFmtId="0" fontId="7" fillId="0" borderId="0" xfId="0" applyFont="1" applyAlignment="1">
      <alignment horizontal="right"/>
    </xf>
    <xf numFmtId="41" fontId="6" fillId="0" borderId="6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0" xfId="0" applyNumberFormat="1" applyFont="1" applyAlignment="1">
      <alignment horizontal="right"/>
    </xf>
    <xf numFmtId="41" fontId="6" fillId="0" borderId="3" xfId="0" applyNumberFormat="1" applyFont="1" applyBorder="1" applyAlignment="1">
      <alignment horizontal="right"/>
    </xf>
    <xf numFmtId="0" fontId="7" fillId="0" borderId="0" xfId="22" applyFont="1" applyAlignment="1">
      <alignment horizontal="center" vertical="center" wrapText="1"/>
      <protection/>
    </xf>
    <xf numFmtId="178" fontId="0" fillId="0" borderId="0" xfId="16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20" applyFont="1" applyAlignment="1">
      <alignment horizontal="center" vertical="center" wrapText="1"/>
      <protection/>
    </xf>
    <xf numFmtId="0" fontId="7" fillId="0" borderId="0" xfId="23" applyFont="1" applyAlignment="1">
      <alignment horizontal="center" vertical="center" wrapText="1"/>
      <protection/>
    </xf>
    <xf numFmtId="0" fontId="6" fillId="0" borderId="7" xfId="22" applyFont="1" applyBorder="1" applyAlignment="1">
      <alignment horizontal="distributed" vertical="center" wrapText="1"/>
      <protection/>
    </xf>
    <xf numFmtId="0" fontId="6" fillId="0" borderId="8" xfId="22" applyFont="1" applyBorder="1" applyAlignment="1">
      <alignment horizontal="distributed" vertical="center" wrapText="1"/>
      <protection/>
    </xf>
    <xf numFmtId="0" fontId="0" fillId="0" borderId="7" xfId="20" applyFont="1" applyBorder="1" applyAlignment="1">
      <alignment horizontal="center" wrapText="1"/>
      <protection/>
    </xf>
    <xf numFmtId="0" fontId="0" fillId="0" borderId="8" xfId="20" applyFont="1" applyBorder="1" applyAlignment="1">
      <alignment horizontal="center" wrapText="1"/>
      <protection/>
    </xf>
    <xf numFmtId="0" fontId="6" fillId="0" borderId="9" xfId="22" applyFont="1" applyBorder="1" applyAlignment="1">
      <alignment horizontal="distributed" vertical="center" wrapText="1"/>
      <protection/>
    </xf>
    <xf numFmtId="41" fontId="0" fillId="0" borderId="0" xfId="16" applyNumberFormat="1" applyFont="1" applyAlignment="1">
      <alignment/>
    </xf>
    <xf numFmtId="41" fontId="0" fillId="2" borderId="4" xfId="16" applyNumberFormat="1" applyFont="1" applyFill="1" applyBorder="1" applyAlignment="1">
      <alignment/>
    </xf>
    <xf numFmtId="41" fontId="0" fillId="2" borderId="3" xfId="16" applyNumberFormat="1" applyFont="1" applyFill="1" applyBorder="1" applyAlignment="1">
      <alignment/>
    </xf>
    <xf numFmtId="0" fontId="0" fillId="0" borderId="3" xfId="20" applyFont="1" applyBorder="1" applyAlignment="1" quotePrefix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10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7" xfId="20" applyBorder="1" applyAlignment="1">
      <alignment horizontal="center"/>
      <protection/>
    </xf>
    <xf numFmtId="0" fontId="0" fillId="0" borderId="12" xfId="20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0" xfId="20" applyFont="1" applyBorder="1" applyAlignment="1" quotePrefix="1">
      <alignment horizontal="center"/>
      <protection/>
    </xf>
    <xf numFmtId="0" fontId="0" fillId="0" borderId="1" xfId="20" applyFont="1" applyBorder="1" applyAlignment="1" quotePrefix="1">
      <alignment horizontal="center"/>
      <protection/>
    </xf>
    <xf numFmtId="0" fontId="0" fillId="0" borderId="11" xfId="20" applyFont="1" applyBorder="1" applyAlignment="1" quotePrefix="1">
      <alignment horizont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distributed" vertical="center"/>
      <protection/>
    </xf>
    <xf numFmtId="0" fontId="6" fillId="0" borderId="16" xfId="20" applyFont="1" applyBorder="1" applyAlignment="1">
      <alignment horizontal="distributed" vertical="center"/>
      <protection/>
    </xf>
    <xf numFmtId="0" fontId="6" fillId="0" borderId="17" xfId="20" applyFont="1" applyBorder="1" applyAlignment="1">
      <alignment horizontal="distributed" vertic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6" fillId="0" borderId="0" xfId="20" applyFont="1" applyBorder="1" applyAlignment="1" quotePrefix="1">
      <alignment horizontal="center"/>
      <protection/>
    </xf>
    <xf numFmtId="0" fontId="6" fillId="0" borderId="1" xfId="20" applyFont="1" applyBorder="1" applyAlignment="1" quotePrefix="1">
      <alignment horizontal="center"/>
      <protection/>
    </xf>
    <xf numFmtId="0" fontId="6" fillId="0" borderId="3" xfId="20" applyFont="1" applyBorder="1" applyAlignment="1" quotePrefix="1">
      <alignment horizontal="center"/>
      <protection/>
    </xf>
    <xf numFmtId="0" fontId="6" fillId="0" borderId="11" xfId="20" applyFont="1" applyBorder="1" applyAlignment="1" quotePrefix="1">
      <alignment horizontal="center"/>
      <protection/>
    </xf>
    <xf numFmtId="0" fontId="6" fillId="0" borderId="0" xfId="20" applyNumberFormat="1" applyFont="1" applyBorder="1" applyAlignment="1">
      <alignment horizontal="center" shrinkToFit="1"/>
      <protection/>
    </xf>
    <xf numFmtId="0" fontId="6" fillId="0" borderId="1" xfId="20" applyNumberFormat="1" applyFont="1" applyBorder="1" applyAlignment="1">
      <alignment horizontal="center" shrinkToFit="1"/>
      <protection/>
    </xf>
    <xf numFmtId="0" fontId="6" fillId="0" borderId="0" xfId="21" applyFont="1" applyBorder="1" applyAlignment="1" quotePrefix="1">
      <alignment horizontal="center"/>
      <protection/>
    </xf>
    <xf numFmtId="0" fontId="6" fillId="0" borderId="1" xfId="21" applyFont="1" applyBorder="1" applyAlignment="1" quotePrefix="1">
      <alignment horizontal="center"/>
      <protection/>
    </xf>
    <xf numFmtId="0" fontId="6" fillId="0" borderId="3" xfId="20" applyNumberFormat="1" applyFont="1" applyBorder="1" applyAlignment="1">
      <alignment horizontal="center" shrinkToFit="1"/>
      <protection/>
    </xf>
    <xf numFmtId="0" fontId="6" fillId="0" borderId="11" xfId="20" applyNumberFormat="1" applyFont="1" applyBorder="1" applyAlignment="1">
      <alignment horizontal="center" shrinkToFit="1"/>
      <protection/>
    </xf>
    <xf numFmtId="0" fontId="6" fillId="0" borderId="3" xfId="21" applyFont="1" applyBorder="1" applyAlignment="1" quotePrefix="1">
      <alignment horizontal="center"/>
      <protection/>
    </xf>
    <xf numFmtId="0" fontId="6" fillId="0" borderId="11" xfId="21" applyFont="1" applyBorder="1" applyAlignment="1" quotePrefix="1">
      <alignment horizontal="center"/>
      <protection/>
    </xf>
    <xf numFmtId="41" fontId="6" fillId="0" borderId="17" xfId="22" applyNumberFormat="1" applyFont="1" applyBorder="1" applyAlignment="1">
      <alignment horizontal="distributed" vertical="center" wrapText="1"/>
      <protection/>
    </xf>
    <xf numFmtId="0" fontId="6" fillId="0" borderId="15" xfId="22" applyFont="1" applyBorder="1" applyAlignment="1">
      <alignment horizontal="distributed" vertical="center" wrapText="1"/>
      <protection/>
    </xf>
    <xf numFmtId="0" fontId="6" fillId="0" borderId="0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17" xfId="22" applyFont="1" applyBorder="1" applyAlignment="1">
      <alignment horizontal="distributed" vertical="center" wrapText="1"/>
      <protection/>
    </xf>
    <xf numFmtId="0" fontId="6" fillId="0" borderId="16" xfId="22" applyFont="1" applyBorder="1" applyAlignment="1">
      <alignment horizontal="distributed" vertical="center" wrapText="1"/>
      <protection/>
    </xf>
    <xf numFmtId="49" fontId="6" fillId="0" borderId="17" xfId="22" applyNumberFormat="1" applyFont="1" applyBorder="1" applyAlignment="1">
      <alignment horizontal="distributed" vertical="center"/>
      <protection/>
    </xf>
    <xf numFmtId="49" fontId="6" fillId="0" borderId="16" xfId="22" applyNumberFormat="1" applyFont="1" applyBorder="1" applyAlignment="1">
      <alignment horizontal="distributed" vertical="center"/>
      <protection/>
    </xf>
    <xf numFmtId="41" fontId="6" fillId="0" borderId="17" xfId="22" applyNumberFormat="1" applyFont="1" applyBorder="1" applyAlignment="1">
      <alignment horizontal="center" vertical="center" shrinkToFit="1"/>
      <protection/>
    </xf>
    <xf numFmtId="0" fontId="6" fillId="0" borderId="16" xfId="22" applyFont="1" applyBorder="1" applyAlignment="1">
      <alignment horizontal="center" vertical="center" shrinkToFit="1"/>
      <protection/>
    </xf>
    <xf numFmtId="41" fontId="6" fillId="0" borderId="15" xfId="22" applyNumberFormat="1" applyFont="1" applyBorder="1" applyAlignment="1">
      <alignment horizontal="distributed" vertical="center" wrapText="1"/>
      <protection/>
    </xf>
    <xf numFmtId="0" fontId="6" fillId="0" borderId="13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6" fillId="0" borderId="11" xfId="23" applyFont="1" applyBorder="1" applyAlignment="1">
      <alignment horizontal="center" vertical="center"/>
      <protection/>
    </xf>
    <xf numFmtId="0" fontId="6" fillId="0" borderId="15" xfId="23" applyFont="1" applyBorder="1" applyAlignment="1">
      <alignment horizontal="distributed" vertical="center"/>
      <protection/>
    </xf>
    <xf numFmtId="0" fontId="6" fillId="0" borderId="16" xfId="23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HA0000106" xfId="20"/>
    <cellStyle name="標準_AHA0000106_AHA0000112H15用途別を増やしたもの" xfId="21"/>
    <cellStyle name="標準_AHA0000206_AHA0000112H15用途別を増やしたもの" xfId="22"/>
    <cellStyle name="標準_AHA000030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1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20" sqref="R20"/>
    </sheetView>
  </sheetViews>
  <sheetFormatPr defaultColWidth="9.00390625" defaultRowHeight="13.5"/>
  <cols>
    <col min="1" max="1" width="5.625" style="2" customWidth="1"/>
    <col min="2" max="2" width="5.00390625" style="2" customWidth="1"/>
    <col min="3" max="3" width="4.875" style="2" customWidth="1"/>
    <col min="4" max="4" width="12.50390625" style="2" customWidth="1"/>
    <col min="5" max="5" width="15.00390625" style="2" customWidth="1"/>
    <col min="6" max="12" width="12.50390625" style="2" customWidth="1"/>
    <col min="13" max="13" width="13.625" style="2" customWidth="1"/>
    <col min="14" max="14" width="12.50390625" style="2" customWidth="1"/>
    <col min="15" max="15" width="13.625" style="2" customWidth="1"/>
    <col min="16" max="16" width="12.50390625" style="2" customWidth="1"/>
    <col min="17" max="17" width="13.625" style="2" customWidth="1"/>
    <col min="18" max="16384" width="12.375" style="2" customWidth="1"/>
  </cols>
  <sheetData>
    <row r="1" ht="17.25">
      <c r="A1" s="1" t="s">
        <v>0</v>
      </c>
    </row>
    <row r="2" ht="13.5">
      <c r="C2" s="3" t="s">
        <v>1</v>
      </c>
    </row>
    <row r="3" spans="1:17" ht="13.5">
      <c r="A3" s="80" t="s">
        <v>2</v>
      </c>
      <c r="B3" s="80"/>
      <c r="C3" s="81"/>
      <c r="D3" s="84" t="s">
        <v>3</v>
      </c>
      <c r="E3" s="85"/>
      <c r="F3" s="86" t="s">
        <v>4</v>
      </c>
      <c r="G3" s="85"/>
      <c r="H3" s="86" t="s">
        <v>5</v>
      </c>
      <c r="I3" s="85"/>
      <c r="J3" s="87" t="s">
        <v>47</v>
      </c>
      <c r="K3" s="85"/>
      <c r="L3" s="86" t="s">
        <v>6</v>
      </c>
      <c r="M3" s="85"/>
      <c r="N3" s="86" t="s">
        <v>7</v>
      </c>
      <c r="O3" s="85"/>
      <c r="P3" s="86" t="s">
        <v>8</v>
      </c>
      <c r="Q3" s="84"/>
    </row>
    <row r="4" spans="1:17" ht="27.75" customHeight="1">
      <c r="A4" s="82"/>
      <c r="B4" s="82"/>
      <c r="C4" s="83"/>
      <c r="D4" s="73" t="s">
        <v>28</v>
      </c>
      <c r="E4" s="74" t="s">
        <v>29</v>
      </c>
      <c r="F4" s="73" t="s">
        <v>28</v>
      </c>
      <c r="G4" s="74" t="s">
        <v>29</v>
      </c>
      <c r="H4" s="73" t="s">
        <v>28</v>
      </c>
      <c r="I4" s="74" t="s">
        <v>29</v>
      </c>
      <c r="J4" s="73" t="s">
        <v>28</v>
      </c>
      <c r="K4" s="74" t="s">
        <v>29</v>
      </c>
      <c r="L4" s="73" t="s">
        <v>28</v>
      </c>
      <c r="M4" s="74" t="s">
        <v>29</v>
      </c>
      <c r="N4" s="73" t="s">
        <v>28</v>
      </c>
      <c r="O4" s="74" t="s">
        <v>29</v>
      </c>
      <c r="P4" s="73" t="s">
        <v>28</v>
      </c>
      <c r="Q4" s="74" t="s">
        <v>29</v>
      </c>
    </row>
    <row r="5" spans="3:17" ht="13.5">
      <c r="C5" s="4"/>
      <c r="D5" s="5" t="s">
        <v>9</v>
      </c>
      <c r="E5" s="5" t="s">
        <v>10</v>
      </c>
      <c r="F5" s="5" t="s">
        <v>11</v>
      </c>
      <c r="G5" s="5" t="s">
        <v>10</v>
      </c>
      <c r="H5" s="5" t="s">
        <v>11</v>
      </c>
      <c r="I5" s="5" t="s">
        <v>10</v>
      </c>
      <c r="J5" s="5" t="s">
        <v>11</v>
      </c>
      <c r="K5" s="5" t="s">
        <v>10</v>
      </c>
      <c r="L5" s="5" t="s">
        <v>11</v>
      </c>
      <c r="M5" s="5" t="s">
        <v>10</v>
      </c>
      <c r="N5" s="5" t="s">
        <v>11</v>
      </c>
      <c r="O5" s="5" t="s">
        <v>10</v>
      </c>
      <c r="P5" s="5" t="s">
        <v>11</v>
      </c>
      <c r="Q5" s="5" t="s">
        <v>10</v>
      </c>
    </row>
    <row r="6" spans="1:17" ht="13.5">
      <c r="A6" s="6" t="s">
        <v>12</v>
      </c>
      <c r="B6" s="7">
        <v>18</v>
      </c>
      <c r="C6" s="8"/>
      <c r="D6" s="21">
        <v>6418377</v>
      </c>
      <c r="E6" s="21">
        <v>102185697</v>
      </c>
      <c r="F6" s="21">
        <v>51702</v>
      </c>
      <c r="G6" s="21">
        <v>1276770</v>
      </c>
      <c r="H6" s="21">
        <v>55310</v>
      </c>
      <c r="I6" s="21">
        <v>1125025</v>
      </c>
      <c r="J6" s="21">
        <v>242583</v>
      </c>
      <c r="K6" s="21">
        <v>5936206</v>
      </c>
      <c r="L6" s="21">
        <v>2539858</v>
      </c>
      <c r="M6" s="21">
        <v>34389095</v>
      </c>
      <c r="N6" s="21">
        <v>351490</v>
      </c>
      <c r="O6" s="21">
        <v>6090948</v>
      </c>
      <c r="P6" s="21">
        <v>3177434</v>
      </c>
      <c r="Q6" s="21">
        <v>53367653</v>
      </c>
    </row>
    <row r="7" spans="2:17" ht="13.5">
      <c r="B7" s="7">
        <v>19</v>
      </c>
      <c r="C7" s="9"/>
      <c r="D7" s="21">
        <v>5828494</v>
      </c>
      <c r="E7" s="21">
        <v>91105516</v>
      </c>
      <c r="F7" s="21">
        <v>37933</v>
      </c>
      <c r="G7" s="21">
        <v>619160</v>
      </c>
      <c r="H7" s="21">
        <v>34908</v>
      </c>
      <c r="I7" s="21">
        <v>270489</v>
      </c>
      <c r="J7" s="21">
        <v>136041</v>
      </c>
      <c r="K7" s="21">
        <v>2910727</v>
      </c>
      <c r="L7" s="21">
        <v>2467600</v>
      </c>
      <c r="M7" s="21">
        <v>32911103</v>
      </c>
      <c r="N7" s="21">
        <v>299258</v>
      </c>
      <c r="O7" s="21">
        <v>5781490</v>
      </c>
      <c r="P7" s="21">
        <v>2852754</v>
      </c>
      <c r="Q7" s="21">
        <v>48612547</v>
      </c>
    </row>
    <row r="8" spans="2:17" ht="13.5">
      <c r="B8" s="7">
        <v>20</v>
      </c>
      <c r="C8" s="9"/>
      <c r="D8" s="23">
        <f>SUM(D9:D20)</f>
        <v>5865286</v>
      </c>
      <c r="E8" s="23">
        <f aca="true" t="shared" si="0" ref="E8:Q8">SUM(E9:E20)</f>
        <v>93037544</v>
      </c>
      <c r="F8" s="23">
        <f t="shared" si="0"/>
        <v>28558</v>
      </c>
      <c r="G8" s="23">
        <f t="shared" si="0"/>
        <v>375400</v>
      </c>
      <c r="H8" s="23">
        <f t="shared" si="0"/>
        <v>60066</v>
      </c>
      <c r="I8" s="23">
        <f t="shared" si="0"/>
        <v>1009825</v>
      </c>
      <c r="J8" s="23">
        <f t="shared" si="0"/>
        <v>187006</v>
      </c>
      <c r="K8" s="23">
        <f t="shared" si="0"/>
        <v>4127593</v>
      </c>
      <c r="L8" s="23">
        <f t="shared" si="0"/>
        <v>2493159</v>
      </c>
      <c r="M8" s="23">
        <f t="shared" si="0"/>
        <v>33218428</v>
      </c>
      <c r="N8" s="23">
        <f t="shared" si="0"/>
        <v>228593</v>
      </c>
      <c r="O8" s="23">
        <f t="shared" si="0"/>
        <v>3992571</v>
      </c>
      <c r="P8" s="23">
        <f t="shared" si="0"/>
        <v>2867904</v>
      </c>
      <c r="Q8" s="23">
        <f t="shared" si="0"/>
        <v>50313727</v>
      </c>
    </row>
    <row r="9" spans="1:17" ht="13.5">
      <c r="A9" s="88" t="s">
        <v>13</v>
      </c>
      <c r="B9" s="88"/>
      <c r="C9" s="89"/>
      <c r="D9" s="25">
        <f aca="true" t="shared" si="1" ref="D9:E12">F9+H9+J9+L9+N9+P9</f>
        <v>426642</v>
      </c>
      <c r="E9" s="25">
        <f t="shared" si="1"/>
        <v>6186772</v>
      </c>
      <c r="F9" s="76">
        <v>0</v>
      </c>
      <c r="G9" s="76">
        <v>0</v>
      </c>
      <c r="H9" s="26">
        <v>453</v>
      </c>
      <c r="I9" s="26">
        <v>10160</v>
      </c>
      <c r="J9" s="26">
        <v>939</v>
      </c>
      <c r="K9" s="26">
        <v>16839</v>
      </c>
      <c r="L9" s="26">
        <v>188426</v>
      </c>
      <c r="M9" s="26">
        <v>2069403</v>
      </c>
      <c r="N9" s="26">
        <v>11817</v>
      </c>
      <c r="O9" s="26">
        <v>213918</v>
      </c>
      <c r="P9" s="26">
        <v>225007</v>
      </c>
      <c r="Q9" s="26">
        <v>3876452</v>
      </c>
    </row>
    <row r="10" spans="1:17" ht="13.5">
      <c r="A10" s="90" t="s">
        <v>14</v>
      </c>
      <c r="B10" s="90"/>
      <c r="C10" s="91"/>
      <c r="D10" s="25">
        <f t="shared" si="1"/>
        <v>517115</v>
      </c>
      <c r="E10" s="25">
        <f t="shared" si="1"/>
        <v>8063104</v>
      </c>
      <c r="F10" s="26">
        <v>386</v>
      </c>
      <c r="G10" s="26">
        <v>6740</v>
      </c>
      <c r="H10" s="26">
        <v>8812</v>
      </c>
      <c r="I10" s="26">
        <v>81730</v>
      </c>
      <c r="J10" s="26">
        <v>27134</v>
      </c>
      <c r="K10" s="26">
        <v>549568</v>
      </c>
      <c r="L10" s="26">
        <v>222411</v>
      </c>
      <c r="M10" s="26">
        <v>2965496</v>
      </c>
      <c r="N10" s="26">
        <v>26636</v>
      </c>
      <c r="O10" s="26">
        <v>427464</v>
      </c>
      <c r="P10" s="26">
        <v>231736</v>
      </c>
      <c r="Q10" s="26">
        <v>4032106</v>
      </c>
    </row>
    <row r="11" spans="1:17" ht="13.5">
      <c r="A11" s="90" t="s">
        <v>15</v>
      </c>
      <c r="B11" s="90"/>
      <c r="C11" s="91"/>
      <c r="D11" s="25">
        <f t="shared" si="1"/>
        <v>356122</v>
      </c>
      <c r="E11" s="25">
        <f t="shared" si="1"/>
        <v>6038606</v>
      </c>
      <c r="F11" s="26">
        <v>0</v>
      </c>
      <c r="G11" s="26">
        <v>0</v>
      </c>
      <c r="H11" s="26">
        <v>839</v>
      </c>
      <c r="I11" s="26">
        <v>51450</v>
      </c>
      <c r="J11" s="26">
        <v>7669</v>
      </c>
      <c r="K11" s="26">
        <v>118583</v>
      </c>
      <c r="L11" s="26">
        <v>107949</v>
      </c>
      <c r="M11" s="26">
        <v>1703105</v>
      </c>
      <c r="N11" s="26">
        <v>10154</v>
      </c>
      <c r="O11" s="26">
        <v>223110</v>
      </c>
      <c r="P11" s="26">
        <v>229511</v>
      </c>
      <c r="Q11" s="26">
        <v>3942358</v>
      </c>
    </row>
    <row r="12" spans="1:17" ht="13.5">
      <c r="A12" s="90" t="s">
        <v>16</v>
      </c>
      <c r="B12" s="90"/>
      <c r="C12" s="91"/>
      <c r="D12" s="25">
        <f t="shared" si="1"/>
        <v>513178</v>
      </c>
      <c r="E12" s="25">
        <f t="shared" si="1"/>
        <v>7982016</v>
      </c>
      <c r="F12" s="26">
        <v>11263</v>
      </c>
      <c r="G12" s="26">
        <v>39700</v>
      </c>
      <c r="H12" s="26">
        <v>697</v>
      </c>
      <c r="I12" s="26">
        <v>12750</v>
      </c>
      <c r="J12" s="26">
        <v>8252</v>
      </c>
      <c r="K12" s="26">
        <v>213065</v>
      </c>
      <c r="L12" s="26">
        <v>206787</v>
      </c>
      <c r="M12" s="26">
        <v>2895610</v>
      </c>
      <c r="N12" s="26">
        <v>22334</v>
      </c>
      <c r="O12" s="26">
        <v>297273</v>
      </c>
      <c r="P12" s="26">
        <v>263845</v>
      </c>
      <c r="Q12" s="26">
        <v>4523618</v>
      </c>
    </row>
    <row r="13" spans="1:17" ht="13.5">
      <c r="A13" s="90" t="s">
        <v>17</v>
      </c>
      <c r="B13" s="90"/>
      <c r="C13" s="91"/>
      <c r="D13" s="25">
        <f aca="true" t="shared" si="2" ref="D13:D20">F13+H13+J13+L13+N13+P13</f>
        <v>500796</v>
      </c>
      <c r="E13" s="25">
        <f aca="true" t="shared" si="3" ref="E13:E20">G13+I13+K13+M13+O13+Q13</f>
        <v>7571139</v>
      </c>
      <c r="F13" s="24">
        <v>2602</v>
      </c>
      <c r="G13" s="24">
        <v>78800</v>
      </c>
      <c r="H13" s="26">
        <v>326</v>
      </c>
      <c r="I13" s="26">
        <v>7280</v>
      </c>
      <c r="J13" s="26">
        <v>9598</v>
      </c>
      <c r="K13" s="26">
        <v>106400</v>
      </c>
      <c r="L13" s="26">
        <v>246344</v>
      </c>
      <c r="M13" s="26">
        <v>3039628</v>
      </c>
      <c r="N13" s="26">
        <v>8741</v>
      </c>
      <c r="O13" s="26">
        <v>173589</v>
      </c>
      <c r="P13" s="26">
        <v>233185</v>
      </c>
      <c r="Q13" s="26">
        <v>4165442</v>
      </c>
    </row>
    <row r="14" spans="1:17" ht="13.5">
      <c r="A14" s="90" t="s">
        <v>18</v>
      </c>
      <c r="B14" s="90"/>
      <c r="C14" s="91"/>
      <c r="D14" s="25">
        <f t="shared" si="2"/>
        <v>457790</v>
      </c>
      <c r="E14" s="25">
        <f t="shared" si="3"/>
        <v>7675954</v>
      </c>
      <c r="F14" s="26">
        <v>0</v>
      </c>
      <c r="G14" s="26">
        <v>0</v>
      </c>
      <c r="H14" s="26">
        <v>12560</v>
      </c>
      <c r="I14" s="26">
        <v>325200</v>
      </c>
      <c r="J14" s="26">
        <v>8986</v>
      </c>
      <c r="K14" s="26">
        <v>122495</v>
      </c>
      <c r="L14" s="26">
        <v>179052</v>
      </c>
      <c r="M14" s="26">
        <v>2760744</v>
      </c>
      <c r="N14" s="26">
        <v>20863</v>
      </c>
      <c r="O14" s="26">
        <v>277693</v>
      </c>
      <c r="P14" s="26">
        <v>236329</v>
      </c>
      <c r="Q14" s="26">
        <v>4189822</v>
      </c>
    </row>
    <row r="15" spans="1:17" ht="13.5">
      <c r="A15" s="90" t="s">
        <v>19</v>
      </c>
      <c r="B15" s="90"/>
      <c r="C15" s="91"/>
      <c r="D15" s="25">
        <f>F15+H15+J15+L15+N15+P15</f>
        <v>395842</v>
      </c>
      <c r="E15" s="25">
        <f>G15+I15+K15+M15+O15+Q15</f>
        <v>6424742</v>
      </c>
      <c r="F15" s="26">
        <v>916</v>
      </c>
      <c r="G15" s="26">
        <v>27850</v>
      </c>
      <c r="H15" s="26">
        <v>768</v>
      </c>
      <c r="I15" s="26">
        <v>9000</v>
      </c>
      <c r="J15" s="26">
        <v>13792</v>
      </c>
      <c r="K15" s="26">
        <v>330305</v>
      </c>
      <c r="L15" s="26">
        <v>136763</v>
      </c>
      <c r="M15" s="26">
        <v>1876704</v>
      </c>
      <c r="N15" s="26">
        <v>11213</v>
      </c>
      <c r="O15" s="26">
        <v>183385</v>
      </c>
      <c r="P15" s="2">
        <v>232390</v>
      </c>
      <c r="Q15" s="2">
        <v>3997498</v>
      </c>
    </row>
    <row r="16" spans="1:17" ht="13.5">
      <c r="A16" s="90" t="s">
        <v>20</v>
      </c>
      <c r="B16" s="90"/>
      <c r="C16" s="91"/>
      <c r="D16" s="25">
        <f>F16+H16+J16+L16+N16+P16</f>
        <v>756985</v>
      </c>
      <c r="E16" s="25">
        <f t="shared" si="3"/>
        <v>11697625</v>
      </c>
      <c r="F16" s="22">
        <v>12682</v>
      </c>
      <c r="G16" s="22">
        <v>198430</v>
      </c>
      <c r="H16" s="26">
        <v>459</v>
      </c>
      <c r="I16" s="26">
        <v>7500</v>
      </c>
      <c r="J16" s="26">
        <v>23922</v>
      </c>
      <c r="K16" s="26">
        <v>522763</v>
      </c>
      <c r="L16" s="66">
        <v>405270</v>
      </c>
      <c r="M16" s="26">
        <v>5227516</v>
      </c>
      <c r="N16" s="26">
        <v>34055</v>
      </c>
      <c r="O16" s="26">
        <v>700586</v>
      </c>
      <c r="P16" s="26">
        <v>280597</v>
      </c>
      <c r="Q16" s="26">
        <v>5040830</v>
      </c>
    </row>
    <row r="17" spans="1:17" ht="13.5">
      <c r="A17" s="90" t="s">
        <v>21</v>
      </c>
      <c r="B17" s="90"/>
      <c r="C17" s="91"/>
      <c r="D17" s="25">
        <f t="shared" si="2"/>
        <v>652066</v>
      </c>
      <c r="E17" s="25">
        <f t="shared" si="3"/>
        <v>10369912</v>
      </c>
      <c r="F17" s="22">
        <v>0</v>
      </c>
      <c r="G17" s="22">
        <v>0</v>
      </c>
      <c r="H17" s="26">
        <v>9078</v>
      </c>
      <c r="I17" s="26">
        <v>166780</v>
      </c>
      <c r="J17" s="26">
        <v>23018</v>
      </c>
      <c r="K17" s="26">
        <v>625716</v>
      </c>
      <c r="L17" s="26">
        <v>271130</v>
      </c>
      <c r="M17" s="26">
        <v>3362460</v>
      </c>
      <c r="N17" s="26">
        <v>38626</v>
      </c>
      <c r="O17" s="26">
        <v>698318</v>
      </c>
      <c r="P17" s="26">
        <v>310214</v>
      </c>
      <c r="Q17" s="26">
        <v>5516638</v>
      </c>
    </row>
    <row r="18" spans="1:17" ht="13.5">
      <c r="A18" s="90" t="s">
        <v>22</v>
      </c>
      <c r="B18" s="90"/>
      <c r="C18" s="91"/>
      <c r="D18" s="25">
        <f t="shared" si="2"/>
        <v>448260</v>
      </c>
      <c r="E18" s="25">
        <f t="shared" si="3"/>
        <v>7580704</v>
      </c>
      <c r="F18" s="22">
        <v>59</v>
      </c>
      <c r="G18" s="22">
        <v>1500</v>
      </c>
      <c r="H18" s="26">
        <v>159</v>
      </c>
      <c r="I18" s="26">
        <v>2290</v>
      </c>
      <c r="J18" s="26">
        <v>21013</v>
      </c>
      <c r="K18" s="26">
        <v>541603</v>
      </c>
      <c r="L18" s="26">
        <v>175976</v>
      </c>
      <c r="M18" s="26">
        <v>2592090</v>
      </c>
      <c r="N18" s="26">
        <v>12612</v>
      </c>
      <c r="O18" s="26">
        <v>205321</v>
      </c>
      <c r="P18" s="26">
        <v>238441</v>
      </c>
      <c r="Q18" s="26">
        <v>4237900</v>
      </c>
    </row>
    <row r="19" spans="1:17" ht="13.5">
      <c r="A19" s="90" t="s">
        <v>23</v>
      </c>
      <c r="B19" s="90"/>
      <c r="C19" s="91"/>
      <c r="D19" s="25">
        <f t="shared" si="2"/>
        <v>432331</v>
      </c>
      <c r="E19" s="25">
        <f t="shared" si="3"/>
        <v>7004502</v>
      </c>
      <c r="F19" s="26">
        <v>28</v>
      </c>
      <c r="G19" s="26">
        <v>500</v>
      </c>
      <c r="H19" s="26">
        <v>13650</v>
      </c>
      <c r="I19" s="26">
        <v>252930</v>
      </c>
      <c r="J19" s="26">
        <v>33744</v>
      </c>
      <c r="K19" s="26">
        <v>758335</v>
      </c>
      <c r="L19" s="26">
        <v>207446</v>
      </c>
      <c r="M19" s="26">
        <v>2849063</v>
      </c>
      <c r="N19" s="26">
        <v>11726</v>
      </c>
      <c r="O19" s="26">
        <v>211996</v>
      </c>
      <c r="P19" s="26">
        <v>165737</v>
      </c>
      <c r="Q19" s="26">
        <v>2931678</v>
      </c>
    </row>
    <row r="20" spans="1:17" ht="13.5">
      <c r="A20" s="79" t="s">
        <v>24</v>
      </c>
      <c r="B20" s="79"/>
      <c r="C20" s="92"/>
      <c r="D20" s="77">
        <f t="shared" si="2"/>
        <v>408159</v>
      </c>
      <c r="E20" s="78">
        <f t="shared" si="3"/>
        <v>6442468</v>
      </c>
      <c r="F20" s="27">
        <v>622</v>
      </c>
      <c r="G20" s="27">
        <v>21880</v>
      </c>
      <c r="H20" s="27">
        <v>12265</v>
      </c>
      <c r="I20" s="27">
        <v>82755</v>
      </c>
      <c r="J20" s="27">
        <v>8939</v>
      </c>
      <c r="K20" s="27">
        <v>221921</v>
      </c>
      <c r="L20" s="27">
        <v>145605</v>
      </c>
      <c r="M20" s="27">
        <v>1876609</v>
      </c>
      <c r="N20" s="27">
        <v>19816</v>
      </c>
      <c r="O20" s="27">
        <v>379918</v>
      </c>
      <c r="P20" s="27">
        <v>220912</v>
      </c>
      <c r="Q20" s="27">
        <v>3859385</v>
      </c>
    </row>
    <row r="21" ht="13.5">
      <c r="C21" s="3" t="s">
        <v>25</v>
      </c>
    </row>
  </sheetData>
  <mergeCells count="20"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J3:K3"/>
    <mergeCell ref="L3:M3"/>
    <mergeCell ref="N3:O3"/>
    <mergeCell ref="P3:Q3"/>
    <mergeCell ref="A3:C4"/>
    <mergeCell ref="D3:E3"/>
    <mergeCell ref="F3:G3"/>
    <mergeCell ref="H3:I3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E7" sqref="E7"/>
    </sheetView>
  </sheetViews>
  <sheetFormatPr defaultColWidth="9.00390625" defaultRowHeight="13.5"/>
  <cols>
    <col min="1" max="1" width="3.875" style="10" customWidth="1"/>
    <col min="2" max="2" width="3.00390625" style="10" bestFit="1" customWidth="1"/>
    <col min="3" max="3" width="2.375" style="10" customWidth="1"/>
    <col min="4" max="9" width="13.375" style="10" customWidth="1"/>
    <col min="10" max="17" width="11.125" style="10" customWidth="1"/>
    <col min="18" max="16384" width="12.375" style="10" customWidth="1"/>
  </cols>
  <sheetData>
    <row r="1" spans="3:18" ht="17.25">
      <c r="C1" s="11" t="s">
        <v>67</v>
      </c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3" s="16" customFormat="1" ht="12.75" thickBot="1">
      <c r="A2" s="16" t="s">
        <v>48</v>
      </c>
      <c r="H2" s="29"/>
      <c r="I2" s="29"/>
      <c r="J2" s="29"/>
      <c r="K2" s="29"/>
      <c r="L2" s="29"/>
      <c r="M2" s="29"/>
    </row>
    <row r="3" spans="1:17" s="33" customFormat="1" ht="15" customHeight="1" thickTop="1">
      <c r="A3" s="93" t="s">
        <v>27</v>
      </c>
      <c r="B3" s="93"/>
      <c r="C3" s="94"/>
      <c r="D3" s="97" t="s">
        <v>26</v>
      </c>
      <c r="E3" s="98"/>
      <c r="F3" s="97" t="s">
        <v>49</v>
      </c>
      <c r="G3" s="98"/>
      <c r="H3" s="97" t="s">
        <v>50</v>
      </c>
      <c r="I3" s="97"/>
      <c r="J3" s="97" t="s">
        <v>51</v>
      </c>
      <c r="K3" s="98"/>
      <c r="L3" s="97" t="s">
        <v>52</v>
      </c>
      <c r="M3" s="98"/>
      <c r="N3" s="97" t="s">
        <v>53</v>
      </c>
      <c r="O3" s="98"/>
      <c r="P3" s="99" t="s">
        <v>54</v>
      </c>
      <c r="Q3" s="97"/>
    </row>
    <row r="4" spans="1:17" s="69" customFormat="1" ht="29.25" customHeight="1">
      <c r="A4" s="95"/>
      <c r="B4" s="95"/>
      <c r="C4" s="96"/>
      <c r="D4" s="72" t="s">
        <v>55</v>
      </c>
      <c r="E4" s="71" t="s">
        <v>56</v>
      </c>
      <c r="F4" s="71" t="s">
        <v>55</v>
      </c>
      <c r="G4" s="71" t="s">
        <v>56</v>
      </c>
      <c r="H4" s="71" t="s">
        <v>55</v>
      </c>
      <c r="I4" s="75" t="s">
        <v>56</v>
      </c>
      <c r="J4" s="71" t="s">
        <v>55</v>
      </c>
      <c r="K4" s="71" t="s">
        <v>56</v>
      </c>
      <c r="L4" s="71" t="s">
        <v>55</v>
      </c>
      <c r="M4" s="71" t="s">
        <v>56</v>
      </c>
      <c r="N4" s="71" t="s">
        <v>55</v>
      </c>
      <c r="O4" s="71" t="s">
        <v>56</v>
      </c>
      <c r="P4" s="71" t="s">
        <v>55</v>
      </c>
      <c r="Q4" s="75" t="s">
        <v>56</v>
      </c>
    </row>
    <row r="5" spans="1:17" s="28" customFormat="1" ht="13.5" customHeight="1">
      <c r="A5" s="16" t="s">
        <v>32</v>
      </c>
      <c r="B5" s="34">
        <v>18</v>
      </c>
      <c r="C5" s="35" t="s">
        <v>33</v>
      </c>
      <c r="D5" s="36">
        <v>6418377</v>
      </c>
      <c r="E5" s="36">
        <v>102185697</v>
      </c>
      <c r="F5" s="36">
        <v>51702</v>
      </c>
      <c r="G5" s="36">
        <v>1276770</v>
      </c>
      <c r="H5" s="36">
        <v>55310</v>
      </c>
      <c r="I5" s="36">
        <v>1125025</v>
      </c>
      <c r="J5" s="36">
        <v>242583</v>
      </c>
      <c r="K5" s="36">
        <v>5936206</v>
      </c>
      <c r="L5" s="36">
        <v>2539858</v>
      </c>
      <c r="M5" s="36">
        <v>34389095</v>
      </c>
      <c r="N5" s="36">
        <v>351490</v>
      </c>
      <c r="O5" s="36">
        <v>6090948</v>
      </c>
      <c r="P5" s="36">
        <v>3177434</v>
      </c>
      <c r="Q5" s="36">
        <v>53367653</v>
      </c>
    </row>
    <row r="6" spans="2:17" s="28" customFormat="1" ht="13.5" customHeight="1">
      <c r="B6" s="34">
        <v>19</v>
      </c>
      <c r="C6" s="37"/>
      <c r="D6" s="36">
        <v>5828494</v>
      </c>
      <c r="E6" s="36">
        <v>91105516</v>
      </c>
      <c r="F6" s="36">
        <v>37933</v>
      </c>
      <c r="G6" s="36">
        <v>619160</v>
      </c>
      <c r="H6" s="36">
        <v>34908</v>
      </c>
      <c r="I6" s="36">
        <v>270489</v>
      </c>
      <c r="J6" s="36">
        <v>136041</v>
      </c>
      <c r="K6" s="36">
        <v>2910727</v>
      </c>
      <c r="L6" s="36">
        <v>2467600</v>
      </c>
      <c r="M6" s="36">
        <v>32911103</v>
      </c>
      <c r="N6" s="36">
        <v>299258</v>
      </c>
      <c r="O6" s="36">
        <v>5781490</v>
      </c>
      <c r="P6" s="36">
        <v>2852754</v>
      </c>
      <c r="Q6" s="36">
        <v>48612547</v>
      </c>
    </row>
    <row r="7" spans="2:17" s="28" customFormat="1" ht="13.5" customHeight="1">
      <c r="B7" s="38">
        <v>20</v>
      </c>
      <c r="C7" s="39"/>
      <c r="D7" s="40">
        <v>5865286</v>
      </c>
      <c r="E7" s="40">
        <v>93037544</v>
      </c>
      <c r="F7" s="40">
        <v>28558</v>
      </c>
      <c r="G7" s="40">
        <v>375400</v>
      </c>
      <c r="H7" s="40">
        <v>60066</v>
      </c>
      <c r="I7" s="40">
        <v>1009825</v>
      </c>
      <c r="J7" s="40">
        <v>187006</v>
      </c>
      <c r="K7" s="40">
        <v>4127593</v>
      </c>
      <c r="L7" s="40">
        <v>2493159</v>
      </c>
      <c r="M7" s="40">
        <v>33218428</v>
      </c>
      <c r="N7" s="40">
        <v>228593</v>
      </c>
      <c r="O7" s="40">
        <v>3992571</v>
      </c>
      <c r="P7" s="40">
        <v>2867904</v>
      </c>
      <c r="Q7" s="40">
        <v>50313727</v>
      </c>
    </row>
    <row r="8" spans="1:17" s="28" customFormat="1" ht="21" customHeight="1">
      <c r="A8" s="100" t="s">
        <v>34</v>
      </c>
      <c r="B8" s="100"/>
      <c r="C8" s="101"/>
      <c r="D8" s="36">
        <v>426642</v>
      </c>
      <c r="E8" s="36">
        <v>6186772</v>
      </c>
      <c r="F8" s="36">
        <v>0</v>
      </c>
      <c r="G8" s="36">
        <v>0</v>
      </c>
      <c r="H8" s="36">
        <v>453</v>
      </c>
      <c r="I8" s="36">
        <v>10160</v>
      </c>
      <c r="J8" s="36">
        <v>939</v>
      </c>
      <c r="K8" s="36">
        <v>16839</v>
      </c>
      <c r="L8" s="36">
        <v>188426</v>
      </c>
      <c r="M8" s="36">
        <v>2069403</v>
      </c>
      <c r="N8" s="36">
        <v>11817</v>
      </c>
      <c r="O8" s="36">
        <v>213918</v>
      </c>
      <c r="P8" s="36">
        <v>225007</v>
      </c>
      <c r="Q8" s="36">
        <v>3876452</v>
      </c>
    </row>
    <row r="9" spans="1:17" s="28" customFormat="1" ht="15" customHeight="1">
      <c r="A9" s="102" t="s">
        <v>35</v>
      </c>
      <c r="B9" s="102"/>
      <c r="C9" s="103"/>
      <c r="D9" s="36">
        <v>517115</v>
      </c>
      <c r="E9" s="36">
        <v>8063104</v>
      </c>
      <c r="F9" s="36">
        <v>386</v>
      </c>
      <c r="G9" s="36">
        <v>6740</v>
      </c>
      <c r="H9" s="36">
        <v>8812</v>
      </c>
      <c r="I9" s="36">
        <v>81730</v>
      </c>
      <c r="J9" s="36">
        <v>27134</v>
      </c>
      <c r="K9" s="36">
        <v>549568</v>
      </c>
      <c r="L9" s="36">
        <v>222411</v>
      </c>
      <c r="M9" s="36">
        <v>2965496</v>
      </c>
      <c r="N9" s="36">
        <v>26636</v>
      </c>
      <c r="O9" s="36">
        <v>427464</v>
      </c>
      <c r="P9" s="36">
        <v>231736</v>
      </c>
      <c r="Q9" s="36">
        <v>4032106</v>
      </c>
    </row>
    <row r="10" spans="1:17" s="28" customFormat="1" ht="15" customHeight="1">
      <c r="A10" s="102" t="s">
        <v>36</v>
      </c>
      <c r="B10" s="102"/>
      <c r="C10" s="103"/>
      <c r="D10" s="36">
        <v>356122</v>
      </c>
      <c r="E10" s="36">
        <v>6038606</v>
      </c>
      <c r="F10" s="36">
        <v>0</v>
      </c>
      <c r="G10" s="36">
        <v>0</v>
      </c>
      <c r="H10" s="36">
        <v>839</v>
      </c>
      <c r="I10" s="36">
        <v>51450</v>
      </c>
      <c r="J10" s="36">
        <v>7669</v>
      </c>
      <c r="K10" s="36">
        <v>118583</v>
      </c>
      <c r="L10" s="36">
        <v>107949</v>
      </c>
      <c r="M10" s="36">
        <v>1703105</v>
      </c>
      <c r="N10" s="36">
        <v>10154</v>
      </c>
      <c r="O10" s="36">
        <v>223110</v>
      </c>
      <c r="P10" s="36">
        <v>229511</v>
      </c>
      <c r="Q10" s="36">
        <v>3942358</v>
      </c>
    </row>
    <row r="11" spans="1:17" s="28" customFormat="1" ht="15" customHeight="1">
      <c r="A11" s="102" t="s">
        <v>37</v>
      </c>
      <c r="B11" s="102"/>
      <c r="C11" s="103"/>
      <c r="D11" s="36">
        <v>513178</v>
      </c>
      <c r="E11" s="36">
        <v>7982016</v>
      </c>
      <c r="F11" s="36">
        <v>11263</v>
      </c>
      <c r="G11" s="36">
        <v>39700</v>
      </c>
      <c r="H11" s="36">
        <v>697</v>
      </c>
      <c r="I11" s="36">
        <v>12750</v>
      </c>
      <c r="J11" s="36">
        <v>8252</v>
      </c>
      <c r="K11" s="36">
        <v>213065</v>
      </c>
      <c r="L11" s="36">
        <v>206787</v>
      </c>
      <c r="M11" s="36">
        <v>2895610</v>
      </c>
      <c r="N11" s="36">
        <v>22334</v>
      </c>
      <c r="O11" s="36">
        <v>297273</v>
      </c>
      <c r="P11" s="36">
        <v>263845</v>
      </c>
      <c r="Q11" s="36">
        <v>4523618</v>
      </c>
    </row>
    <row r="12" spans="1:17" s="28" customFormat="1" ht="15" customHeight="1">
      <c r="A12" s="102" t="s">
        <v>38</v>
      </c>
      <c r="B12" s="102"/>
      <c r="C12" s="103"/>
      <c r="D12" s="36">
        <v>500796</v>
      </c>
      <c r="E12" s="36">
        <v>7571139</v>
      </c>
      <c r="F12" s="41">
        <v>2602</v>
      </c>
      <c r="G12" s="41">
        <v>78800</v>
      </c>
      <c r="H12" s="36">
        <v>326</v>
      </c>
      <c r="I12" s="36">
        <v>7280</v>
      </c>
      <c r="J12" s="36">
        <v>9598</v>
      </c>
      <c r="K12" s="36">
        <v>106400</v>
      </c>
      <c r="L12" s="36">
        <v>246344</v>
      </c>
      <c r="M12" s="36">
        <v>3039628</v>
      </c>
      <c r="N12" s="36">
        <v>8741</v>
      </c>
      <c r="O12" s="36">
        <v>173589</v>
      </c>
      <c r="P12" s="36">
        <v>233185</v>
      </c>
      <c r="Q12" s="36">
        <v>4165442</v>
      </c>
    </row>
    <row r="13" spans="1:17" s="28" customFormat="1" ht="15" customHeight="1">
      <c r="A13" s="102" t="s">
        <v>39</v>
      </c>
      <c r="B13" s="102"/>
      <c r="C13" s="103"/>
      <c r="D13" s="36">
        <v>457790</v>
      </c>
      <c r="E13" s="36">
        <v>7675954</v>
      </c>
      <c r="F13" s="36">
        <v>0</v>
      </c>
      <c r="G13" s="36">
        <v>0</v>
      </c>
      <c r="H13" s="36">
        <v>12560</v>
      </c>
      <c r="I13" s="36">
        <v>325200</v>
      </c>
      <c r="J13" s="36">
        <v>8986</v>
      </c>
      <c r="K13" s="36">
        <v>122495</v>
      </c>
      <c r="L13" s="36">
        <v>179052</v>
      </c>
      <c r="M13" s="36">
        <v>2760744</v>
      </c>
      <c r="N13" s="36">
        <v>20863</v>
      </c>
      <c r="O13" s="36">
        <v>277693</v>
      </c>
      <c r="P13" s="36">
        <v>236329</v>
      </c>
      <c r="Q13" s="36">
        <v>4189822</v>
      </c>
    </row>
    <row r="14" spans="1:17" s="28" customFormat="1" ht="15" customHeight="1">
      <c r="A14" s="102" t="s">
        <v>40</v>
      </c>
      <c r="B14" s="102"/>
      <c r="C14" s="103"/>
      <c r="D14" s="36">
        <v>395842</v>
      </c>
      <c r="E14" s="36">
        <v>6424742</v>
      </c>
      <c r="F14" s="36">
        <v>916</v>
      </c>
      <c r="G14" s="36">
        <v>27850</v>
      </c>
      <c r="H14" s="36">
        <v>768</v>
      </c>
      <c r="I14" s="36">
        <v>9000</v>
      </c>
      <c r="J14" s="36">
        <v>13792</v>
      </c>
      <c r="K14" s="36">
        <v>330305</v>
      </c>
      <c r="L14" s="36">
        <v>136763</v>
      </c>
      <c r="M14" s="36">
        <v>1876704</v>
      </c>
      <c r="N14" s="36">
        <v>11213</v>
      </c>
      <c r="O14" s="36">
        <v>183385</v>
      </c>
      <c r="P14" s="36">
        <v>232390</v>
      </c>
      <c r="Q14" s="36">
        <v>3997498</v>
      </c>
    </row>
    <row r="15" spans="1:17" s="28" customFormat="1" ht="15" customHeight="1">
      <c r="A15" s="102" t="s">
        <v>41</v>
      </c>
      <c r="B15" s="102"/>
      <c r="C15" s="103"/>
      <c r="D15" s="36">
        <v>756985</v>
      </c>
      <c r="E15" s="36">
        <v>11697625</v>
      </c>
      <c r="F15" s="41">
        <v>12682</v>
      </c>
      <c r="G15" s="41">
        <v>198430</v>
      </c>
      <c r="H15" s="36">
        <v>459</v>
      </c>
      <c r="I15" s="36">
        <v>7500</v>
      </c>
      <c r="J15" s="36">
        <v>23922</v>
      </c>
      <c r="K15" s="36">
        <v>522763</v>
      </c>
      <c r="L15" s="36">
        <v>405270</v>
      </c>
      <c r="M15" s="36">
        <v>5227516</v>
      </c>
      <c r="N15" s="36">
        <v>34055</v>
      </c>
      <c r="O15" s="36">
        <v>700586</v>
      </c>
      <c r="P15" s="36">
        <v>280597</v>
      </c>
      <c r="Q15" s="36">
        <v>5040830</v>
      </c>
    </row>
    <row r="16" spans="1:17" s="28" customFormat="1" ht="15" customHeight="1">
      <c r="A16" s="102" t="s">
        <v>42</v>
      </c>
      <c r="B16" s="102"/>
      <c r="C16" s="103"/>
      <c r="D16" s="36">
        <v>652066</v>
      </c>
      <c r="E16" s="36">
        <v>10369912</v>
      </c>
      <c r="F16" s="41">
        <v>0</v>
      </c>
      <c r="G16" s="41">
        <v>0</v>
      </c>
      <c r="H16" s="36">
        <v>9078</v>
      </c>
      <c r="I16" s="36">
        <v>166780</v>
      </c>
      <c r="J16" s="36">
        <v>23018</v>
      </c>
      <c r="K16" s="36">
        <v>625716</v>
      </c>
      <c r="L16" s="36">
        <v>271130</v>
      </c>
      <c r="M16" s="36">
        <v>3362460</v>
      </c>
      <c r="N16" s="36">
        <v>38626</v>
      </c>
      <c r="O16" s="36">
        <v>698318</v>
      </c>
      <c r="P16" s="36">
        <v>310214</v>
      </c>
      <c r="Q16" s="36">
        <v>5516638</v>
      </c>
    </row>
    <row r="17" spans="1:17" s="28" customFormat="1" ht="15" customHeight="1">
      <c r="A17" s="102" t="s">
        <v>43</v>
      </c>
      <c r="B17" s="102"/>
      <c r="C17" s="103"/>
      <c r="D17" s="36">
        <v>448260</v>
      </c>
      <c r="E17" s="36">
        <v>7580704</v>
      </c>
      <c r="F17" s="41">
        <v>59</v>
      </c>
      <c r="G17" s="41">
        <v>1500</v>
      </c>
      <c r="H17" s="36">
        <v>159</v>
      </c>
      <c r="I17" s="36">
        <v>2290</v>
      </c>
      <c r="J17" s="36">
        <v>21013</v>
      </c>
      <c r="K17" s="36">
        <v>541603</v>
      </c>
      <c r="L17" s="36">
        <v>175976</v>
      </c>
      <c r="M17" s="36">
        <v>2592090</v>
      </c>
      <c r="N17" s="36">
        <v>12612</v>
      </c>
      <c r="O17" s="36">
        <v>205321</v>
      </c>
      <c r="P17" s="36">
        <v>238441</v>
      </c>
      <c r="Q17" s="36">
        <v>4237900</v>
      </c>
    </row>
    <row r="18" spans="1:17" s="28" customFormat="1" ht="15" customHeight="1">
      <c r="A18" s="102" t="s">
        <v>44</v>
      </c>
      <c r="B18" s="102"/>
      <c r="C18" s="103"/>
      <c r="D18" s="36">
        <v>432331</v>
      </c>
      <c r="E18" s="36">
        <v>7004502</v>
      </c>
      <c r="F18" s="36">
        <v>28</v>
      </c>
      <c r="G18" s="36">
        <v>500</v>
      </c>
      <c r="H18" s="36">
        <v>13650</v>
      </c>
      <c r="I18" s="36">
        <v>252930</v>
      </c>
      <c r="J18" s="36">
        <v>33744</v>
      </c>
      <c r="K18" s="36">
        <v>758335</v>
      </c>
      <c r="L18" s="36">
        <v>207446</v>
      </c>
      <c r="M18" s="36">
        <v>2849063</v>
      </c>
      <c r="N18" s="36">
        <v>11726</v>
      </c>
      <c r="O18" s="36">
        <v>211996</v>
      </c>
      <c r="P18" s="36">
        <v>165737</v>
      </c>
      <c r="Q18" s="36">
        <v>2931678</v>
      </c>
    </row>
    <row r="19" spans="1:17" s="28" customFormat="1" ht="15" customHeight="1">
      <c r="A19" s="104" t="s">
        <v>45</v>
      </c>
      <c r="B19" s="104"/>
      <c r="C19" s="105"/>
      <c r="D19" s="42">
        <v>408159</v>
      </c>
      <c r="E19" s="42">
        <v>6442468</v>
      </c>
      <c r="F19" s="42">
        <v>622</v>
      </c>
      <c r="G19" s="42">
        <v>21880</v>
      </c>
      <c r="H19" s="42">
        <v>12265</v>
      </c>
      <c r="I19" s="42">
        <v>82755</v>
      </c>
      <c r="J19" s="42">
        <v>8939</v>
      </c>
      <c r="K19" s="42">
        <v>221921</v>
      </c>
      <c r="L19" s="42">
        <v>145605</v>
      </c>
      <c r="M19" s="42">
        <v>1876609</v>
      </c>
      <c r="N19" s="42">
        <v>19816</v>
      </c>
      <c r="O19" s="42">
        <v>379918</v>
      </c>
      <c r="P19" s="42">
        <v>220912</v>
      </c>
      <c r="Q19" s="42">
        <v>3859385</v>
      </c>
    </row>
    <row r="20" spans="1:17" ht="13.5">
      <c r="A20" s="17" t="s">
        <v>66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3:17" ht="13.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</sheetData>
  <mergeCells count="20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J3:K3"/>
    <mergeCell ref="L3:M3"/>
    <mergeCell ref="N3:O3"/>
    <mergeCell ref="P3:Q3"/>
    <mergeCell ref="A3:C4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2"/>
  <sheetViews>
    <sheetView workbookViewId="0" topLeftCell="A1">
      <selection activeCell="A1" sqref="A1:IV16384"/>
    </sheetView>
  </sheetViews>
  <sheetFormatPr defaultColWidth="9.00390625" defaultRowHeight="13.5"/>
  <cols>
    <col min="1" max="1" width="3.875" style="19" customWidth="1"/>
    <col min="2" max="2" width="3.00390625" style="19" bestFit="1" customWidth="1"/>
    <col min="3" max="3" width="2.375" style="19" customWidth="1"/>
    <col min="4" max="5" width="8.875" style="19" customWidth="1"/>
    <col min="6" max="6" width="8.00390625" style="19" customWidth="1"/>
    <col min="7" max="7" width="8.25390625" style="19" customWidth="1"/>
    <col min="8" max="13" width="7.625" style="19" customWidth="1"/>
    <col min="14" max="23" width="8.875" style="19" customWidth="1"/>
    <col min="24" max="24" width="3.875" style="19" customWidth="1"/>
    <col min="25" max="25" width="3.00390625" style="19" customWidth="1"/>
    <col min="26" max="26" width="2.375" style="19" customWidth="1"/>
    <col min="27" max="34" width="10.00390625" style="19" customWidth="1"/>
    <col min="35" max="44" width="8.875" style="19" customWidth="1"/>
    <col min="45" max="16384" width="12.375" style="19" customWidth="1"/>
  </cols>
  <sheetData>
    <row r="1" spans="3:40" ht="17.25">
      <c r="C1" s="11" t="s">
        <v>88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0"/>
      <c r="AG1" s="14"/>
      <c r="AH1" s="14"/>
      <c r="AI1" s="30"/>
      <c r="AJ1" s="30"/>
      <c r="AM1" s="14"/>
      <c r="AN1" s="14"/>
    </row>
    <row r="2" spans="1:24" s="31" customFormat="1" ht="12.75" thickBot="1">
      <c r="A2" s="31" t="s">
        <v>48</v>
      </c>
      <c r="H2" s="29"/>
      <c r="I2" s="29"/>
      <c r="J2" s="29"/>
      <c r="K2" s="29"/>
      <c r="L2" s="29"/>
      <c r="M2" s="29"/>
      <c r="X2" s="31" t="s">
        <v>48</v>
      </c>
    </row>
    <row r="3" spans="1:44" s="65" customFormat="1" ht="26.25" customHeight="1" thickTop="1">
      <c r="A3" s="118" t="s">
        <v>27</v>
      </c>
      <c r="B3" s="118"/>
      <c r="C3" s="119"/>
      <c r="D3" s="122" t="s">
        <v>26</v>
      </c>
      <c r="E3" s="123"/>
      <c r="F3" s="122" t="s">
        <v>69</v>
      </c>
      <c r="G3" s="123"/>
      <c r="H3" s="122" t="s">
        <v>70</v>
      </c>
      <c r="I3" s="123"/>
      <c r="J3" s="122" t="s">
        <v>71</v>
      </c>
      <c r="K3" s="123"/>
      <c r="L3" s="122" t="s">
        <v>72</v>
      </c>
      <c r="M3" s="115"/>
      <c r="N3" s="115" t="s">
        <v>73</v>
      </c>
      <c r="O3" s="123"/>
      <c r="P3" s="122" t="s">
        <v>74</v>
      </c>
      <c r="Q3" s="123"/>
      <c r="R3" s="122" t="s">
        <v>75</v>
      </c>
      <c r="S3" s="123"/>
      <c r="T3" s="122" t="s">
        <v>76</v>
      </c>
      <c r="U3" s="123"/>
      <c r="V3" s="122" t="s">
        <v>77</v>
      </c>
      <c r="W3" s="115"/>
      <c r="X3" s="118" t="s">
        <v>30</v>
      </c>
      <c r="Y3" s="118"/>
      <c r="Z3" s="119"/>
      <c r="AA3" s="114" t="s">
        <v>78</v>
      </c>
      <c r="AB3" s="115"/>
      <c r="AC3" s="114" t="s">
        <v>79</v>
      </c>
      <c r="AD3" s="115"/>
      <c r="AE3" s="114" t="s">
        <v>80</v>
      </c>
      <c r="AF3" s="115"/>
      <c r="AG3" s="114" t="s">
        <v>81</v>
      </c>
      <c r="AH3" s="115"/>
      <c r="AI3" s="128" t="s">
        <v>82</v>
      </c>
      <c r="AJ3" s="123"/>
      <c r="AK3" s="128" t="s">
        <v>83</v>
      </c>
      <c r="AL3" s="115"/>
      <c r="AM3" s="126" t="s">
        <v>84</v>
      </c>
      <c r="AN3" s="127"/>
      <c r="AO3" s="124" t="s">
        <v>85</v>
      </c>
      <c r="AP3" s="125"/>
      <c r="AQ3" s="114" t="s">
        <v>86</v>
      </c>
      <c r="AR3" s="115"/>
    </row>
    <row r="4" spans="1:44" s="43" customFormat="1" ht="29.25" customHeight="1">
      <c r="A4" s="120"/>
      <c r="B4" s="120"/>
      <c r="C4" s="121"/>
      <c r="D4" s="71" t="s">
        <v>55</v>
      </c>
      <c r="E4" s="71" t="s">
        <v>56</v>
      </c>
      <c r="F4" s="71" t="s">
        <v>55</v>
      </c>
      <c r="G4" s="71" t="s">
        <v>56</v>
      </c>
      <c r="H4" s="71" t="s">
        <v>55</v>
      </c>
      <c r="I4" s="71" t="s">
        <v>56</v>
      </c>
      <c r="J4" s="71" t="s">
        <v>55</v>
      </c>
      <c r="K4" s="71" t="s">
        <v>56</v>
      </c>
      <c r="L4" s="72" t="s">
        <v>55</v>
      </c>
      <c r="M4" s="75" t="s">
        <v>56</v>
      </c>
      <c r="N4" s="71" t="s">
        <v>55</v>
      </c>
      <c r="O4" s="71" t="s">
        <v>56</v>
      </c>
      <c r="P4" s="71" t="s">
        <v>55</v>
      </c>
      <c r="Q4" s="71" t="s">
        <v>56</v>
      </c>
      <c r="R4" s="71" t="s">
        <v>55</v>
      </c>
      <c r="S4" s="71" t="s">
        <v>56</v>
      </c>
      <c r="T4" s="71" t="s">
        <v>55</v>
      </c>
      <c r="U4" s="71" t="s">
        <v>56</v>
      </c>
      <c r="V4" s="71" t="s">
        <v>55</v>
      </c>
      <c r="W4" s="75" t="s">
        <v>56</v>
      </c>
      <c r="X4" s="120"/>
      <c r="Y4" s="120"/>
      <c r="Z4" s="121"/>
      <c r="AA4" s="71" t="s">
        <v>55</v>
      </c>
      <c r="AB4" s="71" t="s">
        <v>56</v>
      </c>
      <c r="AC4" s="71" t="s">
        <v>55</v>
      </c>
      <c r="AD4" s="71" t="s">
        <v>56</v>
      </c>
      <c r="AE4" s="71" t="s">
        <v>55</v>
      </c>
      <c r="AF4" s="71" t="s">
        <v>56</v>
      </c>
      <c r="AG4" s="71" t="s">
        <v>55</v>
      </c>
      <c r="AH4" s="75" t="s">
        <v>56</v>
      </c>
      <c r="AI4" s="71" t="s">
        <v>55</v>
      </c>
      <c r="AJ4" s="71" t="s">
        <v>56</v>
      </c>
      <c r="AK4" s="71" t="s">
        <v>55</v>
      </c>
      <c r="AL4" s="71" t="s">
        <v>56</v>
      </c>
      <c r="AM4" s="71" t="s">
        <v>55</v>
      </c>
      <c r="AN4" s="71" t="s">
        <v>56</v>
      </c>
      <c r="AO4" s="71" t="s">
        <v>55</v>
      </c>
      <c r="AP4" s="71" t="s">
        <v>56</v>
      </c>
      <c r="AQ4" s="71" t="s">
        <v>55</v>
      </c>
      <c r="AR4" s="75" t="s">
        <v>56</v>
      </c>
    </row>
    <row r="5" spans="1:44" s="28" customFormat="1" ht="13.5" customHeight="1">
      <c r="A5" s="16" t="s">
        <v>32</v>
      </c>
      <c r="B5" s="34">
        <v>18</v>
      </c>
      <c r="C5" s="35" t="s">
        <v>33</v>
      </c>
      <c r="D5" s="44">
        <v>6418377</v>
      </c>
      <c r="E5" s="44">
        <v>102185697</v>
      </c>
      <c r="F5" s="45">
        <v>3419475</v>
      </c>
      <c r="G5" s="45">
        <v>58237123</v>
      </c>
      <c r="H5" s="45">
        <v>38459</v>
      </c>
      <c r="I5" s="45">
        <v>659399</v>
      </c>
      <c r="J5" s="45">
        <v>178266</v>
      </c>
      <c r="K5" s="45">
        <v>3048589</v>
      </c>
      <c r="L5" s="45">
        <v>45513</v>
      </c>
      <c r="M5" s="45">
        <v>314058</v>
      </c>
      <c r="N5" s="45">
        <v>64447</v>
      </c>
      <c r="O5" s="45">
        <v>679437</v>
      </c>
      <c r="P5" s="45">
        <v>1000478</v>
      </c>
      <c r="Q5" s="45">
        <v>12760324</v>
      </c>
      <c r="R5" s="45">
        <v>12354</v>
      </c>
      <c r="S5" s="45">
        <v>285501</v>
      </c>
      <c r="T5" s="45">
        <v>9612</v>
      </c>
      <c r="U5" s="45">
        <v>169345</v>
      </c>
      <c r="V5" s="45">
        <v>184469</v>
      </c>
      <c r="W5" s="45">
        <v>1566979</v>
      </c>
      <c r="X5" s="16" t="s">
        <v>32</v>
      </c>
      <c r="Y5" s="67">
        <v>18</v>
      </c>
      <c r="Z5" s="35" t="s">
        <v>33</v>
      </c>
      <c r="AA5" s="45">
        <v>331694</v>
      </c>
      <c r="AB5" s="45">
        <v>3327790</v>
      </c>
      <c r="AC5" s="45">
        <v>20569</v>
      </c>
      <c r="AD5" s="45">
        <v>479066</v>
      </c>
      <c r="AE5" s="45">
        <v>43898</v>
      </c>
      <c r="AF5" s="45">
        <v>496154</v>
      </c>
      <c r="AG5" s="45">
        <v>136300</v>
      </c>
      <c r="AH5" s="45">
        <v>3273836</v>
      </c>
      <c r="AI5" s="45">
        <v>271045</v>
      </c>
      <c r="AJ5" s="45">
        <v>5776778</v>
      </c>
      <c r="AK5" s="45">
        <v>164983</v>
      </c>
      <c r="AL5" s="45">
        <v>3115377</v>
      </c>
      <c r="AM5" s="45">
        <v>363919</v>
      </c>
      <c r="AN5" s="45">
        <v>4410081</v>
      </c>
      <c r="AO5" s="45">
        <v>132152</v>
      </c>
      <c r="AP5" s="45">
        <v>3578860</v>
      </c>
      <c r="AQ5" s="45">
        <v>744</v>
      </c>
      <c r="AR5" s="45">
        <v>7000</v>
      </c>
    </row>
    <row r="6" spans="2:44" s="28" customFormat="1" ht="13.5" customHeight="1">
      <c r="B6" s="34">
        <v>19</v>
      </c>
      <c r="C6" s="37"/>
      <c r="D6" s="44">
        <v>5828494</v>
      </c>
      <c r="E6" s="44">
        <v>91105516</v>
      </c>
      <c r="F6" s="44">
        <v>3300153</v>
      </c>
      <c r="G6" s="44">
        <v>56947062</v>
      </c>
      <c r="H6" s="44">
        <v>20023</v>
      </c>
      <c r="I6" s="44">
        <v>375779</v>
      </c>
      <c r="J6" s="44">
        <v>207488</v>
      </c>
      <c r="K6" s="44">
        <v>3565646</v>
      </c>
      <c r="L6" s="44">
        <v>39556</v>
      </c>
      <c r="M6" s="44">
        <v>381725</v>
      </c>
      <c r="N6" s="44">
        <v>33438</v>
      </c>
      <c r="O6" s="44">
        <v>331156</v>
      </c>
      <c r="P6" s="44">
        <v>591877</v>
      </c>
      <c r="Q6" s="44">
        <v>6707575</v>
      </c>
      <c r="R6" s="44">
        <v>11238</v>
      </c>
      <c r="S6" s="44">
        <v>168180</v>
      </c>
      <c r="T6" s="44">
        <v>30888</v>
      </c>
      <c r="U6" s="44">
        <v>505078</v>
      </c>
      <c r="V6" s="44">
        <v>223832</v>
      </c>
      <c r="W6" s="44">
        <v>2344124</v>
      </c>
      <c r="X6" s="46"/>
      <c r="Y6" s="67">
        <v>19</v>
      </c>
      <c r="Z6" s="47"/>
      <c r="AA6" s="48">
        <v>471191</v>
      </c>
      <c r="AB6" s="48">
        <v>5497176</v>
      </c>
      <c r="AC6" s="48">
        <v>21071</v>
      </c>
      <c r="AD6" s="48">
        <v>497310</v>
      </c>
      <c r="AE6" s="48">
        <v>34682</v>
      </c>
      <c r="AF6" s="48">
        <v>443691</v>
      </c>
      <c r="AG6" s="48">
        <v>76851</v>
      </c>
      <c r="AH6" s="48">
        <v>1495539</v>
      </c>
      <c r="AI6" s="48">
        <v>155381</v>
      </c>
      <c r="AJ6" s="48">
        <v>3308506</v>
      </c>
      <c r="AK6" s="48">
        <v>118143</v>
      </c>
      <c r="AL6" s="48">
        <v>2435371</v>
      </c>
      <c r="AM6" s="48">
        <v>384460</v>
      </c>
      <c r="AN6" s="48">
        <v>4799108</v>
      </c>
      <c r="AO6" s="48">
        <v>106229</v>
      </c>
      <c r="AP6" s="48">
        <v>1266721</v>
      </c>
      <c r="AQ6" s="48">
        <v>1993</v>
      </c>
      <c r="AR6" s="48">
        <v>35769</v>
      </c>
    </row>
    <row r="7" spans="2:44" s="28" customFormat="1" ht="13.5" customHeight="1">
      <c r="B7" s="38">
        <v>20</v>
      </c>
      <c r="C7" s="39"/>
      <c r="D7" s="46">
        <v>5865286</v>
      </c>
      <c r="E7" s="46">
        <v>93037544</v>
      </c>
      <c r="F7" s="46">
        <v>3204606</v>
      </c>
      <c r="G7" s="46">
        <v>56710707</v>
      </c>
      <c r="H7" s="46">
        <v>19223</v>
      </c>
      <c r="I7" s="46">
        <v>314080</v>
      </c>
      <c r="J7" s="46">
        <v>132496</v>
      </c>
      <c r="K7" s="46">
        <v>2478739</v>
      </c>
      <c r="L7" s="46">
        <v>53142</v>
      </c>
      <c r="M7" s="46">
        <v>475948</v>
      </c>
      <c r="N7" s="46">
        <v>30521</v>
      </c>
      <c r="O7" s="46">
        <v>354172</v>
      </c>
      <c r="P7" s="46">
        <v>856785</v>
      </c>
      <c r="Q7" s="46">
        <v>10326300</v>
      </c>
      <c r="R7" s="46">
        <v>11146</v>
      </c>
      <c r="S7" s="46">
        <v>245718</v>
      </c>
      <c r="T7" s="46">
        <v>6457</v>
      </c>
      <c r="U7" s="46">
        <v>111770</v>
      </c>
      <c r="V7" s="46">
        <v>291971</v>
      </c>
      <c r="W7" s="46">
        <v>2481728</v>
      </c>
      <c r="X7" s="46"/>
      <c r="Y7" s="68">
        <v>20</v>
      </c>
      <c r="Z7" s="49"/>
      <c r="AA7" s="50">
        <v>471075</v>
      </c>
      <c r="AB7" s="50">
        <v>5184317</v>
      </c>
      <c r="AC7" s="50">
        <v>37150</v>
      </c>
      <c r="AD7" s="50">
        <v>973450</v>
      </c>
      <c r="AE7" s="50">
        <v>31873</v>
      </c>
      <c r="AF7" s="50">
        <v>454460</v>
      </c>
      <c r="AG7" s="50">
        <v>66555</v>
      </c>
      <c r="AH7" s="50">
        <v>1371375</v>
      </c>
      <c r="AI7" s="50">
        <v>147309</v>
      </c>
      <c r="AJ7" s="50">
        <v>2851001</v>
      </c>
      <c r="AK7" s="50">
        <v>203211</v>
      </c>
      <c r="AL7" s="50">
        <v>4010363</v>
      </c>
      <c r="AM7" s="50">
        <v>247431</v>
      </c>
      <c r="AN7" s="50">
        <v>3735891</v>
      </c>
      <c r="AO7" s="50">
        <v>54335</v>
      </c>
      <c r="AP7" s="50">
        <v>957525</v>
      </c>
      <c r="AQ7" s="50">
        <v>0</v>
      </c>
      <c r="AR7" s="50">
        <v>0</v>
      </c>
    </row>
    <row r="8" spans="1:44" s="28" customFormat="1" ht="21" customHeight="1">
      <c r="A8" s="100" t="s">
        <v>34</v>
      </c>
      <c r="B8" s="100"/>
      <c r="C8" s="101"/>
      <c r="D8" s="44">
        <v>426642</v>
      </c>
      <c r="E8" s="44">
        <v>6186772</v>
      </c>
      <c r="F8" s="44">
        <v>234236</v>
      </c>
      <c r="G8" s="44">
        <v>4050928</v>
      </c>
      <c r="H8" s="44">
        <v>717</v>
      </c>
      <c r="I8" s="44">
        <v>14800</v>
      </c>
      <c r="J8" s="44">
        <v>6830</v>
      </c>
      <c r="K8" s="44">
        <v>120381</v>
      </c>
      <c r="L8" s="44">
        <v>1806</v>
      </c>
      <c r="M8" s="44">
        <v>12785</v>
      </c>
      <c r="N8" s="44">
        <v>1126</v>
      </c>
      <c r="O8" s="44">
        <v>13133</v>
      </c>
      <c r="P8" s="44">
        <v>52923</v>
      </c>
      <c r="Q8" s="44">
        <v>561860</v>
      </c>
      <c r="R8" s="44">
        <v>30</v>
      </c>
      <c r="S8" s="44">
        <v>600</v>
      </c>
      <c r="T8" s="44">
        <v>463</v>
      </c>
      <c r="U8" s="44">
        <v>9100</v>
      </c>
      <c r="V8" s="44">
        <v>13354</v>
      </c>
      <c r="W8" s="44">
        <v>267250</v>
      </c>
      <c r="X8" s="106" t="s">
        <v>57</v>
      </c>
      <c r="Y8" s="106"/>
      <c r="Z8" s="107"/>
      <c r="AA8" s="48">
        <v>87191</v>
      </c>
      <c r="AB8" s="48">
        <v>726788</v>
      </c>
      <c r="AC8" s="48">
        <v>915</v>
      </c>
      <c r="AD8" s="48">
        <v>24000</v>
      </c>
      <c r="AE8" s="48">
        <v>1856</v>
      </c>
      <c r="AF8" s="48">
        <v>26850</v>
      </c>
      <c r="AG8" s="48">
        <v>1546</v>
      </c>
      <c r="AH8" s="48">
        <v>27540</v>
      </c>
      <c r="AI8" s="48">
        <v>5771</v>
      </c>
      <c r="AJ8" s="48">
        <v>97923</v>
      </c>
      <c r="AK8" s="48">
        <v>3210</v>
      </c>
      <c r="AL8" s="48">
        <v>36830</v>
      </c>
      <c r="AM8" s="48">
        <v>13604</v>
      </c>
      <c r="AN8" s="48">
        <v>174655</v>
      </c>
      <c r="AO8" s="48">
        <v>1064</v>
      </c>
      <c r="AP8" s="48">
        <v>21349</v>
      </c>
      <c r="AQ8" s="51">
        <v>0</v>
      </c>
      <c r="AR8" s="51">
        <v>0</v>
      </c>
    </row>
    <row r="9" spans="1:44" s="28" customFormat="1" ht="15" customHeight="1">
      <c r="A9" s="102" t="s">
        <v>35</v>
      </c>
      <c r="B9" s="102"/>
      <c r="C9" s="103"/>
      <c r="D9" s="44">
        <v>517115</v>
      </c>
      <c r="E9" s="44">
        <v>8063104</v>
      </c>
      <c r="F9" s="44">
        <v>256283</v>
      </c>
      <c r="G9" s="44">
        <v>4565184</v>
      </c>
      <c r="H9" s="44">
        <v>1005</v>
      </c>
      <c r="I9" s="44">
        <v>15580</v>
      </c>
      <c r="J9" s="44">
        <v>9714</v>
      </c>
      <c r="K9" s="44">
        <v>154355</v>
      </c>
      <c r="L9" s="44">
        <v>4318</v>
      </c>
      <c r="M9" s="44">
        <v>41233</v>
      </c>
      <c r="N9" s="44">
        <v>2465</v>
      </c>
      <c r="O9" s="44">
        <v>32545</v>
      </c>
      <c r="P9" s="44">
        <v>148295</v>
      </c>
      <c r="Q9" s="44">
        <v>1791097</v>
      </c>
      <c r="R9" s="44">
        <v>1405</v>
      </c>
      <c r="S9" s="44">
        <v>38558</v>
      </c>
      <c r="T9" s="44">
        <v>725</v>
      </c>
      <c r="U9" s="44">
        <v>13650</v>
      </c>
      <c r="V9" s="44">
        <v>7374</v>
      </c>
      <c r="W9" s="44">
        <v>66370</v>
      </c>
      <c r="X9" s="106" t="s">
        <v>58</v>
      </c>
      <c r="Y9" s="106"/>
      <c r="Z9" s="107"/>
      <c r="AA9" s="48">
        <v>13726</v>
      </c>
      <c r="AB9" s="48">
        <v>175509</v>
      </c>
      <c r="AC9" s="48">
        <v>1930</v>
      </c>
      <c r="AD9" s="48">
        <v>38975</v>
      </c>
      <c r="AE9" s="48">
        <v>2521</v>
      </c>
      <c r="AF9" s="48">
        <v>35070</v>
      </c>
      <c r="AG9" s="48">
        <v>1336</v>
      </c>
      <c r="AH9" s="48">
        <v>38747</v>
      </c>
      <c r="AI9" s="48">
        <v>16818</v>
      </c>
      <c r="AJ9" s="48">
        <v>272077</v>
      </c>
      <c r="AK9" s="48">
        <v>18001</v>
      </c>
      <c r="AL9" s="48">
        <v>201504</v>
      </c>
      <c r="AM9" s="48">
        <v>30370</v>
      </c>
      <c r="AN9" s="48">
        <v>565650</v>
      </c>
      <c r="AO9" s="48">
        <v>829</v>
      </c>
      <c r="AP9" s="48">
        <v>17000</v>
      </c>
      <c r="AQ9" s="51">
        <v>0</v>
      </c>
      <c r="AR9" s="51">
        <v>0</v>
      </c>
    </row>
    <row r="10" spans="1:44" s="28" customFormat="1" ht="15" customHeight="1">
      <c r="A10" s="102" t="s">
        <v>36</v>
      </c>
      <c r="B10" s="102"/>
      <c r="C10" s="103"/>
      <c r="D10" s="44">
        <v>356122</v>
      </c>
      <c r="E10" s="44">
        <v>6038606</v>
      </c>
      <c r="F10" s="44">
        <v>232904</v>
      </c>
      <c r="G10" s="44">
        <v>4058391</v>
      </c>
      <c r="H10" s="44">
        <v>1059</v>
      </c>
      <c r="I10" s="44">
        <v>15000</v>
      </c>
      <c r="J10" s="44">
        <v>11049</v>
      </c>
      <c r="K10" s="44">
        <v>203194</v>
      </c>
      <c r="L10" s="44">
        <v>1867</v>
      </c>
      <c r="M10" s="44">
        <v>14220</v>
      </c>
      <c r="N10" s="44">
        <v>1231</v>
      </c>
      <c r="O10" s="44">
        <v>15170</v>
      </c>
      <c r="P10" s="44">
        <v>41557</v>
      </c>
      <c r="Q10" s="44">
        <v>613865</v>
      </c>
      <c r="R10" s="44">
        <v>0</v>
      </c>
      <c r="S10" s="44">
        <v>0</v>
      </c>
      <c r="T10" s="45">
        <v>248</v>
      </c>
      <c r="U10" s="45">
        <v>4550</v>
      </c>
      <c r="V10" s="44">
        <v>9669</v>
      </c>
      <c r="W10" s="44">
        <v>52430</v>
      </c>
      <c r="X10" s="106" t="s">
        <v>59</v>
      </c>
      <c r="Y10" s="106"/>
      <c r="Z10" s="107"/>
      <c r="AA10" s="48">
        <v>7707</v>
      </c>
      <c r="AB10" s="48">
        <v>87118</v>
      </c>
      <c r="AC10" s="48">
        <v>6058</v>
      </c>
      <c r="AD10" s="48">
        <v>162450</v>
      </c>
      <c r="AE10" s="48">
        <v>975</v>
      </c>
      <c r="AF10" s="48">
        <v>16570</v>
      </c>
      <c r="AG10" s="48">
        <v>2171</v>
      </c>
      <c r="AH10" s="48">
        <v>42200</v>
      </c>
      <c r="AI10" s="48">
        <v>10266</v>
      </c>
      <c r="AJ10" s="48">
        <v>226900</v>
      </c>
      <c r="AK10" s="48">
        <v>5809</v>
      </c>
      <c r="AL10" s="48">
        <v>57048</v>
      </c>
      <c r="AM10" s="48">
        <v>22285</v>
      </c>
      <c r="AN10" s="48">
        <v>444900</v>
      </c>
      <c r="AO10" s="48">
        <v>1267</v>
      </c>
      <c r="AP10" s="48">
        <v>24600</v>
      </c>
      <c r="AQ10" s="51">
        <v>0</v>
      </c>
      <c r="AR10" s="51">
        <v>0</v>
      </c>
    </row>
    <row r="11" spans="1:81" s="28" customFormat="1" ht="15" customHeight="1">
      <c r="A11" s="108" t="s">
        <v>46</v>
      </c>
      <c r="B11" s="116"/>
      <c r="C11" s="117"/>
      <c r="D11" s="44">
        <v>513178</v>
      </c>
      <c r="E11" s="44">
        <v>7982016</v>
      </c>
      <c r="F11" s="44">
        <v>282570</v>
      </c>
      <c r="G11" s="44">
        <v>4868167</v>
      </c>
      <c r="H11" s="44">
        <v>1394</v>
      </c>
      <c r="I11" s="44">
        <v>22775</v>
      </c>
      <c r="J11" s="44">
        <v>35201</v>
      </c>
      <c r="K11" s="44">
        <v>703087</v>
      </c>
      <c r="L11" s="44">
        <v>14837</v>
      </c>
      <c r="M11" s="44">
        <v>105730</v>
      </c>
      <c r="N11" s="44">
        <v>1435</v>
      </c>
      <c r="O11" s="44">
        <v>19299</v>
      </c>
      <c r="P11" s="44">
        <v>67097</v>
      </c>
      <c r="Q11" s="44">
        <v>678140</v>
      </c>
      <c r="R11" s="44">
        <v>126</v>
      </c>
      <c r="S11" s="44">
        <v>2000</v>
      </c>
      <c r="T11" s="44">
        <v>305</v>
      </c>
      <c r="U11" s="44">
        <v>6470</v>
      </c>
      <c r="V11" s="44">
        <v>30885</v>
      </c>
      <c r="W11" s="44">
        <v>300270</v>
      </c>
      <c r="X11" s="106" t="s">
        <v>60</v>
      </c>
      <c r="Y11" s="106"/>
      <c r="Z11" s="107"/>
      <c r="AA11" s="44">
        <v>12563</v>
      </c>
      <c r="AB11" s="44">
        <v>168499</v>
      </c>
      <c r="AC11" s="44">
        <v>2724</v>
      </c>
      <c r="AD11" s="44">
        <v>45625</v>
      </c>
      <c r="AE11" s="44">
        <v>1247</v>
      </c>
      <c r="AF11" s="44">
        <v>15650</v>
      </c>
      <c r="AG11" s="44">
        <v>8394</v>
      </c>
      <c r="AH11" s="44">
        <v>172536</v>
      </c>
      <c r="AI11" s="44">
        <v>7799</v>
      </c>
      <c r="AJ11" s="44">
        <v>146840</v>
      </c>
      <c r="AK11" s="44">
        <v>5464</v>
      </c>
      <c r="AL11" s="44">
        <v>120650</v>
      </c>
      <c r="AM11" s="44">
        <v>27778</v>
      </c>
      <c r="AN11" s="44">
        <v>485128</v>
      </c>
      <c r="AO11" s="44">
        <v>13359</v>
      </c>
      <c r="AP11" s="44">
        <v>121150</v>
      </c>
      <c r="AQ11" s="45">
        <v>0</v>
      </c>
      <c r="AR11" s="45">
        <v>0</v>
      </c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</row>
    <row r="12" spans="1:81" s="28" customFormat="1" ht="15" customHeight="1">
      <c r="A12" s="108" t="s">
        <v>38</v>
      </c>
      <c r="B12" s="108"/>
      <c r="C12" s="109"/>
      <c r="D12" s="44">
        <v>500796</v>
      </c>
      <c r="E12" s="44">
        <v>7571139</v>
      </c>
      <c r="F12" s="44">
        <v>279315</v>
      </c>
      <c r="G12" s="44">
        <v>4799948</v>
      </c>
      <c r="H12" s="44">
        <v>4211</v>
      </c>
      <c r="I12" s="44">
        <v>71735</v>
      </c>
      <c r="J12" s="44">
        <v>7427</v>
      </c>
      <c r="K12" s="44">
        <v>135929</v>
      </c>
      <c r="L12" s="44">
        <v>2769</v>
      </c>
      <c r="M12" s="44">
        <v>31905</v>
      </c>
      <c r="N12" s="44">
        <v>2880</v>
      </c>
      <c r="O12" s="44">
        <v>40264</v>
      </c>
      <c r="P12" s="44">
        <v>69383</v>
      </c>
      <c r="Q12" s="44">
        <v>868485</v>
      </c>
      <c r="R12" s="44">
        <v>2940</v>
      </c>
      <c r="S12" s="44">
        <v>64480</v>
      </c>
      <c r="T12" s="45">
        <v>1686</v>
      </c>
      <c r="U12" s="45">
        <v>27060</v>
      </c>
      <c r="V12" s="44">
        <v>19720</v>
      </c>
      <c r="W12" s="44">
        <v>133954</v>
      </c>
      <c r="X12" s="106" t="s">
        <v>61</v>
      </c>
      <c r="Y12" s="106"/>
      <c r="Z12" s="107"/>
      <c r="AA12" s="44">
        <v>40942</v>
      </c>
      <c r="AB12" s="44">
        <v>433695</v>
      </c>
      <c r="AC12" s="45">
        <v>1134</v>
      </c>
      <c r="AD12" s="45">
        <v>20100</v>
      </c>
      <c r="AE12" s="44">
        <v>2620</v>
      </c>
      <c r="AF12" s="44">
        <v>26300</v>
      </c>
      <c r="AG12" s="44">
        <v>14946</v>
      </c>
      <c r="AH12" s="44">
        <v>295230</v>
      </c>
      <c r="AI12" s="44">
        <v>1639</v>
      </c>
      <c r="AJ12" s="44">
        <v>23941</v>
      </c>
      <c r="AK12" s="44">
        <v>11243</v>
      </c>
      <c r="AL12" s="44">
        <v>80502</v>
      </c>
      <c r="AM12" s="44">
        <v>33735</v>
      </c>
      <c r="AN12" s="44">
        <v>381401</v>
      </c>
      <c r="AO12" s="44">
        <v>4206</v>
      </c>
      <c r="AP12" s="44">
        <v>136210</v>
      </c>
      <c r="AQ12" s="45">
        <v>0</v>
      </c>
      <c r="AR12" s="45">
        <v>0</v>
      </c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</row>
    <row r="13" spans="1:81" s="28" customFormat="1" ht="15" customHeight="1">
      <c r="A13" s="108" t="s">
        <v>39</v>
      </c>
      <c r="B13" s="108"/>
      <c r="C13" s="109"/>
      <c r="D13" s="44">
        <v>457790</v>
      </c>
      <c r="E13" s="44">
        <v>7675954</v>
      </c>
      <c r="F13" s="44">
        <v>283517</v>
      </c>
      <c r="G13" s="44">
        <v>5148616</v>
      </c>
      <c r="H13" s="44">
        <v>0</v>
      </c>
      <c r="I13" s="44">
        <v>0</v>
      </c>
      <c r="J13" s="44">
        <v>10410</v>
      </c>
      <c r="K13" s="44">
        <v>197673</v>
      </c>
      <c r="L13" s="44">
        <v>5538</v>
      </c>
      <c r="M13" s="44">
        <v>40340</v>
      </c>
      <c r="N13" s="44">
        <v>1095</v>
      </c>
      <c r="O13" s="44">
        <v>11870</v>
      </c>
      <c r="P13" s="44">
        <v>54779</v>
      </c>
      <c r="Q13" s="44">
        <v>556931</v>
      </c>
      <c r="R13" s="44">
        <v>487</v>
      </c>
      <c r="S13" s="44">
        <v>4400</v>
      </c>
      <c r="T13" s="45">
        <v>844</v>
      </c>
      <c r="U13" s="45">
        <v>11400</v>
      </c>
      <c r="V13" s="44">
        <v>7880</v>
      </c>
      <c r="W13" s="44">
        <v>51180</v>
      </c>
      <c r="X13" s="106" t="s">
        <v>62</v>
      </c>
      <c r="Y13" s="106"/>
      <c r="Z13" s="107"/>
      <c r="AA13" s="44">
        <v>21251</v>
      </c>
      <c r="AB13" s="44">
        <v>249053</v>
      </c>
      <c r="AC13" s="44">
        <v>19062</v>
      </c>
      <c r="AD13" s="44">
        <v>511200</v>
      </c>
      <c r="AE13" s="44">
        <v>3802</v>
      </c>
      <c r="AF13" s="44">
        <v>72748</v>
      </c>
      <c r="AG13" s="44">
        <v>4166</v>
      </c>
      <c r="AH13" s="44">
        <v>92380</v>
      </c>
      <c r="AI13" s="44">
        <v>16872</v>
      </c>
      <c r="AJ13" s="44">
        <v>439990</v>
      </c>
      <c r="AK13" s="44">
        <v>11891</v>
      </c>
      <c r="AL13" s="44">
        <v>138739</v>
      </c>
      <c r="AM13" s="44">
        <v>14408</v>
      </c>
      <c r="AN13" s="44">
        <v>108174</v>
      </c>
      <c r="AO13" s="44">
        <v>1788</v>
      </c>
      <c r="AP13" s="44">
        <v>41260</v>
      </c>
      <c r="AQ13" s="45">
        <v>0</v>
      </c>
      <c r="AR13" s="45">
        <v>0</v>
      </c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</row>
    <row r="14" spans="1:81" s="28" customFormat="1" ht="15" customHeight="1">
      <c r="A14" s="108" t="s">
        <v>40</v>
      </c>
      <c r="B14" s="108"/>
      <c r="C14" s="109"/>
      <c r="D14" s="44">
        <v>395842</v>
      </c>
      <c r="E14" s="44">
        <v>6424742</v>
      </c>
      <c r="F14" s="44">
        <v>258866</v>
      </c>
      <c r="G14" s="44">
        <v>4609052</v>
      </c>
      <c r="H14" s="44">
        <v>773</v>
      </c>
      <c r="I14" s="44">
        <v>10000</v>
      </c>
      <c r="J14" s="44">
        <v>6026</v>
      </c>
      <c r="K14" s="44">
        <v>108125</v>
      </c>
      <c r="L14" s="44">
        <v>2188</v>
      </c>
      <c r="M14" s="44">
        <v>14820</v>
      </c>
      <c r="N14" s="44">
        <v>2097</v>
      </c>
      <c r="O14" s="44">
        <v>22160</v>
      </c>
      <c r="P14" s="44">
        <v>44287</v>
      </c>
      <c r="Q14" s="44">
        <v>545927</v>
      </c>
      <c r="R14" s="45">
        <v>2983</v>
      </c>
      <c r="S14" s="45">
        <v>80000</v>
      </c>
      <c r="T14" s="45">
        <v>1527</v>
      </c>
      <c r="U14" s="45">
        <v>31440</v>
      </c>
      <c r="V14" s="44">
        <v>673</v>
      </c>
      <c r="W14" s="44">
        <v>6120</v>
      </c>
      <c r="X14" s="106" t="s">
        <v>63</v>
      </c>
      <c r="Y14" s="106"/>
      <c r="Z14" s="107"/>
      <c r="AA14" s="44">
        <v>15040</v>
      </c>
      <c r="AB14" s="44">
        <v>210908</v>
      </c>
      <c r="AC14" s="44">
        <v>0</v>
      </c>
      <c r="AD14" s="44">
        <v>0</v>
      </c>
      <c r="AE14" s="44">
        <v>5762</v>
      </c>
      <c r="AF14" s="44">
        <v>54377</v>
      </c>
      <c r="AG14" s="44">
        <v>3971</v>
      </c>
      <c r="AH14" s="44">
        <v>107775</v>
      </c>
      <c r="AI14" s="44">
        <v>5019</v>
      </c>
      <c r="AJ14" s="44">
        <v>93425</v>
      </c>
      <c r="AK14" s="44">
        <v>9131</v>
      </c>
      <c r="AL14" s="44">
        <v>180650</v>
      </c>
      <c r="AM14" s="44">
        <v>33587</v>
      </c>
      <c r="AN14" s="44">
        <v>236743</v>
      </c>
      <c r="AO14" s="44">
        <v>3912</v>
      </c>
      <c r="AP14" s="44">
        <v>113220</v>
      </c>
      <c r="AQ14" s="45">
        <v>0</v>
      </c>
      <c r="AR14" s="45">
        <v>0</v>
      </c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</row>
    <row r="15" spans="1:81" s="28" customFormat="1" ht="15" customHeight="1">
      <c r="A15" s="108" t="s">
        <v>41</v>
      </c>
      <c r="B15" s="108"/>
      <c r="C15" s="109"/>
      <c r="D15" s="44">
        <v>756985</v>
      </c>
      <c r="E15" s="44">
        <v>11697625</v>
      </c>
      <c r="F15" s="44">
        <v>318523</v>
      </c>
      <c r="G15" s="44">
        <v>5718237</v>
      </c>
      <c r="H15" s="44">
        <v>760</v>
      </c>
      <c r="I15" s="44">
        <v>16800</v>
      </c>
      <c r="J15" s="44">
        <v>10596</v>
      </c>
      <c r="K15" s="44">
        <v>189031</v>
      </c>
      <c r="L15" s="44">
        <v>8068</v>
      </c>
      <c r="M15" s="44">
        <v>76170</v>
      </c>
      <c r="N15" s="44">
        <v>10458</v>
      </c>
      <c r="O15" s="44">
        <v>96505</v>
      </c>
      <c r="P15" s="44">
        <v>111801</v>
      </c>
      <c r="Q15" s="44">
        <v>1355281</v>
      </c>
      <c r="R15" s="44">
        <v>591</v>
      </c>
      <c r="S15" s="44">
        <v>10500</v>
      </c>
      <c r="T15" s="44">
        <v>215</v>
      </c>
      <c r="U15" s="44">
        <v>1460</v>
      </c>
      <c r="V15" s="44">
        <v>48908</v>
      </c>
      <c r="W15" s="44">
        <v>417480</v>
      </c>
      <c r="X15" s="106" t="s">
        <v>64</v>
      </c>
      <c r="Y15" s="106"/>
      <c r="Z15" s="107"/>
      <c r="AA15" s="44">
        <v>146436</v>
      </c>
      <c r="AB15" s="44">
        <v>1721908</v>
      </c>
      <c r="AC15" s="44">
        <v>898</v>
      </c>
      <c r="AD15" s="44">
        <v>25720</v>
      </c>
      <c r="AE15" s="44">
        <v>2600</v>
      </c>
      <c r="AF15" s="44">
        <v>40680</v>
      </c>
      <c r="AG15" s="44">
        <v>13202</v>
      </c>
      <c r="AH15" s="44">
        <v>261090</v>
      </c>
      <c r="AI15" s="44">
        <v>14688</v>
      </c>
      <c r="AJ15" s="44">
        <v>315021</v>
      </c>
      <c r="AK15" s="44">
        <v>42059</v>
      </c>
      <c r="AL15" s="44">
        <v>1074815</v>
      </c>
      <c r="AM15" s="44">
        <v>12425</v>
      </c>
      <c r="AN15" s="44">
        <v>140777</v>
      </c>
      <c r="AO15" s="44">
        <v>14757</v>
      </c>
      <c r="AP15" s="44">
        <v>236150</v>
      </c>
      <c r="AQ15" s="45">
        <v>0</v>
      </c>
      <c r="AR15" s="45">
        <v>0</v>
      </c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</row>
    <row r="16" spans="1:81" s="28" customFormat="1" ht="15" customHeight="1">
      <c r="A16" s="108" t="s">
        <v>42</v>
      </c>
      <c r="B16" s="108"/>
      <c r="C16" s="109"/>
      <c r="D16" s="44">
        <v>652066</v>
      </c>
      <c r="E16" s="44">
        <v>10369912</v>
      </c>
      <c r="F16" s="44">
        <v>342943</v>
      </c>
      <c r="G16" s="44">
        <v>6183239</v>
      </c>
      <c r="H16" s="44">
        <v>1072</v>
      </c>
      <c r="I16" s="44">
        <v>19830</v>
      </c>
      <c r="J16" s="44">
        <v>8304</v>
      </c>
      <c r="K16" s="44">
        <v>157985</v>
      </c>
      <c r="L16" s="44">
        <v>2745</v>
      </c>
      <c r="M16" s="44">
        <v>18960</v>
      </c>
      <c r="N16" s="44">
        <v>2972</v>
      </c>
      <c r="O16" s="44">
        <v>42139</v>
      </c>
      <c r="P16" s="44">
        <v>85952</v>
      </c>
      <c r="Q16" s="44">
        <v>1220284</v>
      </c>
      <c r="R16" s="45">
        <v>523</v>
      </c>
      <c r="S16" s="45">
        <v>9750</v>
      </c>
      <c r="T16" s="45">
        <v>74</v>
      </c>
      <c r="U16" s="45">
        <v>1740</v>
      </c>
      <c r="V16" s="44">
        <v>66443</v>
      </c>
      <c r="W16" s="44">
        <v>354035</v>
      </c>
      <c r="X16" s="106" t="s">
        <v>65</v>
      </c>
      <c r="Y16" s="106"/>
      <c r="Z16" s="107"/>
      <c r="AA16" s="44">
        <v>48304</v>
      </c>
      <c r="AB16" s="44">
        <v>468445</v>
      </c>
      <c r="AC16" s="45">
        <v>520</v>
      </c>
      <c r="AD16" s="45">
        <v>14500</v>
      </c>
      <c r="AE16" s="44">
        <v>3914</v>
      </c>
      <c r="AF16" s="44">
        <v>62855</v>
      </c>
      <c r="AG16" s="44">
        <v>7057</v>
      </c>
      <c r="AH16" s="44">
        <v>130500</v>
      </c>
      <c r="AI16" s="44">
        <v>24115</v>
      </c>
      <c r="AJ16" s="44">
        <v>461574</v>
      </c>
      <c r="AK16" s="44">
        <v>39284</v>
      </c>
      <c r="AL16" s="44">
        <v>880169</v>
      </c>
      <c r="AM16" s="44">
        <v>14438</v>
      </c>
      <c r="AN16" s="44">
        <v>259861</v>
      </c>
      <c r="AO16" s="44">
        <v>3406</v>
      </c>
      <c r="AP16" s="44">
        <v>84046</v>
      </c>
      <c r="AQ16" s="45">
        <v>0</v>
      </c>
      <c r="AR16" s="45">
        <v>0</v>
      </c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</row>
    <row r="17" spans="1:81" s="28" customFormat="1" ht="15" customHeight="1">
      <c r="A17" s="108">
        <v>10</v>
      </c>
      <c r="B17" s="108"/>
      <c r="C17" s="109"/>
      <c r="D17" s="44">
        <v>448260</v>
      </c>
      <c r="E17" s="44">
        <v>7580704</v>
      </c>
      <c r="F17" s="44">
        <v>273626</v>
      </c>
      <c r="G17" s="44">
        <v>4912378</v>
      </c>
      <c r="H17" s="44">
        <v>1829</v>
      </c>
      <c r="I17" s="44">
        <v>27500</v>
      </c>
      <c r="J17" s="44">
        <v>14848</v>
      </c>
      <c r="K17" s="44">
        <v>297398</v>
      </c>
      <c r="L17" s="44">
        <v>5778</v>
      </c>
      <c r="M17" s="44">
        <v>96600</v>
      </c>
      <c r="N17" s="44">
        <v>2626</v>
      </c>
      <c r="O17" s="44">
        <v>36150</v>
      </c>
      <c r="P17" s="44">
        <v>69867</v>
      </c>
      <c r="Q17" s="44">
        <v>758585</v>
      </c>
      <c r="R17" s="45">
        <v>747</v>
      </c>
      <c r="S17" s="45">
        <v>13600</v>
      </c>
      <c r="T17" s="45">
        <v>348</v>
      </c>
      <c r="U17" s="45">
        <v>3360</v>
      </c>
      <c r="V17" s="44">
        <v>7726</v>
      </c>
      <c r="W17" s="44">
        <v>97671</v>
      </c>
      <c r="X17" s="106">
        <v>10</v>
      </c>
      <c r="Y17" s="106"/>
      <c r="Z17" s="107"/>
      <c r="AA17" s="44">
        <v>21905</v>
      </c>
      <c r="AB17" s="44">
        <v>236345</v>
      </c>
      <c r="AC17" s="45">
        <v>1898</v>
      </c>
      <c r="AD17" s="45">
        <v>70880</v>
      </c>
      <c r="AE17" s="44">
        <v>2272</v>
      </c>
      <c r="AF17" s="44">
        <v>36930</v>
      </c>
      <c r="AG17" s="44">
        <v>4014</v>
      </c>
      <c r="AH17" s="44">
        <v>98490</v>
      </c>
      <c r="AI17" s="44">
        <v>9468</v>
      </c>
      <c r="AJ17" s="44">
        <v>197612</v>
      </c>
      <c r="AK17" s="44">
        <v>5803</v>
      </c>
      <c r="AL17" s="44">
        <v>140834</v>
      </c>
      <c r="AM17" s="44">
        <v>22206</v>
      </c>
      <c r="AN17" s="44">
        <v>506151</v>
      </c>
      <c r="AO17" s="44">
        <v>3299</v>
      </c>
      <c r="AP17" s="44">
        <v>50220</v>
      </c>
      <c r="AQ17" s="45">
        <v>0</v>
      </c>
      <c r="AR17" s="45">
        <v>0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</row>
    <row r="18" spans="1:81" s="28" customFormat="1" ht="15" customHeight="1">
      <c r="A18" s="108">
        <v>11</v>
      </c>
      <c r="B18" s="108"/>
      <c r="C18" s="109"/>
      <c r="D18" s="44">
        <v>432331</v>
      </c>
      <c r="E18" s="44">
        <v>7004502</v>
      </c>
      <c r="F18" s="44">
        <v>201384</v>
      </c>
      <c r="G18" s="44">
        <v>3623612</v>
      </c>
      <c r="H18" s="44">
        <v>715</v>
      </c>
      <c r="I18" s="44">
        <v>9800</v>
      </c>
      <c r="J18" s="44">
        <v>6346</v>
      </c>
      <c r="K18" s="44">
        <v>109270</v>
      </c>
      <c r="L18" s="44">
        <v>726</v>
      </c>
      <c r="M18" s="44">
        <v>4130</v>
      </c>
      <c r="N18" s="44">
        <v>1601</v>
      </c>
      <c r="O18" s="44">
        <v>18200</v>
      </c>
      <c r="P18" s="44">
        <v>60540</v>
      </c>
      <c r="Q18" s="44">
        <v>867120</v>
      </c>
      <c r="R18" s="44">
        <v>833</v>
      </c>
      <c r="S18" s="44">
        <v>11660</v>
      </c>
      <c r="T18" s="45">
        <v>22</v>
      </c>
      <c r="U18" s="45">
        <v>1540</v>
      </c>
      <c r="V18" s="44">
        <v>56535</v>
      </c>
      <c r="W18" s="44">
        <v>519110</v>
      </c>
      <c r="X18" s="106">
        <v>11</v>
      </c>
      <c r="Y18" s="106"/>
      <c r="Z18" s="107"/>
      <c r="AA18" s="53">
        <v>32635</v>
      </c>
      <c r="AB18" s="53">
        <v>379210</v>
      </c>
      <c r="AC18" s="53">
        <v>807</v>
      </c>
      <c r="AD18" s="53">
        <v>30000</v>
      </c>
      <c r="AE18" s="53">
        <v>1939</v>
      </c>
      <c r="AF18" s="53">
        <v>38380</v>
      </c>
      <c r="AG18" s="53">
        <v>5004</v>
      </c>
      <c r="AH18" s="53">
        <v>91287</v>
      </c>
      <c r="AI18" s="53">
        <v>6642</v>
      </c>
      <c r="AJ18" s="53">
        <v>139730</v>
      </c>
      <c r="AK18" s="53">
        <v>42782</v>
      </c>
      <c r="AL18" s="53">
        <v>888710</v>
      </c>
      <c r="AM18" s="53">
        <v>11838</v>
      </c>
      <c r="AN18" s="53">
        <v>244559</v>
      </c>
      <c r="AO18" s="53">
        <v>1982</v>
      </c>
      <c r="AP18" s="53">
        <v>28184</v>
      </c>
      <c r="AQ18" s="54">
        <v>0</v>
      </c>
      <c r="AR18" s="54">
        <v>0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</row>
    <row r="19" spans="1:81" s="28" customFormat="1" ht="15" customHeight="1">
      <c r="A19" s="112">
        <v>12</v>
      </c>
      <c r="B19" s="112"/>
      <c r="C19" s="113"/>
      <c r="D19" s="55">
        <v>408159</v>
      </c>
      <c r="E19" s="56">
        <v>6442468</v>
      </c>
      <c r="F19" s="56">
        <v>240439</v>
      </c>
      <c r="G19" s="56">
        <v>4172955</v>
      </c>
      <c r="H19" s="56">
        <v>5688</v>
      </c>
      <c r="I19" s="56">
        <v>90260</v>
      </c>
      <c r="J19" s="56">
        <v>5745</v>
      </c>
      <c r="K19" s="56">
        <v>102311</v>
      </c>
      <c r="L19" s="56">
        <v>2502</v>
      </c>
      <c r="M19" s="56">
        <v>19055</v>
      </c>
      <c r="N19" s="56">
        <v>535</v>
      </c>
      <c r="O19" s="56">
        <v>6737</v>
      </c>
      <c r="P19" s="56">
        <v>50304</v>
      </c>
      <c r="Q19" s="56">
        <v>508725</v>
      </c>
      <c r="R19" s="56">
        <v>481</v>
      </c>
      <c r="S19" s="56">
        <v>10170</v>
      </c>
      <c r="T19" s="56">
        <v>0</v>
      </c>
      <c r="U19" s="56">
        <v>0</v>
      </c>
      <c r="V19" s="56">
        <v>22804</v>
      </c>
      <c r="W19" s="56">
        <v>215858</v>
      </c>
      <c r="X19" s="110">
        <v>12</v>
      </c>
      <c r="Y19" s="110"/>
      <c r="Z19" s="111"/>
      <c r="AA19" s="56">
        <v>23375</v>
      </c>
      <c r="AB19" s="56">
        <v>326839</v>
      </c>
      <c r="AC19" s="56">
        <v>1204</v>
      </c>
      <c r="AD19" s="56">
        <v>30000</v>
      </c>
      <c r="AE19" s="56">
        <v>2365</v>
      </c>
      <c r="AF19" s="56">
        <v>28050</v>
      </c>
      <c r="AG19" s="56">
        <v>748</v>
      </c>
      <c r="AH19" s="56">
        <v>13600</v>
      </c>
      <c r="AI19" s="56">
        <v>28212</v>
      </c>
      <c r="AJ19" s="56">
        <v>435968</v>
      </c>
      <c r="AK19" s="56">
        <v>8534</v>
      </c>
      <c r="AL19" s="56">
        <v>209912</v>
      </c>
      <c r="AM19" s="56">
        <v>10757</v>
      </c>
      <c r="AN19" s="56">
        <v>187892</v>
      </c>
      <c r="AO19" s="56">
        <v>4466</v>
      </c>
      <c r="AP19" s="56">
        <v>84136</v>
      </c>
      <c r="AQ19" s="57">
        <v>0</v>
      </c>
      <c r="AR19" s="57">
        <v>0</v>
      </c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</row>
    <row r="20" spans="1:36" ht="13.5">
      <c r="A20" s="18" t="s">
        <v>31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8" t="s">
        <v>87</v>
      </c>
      <c r="Y20" s="12"/>
      <c r="Z20" s="12"/>
      <c r="AI20" s="15"/>
      <c r="AJ20" s="15"/>
    </row>
    <row r="21" spans="3:26" ht="13.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3:26" ht="13.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</sheetData>
  <mergeCells count="45">
    <mergeCell ref="A18:C18"/>
    <mergeCell ref="X18:Z18"/>
    <mergeCell ref="A19:C19"/>
    <mergeCell ref="X19:Z19"/>
    <mergeCell ref="A16:C16"/>
    <mergeCell ref="X16:Z16"/>
    <mergeCell ref="A17:C17"/>
    <mergeCell ref="X17:Z17"/>
    <mergeCell ref="A14:C14"/>
    <mergeCell ref="X14:Z14"/>
    <mergeCell ref="A15:C15"/>
    <mergeCell ref="X15:Z15"/>
    <mergeCell ref="A12:C12"/>
    <mergeCell ref="X12:Z12"/>
    <mergeCell ref="A13:C13"/>
    <mergeCell ref="X13:Z13"/>
    <mergeCell ref="A10:C10"/>
    <mergeCell ref="X10:Z10"/>
    <mergeCell ref="A11:C11"/>
    <mergeCell ref="X11:Z11"/>
    <mergeCell ref="AQ3:AR3"/>
    <mergeCell ref="A8:C8"/>
    <mergeCell ref="X8:Z8"/>
    <mergeCell ref="A9:C9"/>
    <mergeCell ref="X9:Z9"/>
    <mergeCell ref="AI3:AJ3"/>
    <mergeCell ref="AK3:AL3"/>
    <mergeCell ref="AM3:AN3"/>
    <mergeCell ref="AO3:AP3"/>
    <mergeCell ref="AA3:AB3"/>
    <mergeCell ref="AC3:AD3"/>
    <mergeCell ref="AE3:AF3"/>
    <mergeCell ref="AG3:AH3"/>
    <mergeCell ref="R3:S3"/>
    <mergeCell ref="T3:U3"/>
    <mergeCell ref="V3:W3"/>
    <mergeCell ref="X3:Z4"/>
    <mergeCell ref="J3:K3"/>
    <mergeCell ref="L3:M3"/>
    <mergeCell ref="N3:O3"/>
    <mergeCell ref="P3:Q3"/>
    <mergeCell ref="A3:C4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F12" sqref="F12"/>
    </sheetView>
  </sheetViews>
  <sheetFormatPr defaultColWidth="9.00390625" defaultRowHeight="13.5"/>
  <cols>
    <col min="1" max="1" width="3.875" style="10" customWidth="1"/>
    <col min="2" max="2" width="3.00390625" style="10" bestFit="1" customWidth="1"/>
    <col min="3" max="3" width="2.375" style="10" customWidth="1"/>
    <col min="4" max="9" width="13.375" style="10" customWidth="1"/>
    <col min="10" max="17" width="11.125" style="10" customWidth="1"/>
    <col min="18" max="16384" width="12.375" style="10" customWidth="1"/>
  </cols>
  <sheetData>
    <row r="1" spans="3:18" ht="17.25">
      <c r="C1" s="11" t="s">
        <v>95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3" ht="14.25" thickBot="1">
      <c r="A2" s="16" t="s">
        <v>96</v>
      </c>
      <c r="H2" s="32"/>
      <c r="I2" s="32"/>
      <c r="J2" s="32"/>
      <c r="K2" s="32"/>
      <c r="L2" s="32"/>
      <c r="M2" s="32"/>
    </row>
    <row r="3" spans="1:17" s="58" customFormat="1" ht="15" customHeight="1" thickTop="1">
      <c r="A3" s="129" t="s">
        <v>27</v>
      </c>
      <c r="B3" s="129"/>
      <c r="C3" s="130"/>
      <c r="D3" s="133" t="s">
        <v>26</v>
      </c>
      <c r="E3" s="134"/>
      <c r="F3" s="133" t="s">
        <v>89</v>
      </c>
      <c r="G3" s="134"/>
      <c r="H3" s="133" t="s">
        <v>90</v>
      </c>
      <c r="I3" s="133"/>
      <c r="J3" s="133" t="s">
        <v>91</v>
      </c>
      <c r="K3" s="134"/>
      <c r="L3" s="133" t="s">
        <v>92</v>
      </c>
      <c r="M3" s="134"/>
      <c r="N3" s="133" t="s">
        <v>93</v>
      </c>
      <c r="O3" s="134"/>
      <c r="P3" s="133" t="s">
        <v>94</v>
      </c>
      <c r="Q3" s="133"/>
    </row>
    <row r="4" spans="1:17" s="70" customFormat="1" ht="29.25" customHeight="1">
      <c r="A4" s="131"/>
      <c r="B4" s="131"/>
      <c r="C4" s="132"/>
      <c r="D4" s="71" t="s">
        <v>55</v>
      </c>
      <c r="E4" s="71" t="s">
        <v>56</v>
      </c>
      <c r="F4" s="71" t="s">
        <v>55</v>
      </c>
      <c r="G4" s="71" t="s">
        <v>56</v>
      </c>
      <c r="H4" s="71" t="s">
        <v>55</v>
      </c>
      <c r="I4" s="75" t="s">
        <v>56</v>
      </c>
      <c r="J4" s="71" t="s">
        <v>55</v>
      </c>
      <c r="K4" s="71" t="s">
        <v>56</v>
      </c>
      <c r="L4" s="71" t="s">
        <v>55</v>
      </c>
      <c r="M4" s="71" t="s">
        <v>56</v>
      </c>
      <c r="N4" s="71" t="s">
        <v>55</v>
      </c>
      <c r="O4" s="71" t="s">
        <v>56</v>
      </c>
      <c r="P4" s="71" t="s">
        <v>55</v>
      </c>
      <c r="Q4" s="75" t="s">
        <v>56</v>
      </c>
    </row>
    <row r="5" spans="1:18" s="28" customFormat="1" ht="13.5" customHeight="1">
      <c r="A5" s="16" t="s">
        <v>32</v>
      </c>
      <c r="B5" s="34">
        <v>18</v>
      </c>
      <c r="C5" s="35" t="s">
        <v>33</v>
      </c>
      <c r="D5" s="59">
        <v>6418377</v>
      </c>
      <c r="E5" s="36">
        <v>102185697</v>
      </c>
      <c r="F5" s="36">
        <v>2266512</v>
      </c>
      <c r="G5" s="36">
        <v>36789123</v>
      </c>
      <c r="H5" s="36">
        <v>160507</v>
      </c>
      <c r="I5" s="36">
        <v>4340764</v>
      </c>
      <c r="J5" s="36">
        <v>948543</v>
      </c>
      <c r="K5" s="36">
        <v>18732560</v>
      </c>
      <c r="L5" s="36">
        <v>3039011</v>
      </c>
      <c r="M5" s="36">
        <v>42280941</v>
      </c>
      <c r="N5" s="36">
        <v>1596</v>
      </c>
      <c r="O5" s="41">
        <v>21843</v>
      </c>
      <c r="P5" s="41">
        <v>2208</v>
      </c>
      <c r="Q5" s="41">
        <v>20466</v>
      </c>
      <c r="R5" s="60"/>
    </row>
    <row r="6" spans="2:18" s="28" customFormat="1" ht="13.5" customHeight="1">
      <c r="B6" s="34">
        <v>19</v>
      </c>
      <c r="C6" s="37"/>
      <c r="D6" s="61">
        <v>5828494</v>
      </c>
      <c r="E6" s="36">
        <v>91105516</v>
      </c>
      <c r="F6" s="36">
        <v>2082025</v>
      </c>
      <c r="G6" s="36">
        <v>34131128</v>
      </c>
      <c r="H6" s="36">
        <v>256998</v>
      </c>
      <c r="I6" s="36">
        <v>5395826</v>
      </c>
      <c r="J6" s="36">
        <v>910006</v>
      </c>
      <c r="K6" s="36">
        <v>17090230</v>
      </c>
      <c r="L6" s="36">
        <v>2537027</v>
      </c>
      <c r="M6" s="36">
        <v>34375232</v>
      </c>
      <c r="N6" s="36">
        <v>1044</v>
      </c>
      <c r="O6" s="41">
        <v>11417</v>
      </c>
      <c r="P6" s="41">
        <v>41394</v>
      </c>
      <c r="Q6" s="41">
        <v>101683</v>
      </c>
      <c r="R6" s="60"/>
    </row>
    <row r="7" spans="2:18" s="28" customFormat="1" ht="13.5" customHeight="1">
      <c r="B7" s="38">
        <v>20</v>
      </c>
      <c r="C7" s="39"/>
      <c r="D7" s="62">
        <v>5865286</v>
      </c>
      <c r="E7" s="40">
        <v>93037544</v>
      </c>
      <c r="F7" s="40">
        <v>2105713</v>
      </c>
      <c r="G7" s="40">
        <v>35142577</v>
      </c>
      <c r="H7" s="40">
        <v>101234</v>
      </c>
      <c r="I7" s="40">
        <v>2163560</v>
      </c>
      <c r="J7" s="40">
        <v>762132</v>
      </c>
      <c r="K7" s="40">
        <v>15404583</v>
      </c>
      <c r="L7" s="40">
        <v>2867887</v>
      </c>
      <c r="M7" s="40">
        <v>40239924</v>
      </c>
      <c r="N7" s="40">
        <v>792</v>
      </c>
      <c r="O7" s="63">
        <v>7931</v>
      </c>
      <c r="P7" s="63">
        <v>27528</v>
      </c>
      <c r="Q7" s="63">
        <v>78969</v>
      </c>
      <c r="R7" s="60"/>
    </row>
    <row r="8" spans="1:18" s="28" customFormat="1" ht="21" customHeight="1">
      <c r="A8" s="100" t="s">
        <v>34</v>
      </c>
      <c r="B8" s="100"/>
      <c r="C8" s="101"/>
      <c r="D8" s="36">
        <v>426642</v>
      </c>
      <c r="E8" s="36">
        <v>6186772</v>
      </c>
      <c r="F8" s="36">
        <v>166821</v>
      </c>
      <c r="G8" s="36">
        <v>2753266</v>
      </c>
      <c r="H8" s="36">
        <v>376</v>
      </c>
      <c r="I8" s="36">
        <v>4610</v>
      </c>
      <c r="J8" s="36">
        <v>19340</v>
      </c>
      <c r="K8" s="36">
        <v>326832</v>
      </c>
      <c r="L8" s="36">
        <v>239790</v>
      </c>
      <c r="M8" s="36">
        <v>3100584</v>
      </c>
      <c r="N8" s="41">
        <v>0</v>
      </c>
      <c r="O8" s="41">
        <v>0</v>
      </c>
      <c r="P8" s="41">
        <v>315</v>
      </c>
      <c r="Q8" s="41">
        <v>1480</v>
      </c>
      <c r="R8" s="60"/>
    </row>
    <row r="9" spans="1:18" s="28" customFormat="1" ht="15" customHeight="1">
      <c r="A9" s="102" t="s">
        <v>35</v>
      </c>
      <c r="B9" s="102"/>
      <c r="C9" s="103"/>
      <c r="D9" s="36">
        <v>517115</v>
      </c>
      <c r="E9" s="36">
        <v>8063104</v>
      </c>
      <c r="F9" s="36">
        <v>168852</v>
      </c>
      <c r="G9" s="36">
        <v>2820896</v>
      </c>
      <c r="H9" s="41">
        <v>0</v>
      </c>
      <c r="I9" s="41">
        <v>0</v>
      </c>
      <c r="J9" s="36">
        <v>59624</v>
      </c>
      <c r="K9" s="36">
        <v>1210985</v>
      </c>
      <c r="L9" s="36">
        <v>288045</v>
      </c>
      <c r="M9" s="36">
        <v>4027883</v>
      </c>
      <c r="N9" s="41">
        <v>11</v>
      </c>
      <c r="O9" s="41">
        <v>300</v>
      </c>
      <c r="P9" s="41">
        <v>583</v>
      </c>
      <c r="Q9" s="41">
        <v>3040</v>
      </c>
      <c r="R9" s="60"/>
    </row>
    <row r="10" spans="1:18" s="28" customFormat="1" ht="15" customHeight="1">
      <c r="A10" s="102" t="s">
        <v>36</v>
      </c>
      <c r="B10" s="102"/>
      <c r="C10" s="103"/>
      <c r="D10" s="36">
        <v>356122</v>
      </c>
      <c r="E10" s="36">
        <v>6038606</v>
      </c>
      <c r="F10" s="36">
        <v>173907</v>
      </c>
      <c r="G10" s="36">
        <v>2959887</v>
      </c>
      <c r="H10" s="41">
        <v>2941</v>
      </c>
      <c r="I10" s="41">
        <v>60000</v>
      </c>
      <c r="J10" s="36">
        <v>29994</v>
      </c>
      <c r="K10" s="36">
        <v>606667</v>
      </c>
      <c r="L10" s="36">
        <v>148660</v>
      </c>
      <c r="M10" s="36">
        <v>2407211</v>
      </c>
      <c r="N10" s="36">
        <v>11</v>
      </c>
      <c r="O10" s="41">
        <v>200</v>
      </c>
      <c r="P10" s="41">
        <v>609</v>
      </c>
      <c r="Q10" s="41">
        <v>4641</v>
      </c>
      <c r="R10" s="60"/>
    </row>
    <row r="11" spans="1:18" s="28" customFormat="1" ht="15" customHeight="1">
      <c r="A11" s="102" t="s">
        <v>37</v>
      </c>
      <c r="B11" s="102"/>
      <c r="C11" s="103"/>
      <c r="D11" s="36">
        <v>513178</v>
      </c>
      <c r="E11" s="36">
        <v>7982016</v>
      </c>
      <c r="F11" s="36">
        <v>201871</v>
      </c>
      <c r="G11" s="36">
        <v>3335850</v>
      </c>
      <c r="H11" s="41">
        <v>11124</v>
      </c>
      <c r="I11" s="41">
        <v>34900</v>
      </c>
      <c r="J11" s="36">
        <v>71976</v>
      </c>
      <c r="K11" s="36">
        <v>1436854</v>
      </c>
      <c r="L11" s="36">
        <v>227579</v>
      </c>
      <c r="M11" s="36">
        <v>3169523</v>
      </c>
      <c r="N11" s="41">
        <v>79</v>
      </c>
      <c r="O11" s="41">
        <v>1130</v>
      </c>
      <c r="P11" s="41">
        <v>549</v>
      </c>
      <c r="Q11" s="41">
        <v>3759</v>
      </c>
      <c r="R11" s="60"/>
    </row>
    <row r="12" spans="1:18" s="28" customFormat="1" ht="15" customHeight="1">
      <c r="A12" s="102" t="s">
        <v>38</v>
      </c>
      <c r="B12" s="102"/>
      <c r="C12" s="103"/>
      <c r="D12" s="36">
        <v>500796</v>
      </c>
      <c r="E12" s="36">
        <v>7571139</v>
      </c>
      <c r="F12" s="36">
        <v>154459</v>
      </c>
      <c r="G12" s="36">
        <v>2578516</v>
      </c>
      <c r="H12" s="36">
        <v>14455</v>
      </c>
      <c r="I12" s="36">
        <v>230000</v>
      </c>
      <c r="J12" s="36">
        <v>65360</v>
      </c>
      <c r="K12" s="36">
        <v>1162363</v>
      </c>
      <c r="L12" s="36">
        <v>265810</v>
      </c>
      <c r="M12" s="36">
        <v>3595770</v>
      </c>
      <c r="N12" s="36">
        <v>164</v>
      </c>
      <c r="O12" s="41">
        <v>1160</v>
      </c>
      <c r="P12" s="41">
        <v>548</v>
      </c>
      <c r="Q12" s="41">
        <v>3330</v>
      </c>
      <c r="R12" s="60"/>
    </row>
    <row r="13" spans="1:18" s="28" customFormat="1" ht="15" customHeight="1">
      <c r="A13" s="102" t="s">
        <v>39</v>
      </c>
      <c r="B13" s="102"/>
      <c r="C13" s="103"/>
      <c r="D13" s="36">
        <v>457790</v>
      </c>
      <c r="E13" s="36">
        <v>7675954</v>
      </c>
      <c r="F13" s="36">
        <v>182704</v>
      </c>
      <c r="G13" s="36">
        <v>3021219</v>
      </c>
      <c r="H13" s="36">
        <v>13526</v>
      </c>
      <c r="I13" s="36">
        <v>370000</v>
      </c>
      <c r="J13" s="36">
        <v>81776</v>
      </c>
      <c r="K13" s="36">
        <v>1779447</v>
      </c>
      <c r="L13" s="36">
        <v>179322</v>
      </c>
      <c r="M13" s="36">
        <v>2503764</v>
      </c>
      <c r="N13" s="36">
        <v>54</v>
      </c>
      <c r="O13" s="41">
        <v>500</v>
      </c>
      <c r="P13" s="41">
        <v>408</v>
      </c>
      <c r="Q13" s="41">
        <v>1024</v>
      </c>
      <c r="R13" s="60"/>
    </row>
    <row r="14" spans="1:18" s="28" customFormat="1" ht="15" customHeight="1">
      <c r="A14" s="102" t="s">
        <v>40</v>
      </c>
      <c r="B14" s="102"/>
      <c r="C14" s="103"/>
      <c r="D14" s="36">
        <v>395842</v>
      </c>
      <c r="E14" s="36">
        <v>6424742</v>
      </c>
      <c r="F14" s="36">
        <v>172731</v>
      </c>
      <c r="G14" s="36">
        <v>2862970</v>
      </c>
      <c r="H14" s="36">
        <v>5259</v>
      </c>
      <c r="I14" s="36">
        <v>119200</v>
      </c>
      <c r="J14" s="36">
        <v>47393</v>
      </c>
      <c r="K14" s="36">
        <v>1024157</v>
      </c>
      <c r="L14" s="36">
        <v>149196</v>
      </c>
      <c r="M14" s="36">
        <v>2370233</v>
      </c>
      <c r="N14" s="41">
        <v>43</v>
      </c>
      <c r="O14" s="41">
        <v>650</v>
      </c>
      <c r="P14" s="41">
        <v>21220</v>
      </c>
      <c r="Q14" s="41">
        <v>47532</v>
      </c>
      <c r="R14" s="60"/>
    </row>
    <row r="15" spans="1:18" s="28" customFormat="1" ht="15" customHeight="1">
      <c r="A15" s="102" t="s">
        <v>41</v>
      </c>
      <c r="B15" s="102"/>
      <c r="C15" s="103"/>
      <c r="D15" s="36">
        <v>756985</v>
      </c>
      <c r="E15" s="36">
        <v>11697625</v>
      </c>
      <c r="F15" s="36">
        <v>202634</v>
      </c>
      <c r="G15" s="36">
        <v>3397361</v>
      </c>
      <c r="H15" s="36">
        <v>6583</v>
      </c>
      <c r="I15" s="36">
        <v>158670</v>
      </c>
      <c r="J15" s="36">
        <v>101502</v>
      </c>
      <c r="K15" s="36">
        <v>2083065</v>
      </c>
      <c r="L15" s="36">
        <v>444981</v>
      </c>
      <c r="M15" s="36">
        <v>6052524</v>
      </c>
      <c r="N15" s="36">
        <v>151</v>
      </c>
      <c r="O15" s="41">
        <v>1131</v>
      </c>
      <c r="P15" s="41">
        <v>1134</v>
      </c>
      <c r="Q15" s="41">
        <v>4874</v>
      </c>
      <c r="R15" s="60"/>
    </row>
    <row r="16" spans="1:18" s="28" customFormat="1" ht="15" customHeight="1">
      <c r="A16" s="102" t="s">
        <v>42</v>
      </c>
      <c r="B16" s="102"/>
      <c r="C16" s="103"/>
      <c r="D16" s="36">
        <v>652066</v>
      </c>
      <c r="E16" s="36">
        <v>10369912</v>
      </c>
      <c r="F16" s="36">
        <v>219623</v>
      </c>
      <c r="G16" s="36">
        <v>3678856</v>
      </c>
      <c r="H16" s="36">
        <v>31210</v>
      </c>
      <c r="I16" s="36">
        <v>776600</v>
      </c>
      <c r="J16" s="36">
        <v>82052</v>
      </c>
      <c r="K16" s="36">
        <v>1629342</v>
      </c>
      <c r="L16" s="36">
        <v>318323</v>
      </c>
      <c r="M16" s="36">
        <v>4280516</v>
      </c>
      <c r="N16" s="41">
        <v>166</v>
      </c>
      <c r="O16" s="41">
        <v>1460</v>
      </c>
      <c r="P16" s="41">
        <v>692</v>
      </c>
      <c r="Q16" s="41">
        <v>3138</v>
      </c>
      <c r="R16" s="60"/>
    </row>
    <row r="17" spans="1:18" s="28" customFormat="1" ht="15" customHeight="1">
      <c r="A17" s="102" t="s">
        <v>43</v>
      </c>
      <c r="B17" s="102"/>
      <c r="C17" s="103"/>
      <c r="D17" s="36">
        <v>448260</v>
      </c>
      <c r="E17" s="36">
        <v>7580704</v>
      </c>
      <c r="F17" s="36">
        <v>160981</v>
      </c>
      <c r="G17" s="36">
        <v>2698636</v>
      </c>
      <c r="H17" s="36">
        <v>12940</v>
      </c>
      <c r="I17" s="36">
        <v>299400</v>
      </c>
      <c r="J17" s="36">
        <v>67751</v>
      </c>
      <c r="K17" s="36">
        <v>1429636</v>
      </c>
      <c r="L17" s="36">
        <v>205891</v>
      </c>
      <c r="M17" s="36">
        <v>3149655</v>
      </c>
      <c r="N17" s="41">
        <v>28</v>
      </c>
      <c r="O17" s="41">
        <v>640</v>
      </c>
      <c r="P17" s="41">
        <v>669</v>
      </c>
      <c r="Q17" s="41">
        <v>2737</v>
      </c>
      <c r="R17" s="60"/>
    </row>
    <row r="18" spans="1:18" s="28" customFormat="1" ht="15" customHeight="1">
      <c r="A18" s="102" t="s">
        <v>44</v>
      </c>
      <c r="B18" s="102"/>
      <c r="C18" s="103"/>
      <c r="D18" s="36">
        <v>432331</v>
      </c>
      <c r="E18" s="36">
        <v>7004502</v>
      </c>
      <c r="F18" s="36">
        <v>127001</v>
      </c>
      <c r="G18" s="36">
        <v>2153254</v>
      </c>
      <c r="H18" s="41">
        <v>11</v>
      </c>
      <c r="I18" s="41">
        <v>180</v>
      </c>
      <c r="J18" s="36">
        <v>94129</v>
      </c>
      <c r="K18" s="36">
        <v>1881692</v>
      </c>
      <c r="L18" s="36">
        <v>210607</v>
      </c>
      <c r="M18" s="36">
        <v>2966874</v>
      </c>
      <c r="N18" s="41">
        <v>25</v>
      </c>
      <c r="O18" s="41">
        <v>210</v>
      </c>
      <c r="P18" s="41">
        <v>558</v>
      </c>
      <c r="Q18" s="41">
        <v>2292</v>
      </c>
      <c r="R18" s="60"/>
    </row>
    <row r="19" spans="1:18" s="28" customFormat="1" ht="15" customHeight="1">
      <c r="A19" s="104" t="s">
        <v>45</v>
      </c>
      <c r="B19" s="104"/>
      <c r="C19" s="105"/>
      <c r="D19" s="42">
        <v>408159</v>
      </c>
      <c r="E19" s="42">
        <v>6442468</v>
      </c>
      <c r="F19" s="42">
        <v>174129</v>
      </c>
      <c r="G19" s="42">
        <v>2881866</v>
      </c>
      <c r="H19" s="42">
        <v>2809</v>
      </c>
      <c r="I19" s="42">
        <v>110000</v>
      </c>
      <c r="J19" s="42">
        <v>41235</v>
      </c>
      <c r="K19" s="42">
        <v>833543</v>
      </c>
      <c r="L19" s="42">
        <v>189683</v>
      </c>
      <c r="M19" s="42">
        <v>2615387</v>
      </c>
      <c r="N19" s="64">
        <v>60</v>
      </c>
      <c r="O19" s="64">
        <v>550</v>
      </c>
      <c r="P19" s="64">
        <v>243</v>
      </c>
      <c r="Q19" s="64">
        <v>1122</v>
      </c>
      <c r="R19" s="60"/>
    </row>
    <row r="20" spans="1:17" ht="13.5">
      <c r="A20" s="18" t="s">
        <v>31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3:17" ht="13.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3:17" ht="13.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3:17" ht="13.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mergeCells count="20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J3:K3"/>
    <mergeCell ref="L3:M3"/>
    <mergeCell ref="N3:O3"/>
    <mergeCell ref="P3:Q3"/>
    <mergeCell ref="A3:C4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FUJ9903B0722</dc:creator>
  <cp:keywords/>
  <dc:description/>
  <cp:lastModifiedBy>sdouser</cp:lastModifiedBy>
  <cp:lastPrinted>2010-02-05T06:02:35Z</cp:lastPrinted>
  <dcterms:created xsi:type="dcterms:W3CDTF">2003-12-02T07:14:03Z</dcterms:created>
  <dcterms:modified xsi:type="dcterms:W3CDTF">2010-03-25T11:38:26Z</dcterms:modified>
  <cp:category/>
  <cp:version/>
  <cp:contentType/>
  <cp:contentStatus/>
</cp:coreProperties>
</file>