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120" windowHeight="7605" activeTab="0"/>
  </bookViews>
  <sheets>
    <sheet name="公園総括" sheetId="1" r:id="rId1"/>
  </sheets>
  <definedNames>
    <definedName name="_xlnm.Print_Area" localSheetId="0">'公園総括'!$A$1:$AL$68</definedName>
  </definedNames>
  <calcPr fullCalcOnLoad="1"/>
</workbook>
</file>

<file path=xl/sharedStrings.xml><?xml version="1.0" encoding="utf-8"?>
<sst xmlns="http://schemas.openxmlformats.org/spreadsheetml/2006/main" count="188" uniqueCount="86">
  <si>
    <t xml:space="preserve">  合     計</t>
  </si>
  <si>
    <t xml:space="preserve">  計画決定</t>
  </si>
  <si>
    <t xml:space="preserve">  供用状況</t>
  </si>
  <si>
    <t>数</t>
  </si>
  <si>
    <t>面積</t>
  </si>
  <si>
    <t>南伊豆町</t>
  </si>
  <si>
    <t>下田市</t>
  </si>
  <si>
    <t>河津町</t>
  </si>
  <si>
    <t>東伊豆町</t>
  </si>
  <si>
    <t>伊東市</t>
  </si>
  <si>
    <t>熱海市</t>
  </si>
  <si>
    <t>修善寺町</t>
  </si>
  <si>
    <t>大仁町</t>
  </si>
  <si>
    <t>伊豆長岡町</t>
  </si>
  <si>
    <t>韮山町</t>
  </si>
  <si>
    <t>函南町</t>
  </si>
  <si>
    <t>御殿場市</t>
  </si>
  <si>
    <t>小山町</t>
  </si>
  <si>
    <t>三島市</t>
  </si>
  <si>
    <t>沼津市</t>
  </si>
  <si>
    <t>長泉町</t>
  </si>
  <si>
    <t>清水町</t>
  </si>
  <si>
    <t>裾野市</t>
  </si>
  <si>
    <t>富士市</t>
  </si>
  <si>
    <t>富士宮市</t>
  </si>
  <si>
    <t>芝川町</t>
  </si>
  <si>
    <t>富士川町</t>
  </si>
  <si>
    <t>蒲原町</t>
  </si>
  <si>
    <t>由比町</t>
  </si>
  <si>
    <t>清水市</t>
  </si>
  <si>
    <t>静岡市</t>
  </si>
  <si>
    <t>藤枝市</t>
  </si>
  <si>
    <t>焼津市</t>
  </si>
  <si>
    <t>岡部町</t>
  </si>
  <si>
    <t>大井川町</t>
  </si>
  <si>
    <t>島田市</t>
  </si>
  <si>
    <t>金谷町</t>
  </si>
  <si>
    <t>吉田町</t>
  </si>
  <si>
    <t>榛原町</t>
  </si>
  <si>
    <t>相良町</t>
  </si>
  <si>
    <t>御前崎町</t>
  </si>
  <si>
    <t>浜岡町</t>
  </si>
  <si>
    <t>掛川市</t>
  </si>
  <si>
    <t>菊川町</t>
  </si>
  <si>
    <t>小笠町</t>
  </si>
  <si>
    <t>大東町</t>
  </si>
  <si>
    <t>大須賀町</t>
  </si>
  <si>
    <t>袋井市</t>
  </si>
  <si>
    <t>森町</t>
  </si>
  <si>
    <t>浅羽町</t>
  </si>
  <si>
    <t>磐田市</t>
  </si>
  <si>
    <t>福田町</t>
  </si>
  <si>
    <t>竜洋町</t>
  </si>
  <si>
    <t>豊田町</t>
  </si>
  <si>
    <t>豊岡村</t>
  </si>
  <si>
    <t>天竜市</t>
  </si>
  <si>
    <t>浜松市</t>
  </si>
  <si>
    <t>浜北市</t>
  </si>
  <si>
    <t>雄踏町</t>
  </si>
  <si>
    <t>舞阪町</t>
  </si>
  <si>
    <t>湖西市</t>
  </si>
  <si>
    <t>新居町</t>
  </si>
  <si>
    <t>三ヶ日町</t>
  </si>
  <si>
    <t>細江町</t>
  </si>
  <si>
    <t>引佐町</t>
  </si>
  <si>
    <t>合計</t>
  </si>
  <si>
    <t xml:space="preserve">    都市計画公園一覧表（市町村別）</t>
  </si>
  <si>
    <t>街区公園</t>
  </si>
  <si>
    <t>近隣公園</t>
  </si>
  <si>
    <t>地区公園</t>
  </si>
  <si>
    <t>総合公園</t>
  </si>
  <si>
    <t>運動公園</t>
  </si>
  <si>
    <t>風致公園</t>
  </si>
  <si>
    <t>特殊公園</t>
  </si>
  <si>
    <t>広域公園</t>
  </si>
  <si>
    <t>富士宮市</t>
  </si>
  <si>
    <t>旧清水市</t>
  </si>
  <si>
    <t>旧静岡市</t>
  </si>
  <si>
    <t>掛川市</t>
  </si>
  <si>
    <t>９－２　公共空地</t>
  </si>
  <si>
    <t>　９－２－１　公園</t>
  </si>
  <si>
    <t>伊豆市</t>
  </si>
  <si>
    <t>旧御前崎町</t>
  </si>
  <si>
    <t>旧浜岡町</t>
  </si>
  <si>
    <t>旧菊川町</t>
  </si>
  <si>
    <t>旧小笠町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</si>
</sst>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39" fontId="5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1" xfId="0" applyFont="1" applyBorder="1" applyAlignment="1">
      <alignment/>
    </xf>
    <xf numFmtId="39" fontId="5" fillId="0" borderId="1" xfId="0" applyNumberFormat="1" applyFont="1" applyBorder="1" applyAlignment="1" applyProtection="1">
      <alignment/>
      <protection/>
    </xf>
    <xf numFmtId="176" fontId="5" fillId="0" borderId="1" xfId="0" applyNumberFormat="1" applyFont="1" applyBorder="1" applyAlignment="1" applyProtection="1">
      <alignment/>
      <protection/>
    </xf>
    <xf numFmtId="2" fontId="5" fillId="0" borderId="1" xfId="0" applyNumberFormat="1" applyFont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39" fontId="5" fillId="0" borderId="2" xfId="0" applyNumberFormat="1" applyFont="1" applyBorder="1" applyAlignment="1" applyProtection="1">
      <alignment/>
      <protection/>
    </xf>
    <xf numFmtId="0" fontId="5" fillId="0" borderId="2" xfId="0" applyFont="1" applyBorder="1" applyAlignment="1">
      <alignment/>
    </xf>
    <xf numFmtId="0" fontId="5" fillId="0" borderId="3" xfId="0" applyFont="1" applyBorder="1" applyAlignment="1" applyProtection="1">
      <alignment/>
      <protection/>
    </xf>
    <xf numFmtId="39" fontId="5" fillId="0" borderId="3" xfId="0" applyNumberFormat="1" applyFont="1" applyBorder="1" applyAlignment="1" applyProtection="1">
      <alignment/>
      <protection/>
    </xf>
    <xf numFmtId="0" fontId="5" fillId="0" borderId="3" xfId="0" applyFont="1" applyBorder="1" applyAlignment="1">
      <alignment/>
    </xf>
    <xf numFmtId="0" fontId="5" fillId="0" borderId="4" xfId="0" applyFont="1" applyBorder="1" applyAlignment="1" applyProtection="1">
      <alignment/>
      <protection/>
    </xf>
    <xf numFmtId="39" fontId="5" fillId="0" borderId="4" xfId="0" applyNumberFormat="1" applyFont="1" applyBorder="1" applyAlignment="1" applyProtection="1">
      <alignment/>
      <protection/>
    </xf>
    <xf numFmtId="0" fontId="5" fillId="0" borderId="4" xfId="0" applyFont="1" applyBorder="1" applyAlignment="1">
      <alignment/>
    </xf>
    <xf numFmtId="0" fontId="5" fillId="0" borderId="5" xfId="0" applyFont="1" applyBorder="1" applyAlignment="1" applyProtection="1">
      <alignment/>
      <protection/>
    </xf>
    <xf numFmtId="39" fontId="5" fillId="0" borderId="5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vertical="center"/>
    </xf>
    <xf numFmtId="0" fontId="8" fillId="0" borderId="3" xfId="0" applyFont="1" applyBorder="1" applyAlignment="1" applyProtection="1">
      <alignment horizontal="left" vertical="center"/>
      <protection/>
    </xf>
    <xf numFmtId="39" fontId="8" fillId="0" borderId="3" xfId="0" applyNumberFormat="1" applyFont="1" applyBorder="1" applyAlignment="1" applyProtection="1">
      <alignment vertical="center"/>
      <protection/>
    </xf>
    <xf numFmtId="176" fontId="8" fillId="0" borderId="3" xfId="0" applyNumberFormat="1" applyFont="1" applyBorder="1" applyAlignment="1" applyProtection="1">
      <alignment vertical="center"/>
      <protection/>
    </xf>
    <xf numFmtId="2" fontId="8" fillId="0" borderId="3" xfId="0" applyNumberFormat="1" applyFont="1" applyBorder="1" applyAlignment="1" applyProtection="1">
      <alignment vertical="center"/>
      <protection/>
    </xf>
    <xf numFmtId="0" fontId="7" fillId="0" borderId="14" xfId="0" applyFont="1" applyBorder="1" applyAlignment="1">
      <alignment vertical="center"/>
    </xf>
    <xf numFmtId="0" fontId="8" fillId="0" borderId="4" xfId="0" applyFont="1" applyBorder="1" applyAlignment="1" applyProtection="1">
      <alignment horizontal="center" vertical="center"/>
      <protection/>
    </xf>
    <xf numFmtId="39" fontId="8" fillId="0" borderId="4" xfId="0" applyNumberFormat="1" applyFont="1" applyBorder="1" applyAlignment="1" applyProtection="1">
      <alignment horizontal="center" vertical="center"/>
      <protection/>
    </xf>
    <xf numFmtId="176" fontId="8" fillId="0" borderId="4" xfId="0" applyNumberFormat="1" applyFont="1" applyBorder="1" applyAlignment="1" applyProtection="1">
      <alignment horizontal="center" vertical="center"/>
      <protection/>
    </xf>
    <xf numFmtId="2" fontId="8" fillId="0" borderId="4" xfId="0" applyNumberFormat="1" applyFont="1" applyBorder="1" applyAlignment="1" applyProtection="1">
      <alignment horizontal="center" vertical="center"/>
      <protection/>
    </xf>
    <xf numFmtId="0" fontId="7" fillId="0" borderId="15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top"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L68"/>
  <sheetViews>
    <sheetView tabSelected="1" workbookViewId="0" topLeftCell="A1">
      <pane xSplit="1" ySplit="7" topLeftCell="S3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38" sqref="K38"/>
    </sheetView>
  </sheetViews>
  <sheetFormatPr defaultColWidth="10.59765625" defaultRowHeight="15" customHeight="1"/>
  <cols>
    <col min="1" max="1" width="20.09765625" style="22" customWidth="1"/>
    <col min="2" max="2" width="4.09765625" style="1" customWidth="1"/>
    <col min="3" max="3" width="8.09765625" style="1" customWidth="1"/>
    <col min="4" max="4" width="4.09765625" style="1" customWidth="1"/>
    <col min="5" max="5" width="8.09765625" style="1" customWidth="1"/>
    <col min="6" max="6" width="4.09765625" style="1" customWidth="1"/>
    <col min="7" max="7" width="8.09765625" style="1" customWidth="1"/>
    <col min="8" max="8" width="4.09765625" style="1" customWidth="1"/>
    <col min="9" max="9" width="8.09765625" style="1" customWidth="1"/>
    <col min="10" max="10" width="4.09765625" style="1" customWidth="1"/>
    <col min="11" max="11" width="8.09765625" style="1" customWidth="1"/>
    <col min="12" max="12" width="4.09765625" style="1" customWidth="1"/>
    <col min="13" max="13" width="8.09765625" style="20" customWidth="1"/>
    <col min="14" max="14" width="4.09765625" style="1" customWidth="1"/>
    <col min="15" max="15" width="8.09765625" style="1" customWidth="1"/>
    <col min="16" max="16" width="4.09765625" style="1" customWidth="1"/>
    <col min="17" max="17" width="8.09765625" style="1" customWidth="1"/>
    <col min="18" max="18" width="4.09765625" style="1" customWidth="1"/>
    <col min="19" max="19" width="8.09765625" style="1" customWidth="1"/>
    <col min="20" max="20" width="4.09765625" style="1" customWidth="1"/>
    <col min="21" max="21" width="8.09765625" style="1" customWidth="1"/>
    <col min="22" max="22" width="4.09765625" style="1" customWidth="1"/>
    <col min="23" max="23" width="8.09765625" style="1" customWidth="1"/>
    <col min="24" max="24" width="4.09765625" style="1" customWidth="1"/>
    <col min="25" max="25" width="8.09765625" style="1" customWidth="1"/>
    <col min="26" max="26" width="4.09765625" style="1" customWidth="1"/>
    <col min="27" max="27" width="8.09765625" style="1" customWidth="1"/>
    <col min="28" max="28" width="4.09765625" style="1" customWidth="1"/>
    <col min="29" max="29" width="8.09765625" style="1" customWidth="1"/>
    <col min="30" max="30" width="4.09765625" style="1" customWidth="1"/>
    <col min="31" max="31" width="8.09765625" style="1" customWidth="1"/>
    <col min="32" max="32" width="4.09765625" style="1" customWidth="1"/>
    <col min="33" max="33" width="8.09765625" style="1" customWidth="1"/>
    <col min="34" max="34" width="4.09765625" style="1" customWidth="1"/>
    <col min="35" max="35" width="8.09765625" style="20" customWidth="1"/>
    <col min="36" max="36" width="4.09765625" style="1" customWidth="1"/>
    <col min="37" max="37" width="8.09765625" style="1" customWidth="1"/>
    <col min="38" max="38" width="20.09765625" style="22" customWidth="1"/>
    <col min="39" max="39" width="1.8984375" style="1" customWidth="1"/>
    <col min="40" max="254" width="10.59765625" style="1" customWidth="1"/>
    <col min="255" max="16384" width="10.59765625" style="1" customWidth="1"/>
  </cols>
  <sheetData>
    <row r="1" ht="27" customHeight="1">
      <c r="A1" s="43" t="s">
        <v>79</v>
      </c>
    </row>
    <row r="2" ht="27" customHeight="1">
      <c r="A2" s="43" t="s">
        <v>80</v>
      </c>
    </row>
    <row r="3" spans="1:37" ht="27" customHeight="1">
      <c r="A3" s="42" t="s">
        <v>66</v>
      </c>
      <c r="C3" s="2"/>
      <c r="E3" s="2"/>
      <c r="G3" s="2"/>
      <c r="I3" s="2"/>
      <c r="K3" s="3"/>
      <c r="M3" s="4"/>
      <c r="O3" s="3"/>
      <c r="Q3" s="3"/>
      <c r="S3" s="3"/>
      <c r="U3" s="3"/>
      <c r="W3" s="3"/>
      <c r="Y3" s="3"/>
      <c r="AA3" s="3"/>
      <c r="AC3" s="3"/>
      <c r="AE3" s="3"/>
      <c r="AG3" s="3"/>
      <c r="AI3" s="4"/>
      <c r="AK3" s="3"/>
    </row>
    <row r="4" spans="1:38" ht="9" customHeight="1" thickBot="1">
      <c r="A4" s="25"/>
      <c r="B4" s="5"/>
      <c r="C4" s="6"/>
      <c r="D4" s="5"/>
      <c r="E4" s="6"/>
      <c r="F4" s="5"/>
      <c r="G4" s="6"/>
      <c r="H4" s="5"/>
      <c r="I4" s="6"/>
      <c r="J4" s="5"/>
      <c r="K4" s="7"/>
      <c r="L4" s="5"/>
      <c r="M4" s="8"/>
      <c r="N4" s="5"/>
      <c r="O4" s="7"/>
      <c r="P4" s="5"/>
      <c r="Q4" s="7"/>
      <c r="R4" s="5"/>
      <c r="S4" s="7"/>
      <c r="T4" s="5"/>
      <c r="U4" s="7"/>
      <c r="V4" s="5"/>
      <c r="W4" s="7"/>
      <c r="X4" s="5"/>
      <c r="Y4" s="7"/>
      <c r="Z4" s="5"/>
      <c r="AA4" s="7"/>
      <c r="AB4" s="5"/>
      <c r="AC4" s="7"/>
      <c r="AD4" s="5"/>
      <c r="AE4" s="7"/>
      <c r="AF4" s="5"/>
      <c r="AG4" s="7"/>
      <c r="AH4" s="5"/>
      <c r="AI4" s="8"/>
      <c r="AJ4" s="5"/>
      <c r="AK4" s="7"/>
      <c r="AL4" s="25"/>
    </row>
    <row r="5" spans="1:38" s="22" customFormat="1" ht="19.5" customHeight="1">
      <c r="A5" s="21"/>
      <c r="B5" s="49" t="s">
        <v>0</v>
      </c>
      <c r="C5" s="50"/>
      <c r="D5" s="50"/>
      <c r="E5" s="51"/>
      <c r="F5" s="49" t="s">
        <v>67</v>
      </c>
      <c r="G5" s="50"/>
      <c r="H5" s="50"/>
      <c r="I5" s="51"/>
      <c r="J5" s="49" t="s">
        <v>68</v>
      </c>
      <c r="K5" s="50"/>
      <c r="L5" s="50"/>
      <c r="M5" s="51"/>
      <c r="N5" s="49" t="s">
        <v>69</v>
      </c>
      <c r="O5" s="50"/>
      <c r="P5" s="50"/>
      <c r="Q5" s="50"/>
      <c r="R5" s="52" t="s">
        <v>70</v>
      </c>
      <c r="S5" s="53"/>
      <c r="T5" s="53"/>
      <c r="U5" s="54"/>
      <c r="V5" s="49" t="s">
        <v>71</v>
      </c>
      <c r="W5" s="50"/>
      <c r="X5" s="50"/>
      <c r="Y5" s="51"/>
      <c r="Z5" s="49" t="s">
        <v>72</v>
      </c>
      <c r="AA5" s="50"/>
      <c r="AB5" s="50"/>
      <c r="AC5" s="51"/>
      <c r="AD5" s="49" t="s">
        <v>73</v>
      </c>
      <c r="AE5" s="50"/>
      <c r="AF5" s="50"/>
      <c r="AG5" s="51"/>
      <c r="AH5" s="49" t="s">
        <v>74</v>
      </c>
      <c r="AI5" s="50"/>
      <c r="AJ5" s="50"/>
      <c r="AK5" s="51"/>
      <c r="AL5" s="31"/>
    </row>
    <row r="6" spans="1:38" s="22" customFormat="1" ht="19.5" customHeight="1">
      <c r="A6" s="23"/>
      <c r="B6" s="32" t="s">
        <v>1</v>
      </c>
      <c r="C6" s="33"/>
      <c r="D6" s="32" t="s">
        <v>2</v>
      </c>
      <c r="E6" s="33"/>
      <c r="F6" s="32" t="s">
        <v>1</v>
      </c>
      <c r="G6" s="33"/>
      <c r="H6" s="32" t="s">
        <v>2</v>
      </c>
      <c r="I6" s="33"/>
      <c r="J6" s="32" t="s">
        <v>1</v>
      </c>
      <c r="K6" s="34"/>
      <c r="L6" s="32" t="s">
        <v>2</v>
      </c>
      <c r="M6" s="35"/>
      <c r="N6" s="32" t="s">
        <v>1</v>
      </c>
      <c r="O6" s="34"/>
      <c r="P6" s="32" t="s">
        <v>2</v>
      </c>
      <c r="Q6" s="34"/>
      <c r="R6" s="32" t="s">
        <v>1</v>
      </c>
      <c r="S6" s="34"/>
      <c r="T6" s="32" t="s">
        <v>2</v>
      </c>
      <c r="U6" s="34"/>
      <c r="V6" s="32" t="s">
        <v>1</v>
      </c>
      <c r="W6" s="34"/>
      <c r="X6" s="32" t="s">
        <v>2</v>
      </c>
      <c r="Y6" s="34"/>
      <c r="Z6" s="32" t="s">
        <v>1</v>
      </c>
      <c r="AA6" s="34"/>
      <c r="AB6" s="32" t="s">
        <v>2</v>
      </c>
      <c r="AC6" s="34"/>
      <c r="AD6" s="32" t="s">
        <v>1</v>
      </c>
      <c r="AE6" s="34"/>
      <c r="AF6" s="32" t="s">
        <v>2</v>
      </c>
      <c r="AG6" s="34"/>
      <c r="AH6" s="32" t="s">
        <v>1</v>
      </c>
      <c r="AI6" s="35"/>
      <c r="AJ6" s="32" t="s">
        <v>2</v>
      </c>
      <c r="AK6" s="34"/>
      <c r="AL6" s="36"/>
    </row>
    <row r="7" spans="1:38" s="22" customFormat="1" ht="19.5" customHeight="1" thickBot="1">
      <c r="A7" s="24"/>
      <c r="B7" s="37" t="s">
        <v>3</v>
      </c>
      <c r="C7" s="38" t="s">
        <v>4</v>
      </c>
      <c r="D7" s="37" t="s">
        <v>3</v>
      </c>
      <c r="E7" s="38" t="s">
        <v>4</v>
      </c>
      <c r="F7" s="37" t="s">
        <v>3</v>
      </c>
      <c r="G7" s="38" t="s">
        <v>4</v>
      </c>
      <c r="H7" s="37" t="s">
        <v>3</v>
      </c>
      <c r="I7" s="38" t="s">
        <v>4</v>
      </c>
      <c r="J7" s="37" t="s">
        <v>3</v>
      </c>
      <c r="K7" s="39" t="s">
        <v>4</v>
      </c>
      <c r="L7" s="37" t="s">
        <v>3</v>
      </c>
      <c r="M7" s="40" t="s">
        <v>4</v>
      </c>
      <c r="N7" s="37" t="s">
        <v>3</v>
      </c>
      <c r="O7" s="39" t="s">
        <v>4</v>
      </c>
      <c r="P7" s="37" t="s">
        <v>3</v>
      </c>
      <c r="Q7" s="39" t="s">
        <v>4</v>
      </c>
      <c r="R7" s="37" t="s">
        <v>3</v>
      </c>
      <c r="S7" s="39" t="s">
        <v>4</v>
      </c>
      <c r="T7" s="37" t="s">
        <v>3</v>
      </c>
      <c r="U7" s="39" t="s">
        <v>4</v>
      </c>
      <c r="V7" s="37" t="s">
        <v>3</v>
      </c>
      <c r="W7" s="39" t="s">
        <v>4</v>
      </c>
      <c r="X7" s="37" t="s">
        <v>3</v>
      </c>
      <c r="Y7" s="39" t="s">
        <v>4</v>
      </c>
      <c r="Z7" s="37" t="s">
        <v>3</v>
      </c>
      <c r="AA7" s="39" t="s">
        <v>4</v>
      </c>
      <c r="AB7" s="37" t="s">
        <v>3</v>
      </c>
      <c r="AC7" s="39" t="s">
        <v>4</v>
      </c>
      <c r="AD7" s="37" t="s">
        <v>3</v>
      </c>
      <c r="AE7" s="39" t="s">
        <v>4</v>
      </c>
      <c r="AF7" s="37" t="s">
        <v>3</v>
      </c>
      <c r="AG7" s="39" t="s">
        <v>4</v>
      </c>
      <c r="AH7" s="37" t="s">
        <v>3</v>
      </c>
      <c r="AI7" s="40" t="s">
        <v>4</v>
      </c>
      <c r="AJ7" s="37" t="s">
        <v>3</v>
      </c>
      <c r="AK7" s="39" t="s">
        <v>4</v>
      </c>
      <c r="AL7" s="41"/>
    </row>
    <row r="8" spans="1:38" ht="19.5" customHeight="1">
      <c r="A8" s="26" t="s">
        <v>5</v>
      </c>
      <c r="B8" s="9">
        <f aca="true" t="shared" si="0" ref="B8:B20">SUM(F8,J8,N8,R8,V8,Z8,AD8,AH8)</f>
        <v>1</v>
      </c>
      <c r="C8" s="10">
        <f aca="true" t="shared" si="1" ref="C8:C20">SUM(G8,K8,O8,S8,W8,AA8,AE8,AI8)</f>
        <v>0.19</v>
      </c>
      <c r="D8" s="9">
        <f aca="true" t="shared" si="2" ref="D8:D20">SUM(H8,L8,P8,T8,X8,AB8,AF8,AJ8)</f>
        <v>1</v>
      </c>
      <c r="E8" s="10">
        <f aca="true" t="shared" si="3" ref="E8:E20">SUM(I8,M8,Q8,U8,Y8,AC8,AG8,AK8)</f>
        <v>0.19</v>
      </c>
      <c r="F8" s="9">
        <v>1</v>
      </c>
      <c r="G8" s="10">
        <v>0.19</v>
      </c>
      <c r="H8" s="9">
        <v>1</v>
      </c>
      <c r="I8" s="10">
        <v>0.19</v>
      </c>
      <c r="J8" s="11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44" t="s">
        <v>5</v>
      </c>
    </row>
    <row r="9" spans="1:38" ht="19.5" customHeight="1">
      <c r="A9" s="27" t="s">
        <v>6</v>
      </c>
      <c r="B9" s="12">
        <f t="shared" si="0"/>
        <v>4</v>
      </c>
      <c r="C9" s="13">
        <f t="shared" si="1"/>
        <v>41.019999999999996</v>
      </c>
      <c r="D9" s="12">
        <f t="shared" si="2"/>
        <v>4</v>
      </c>
      <c r="E9" s="13">
        <f t="shared" si="3"/>
        <v>41.019999999999996</v>
      </c>
      <c r="F9" s="12">
        <v>1</v>
      </c>
      <c r="G9" s="13">
        <v>0.32</v>
      </c>
      <c r="H9" s="12">
        <v>1</v>
      </c>
      <c r="I9" s="13">
        <v>0.32</v>
      </c>
      <c r="J9" s="12">
        <v>1</v>
      </c>
      <c r="K9" s="13">
        <v>2.44</v>
      </c>
      <c r="L9" s="12">
        <v>1</v>
      </c>
      <c r="M9" s="13">
        <v>2.44</v>
      </c>
      <c r="N9" s="14"/>
      <c r="O9" s="13"/>
      <c r="P9" s="14"/>
      <c r="Q9" s="13"/>
      <c r="R9" s="12">
        <v>2</v>
      </c>
      <c r="S9" s="13">
        <v>38.26</v>
      </c>
      <c r="T9" s="12">
        <v>2</v>
      </c>
      <c r="U9" s="13">
        <v>38.26</v>
      </c>
      <c r="V9" s="14"/>
      <c r="W9" s="13"/>
      <c r="X9" s="14"/>
      <c r="Y9" s="13"/>
      <c r="Z9" s="14"/>
      <c r="AA9" s="13"/>
      <c r="AB9" s="14"/>
      <c r="AC9" s="13"/>
      <c r="AD9" s="14"/>
      <c r="AE9" s="13"/>
      <c r="AF9" s="14"/>
      <c r="AG9" s="13"/>
      <c r="AH9" s="14"/>
      <c r="AI9" s="13"/>
      <c r="AJ9" s="14"/>
      <c r="AK9" s="13"/>
      <c r="AL9" s="45" t="s">
        <v>6</v>
      </c>
    </row>
    <row r="10" spans="1:38" ht="19.5" customHeight="1">
      <c r="A10" s="27" t="s">
        <v>7</v>
      </c>
      <c r="B10" s="12">
        <f t="shared" si="0"/>
        <v>1</v>
      </c>
      <c r="C10" s="13">
        <f t="shared" si="1"/>
        <v>0.35</v>
      </c>
      <c r="D10" s="12">
        <f t="shared" si="2"/>
        <v>1</v>
      </c>
      <c r="E10" s="13">
        <f t="shared" si="3"/>
        <v>0.35</v>
      </c>
      <c r="F10" s="12">
        <v>1</v>
      </c>
      <c r="G10" s="13">
        <v>0.35</v>
      </c>
      <c r="H10" s="14">
        <v>1</v>
      </c>
      <c r="I10" s="13">
        <v>0.35</v>
      </c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14"/>
      <c r="W10" s="13"/>
      <c r="X10" s="14"/>
      <c r="Y10" s="13"/>
      <c r="Z10" s="14"/>
      <c r="AA10" s="13"/>
      <c r="AB10" s="14"/>
      <c r="AC10" s="13"/>
      <c r="AD10" s="14"/>
      <c r="AE10" s="13"/>
      <c r="AF10" s="14"/>
      <c r="AG10" s="13"/>
      <c r="AH10" s="14"/>
      <c r="AI10" s="13"/>
      <c r="AJ10" s="14"/>
      <c r="AK10" s="13"/>
      <c r="AL10" s="45" t="s">
        <v>7</v>
      </c>
    </row>
    <row r="11" spans="1:38" ht="19.5" customHeight="1">
      <c r="A11" s="27" t="s">
        <v>8</v>
      </c>
      <c r="B11" s="12">
        <f t="shared" si="0"/>
        <v>0</v>
      </c>
      <c r="C11" s="13">
        <f t="shared" si="1"/>
        <v>0</v>
      </c>
      <c r="D11" s="12">
        <f t="shared" si="2"/>
        <v>0</v>
      </c>
      <c r="E11" s="13">
        <f t="shared" si="3"/>
        <v>0</v>
      </c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14"/>
      <c r="W11" s="13"/>
      <c r="X11" s="14"/>
      <c r="Y11" s="13"/>
      <c r="Z11" s="14"/>
      <c r="AA11" s="13"/>
      <c r="AB11" s="14"/>
      <c r="AC11" s="13"/>
      <c r="AD11" s="14"/>
      <c r="AE11" s="13"/>
      <c r="AF11" s="14"/>
      <c r="AG11" s="13"/>
      <c r="AH11" s="14"/>
      <c r="AI11" s="13"/>
      <c r="AJ11" s="14"/>
      <c r="AK11" s="13"/>
      <c r="AL11" s="45" t="s">
        <v>8</v>
      </c>
    </row>
    <row r="12" spans="1:38" ht="19.5" customHeight="1">
      <c r="A12" s="27" t="s">
        <v>9</v>
      </c>
      <c r="B12" s="12">
        <f t="shared" si="0"/>
        <v>23</v>
      </c>
      <c r="C12" s="13">
        <f t="shared" si="1"/>
        <v>117.84</v>
      </c>
      <c r="D12" s="12">
        <f t="shared" si="2"/>
        <v>20</v>
      </c>
      <c r="E12" s="13">
        <f t="shared" si="3"/>
        <v>54</v>
      </c>
      <c r="F12" s="12">
        <v>14</v>
      </c>
      <c r="G12" s="13">
        <v>3.54</v>
      </c>
      <c r="H12" s="12">
        <v>13</v>
      </c>
      <c r="I12" s="13">
        <v>3.41</v>
      </c>
      <c r="J12" s="12">
        <v>3</v>
      </c>
      <c r="K12" s="13">
        <v>4</v>
      </c>
      <c r="L12" s="12">
        <v>2</v>
      </c>
      <c r="M12" s="13">
        <v>1.2</v>
      </c>
      <c r="N12" s="12">
        <v>1</v>
      </c>
      <c r="O12" s="13">
        <v>7.5</v>
      </c>
      <c r="P12" s="12">
        <v>1</v>
      </c>
      <c r="Q12" s="13">
        <v>7.5</v>
      </c>
      <c r="R12" s="12">
        <v>1</v>
      </c>
      <c r="S12" s="13">
        <v>100.9</v>
      </c>
      <c r="T12" s="12">
        <v>1</v>
      </c>
      <c r="U12" s="13">
        <v>40.3</v>
      </c>
      <c r="V12" s="14"/>
      <c r="W12" s="13"/>
      <c r="X12" s="14"/>
      <c r="Y12" s="13"/>
      <c r="Z12" s="12">
        <v>1</v>
      </c>
      <c r="AA12" s="13">
        <v>1.2</v>
      </c>
      <c r="AB12" s="12">
        <v>1</v>
      </c>
      <c r="AC12" s="13">
        <v>1.2</v>
      </c>
      <c r="AD12" s="14">
        <v>3</v>
      </c>
      <c r="AE12" s="13">
        <v>0.7</v>
      </c>
      <c r="AF12" s="14">
        <v>2</v>
      </c>
      <c r="AG12" s="13">
        <v>0.39</v>
      </c>
      <c r="AH12" s="14"/>
      <c r="AI12" s="13"/>
      <c r="AJ12" s="14"/>
      <c r="AK12" s="13"/>
      <c r="AL12" s="45" t="s">
        <v>9</v>
      </c>
    </row>
    <row r="13" spans="1:38" ht="19.5" customHeight="1">
      <c r="A13" s="27" t="s">
        <v>10</v>
      </c>
      <c r="B13" s="12">
        <f t="shared" si="0"/>
        <v>11</v>
      </c>
      <c r="C13" s="13">
        <f t="shared" si="1"/>
        <v>155.64</v>
      </c>
      <c r="D13" s="12">
        <f t="shared" si="2"/>
        <v>9</v>
      </c>
      <c r="E13" s="13">
        <f t="shared" si="3"/>
        <v>128.79999999999998</v>
      </c>
      <c r="F13" s="12">
        <v>2</v>
      </c>
      <c r="G13" s="13">
        <v>0.64</v>
      </c>
      <c r="H13" s="12">
        <v>2</v>
      </c>
      <c r="I13" s="13">
        <v>0.64</v>
      </c>
      <c r="J13" s="12">
        <v>2</v>
      </c>
      <c r="K13" s="13">
        <v>2.3</v>
      </c>
      <c r="L13" s="12">
        <v>2</v>
      </c>
      <c r="M13" s="13">
        <v>2.3</v>
      </c>
      <c r="N13" s="12">
        <v>1</v>
      </c>
      <c r="O13" s="13">
        <v>5</v>
      </c>
      <c r="P13" s="12">
        <v>1</v>
      </c>
      <c r="Q13" s="13">
        <v>4.8</v>
      </c>
      <c r="R13" s="12">
        <v>3</v>
      </c>
      <c r="S13" s="13">
        <v>128.1</v>
      </c>
      <c r="T13" s="12">
        <v>2</v>
      </c>
      <c r="U13" s="13">
        <v>108.47</v>
      </c>
      <c r="V13" s="14"/>
      <c r="W13" s="13"/>
      <c r="X13" s="14"/>
      <c r="Y13" s="13"/>
      <c r="Z13" s="12">
        <v>3</v>
      </c>
      <c r="AA13" s="13">
        <v>19.6</v>
      </c>
      <c r="AB13" s="12">
        <v>2</v>
      </c>
      <c r="AC13" s="13">
        <v>12.59</v>
      </c>
      <c r="AD13" s="14"/>
      <c r="AE13" s="13"/>
      <c r="AF13" s="14"/>
      <c r="AG13" s="13"/>
      <c r="AH13" s="14"/>
      <c r="AI13" s="13"/>
      <c r="AJ13" s="14"/>
      <c r="AK13" s="13"/>
      <c r="AL13" s="45" t="s">
        <v>10</v>
      </c>
    </row>
    <row r="14" spans="1:38" ht="19.5" customHeight="1">
      <c r="A14" s="27" t="s">
        <v>81</v>
      </c>
      <c r="B14" s="12">
        <f t="shared" si="0"/>
        <v>1</v>
      </c>
      <c r="C14" s="13">
        <f t="shared" si="1"/>
        <v>0.28</v>
      </c>
      <c r="D14" s="12">
        <f t="shared" si="2"/>
        <v>1</v>
      </c>
      <c r="E14" s="13">
        <f t="shared" si="3"/>
        <v>0.28</v>
      </c>
      <c r="F14" s="12">
        <v>1</v>
      </c>
      <c r="G14" s="13">
        <v>0.28</v>
      </c>
      <c r="H14" s="12">
        <v>1</v>
      </c>
      <c r="I14" s="13">
        <v>0.28</v>
      </c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14"/>
      <c r="W14" s="13"/>
      <c r="X14" s="14"/>
      <c r="Y14" s="13"/>
      <c r="Z14" s="14"/>
      <c r="AA14" s="13"/>
      <c r="AB14" s="14"/>
      <c r="AC14" s="13"/>
      <c r="AD14" s="14"/>
      <c r="AE14" s="13"/>
      <c r="AF14" s="14"/>
      <c r="AG14" s="13"/>
      <c r="AH14" s="14"/>
      <c r="AI14" s="13"/>
      <c r="AJ14" s="14"/>
      <c r="AK14" s="13"/>
      <c r="AL14" s="45" t="s">
        <v>11</v>
      </c>
    </row>
    <row r="15" spans="1:38" ht="19.5" customHeight="1">
      <c r="A15" s="27" t="s">
        <v>12</v>
      </c>
      <c r="B15" s="12">
        <f t="shared" si="0"/>
        <v>2</v>
      </c>
      <c r="C15" s="13">
        <f t="shared" si="1"/>
        <v>11.06</v>
      </c>
      <c r="D15" s="12">
        <f t="shared" si="2"/>
        <v>2</v>
      </c>
      <c r="E15" s="13">
        <f t="shared" si="3"/>
        <v>11.06</v>
      </c>
      <c r="F15" s="12">
        <v>1</v>
      </c>
      <c r="G15" s="13">
        <v>0.66</v>
      </c>
      <c r="H15" s="12">
        <v>1</v>
      </c>
      <c r="I15" s="13">
        <v>0.66</v>
      </c>
      <c r="J15" s="14"/>
      <c r="K15" s="13"/>
      <c r="L15" s="14"/>
      <c r="M15" s="13"/>
      <c r="N15" s="14"/>
      <c r="O15" s="13"/>
      <c r="P15" s="14"/>
      <c r="Q15" s="13"/>
      <c r="R15" s="12">
        <v>1</v>
      </c>
      <c r="S15" s="13">
        <v>10.4</v>
      </c>
      <c r="T15" s="12">
        <v>1</v>
      </c>
      <c r="U15" s="13">
        <v>10.4</v>
      </c>
      <c r="V15" s="14"/>
      <c r="W15" s="13"/>
      <c r="X15" s="14"/>
      <c r="Y15" s="13"/>
      <c r="Z15" s="14"/>
      <c r="AA15" s="13"/>
      <c r="AB15" s="14"/>
      <c r="AC15" s="13"/>
      <c r="AD15" s="14"/>
      <c r="AE15" s="13"/>
      <c r="AF15" s="14"/>
      <c r="AG15" s="13"/>
      <c r="AH15" s="14"/>
      <c r="AI15" s="13"/>
      <c r="AJ15" s="14"/>
      <c r="AK15" s="13"/>
      <c r="AL15" s="45" t="s">
        <v>12</v>
      </c>
    </row>
    <row r="16" spans="1:38" ht="19.5" customHeight="1">
      <c r="A16" s="28" t="s">
        <v>13</v>
      </c>
      <c r="B16" s="12">
        <f t="shared" si="0"/>
        <v>3</v>
      </c>
      <c r="C16" s="13">
        <f t="shared" si="1"/>
        <v>23.36</v>
      </c>
      <c r="D16" s="12">
        <f t="shared" si="2"/>
        <v>2</v>
      </c>
      <c r="E16" s="13">
        <f t="shared" si="3"/>
        <v>17.3</v>
      </c>
      <c r="F16" s="12">
        <v>1</v>
      </c>
      <c r="G16" s="13">
        <v>0.76</v>
      </c>
      <c r="H16" s="14">
        <v>0</v>
      </c>
      <c r="I16" s="13">
        <v>0</v>
      </c>
      <c r="J16" s="14"/>
      <c r="K16" s="13"/>
      <c r="L16" s="14"/>
      <c r="M16" s="13"/>
      <c r="N16" s="14">
        <v>1</v>
      </c>
      <c r="O16" s="13">
        <v>3.6</v>
      </c>
      <c r="P16" s="14">
        <v>1</v>
      </c>
      <c r="Q16" s="13">
        <v>1.5</v>
      </c>
      <c r="R16" s="12">
        <v>1</v>
      </c>
      <c r="S16" s="13">
        <v>19</v>
      </c>
      <c r="T16" s="12">
        <v>1</v>
      </c>
      <c r="U16" s="13">
        <v>15.8</v>
      </c>
      <c r="V16" s="14"/>
      <c r="W16" s="13"/>
      <c r="X16" s="14"/>
      <c r="Y16" s="13"/>
      <c r="Z16" s="14"/>
      <c r="AA16" s="13"/>
      <c r="AB16" s="14"/>
      <c r="AC16" s="13"/>
      <c r="AD16" s="14"/>
      <c r="AE16" s="13"/>
      <c r="AF16" s="14"/>
      <c r="AG16" s="13"/>
      <c r="AH16" s="14"/>
      <c r="AI16" s="13"/>
      <c r="AJ16" s="14"/>
      <c r="AK16" s="13"/>
      <c r="AL16" s="45" t="s">
        <v>13</v>
      </c>
    </row>
    <row r="17" spans="1:38" ht="19.5" customHeight="1">
      <c r="A17" s="27" t="s">
        <v>14</v>
      </c>
      <c r="B17" s="12">
        <f t="shared" si="0"/>
        <v>1</v>
      </c>
      <c r="C17" s="13">
        <f t="shared" si="1"/>
        <v>4.3</v>
      </c>
      <c r="D17" s="12">
        <f t="shared" si="2"/>
        <v>0</v>
      </c>
      <c r="E17" s="13">
        <f t="shared" si="3"/>
        <v>0</v>
      </c>
      <c r="F17" s="14"/>
      <c r="G17" s="13"/>
      <c r="H17" s="14"/>
      <c r="I17" s="13"/>
      <c r="J17" s="14"/>
      <c r="K17" s="13"/>
      <c r="L17" s="14"/>
      <c r="M17" s="13"/>
      <c r="N17" s="14"/>
      <c r="O17" s="13"/>
      <c r="P17" s="14"/>
      <c r="Q17" s="13"/>
      <c r="R17" s="14"/>
      <c r="S17" s="13"/>
      <c r="T17" s="14"/>
      <c r="U17" s="13"/>
      <c r="V17" s="14"/>
      <c r="W17" s="13"/>
      <c r="X17" s="14"/>
      <c r="Y17" s="13"/>
      <c r="Z17" s="14">
        <v>1</v>
      </c>
      <c r="AA17" s="13">
        <v>4.3</v>
      </c>
      <c r="AB17" s="14"/>
      <c r="AC17" s="13"/>
      <c r="AD17" s="14"/>
      <c r="AE17" s="13"/>
      <c r="AF17" s="14"/>
      <c r="AG17" s="13"/>
      <c r="AH17" s="14"/>
      <c r="AI17" s="13"/>
      <c r="AJ17" s="14"/>
      <c r="AK17" s="13"/>
      <c r="AL17" s="45" t="s">
        <v>14</v>
      </c>
    </row>
    <row r="18" spans="1:38" ht="19.5" customHeight="1">
      <c r="A18" s="27" t="s">
        <v>15</v>
      </c>
      <c r="B18" s="12">
        <f t="shared" si="0"/>
        <v>4</v>
      </c>
      <c r="C18" s="13">
        <f t="shared" si="1"/>
        <v>29.55</v>
      </c>
      <c r="D18" s="12">
        <f t="shared" si="2"/>
        <v>3</v>
      </c>
      <c r="E18" s="13">
        <f t="shared" si="3"/>
        <v>6.75</v>
      </c>
      <c r="F18" s="12">
        <v>2</v>
      </c>
      <c r="G18" s="13">
        <v>0.55</v>
      </c>
      <c r="H18" s="12">
        <v>2</v>
      </c>
      <c r="I18" s="13">
        <v>0.55</v>
      </c>
      <c r="J18" s="14"/>
      <c r="K18" s="13"/>
      <c r="L18" s="14"/>
      <c r="M18" s="13"/>
      <c r="N18" s="12">
        <v>1</v>
      </c>
      <c r="O18" s="13">
        <v>6.2</v>
      </c>
      <c r="P18" s="12">
        <v>1</v>
      </c>
      <c r="Q18" s="13">
        <v>6.2</v>
      </c>
      <c r="R18" s="14"/>
      <c r="S18" s="13"/>
      <c r="T18" s="14"/>
      <c r="U18" s="13"/>
      <c r="V18" s="12">
        <v>1</v>
      </c>
      <c r="W18" s="13">
        <v>22.8</v>
      </c>
      <c r="X18" s="14">
        <v>0</v>
      </c>
      <c r="Y18" s="13">
        <v>0</v>
      </c>
      <c r="Z18" s="14"/>
      <c r="AA18" s="13"/>
      <c r="AB18" s="14"/>
      <c r="AC18" s="13"/>
      <c r="AD18" s="14"/>
      <c r="AE18" s="13"/>
      <c r="AF18" s="14"/>
      <c r="AG18" s="13"/>
      <c r="AH18" s="14"/>
      <c r="AI18" s="13"/>
      <c r="AJ18" s="14"/>
      <c r="AK18" s="13"/>
      <c r="AL18" s="45" t="s">
        <v>15</v>
      </c>
    </row>
    <row r="19" spans="1:38" ht="19.5" customHeight="1">
      <c r="A19" s="27" t="s">
        <v>16</v>
      </c>
      <c r="B19" s="12">
        <f t="shared" si="0"/>
        <v>9</v>
      </c>
      <c r="C19" s="13">
        <f t="shared" si="1"/>
        <v>19.02</v>
      </c>
      <c r="D19" s="12">
        <f t="shared" si="2"/>
        <v>9</v>
      </c>
      <c r="E19" s="13">
        <f t="shared" si="3"/>
        <v>14.639999999999999</v>
      </c>
      <c r="F19" s="12">
        <v>5</v>
      </c>
      <c r="G19" s="13">
        <v>1.42</v>
      </c>
      <c r="H19" s="12">
        <v>5</v>
      </c>
      <c r="I19" s="13">
        <v>1.42</v>
      </c>
      <c r="J19" s="14">
        <v>2</v>
      </c>
      <c r="K19" s="13">
        <v>2.8</v>
      </c>
      <c r="L19" s="14">
        <v>2</v>
      </c>
      <c r="M19" s="13">
        <v>2.8</v>
      </c>
      <c r="N19" s="12">
        <v>1</v>
      </c>
      <c r="O19" s="13">
        <v>5</v>
      </c>
      <c r="P19" s="14">
        <v>1</v>
      </c>
      <c r="Q19" s="13">
        <v>4.34</v>
      </c>
      <c r="R19" s="14">
        <v>1</v>
      </c>
      <c r="S19" s="13">
        <v>9.8</v>
      </c>
      <c r="T19" s="14">
        <v>1</v>
      </c>
      <c r="U19" s="13">
        <v>6.08</v>
      </c>
      <c r="V19" s="14"/>
      <c r="W19" s="13"/>
      <c r="X19" s="14"/>
      <c r="Y19" s="13"/>
      <c r="Z19" s="14"/>
      <c r="AA19" s="13"/>
      <c r="AB19" s="14"/>
      <c r="AC19" s="13"/>
      <c r="AD19" s="14"/>
      <c r="AE19" s="13"/>
      <c r="AF19" s="14"/>
      <c r="AG19" s="13"/>
      <c r="AH19" s="14"/>
      <c r="AI19" s="13"/>
      <c r="AJ19" s="14"/>
      <c r="AK19" s="13"/>
      <c r="AL19" s="45" t="s">
        <v>16</v>
      </c>
    </row>
    <row r="20" spans="1:38" ht="19.5" customHeight="1">
      <c r="A20" s="27" t="s">
        <v>17</v>
      </c>
      <c r="B20" s="12">
        <f t="shared" si="0"/>
        <v>0</v>
      </c>
      <c r="C20" s="13">
        <f t="shared" si="1"/>
        <v>0</v>
      </c>
      <c r="D20" s="12">
        <f t="shared" si="2"/>
        <v>0</v>
      </c>
      <c r="E20" s="13">
        <f t="shared" si="3"/>
        <v>0</v>
      </c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14"/>
      <c r="W20" s="13"/>
      <c r="X20" s="14"/>
      <c r="Y20" s="13"/>
      <c r="Z20" s="14"/>
      <c r="AA20" s="13"/>
      <c r="AB20" s="14"/>
      <c r="AC20" s="13"/>
      <c r="AD20" s="14"/>
      <c r="AE20" s="13"/>
      <c r="AF20" s="14"/>
      <c r="AG20" s="13"/>
      <c r="AH20" s="14"/>
      <c r="AI20" s="13"/>
      <c r="AJ20" s="14"/>
      <c r="AK20" s="13"/>
      <c r="AL20" s="45" t="s">
        <v>17</v>
      </c>
    </row>
    <row r="21" spans="1:38" ht="19.5" customHeight="1">
      <c r="A21" s="27" t="s">
        <v>18</v>
      </c>
      <c r="B21" s="12">
        <v>21</v>
      </c>
      <c r="C21" s="13">
        <f aca="true" t="shared" si="4" ref="C21:C66">SUM(G21,K21,O21,S21,W21,AA21,AE21,AI21)</f>
        <v>31.959999999999997</v>
      </c>
      <c r="D21" s="12">
        <f aca="true" t="shared" si="5" ref="D21:D66">SUM(H21,L21,P21,T21,X21,AB21,AF21,AJ21)</f>
        <v>19</v>
      </c>
      <c r="E21" s="13">
        <f aca="true" t="shared" si="6" ref="E21:E66">SUM(I21,M21,Q21,U21,Y21,AC21,AG21,AK21)</f>
        <v>23.869999999999997</v>
      </c>
      <c r="F21" s="12">
        <v>15</v>
      </c>
      <c r="G21" s="13">
        <v>3.26</v>
      </c>
      <c r="H21" s="12">
        <v>14</v>
      </c>
      <c r="I21" s="13">
        <v>3.04</v>
      </c>
      <c r="J21" s="12">
        <v>4</v>
      </c>
      <c r="K21" s="13">
        <v>11.4</v>
      </c>
      <c r="L21" s="12">
        <v>3</v>
      </c>
      <c r="M21" s="13">
        <v>9.23</v>
      </c>
      <c r="N21" s="14"/>
      <c r="O21" s="13"/>
      <c r="P21" s="14"/>
      <c r="Q21" s="13"/>
      <c r="R21" s="12">
        <v>1</v>
      </c>
      <c r="S21" s="13">
        <v>5.1</v>
      </c>
      <c r="T21" s="12">
        <v>1</v>
      </c>
      <c r="U21" s="13">
        <v>5.1</v>
      </c>
      <c r="V21" s="14"/>
      <c r="W21" s="13"/>
      <c r="X21" s="14"/>
      <c r="Y21" s="13"/>
      <c r="Z21" s="12">
        <v>1</v>
      </c>
      <c r="AA21" s="13">
        <v>12.2</v>
      </c>
      <c r="AB21" s="12">
        <v>1</v>
      </c>
      <c r="AC21" s="13">
        <v>6.5</v>
      </c>
      <c r="AD21" s="14"/>
      <c r="AE21" s="13"/>
      <c r="AF21" s="14"/>
      <c r="AG21" s="13"/>
      <c r="AH21" s="14"/>
      <c r="AI21" s="13"/>
      <c r="AJ21" s="14"/>
      <c r="AK21" s="13"/>
      <c r="AL21" s="45" t="s">
        <v>18</v>
      </c>
    </row>
    <row r="22" spans="1:38" ht="19.5" customHeight="1">
      <c r="A22" s="27" t="s">
        <v>19</v>
      </c>
      <c r="B22" s="12">
        <f>SUM(F22,J22,N22,R22,V22,Z22,AD22,AH22)</f>
        <v>61</v>
      </c>
      <c r="C22" s="13">
        <f t="shared" si="4"/>
        <v>323.37</v>
      </c>
      <c r="D22" s="12">
        <f t="shared" si="5"/>
        <v>56</v>
      </c>
      <c r="E22" s="13">
        <f t="shared" si="6"/>
        <v>113.69</v>
      </c>
      <c r="F22" s="12">
        <v>44</v>
      </c>
      <c r="G22" s="13">
        <v>9.97</v>
      </c>
      <c r="H22" s="12">
        <v>44</v>
      </c>
      <c r="I22" s="13">
        <v>9.81</v>
      </c>
      <c r="J22" s="12">
        <v>7</v>
      </c>
      <c r="K22" s="13">
        <v>15.8</v>
      </c>
      <c r="L22" s="12">
        <v>5</v>
      </c>
      <c r="M22" s="13">
        <v>5.6</v>
      </c>
      <c r="N22" s="12">
        <v>1</v>
      </c>
      <c r="O22" s="13">
        <v>5.1</v>
      </c>
      <c r="P22" s="14">
        <v>1</v>
      </c>
      <c r="Q22" s="13">
        <v>0.45</v>
      </c>
      <c r="R22" s="12">
        <v>2</v>
      </c>
      <c r="S22" s="13">
        <v>28.8</v>
      </c>
      <c r="T22" s="12">
        <v>2</v>
      </c>
      <c r="U22" s="13">
        <v>19.57</v>
      </c>
      <c r="V22" s="12">
        <v>2</v>
      </c>
      <c r="W22" s="13">
        <v>77.2</v>
      </c>
      <c r="X22" s="12">
        <v>1</v>
      </c>
      <c r="Y22" s="13">
        <v>54.86</v>
      </c>
      <c r="Z22" s="12">
        <v>5</v>
      </c>
      <c r="AA22" s="13">
        <v>186.5</v>
      </c>
      <c r="AB22" s="12">
        <v>3</v>
      </c>
      <c r="AC22" s="13">
        <v>23.4</v>
      </c>
      <c r="AD22" s="14"/>
      <c r="AE22" s="13"/>
      <c r="AF22" s="14"/>
      <c r="AG22" s="13"/>
      <c r="AH22" s="14"/>
      <c r="AI22" s="13"/>
      <c r="AJ22" s="14"/>
      <c r="AK22" s="13"/>
      <c r="AL22" s="45" t="s">
        <v>19</v>
      </c>
    </row>
    <row r="23" spans="1:38" ht="19.5" customHeight="1">
      <c r="A23" s="27" t="s">
        <v>20</v>
      </c>
      <c r="B23" s="12">
        <f>SUM(F23,J23,N23,R23,V23,Z23,AD23,AH23)</f>
        <v>6</v>
      </c>
      <c r="C23" s="13">
        <f t="shared" si="4"/>
        <v>3.26</v>
      </c>
      <c r="D23" s="12">
        <f t="shared" si="5"/>
        <v>5</v>
      </c>
      <c r="E23" s="13">
        <f t="shared" si="6"/>
        <v>1.87</v>
      </c>
      <c r="F23" s="12">
        <v>5</v>
      </c>
      <c r="G23" s="13">
        <v>1.96</v>
      </c>
      <c r="H23" s="12">
        <v>5</v>
      </c>
      <c r="I23" s="13">
        <v>1.87</v>
      </c>
      <c r="J23" s="12">
        <v>1</v>
      </c>
      <c r="K23" s="13">
        <v>1.3</v>
      </c>
      <c r="L23" s="14">
        <v>0</v>
      </c>
      <c r="M23" s="13">
        <v>0</v>
      </c>
      <c r="N23" s="14"/>
      <c r="O23" s="13"/>
      <c r="P23" s="14"/>
      <c r="Q23" s="13"/>
      <c r="R23" s="14"/>
      <c r="S23" s="13"/>
      <c r="T23" s="14"/>
      <c r="U23" s="13"/>
      <c r="V23" s="14"/>
      <c r="W23" s="13"/>
      <c r="X23" s="14"/>
      <c r="Y23" s="13"/>
      <c r="Z23" s="14"/>
      <c r="AA23" s="13"/>
      <c r="AB23" s="14"/>
      <c r="AC23" s="13"/>
      <c r="AD23" s="14"/>
      <c r="AE23" s="13"/>
      <c r="AF23" s="14"/>
      <c r="AG23" s="13"/>
      <c r="AH23" s="14"/>
      <c r="AI23" s="13"/>
      <c r="AJ23" s="14"/>
      <c r="AK23" s="13"/>
      <c r="AL23" s="45" t="s">
        <v>20</v>
      </c>
    </row>
    <row r="24" spans="1:38" ht="19.5" customHeight="1">
      <c r="A24" s="27" t="s">
        <v>21</v>
      </c>
      <c r="B24" s="12">
        <f>SUM(F24,J24,N24,R24,V24,Z24,AD24,AH24)</f>
        <v>0</v>
      </c>
      <c r="C24" s="13">
        <f t="shared" si="4"/>
        <v>0</v>
      </c>
      <c r="D24" s="12">
        <f t="shared" si="5"/>
        <v>0</v>
      </c>
      <c r="E24" s="13">
        <f t="shared" si="6"/>
        <v>0</v>
      </c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14"/>
      <c r="W24" s="13"/>
      <c r="X24" s="14"/>
      <c r="Y24" s="13"/>
      <c r="Z24" s="14"/>
      <c r="AA24" s="13"/>
      <c r="AB24" s="14"/>
      <c r="AC24" s="13"/>
      <c r="AD24" s="14"/>
      <c r="AE24" s="13"/>
      <c r="AF24" s="14"/>
      <c r="AG24" s="13"/>
      <c r="AH24" s="14"/>
      <c r="AI24" s="13"/>
      <c r="AJ24" s="14"/>
      <c r="AK24" s="13"/>
      <c r="AL24" s="45" t="s">
        <v>21</v>
      </c>
    </row>
    <row r="25" spans="1:38" ht="19.5" customHeight="1">
      <c r="A25" s="27" t="s">
        <v>22</v>
      </c>
      <c r="B25" s="12">
        <v>9</v>
      </c>
      <c r="C25" s="13">
        <f t="shared" si="4"/>
        <v>17.49</v>
      </c>
      <c r="D25" s="12">
        <f t="shared" si="5"/>
        <v>6</v>
      </c>
      <c r="E25" s="13">
        <f t="shared" si="6"/>
        <v>16.84</v>
      </c>
      <c r="F25" s="12">
        <v>6</v>
      </c>
      <c r="G25" s="13">
        <v>1.29</v>
      </c>
      <c r="H25" s="12">
        <v>3</v>
      </c>
      <c r="I25" s="13">
        <v>0.64</v>
      </c>
      <c r="J25" s="12">
        <v>2</v>
      </c>
      <c r="K25" s="13">
        <v>2.5</v>
      </c>
      <c r="L25" s="12">
        <v>2</v>
      </c>
      <c r="M25" s="13">
        <v>2.5</v>
      </c>
      <c r="N25" s="14"/>
      <c r="O25" s="13"/>
      <c r="P25" s="14"/>
      <c r="Q25" s="13"/>
      <c r="R25" s="14"/>
      <c r="S25" s="13"/>
      <c r="T25" s="14"/>
      <c r="U25" s="13"/>
      <c r="V25" s="12">
        <v>1</v>
      </c>
      <c r="W25" s="13">
        <v>13.7</v>
      </c>
      <c r="X25" s="14">
        <v>1</v>
      </c>
      <c r="Y25" s="13">
        <v>13.7</v>
      </c>
      <c r="Z25" s="14"/>
      <c r="AA25" s="13"/>
      <c r="AB25" s="14"/>
      <c r="AC25" s="13"/>
      <c r="AD25" s="14"/>
      <c r="AE25" s="13"/>
      <c r="AF25" s="14"/>
      <c r="AG25" s="13"/>
      <c r="AH25" s="14"/>
      <c r="AI25" s="13"/>
      <c r="AJ25" s="14"/>
      <c r="AK25" s="13"/>
      <c r="AL25" s="45" t="s">
        <v>22</v>
      </c>
    </row>
    <row r="26" spans="1:38" ht="19.5" customHeight="1">
      <c r="A26" s="27" t="s">
        <v>23</v>
      </c>
      <c r="B26" s="12">
        <f aca="true" t="shared" si="7" ref="B26:B45">SUM(F26,J26,N26,R26,V26,Z26,AD26,AH26)</f>
        <v>67</v>
      </c>
      <c r="C26" s="13">
        <f t="shared" si="4"/>
        <v>394.84000000000003</v>
      </c>
      <c r="D26" s="12">
        <f t="shared" si="5"/>
        <v>49</v>
      </c>
      <c r="E26" s="13">
        <f t="shared" si="6"/>
        <v>182.5</v>
      </c>
      <c r="F26" s="12">
        <v>34</v>
      </c>
      <c r="G26" s="13">
        <v>7.14</v>
      </c>
      <c r="H26" s="12">
        <v>34</v>
      </c>
      <c r="I26" s="13">
        <v>7.12</v>
      </c>
      <c r="J26" s="12">
        <v>16</v>
      </c>
      <c r="K26" s="13">
        <v>35.7</v>
      </c>
      <c r="L26" s="12">
        <v>6</v>
      </c>
      <c r="M26" s="13">
        <v>8.24</v>
      </c>
      <c r="N26" s="14">
        <v>5</v>
      </c>
      <c r="O26" s="13">
        <v>33.1</v>
      </c>
      <c r="P26" s="14">
        <v>2</v>
      </c>
      <c r="Q26" s="13">
        <v>8.9</v>
      </c>
      <c r="R26" s="12">
        <v>4</v>
      </c>
      <c r="S26" s="13">
        <v>40.8</v>
      </c>
      <c r="T26" s="12">
        <v>1</v>
      </c>
      <c r="U26" s="13">
        <v>13.67</v>
      </c>
      <c r="V26" s="12">
        <v>1</v>
      </c>
      <c r="W26" s="13">
        <v>26</v>
      </c>
      <c r="X26" s="12">
        <v>1</v>
      </c>
      <c r="Y26" s="13">
        <v>23.64</v>
      </c>
      <c r="Z26" s="12">
        <v>6</v>
      </c>
      <c r="AA26" s="13">
        <v>60.7</v>
      </c>
      <c r="AB26" s="12">
        <v>4</v>
      </c>
      <c r="AC26" s="13">
        <v>26.43</v>
      </c>
      <c r="AD26" s="14"/>
      <c r="AE26" s="13"/>
      <c r="AF26" s="14"/>
      <c r="AG26" s="13"/>
      <c r="AH26" s="14">
        <v>1</v>
      </c>
      <c r="AI26" s="13">
        <v>191.4</v>
      </c>
      <c r="AJ26" s="14">
        <v>1</v>
      </c>
      <c r="AK26" s="13">
        <v>94.5</v>
      </c>
      <c r="AL26" s="45" t="s">
        <v>23</v>
      </c>
    </row>
    <row r="27" spans="1:38" ht="19.5" customHeight="1">
      <c r="A27" s="27" t="s">
        <v>75</v>
      </c>
      <c r="B27" s="12">
        <f t="shared" si="7"/>
        <v>19</v>
      </c>
      <c r="C27" s="13">
        <f t="shared" si="4"/>
        <v>86.67</v>
      </c>
      <c r="D27" s="12">
        <f t="shared" si="5"/>
        <v>19</v>
      </c>
      <c r="E27" s="13">
        <f t="shared" si="6"/>
        <v>71.24</v>
      </c>
      <c r="F27" s="12">
        <v>15</v>
      </c>
      <c r="G27" s="13">
        <v>3.37</v>
      </c>
      <c r="H27" s="12">
        <v>15</v>
      </c>
      <c r="I27" s="13">
        <v>3.37</v>
      </c>
      <c r="J27" s="12">
        <v>2</v>
      </c>
      <c r="K27" s="13">
        <v>4.2</v>
      </c>
      <c r="L27" s="12">
        <v>2</v>
      </c>
      <c r="M27" s="13">
        <v>4.2</v>
      </c>
      <c r="N27" s="14"/>
      <c r="O27" s="13"/>
      <c r="P27" s="14"/>
      <c r="Q27" s="13"/>
      <c r="R27" s="12">
        <v>1</v>
      </c>
      <c r="S27" s="13">
        <v>19.8</v>
      </c>
      <c r="T27" s="12">
        <v>1</v>
      </c>
      <c r="U27" s="13">
        <v>14.8</v>
      </c>
      <c r="V27" s="14"/>
      <c r="W27" s="13"/>
      <c r="X27" s="14"/>
      <c r="Y27" s="13"/>
      <c r="Z27" s="12">
        <v>1</v>
      </c>
      <c r="AA27" s="13">
        <v>59.3</v>
      </c>
      <c r="AB27" s="12">
        <v>1</v>
      </c>
      <c r="AC27" s="13">
        <v>48.87</v>
      </c>
      <c r="AD27" s="14"/>
      <c r="AE27" s="13"/>
      <c r="AF27" s="14"/>
      <c r="AG27" s="13"/>
      <c r="AH27" s="14"/>
      <c r="AI27" s="13"/>
      <c r="AJ27" s="14"/>
      <c r="AK27" s="13"/>
      <c r="AL27" s="45" t="s">
        <v>24</v>
      </c>
    </row>
    <row r="28" spans="1:38" ht="19.5" customHeight="1">
      <c r="A28" s="27" t="s">
        <v>25</v>
      </c>
      <c r="B28" s="12">
        <f t="shared" si="7"/>
        <v>0</v>
      </c>
      <c r="C28" s="13">
        <f t="shared" si="4"/>
        <v>0</v>
      </c>
      <c r="D28" s="12">
        <f t="shared" si="5"/>
        <v>0</v>
      </c>
      <c r="E28" s="13">
        <f t="shared" si="6"/>
        <v>0</v>
      </c>
      <c r="F28" s="12"/>
      <c r="G28" s="13"/>
      <c r="H28" s="12"/>
      <c r="I28" s="13"/>
      <c r="J28" s="12"/>
      <c r="K28" s="13"/>
      <c r="L28" s="12"/>
      <c r="M28" s="13"/>
      <c r="N28" s="14"/>
      <c r="O28" s="13"/>
      <c r="P28" s="14"/>
      <c r="Q28" s="13"/>
      <c r="R28" s="12"/>
      <c r="S28" s="13"/>
      <c r="T28" s="12"/>
      <c r="U28" s="13"/>
      <c r="V28" s="14"/>
      <c r="W28" s="13"/>
      <c r="X28" s="14"/>
      <c r="Y28" s="13"/>
      <c r="Z28" s="12"/>
      <c r="AA28" s="13"/>
      <c r="AB28" s="12"/>
      <c r="AC28" s="13"/>
      <c r="AD28" s="14"/>
      <c r="AE28" s="13"/>
      <c r="AF28" s="14"/>
      <c r="AG28" s="13"/>
      <c r="AH28" s="14"/>
      <c r="AI28" s="13"/>
      <c r="AJ28" s="14"/>
      <c r="AK28" s="13"/>
      <c r="AL28" s="45" t="s">
        <v>25</v>
      </c>
    </row>
    <row r="29" spans="1:38" ht="19.5" customHeight="1">
      <c r="A29" s="27" t="s">
        <v>26</v>
      </c>
      <c r="B29" s="12">
        <f t="shared" si="7"/>
        <v>2</v>
      </c>
      <c r="C29" s="13">
        <f t="shared" si="4"/>
        <v>1.69</v>
      </c>
      <c r="D29" s="12">
        <f t="shared" si="5"/>
        <v>2</v>
      </c>
      <c r="E29" s="13">
        <f t="shared" si="6"/>
        <v>1.69</v>
      </c>
      <c r="F29" s="12">
        <v>1</v>
      </c>
      <c r="G29" s="13">
        <v>0.19</v>
      </c>
      <c r="H29" s="12">
        <v>1</v>
      </c>
      <c r="I29" s="13">
        <v>0.19</v>
      </c>
      <c r="J29" s="12">
        <v>1</v>
      </c>
      <c r="K29" s="13">
        <v>1.5</v>
      </c>
      <c r="L29" s="12">
        <v>1</v>
      </c>
      <c r="M29" s="13">
        <v>1.5</v>
      </c>
      <c r="N29" s="14"/>
      <c r="O29" s="13"/>
      <c r="P29" s="14"/>
      <c r="Q29" s="13"/>
      <c r="R29" s="14"/>
      <c r="S29" s="13"/>
      <c r="T29" s="14"/>
      <c r="U29" s="13"/>
      <c r="V29" s="14"/>
      <c r="W29" s="13"/>
      <c r="X29" s="14"/>
      <c r="Y29" s="13"/>
      <c r="Z29" s="14"/>
      <c r="AA29" s="13"/>
      <c r="AB29" s="14"/>
      <c r="AC29" s="13"/>
      <c r="AD29" s="14"/>
      <c r="AE29" s="13"/>
      <c r="AF29" s="14"/>
      <c r="AG29" s="13"/>
      <c r="AH29" s="14"/>
      <c r="AI29" s="13"/>
      <c r="AJ29" s="14"/>
      <c r="AK29" s="13"/>
      <c r="AL29" s="45" t="s">
        <v>26</v>
      </c>
    </row>
    <row r="30" spans="1:38" ht="19.5" customHeight="1">
      <c r="A30" s="27" t="s">
        <v>27</v>
      </c>
      <c r="B30" s="12">
        <f t="shared" si="7"/>
        <v>3</v>
      </c>
      <c r="C30" s="13">
        <f t="shared" si="4"/>
        <v>0.83</v>
      </c>
      <c r="D30" s="12">
        <f t="shared" si="5"/>
        <v>3</v>
      </c>
      <c r="E30" s="13">
        <f t="shared" si="6"/>
        <v>0.83</v>
      </c>
      <c r="F30" s="12">
        <v>3</v>
      </c>
      <c r="G30" s="13">
        <v>0.83</v>
      </c>
      <c r="H30" s="12">
        <v>3</v>
      </c>
      <c r="I30" s="13">
        <v>0.83</v>
      </c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14"/>
      <c r="W30" s="13"/>
      <c r="X30" s="14"/>
      <c r="Y30" s="13"/>
      <c r="Z30" s="14"/>
      <c r="AA30" s="13"/>
      <c r="AB30" s="14"/>
      <c r="AC30" s="13"/>
      <c r="AD30" s="14"/>
      <c r="AE30" s="13"/>
      <c r="AF30" s="14"/>
      <c r="AG30" s="13"/>
      <c r="AH30" s="14"/>
      <c r="AI30" s="13"/>
      <c r="AJ30" s="14"/>
      <c r="AK30" s="13"/>
      <c r="AL30" s="45" t="s">
        <v>27</v>
      </c>
    </row>
    <row r="31" spans="1:38" ht="19.5" customHeight="1">
      <c r="A31" s="27" t="s">
        <v>28</v>
      </c>
      <c r="B31" s="12">
        <f t="shared" si="7"/>
        <v>0</v>
      </c>
      <c r="C31" s="13">
        <f t="shared" si="4"/>
        <v>0</v>
      </c>
      <c r="D31" s="12">
        <f t="shared" si="5"/>
        <v>0</v>
      </c>
      <c r="E31" s="13">
        <f t="shared" si="6"/>
        <v>0</v>
      </c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14"/>
      <c r="W31" s="13"/>
      <c r="X31" s="14"/>
      <c r="Y31" s="13"/>
      <c r="Z31" s="14"/>
      <c r="AA31" s="13"/>
      <c r="AB31" s="14"/>
      <c r="AC31" s="13"/>
      <c r="AD31" s="14"/>
      <c r="AE31" s="13"/>
      <c r="AF31" s="14"/>
      <c r="AG31" s="13"/>
      <c r="AH31" s="14"/>
      <c r="AI31" s="13"/>
      <c r="AJ31" s="14"/>
      <c r="AK31" s="13"/>
      <c r="AL31" s="45" t="s">
        <v>28</v>
      </c>
    </row>
    <row r="32" spans="1:38" ht="19.5" customHeight="1">
      <c r="A32" s="27" t="s">
        <v>76</v>
      </c>
      <c r="B32" s="12">
        <f t="shared" si="7"/>
        <v>53</v>
      </c>
      <c r="C32" s="13">
        <f t="shared" si="4"/>
        <v>174.54</v>
      </c>
      <c r="D32" s="12">
        <f t="shared" si="5"/>
        <v>34</v>
      </c>
      <c r="E32" s="13">
        <f t="shared" si="6"/>
        <v>54.150000000000006</v>
      </c>
      <c r="F32" s="12">
        <v>42</v>
      </c>
      <c r="G32" s="13">
        <v>9.14</v>
      </c>
      <c r="H32" s="12">
        <v>27</v>
      </c>
      <c r="I32" s="13">
        <v>5.66</v>
      </c>
      <c r="J32" s="12">
        <v>5</v>
      </c>
      <c r="K32" s="13">
        <v>12.7</v>
      </c>
      <c r="L32" s="12">
        <v>3</v>
      </c>
      <c r="M32" s="13">
        <v>4.45</v>
      </c>
      <c r="N32" s="14"/>
      <c r="O32" s="13"/>
      <c r="P32" s="14"/>
      <c r="Q32" s="13"/>
      <c r="R32" s="12">
        <v>2</v>
      </c>
      <c r="S32" s="13">
        <v>23.6</v>
      </c>
      <c r="T32" s="12">
        <v>2</v>
      </c>
      <c r="U32" s="13">
        <v>23.6</v>
      </c>
      <c r="V32" s="12">
        <v>1</v>
      </c>
      <c r="W32" s="13">
        <v>16.4</v>
      </c>
      <c r="X32" s="12">
        <v>1</v>
      </c>
      <c r="Y32" s="13">
        <v>12.38</v>
      </c>
      <c r="Z32" s="12">
        <v>2</v>
      </c>
      <c r="AA32" s="13">
        <v>106</v>
      </c>
      <c r="AB32" s="14">
        <v>1</v>
      </c>
      <c r="AC32" s="13">
        <v>8.06</v>
      </c>
      <c r="AD32" s="14">
        <v>1</v>
      </c>
      <c r="AE32" s="13">
        <v>6.7</v>
      </c>
      <c r="AF32" s="14">
        <v>0</v>
      </c>
      <c r="AG32" s="13">
        <v>0</v>
      </c>
      <c r="AH32" s="14"/>
      <c r="AI32" s="13"/>
      <c r="AJ32" s="14"/>
      <c r="AK32" s="13"/>
      <c r="AL32" s="45" t="s">
        <v>29</v>
      </c>
    </row>
    <row r="33" spans="1:38" ht="19.5" customHeight="1">
      <c r="A33" s="27" t="s">
        <v>77</v>
      </c>
      <c r="B33" s="12">
        <f t="shared" si="7"/>
        <v>110</v>
      </c>
      <c r="C33" s="13">
        <f t="shared" si="4"/>
        <v>169.05</v>
      </c>
      <c r="D33" s="12">
        <f t="shared" si="5"/>
        <v>105</v>
      </c>
      <c r="E33" s="13">
        <f t="shared" si="6"/>
        <v>141.21</v>
      </c>
      <c r="F33" s="12">
        <v>85</v>
      </c>
      <c r="G33" s="13">
        <v>24.15</v>
      </c>
      <c r="H33" s="12">
        <v>83</v>
      </c>
      <c r="I33" s="13">
        <v>23.33</v>
      </c>
      <c r="J33" s="12">
        <v>18</v>
      </c>
      <c r="K33" s="13">
        <v>36.1</v>
      </c>
      <c r="L33" s="12">
        <v>15</v>
      </c>
      <c r="M33" s="13">
        <v>24.49</v>
      </c>
      <c r="N33" s="14"/>
      <c r="O33" s="13"/>
      <c r="P33" s="14"/>
      <c r="Q33" s="13"/>
      <c r="R33" s="12">
        <v>4</v>
      </c>
      <c r="S33" s="13">
        <v>65</v>
      </c>
      <c r="T33" s="12">
        <v>4</v>
      </c>
      <c r="U33" s="13">
        <v>65</v>
      </c>
      <c r="V33" s="12">
        <v>1</v>
      </c>
      <c r="W33" s="13">
        <v>23.8</v>
      </c>
      <c r="X33" s="12">
        <v>1</v>
      </c>
      <c r="Y33" s="13">
        <v>23.8</v>
      </c>
      <c r="Z33" s="12">
        <v>1</v>
      </c>
      <c r="AA33" s="13">
        <v>16.2</v>
      </c>
      <c r="AB33" s="12">
        <v>1</v>
      </c>
      <c r="AC33" s="13">
        <v>0.79</v>
      </c>
      <c r="AD33" s="12">
        <v>1</v>
      </c>
      <c r="AE33" s="13">
        <v>3.8</v>
      </c>
      <c r="AF33" s="12">
        <v>1</v>
      </c>
      <c r="AG33" s="13">
        <v>3.8</v>
      </c>
      <c r="AH33" s="12"/>
      <c r="AI33" s="13"/>
      <c r="AJ33" s="12"/>
      <c r="AK33" s="13"/>
      <c r="AL33" s="45" t="s">
        <v>30</v>
      </c>
    </row>
    <row r="34" spans="1:38" ht="19.5" customHeight="1">
      <c r="A34" s="27" t="s">
        <v>31</v>
      </c>
      <c r="B34" s="12">
        <f t="shared" si="7"/>
        <v>24</v>
      </c>
      <c r="C34" s="13">
        <f t="shared" si="4"/>
        <v>87.41</v>
      </c>
      <c r="D34" s="12">
        <f t="shared" si="5"/>
        <v>20</v>
      </c>
      <c r="E34" s="13">
        <f t="shared" si="6"/>
        <v>59.27</v>
      </c>
      <c r="F34" s="12">
        <v>18</v>
      </c>
      <c r="G34" s="13">
        <v>5.87</v>
      </c>
      <c r="H34" s="12">
        <v>16</v>
      </c>
      <c r="I34" s="13">
        <v>5.33</v>
      </c>
      <c r="J34" s="12">
        <v>3</v>
      </c>
      <c r="K34" s="13">
        <v>7.67</v>
      </c>
      <c r="L34" s="12">
        <v>1</v>
      </c>
      <c r="M34" s="13">
        <v>4.77</v>
      </c>
      <c r="N34" s="14"/>
      <c r="O34" s="13"/>
      <c r="P34" s="14"/>
      <c r="Q34" s="13"/>
      <c r="R34" s="12">
        <v>1</v>
      </c>
      <c r="S34" s="13">
        <v>28.8</v>
      </c>
      <c r="T34" s="12">
        <v>1</v>
      </c>
      <c r="U34" s="13">
        <v>28.1</v>
      </c>
      <c r="V34" s="12">
        <v>1</v>
      </c>
      <c r="W34" s="13">
        <v>43</v>
      </c>
      <c r="X34" s="14">
        <v>1</v>
      </c>
      <c r="Y34" s="13">
        <v>19</v>
      </c>
      <c r="Z34" s="14"/>
      <c r="AA34" s="13"/>
      <c r="AB34" s="14"/>
      <c r="AC34" s="13"/>
      <c r="AD34" s="12">
        <v>1</v>
      </c>
      <c r="AE34" s="13">
        <v>2.07</v>
      </c>
      <c r="AF34" s="12">
        <v>1</v>
      </c>
      <c r="AG34" s="13">
        <v>2.07</v>
      </c>
      <c r="AH34" s="12"/>
      <c r="AI34" s="13"/>
      <c r="AJ34" s="12"/>
      <c r="AK34" s="13"/>
      <c r="AL34" s="45" t="s">
        <v>31</v>
      </c>
    </row>
    <row r="35" spans="1:38" ht="19.5" customHeight="1">
      <c r="A35" s="27" t="s">
        <v>32</v>
      </c>
      <c r="B35" s="12">
        <f t="shared" si="7"/>
        <v>58</v>
      </c>
      <c r="C35" s="13">
        <f t="shared" si="4"/>
        <v>34.22</v>
      </c>
      <c r="D35" s="12">
        <f t="shared" si="5"/>
        <v>43</v>
      </c>
      <c r="E35" s="13">
        <f t="shared" si="6"/>
        <v>23</v>
      </c>
      <c r="F35" s="12">
        <v>46</v>
      </c>
      <c r="G35" s="13">
        <v>10.72</v>
      </c>
      <c r="H35" s="12">
        <v>33</v>
      </c>
      <c r="I35" s="13">
        <v>7.47</v>
      </c>
      <c r="J35" s="12">
        <v>9</v>
      </c>
      <c r="K35" s="13">
        <v>12.9</v>
      </c>
      <c r="L35" s="12">
        <v>9</v>
      </c>
      <c r="M35" s="13">
        <v>12.43</v>
      </c>
      <c r="N35" s="12">
        <v>2</v>
      </c>
      <c r="O35" s="13">
        <v>7.5</v>
      </c>
      <c r="P35" s="14">
        <v>0</v>
      </c>
      <c r="Q35" s="13">
        <v>0</v>
      </c>
      <c r="R35" s="12">
        <v>1</v>
      </c>
      <c r="S35" s="13">
        <v>3.1</v>
      </c>
      <c r="T35" s="12">
        <v>1</v>
      </c>
      <c r="U35" s="13">
        <v>3.1</v>
      </c>
      <c r="V35" s="14"/>
      <c r="W35" s="13"/>
      <c r="X35" s="14"/>
      <c r="Y35" s="13"/>
      <c r="Z35" s="14"/>
      <c r="AA35" s="13"/>
      <c r="AB35" s="14"/>
      <c r="AC35" s="13"/>
      <c r="AD35" s="14"/>
      <c r="AE35" s="13"/>
      <c r="AF35" s="14"/>
      <c r="AG35" s="13"/>
      <c r="AH35" s="14"/>
      <c r="AI35" s="13"/>
      <c r="AJ35" s="14"/>
      <c r="AK35" s="13"/>
      <c r="AL35" s="45" t="s">
        <v>32</v>
      </c>
    </row>
    <row r="36" spans="1:38" ht="19.5" customHeight="1">
      <c r="A36" s="27" t="s">
        <v>33</v>
      </c>
      <c r="B36" s="12">
        <f t="shared" si="7"/>
        <v>6</v>
      </c>
      <c r="C36" s="13">
        <f t="shared" si="4"/>
        <v>1.98</v>
      </c>
      <c r="D36" s="12">
        <f t="shared" si="5"/>
        <v>6</v>
      </c>
      <c r="E36" s="13">
        <f t="shared" si="6"/>
        <v>1.9700000000000002</v>
      </c>
      <c r="F36" s="12">
        <v>5</v>
      </c>
      <c r="G36" s="13">
        <v>0.88</v>
      </c>
      <c r="H36" s="12">
        <v>5</v>
      </c>
      <c r="I36" s="13">
        <v>0.87</v>
      </c>
      <c r="J36" s="12">
        <v>1</v>
      </c>
      <c r="K36" s="13">
        <v>1.1</v>
      </c>
      <c r="L36" s="14">
        <v>1</v>
      </c>
      <c r="M36" s="13">
        <v>1.1</v>
      </c>
      <c r="N36" s="14"/>
      <c r="O36" s="13"/>
      <c r="P36" s="14"/>
      <c r="Q36" s="13"/>
      <c r="R36" s="14"/>
      <c r="S36" s="13"/>
      <c r="T36" s="14"/>
      <c r="U36" s="13"/>
      <c r="V36" s="14"/>
      <c r="W36" s="13"/>
      <c r="X36" s="14"/>
      <c r="Y36" s="13"/>
      <c r="Z36" s="14"/>
      <c r="AA36" s="13"/>
      <c r="AB36" s="14"/>
      <c r="AC36" s="13"/>
      <c r="AD36" s="14"/>
      <c r="AE36" s="13"/>
      <c r="AF36" s="14"/>
      <c r="AG36" s="13"/>
      <c r="AH36" s="14"/>
      <c r="AI36" s="13"/>
      <c r="AJ36" s="14"/>
      <c r="AK36" s="13"/>
      <c r="AL36" s="45" t="s">
        <v>33</v>
      </c>
    </row>
    <row r="37" spans="1:38" ht="19.5" customHeight="1">
      <c r="A37" s="27" t="s">
        <v>34</v>
      </c>
      <c r="B37" s="12">
        <f t="shared" si="7"/>
        <v>0</v>
      </c>
      <c r="C37" s="13">
        <f t="shared" si="4"/>
        <v>0</v>
      </c>
      <c r="D37" s="12">
        <f t="shared" si="5"/>
        <v>0</v>
      </c>
      <c r="E37" s="13">
        <f t="shared" si="6"/>
        <v>0</v>
      </c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14"/>
      <c r="W37" s="13"/>
      <c r="X37" s="14"/>
      <c r="Y37" s="13"/>
      <c r="Z37" s="14"/>
      <c r="AA37" s="13"/>
      <c r="AB37" s="14"/>
      <c r="AC37" s="13"/>
      <c r="AD37" s="14"/>
      <c r="AE37" s="13"/>
      <c r="AF37" s="14"/>
      <c r="AG37" s="13"/>
      <c r="AH37" s="14"/>
      <c r="AI37" s="13"/>
      <c r="AJ37" s="14"/>
      <c r="AK37" s="13"/>
      <c r="AL37" s="45" t="s">
        <v>34</v>
      </c>
    </row>
    <row r="38" spans="1:38" ht="19.5" customHeight="1">
      <c r="A38" s="27" t="s">
        <v>35</v>
      </c>
      <c r="B38" s="12">
        <f t="shared" si="7"/>
        <v>23</v>
      </c>
      <c r="C38" s="13">
        <f t="shared" si="4"/>
        <v>111.59000000000002</v>
      </c>
      <c r="D38" s="12">
        <f t="shared" si="5"/>
        <v>18</v>
      </c>
      <c r="E38" s="13">
        <f t="shared" si="6"/>
        <v>23.46</v>
      </c>
      <c r="F38" s="12">
        <v>13</v>
      </c>
      <c r="G38" s="13">
        <v>3.9</v>
      </c>
      <c r="H38" s="12">
        <v>12</v>
      </c>
      <c r="I38" s="13">
        <v>3.31</v>
      </c>
      <c r="J38" s="12">
        <v>5</v>
      </c>
      <c r="K38" s="13">
        <v>11.5</v>
      </c>
      <c r="L38" s="12">
        <v>2</v>
      </c>
      <c r="M38" s="13">
        <v>2.09</v>
      </c>
      <c r="N38" s="14"/>
      <c r="O38" s="13"/>
      <c r="P38" s="14"/>
      <c r="Q38" s="13"/>
      <c r="R38" s="12">
        <v>2</v>
      </c>
      <c r="S38" s="13">
        <v>52.59</v>
      </c>
      <c r="T38" s="12">
        <v>2</v>
      </c>
      <c r="U38" s="13">
        <v>9.31</v>
      </c>
      <c r="V38" s="12">
        <v>1</v>
      </c>
      <c r="W38" s="13">
        <v>9.9</v>
      </c>
      <c r="X38" s="12">
        <v>1</v>
      </c>
      <c r="Y38" s="13">
        <v>8.6</v>
      </c>
      <c r="Z38" s="12">
        <v>2</v>
      </c>
      <c r="AA38" s="13">
        <v>33.7</v>
      </c>
      <c r="AB38" s="12">
        <v>1</v>
      </c>
      <c r="AC38" s="13">
        <v>0.15</v>
      </c>
      <c r="AD38" s="14"/>
      <c r="AE38" s="13"/>
      <c r="AF38" s="14"/>
      <c r="AG38" s="13"/>
      <c r="AH38" s="14"/>
      <c r="AI38" s="13"/>
      <c r="AJ38" s="14"/>
      <c r="AK38" s="13"/>
      <c r="AL38" s="45" t="s">
        <v>35</v>
      </c>
    </row>
    <row r="39" spans="1:38" ht="19.5" customHeight="1">
      <c r="A39" s="27" t="s">
        <v>36</v>
      </c>
      <c r="B39" s="12">
        <f t="shared" si="7"/>
        <v>5</v>
      </c>
      <c r="C39" s="13">
        <f t="shared" si="4"/>
        <v>2.41</v>
      </c>
      <c r="D39" s="12">
        <f t="shared" si="5"/>
        <v>3</v>
      </c>
      <c r="E39" s="13">
        <f t="shared" si="6"/>
        <v>0.71</v>
      </c>
      <c r="F39" s="12">
        <v>4</v>
      </c>
      <c r="G39" s="13">
        <v>0.91</v>
      </c>
      <c r="H39" s="12">
        <v>3</v>
      </c>
      <c r="I39" s="13">
        <v>0.71</v>
      </c>
      <c r="J39" s="14">
        <v>1</v>
      </c>
      <c r="K39" s="13">
        <v>1.5</v>
      </c>
      <c r="L39" s="14">
        <v>0</v>
      </c>
      <c r="M39" s="13">
        <v>0</v>
      </c>
      <c r="N39" s="14"/>
      <c r="O39" s="13"/>
      <c r="P39" s="14"/>
      <c r="Q39" s="13"/>
      <c r="R39" s="14"/>
      <c r="S39" s="13"/>
      <c r="T39" s="14"/>
      <c r="U39" s="13"/>
      <c r="V39" s="14"/>
      <c r="W39" s="13"/>
      <c r="X39" s="14"/>
      <c r="Y39" s="13"/>
      <c r="Z39" s="14"/>
      <c r="AA39" s="13"/>
      <c r="AB39" s="14"/>
      <c r="AC39" s="13"/>
      <c r="AD39" s="14"/>
      <c r="AE39" s="13"/>
      <c r="AF39" s="14"/>
      <c r="AG39" s="13"/>
      <c r="AH39" s="14"/>
      <c r="AI39" s="13"/>
      <c r="AJ39" s="14"/>
      <c r="AK39" s="13"/>
      <c r="AL39" s="45" t="s">
        <v>36</v>
      </c>
    </row>
    <row r="40" spans="1:38" ht="19.5" customHeight="1">
      <c r="A40" s="27" t="s">
        <v>37</v>
      </c>
      <c r="B40" s="12">
        <f t="shared" si="7"/>
        <v>12</v>
      </c>
      <c r="C40" s="13">
        <f t="shared" si="4"/>
        <v>48.13</v>
      </c>
      <c r="D40" s="12">
        <f t="shared" si="5"/>
        <v>7</v>
      </c>
      <c r="E40" s="13">
        <f t="shared" si="6"/>
        <v>19.630000000000003</v>
      </c>
      <c r="F40" s="12">
        <v>7</v>
      </c>
      <c r="G40" s="13">
        <v>2.33</v>
      </c>
      <c r="H40" s="12">
        <v>3</v>
      </c>
      <c r="I40" s="13">
        <v>1.09</v>
      </c>
      <c r="J40" s="12">
        <v>2</v>
      </c>
      <c r="K40" s="13">
        <v>3.9</v>
      </c>
      <c r="L40" s="12">
        <v>2</v>
      </c>
      <c r="M40" s="13">
        <v>2.24</v>
      </c>
      <c r="N40" s="12">
        <v>1</v>
      </c>
      <c r="O40" s="13">
        <v>4.5</v>
      </c>
      <c r="P40" s="14">
        <v>0</v>
      </c>
      <c r="Q40" s="13">
        <v>0</v>
      </c>
      <c r="R40" s="12">
        <v>1</v>
      </c>
      <c r="S40" s="13">
        <v>31.5</v>
      </c>
      <c r="T40" s="14">
        <v>1</v>
      </c>
      <c r="U40" s="13">
        <v>14.3</v>
      </c>
      <c r="V40" s="14"/>
      <c r="W40" s="13"/>
      <c r="X40" s="14"/>
      <c r="Y40" s="13"/>
      <c r="Z40" s="14"/>
      <c r="AA40" s="13"/>
      <c r="AB40" s="14"/>
      <c r="AC40" s="13"/>
      <c r="AD40" s="12">
        <v>1</v>
      </c>
      <c r="AE40" s="13">
        <v>5.9</v>
      </c>
      <c r="AF40" s="12">
        <v>1</v>
      </c>
      <c r="AG40" s="13">
        <v>2</v>
      </c>
      <c r="AH40" s="12"/>
      <c r="AI40" s="13"/>
      <c r="AJ40" s="12"/>
      <c r="AK40" s="13"/>
      <c r="AL40" s="45" t="s">
        <v>37</v>
      </c>
    </row>
    <row r="41" spans="1:38" ht="19.5" customHeight="1">
      <c r="A41" s="27" t="s">
        <v>38</v>
      </c>
      <c r="B41" s="12">
        <f t="shared" si="7"/>
        <v>4</v>
      </c>
      <c r="C41" s="13">
        <f t="shared" si="4"/>
        <v>13.719999999999999</v>
      </c>
      <c r="D41" s="12">
        <f t="shared" si="5"/>
        <v>4</v>
      </c>
      <c r="E41" s="13">
        <f t="shared" si="6"/>
        <v>13.65</v>
      </c>
      <c r="F41" s="12">
        <v>3</v>
      </c>
      <c r="G41" s="13">
        <v>0.62</v>
      </c>
      <c r="H41" s="12">
        <v>3</v>
      </c>
      <c r="I41" s="13">
        <v>0.55</v>
      </c>
      <c r="J41" s="14"/>
      <c r="K41" s="13"/>
      <c r="L41" s="14"/>
      <c r="M41" s="13"/>
      <c r="N41" s="14"/>
      <c r="O41" s="13"/>
      <c r="P41" s="14"/>
      <c r="Q41" s="13"/>
      <c r="R41" s="14"/>
      <c r="S41" s="13"/>
      <c r="T41" s="14"/>
      <c r="U41" s="13"/>
      <c r="V41" s="12">
        <v>1</v>
      </c>
      <c r="W41" s="13">
        <v>13.1</v>
      </c>
      <c r="X41" s="14">
        <v>1</v>
      </c>
      <c r="Y41" s="13">
        <v>13.1</v>
      </c>
      <c r="Z41" s="14"/>
      <c r="AA41" s="13"/>
      <c r="AB41" s="14"/>
      <c r="AC41" s="13"/>
      <c r="AD41" s="14"/>
      <c r="AE41" s="13"/>
      <c r="AF41" s="14"/>
      <c r="AG41" s="13"/>
      <c r="AH41" s="14"/>
      <c r="AI41" s="13"/>
      <c r="AJ41" s="14"/>
      <c r="AK41" s="13"/>
      <c r="AL41" s="45" t="s">
        <v>38</v>
      </c>
    </row>
    <row r="42" spans="1:38" ht="19.5" customHeight="1">
      <c r="A42" s="27" t="s">
        <v>39</v>
      </c>
      <c r="B42" s="12">
        <f t="shared" si="7"/>
        <v>6</v>
      </c>
      <c r="C42" s="13">
        <f t="shared" si="4"/>
        <v>8.86</v>
      </c>
      <c r="D42" s="12">
        <f t="shared" si="5"/>
        <v>6</v>
      </c>
      <c r="E42" s="13">
        <f t="shared" si="6"/>
        <v>8.86</v>
      </c>
      <c r="F42" s="12">
        <v>4</v>
      </c>
      <c r="G42" s="13">
        <v>1.06</v>
      </c>
      <c r="H42" s="12">
        <v>4</v>
      </c>
      <c r="I42" s="13">
        <v>1.06</v>
      </c>
      <c r="J42" s="14"/>
      <c r="K42" s="13"/>
      <c r="L42" s="14"/>
      <c r="M42" s="13"/>
      <c r="N42" s="12">
        <v>1</v>
      </c>
      <c r="O42" s="13">
        <v>5</v>
      </c>
      <c r="P42" s="12">
        <v>1</v>
      </c>
      <c r="Q42" s="13">
        <v>5</v>
      </c>
      <c r="R42" s="14"/>
      <c r="S42" s="13"/>
      <c r="T42" s="14"/>
      <c r="U42" s="13"/>
      <c r="V42" s="14"/>
      <c r="W42" s="13"/>
      <c r="X42" s="14"/>
      <c r="Y42" s="13"/>
      <c r="Z42" s="14"/>
      <c r="AA42" s="13"/>
      <c r="AB42" s="14"/>
      <c r="AC42" s="13"/>
      <c r="AD42" s="12">
        <v>1</v>
      </c>
      <c r="AE42" s="13">
        <v>2.8</v>
      </c>
      <c r="AF42" s="14">
        <v>1</v>
      </c>
      <c r="AG42" s="13">
        <v>2.8</v>
      </c>
      <c r="AH42" s="12"/>
      <c r="AI42" s="13"/>
      <c r="AJ42" s="14"/>
      <c r="AK42" s="13"/>
      <c r="AL42" s="45" t="s">
        <v>39</v>
      </c>
    </row>
    <row r="43" spans="1:38" ht="19.5" customHeight="1">
      <c r="A43" s="27" t="s">
        <v>82</v>
      </c>
      <c r="B43" s="12">
        <f t="shared" si="7"/>
        <v>1</v>
      </c>
      <c r="C43" s="13">
        <f t="shared" si="4"/>
        <v>7.3</v>
      </c>
      <c r="D43" s="12">
        <f t="shared" si="5"/>
        <v>1</v>
      </c>
      <c r="E43" s="13">
        <f t="shared" si="6"/>
        <v>7.3</v>
      </c>
      <c r="F43" s="14"/>
      <c r="G43" s="13"/>
      <c r="H43" s="14"/>
      <c r="I43" s="13"/>
      <c r="J43" s="14"/>
      <c r="K43" s="13"/>
      <c r="L43" s="14"/>
      <c r="M43" s="13"/>
      <c r="N43" s="14"/>
      <c r="O43" s="13"/>
      <c r="P43" s="14"/>
      <c r="Q43" s="13"/>
      <c r="R43" s="12">
        <v>1</v>
      </c>
      <c r="S43" s="13">
        <v>7.3</v>
      </c>
      <c r="T43" s="12">
        <v>1</v>
      </c>
      <c r="U43" s="13">
        <v>7.3</v>
      </c>
      <c r="V43" s="14"/>
      <c r="W43" s="13"/>
      <c r="X43" s="14"/>
      <c r="Y43" s="13"/>
      <c r="Z43" s="14"/>
      <c r="AA43" s="13"/>
      <c r="AB43" s="14"/>
      <c r="AC43" s="13"/>
      <c r="AD43" s="14"/>
      <c r="AE43" s="13"/>
      <c r="AF43" s="14"/>
      <c r="AG43" s="13"/>
      <c r="AH43" s="14"/>
      <c r="AI43" s="13"/>
      <c r="AJ43" s="14"/>
      <c r="AK43" s="13"/>
      <c r="AL43" s="45" t="s">
        <v>40</v>
      </c>
    </row>
    <row r="44" spans="1:38" ht="19.5" customHeight="1">
      <c r="A44" s="27" t="s">
        <v>83</v>
      </c>
      <c r="B44" s="12">
        <f t="shared" si="7"/>
        <v>3</v>
      </c>
      <c r="C44" s="13">
        <f t="shared" si="4"/>
        <v>49.11</v>
      </c>
      <c r="D44" s="12">
        <f t="shared" si="5"/>
        <v>3</v>
      </c>
      <c r="E44" s="13">
        <f t="shared" si="6"/>
        <v>8.209999999999999</v>
      </c>
      <c r="F44" s="14">
        <v>1</v>
      </c>
      <c r="G44" s="13">
        <v>0.31</v>
      </c>
      <c r="H44" s="14">
        <v>1</v>
      </c>
      <c r="I44" s="13">
        <v>0.31</v>
      </c>
      <c r="J44" s="12">
        <v>1</v>
      </c>
      <c r="K44" s="13">
        <v>1.3</v>
      </c>
      <c r="L44" s="12">
        <v>1</v>
      </c>
      <c r="M44" s="13">
        <v>1.3</v>
      </c>
      <c r="N44" s="14"/>
      <c r="O44" s="13"/>
      <c r="P44" s="14"/>
      <c r="Q44" s="13"/>
      <c r="R44" s="14">
        <v>1</v>
      </c>
      <c r="S44" s="13">
        <v>47.5</v>
      </c>
      <c r="T44" s="14">
        <v>1</v>
      </c>
      <c r="U44" s="13">
        <v>6.6</v>
      </c>
      <c r="V44" s="14"/>
      <c r="W44" s="13"/>
      <c r="X44" s="14"/>
      <c r="Y44" s="13"/>
      <c r="Z44" s="14"/>
      <c r="AA44" s="13"/>
      <c r="AB44" s="14"/>
      <c r="AC44" s="13"/>
      <c r="AD44" s="14"/>
      <c r="AE44" s="13"/>
      <c r="AF44" s="14"/>
      <c r="AG44" s="13"/>
      <c r="AH44" s="14"/>
      <c r="AI44" s="13"/>
      <c r="AJ44" s="14"/>
      <c r="AK44" s="13"/>
      <c r="AL44" s="45" t="s">
        <v>41</v>
      </c>
    </row>
    <row r="45" spans="1:38" ht="19.5" customHeight="1">
      <c r="A45" s="48" t="s">
        <v>78</v>
      </c>
      <c r="B45" s="12">
        <f t="shared" si="7"/>
        <v>49</v>
      </c>
      <c r="C45" s="13">
        <f t="shared" si="4"/>
        <v>159.87</v>
      </c>
      <c r="D45" s="12">
        <f t="shared" si="5"/>
        <v>29</v>
      </c>
      <c r="E45" s="13">
        <f t="shared" si="6"/>
        <v>125.68</v>
      </c>
      <c r="F45" s="12">
        <v>39</v>
      </c>
      <c r="G45" s="13">
        <v>10.56</v>
      </c>
      <c r="H45" s="12">
        <v>23</v>
      </c>
      <c r="I45" s="13">
        <v>5.89</v>
      </c>
      <c r="J45" s="12">
        <v>6</v>
      </c>
      <c r="K45" s="13">
        <v>12.9</v>
      </c>
      <c r="L45" s="12">
        <v>3</v>
      </c>
      <c r="M45" s="13">
        <v>4.99</v>
      </c>
      <c r="N45" s="12">
        <v>1</v>
      </c>
      <c r="O45" s="13">
        <v>3.7</v>
      </c>
      <c r="P45" s="12">
        <v>1</v>
      </c>
      <c r="Q45" s="13">
        <v>3.7</v>
      </c>
      <c r="R45" s="12">
        <v>2</v>
      </c>
      <c r="S45" s="13">
        <v>34.9</v>
      </c>
      <c r="T45" s="12">
        <v>1</v>
      </c>
      <c r="U45" s="13">
        <v>13.29</v>
      </c>
      <c r="V45" s="14"/>
      <c r="W45" s="13"/>
      <c r="X45" s="14"/>
      <c r="Y45" s="13"/>
      <c r="Z45" s="14"/>
      <c r="AA45" s="13"/>
      <c r="AB45" s="14"/>
      <c r="AC45" s="13"/>
      <c r="AD45" s="14"/>
      <c r="AE45" s="13"/>
      <c r="AF45" s="14"/>
      <c r="AG45" s="13"/>
      <c r="AH45" s="14">
        <v>1</v>
      </c>
      <c r="AI45" s="13">
        <v>97.81</v>
      </c>
      <c r="AJ45" s="14">
        <v>1</v>
      </c>
      <c r="AK45" s="13">
        <v>97.81</v>
      </c>
      <c r="AL45" s="45" t="s">
        <v>42</v>
      </c>
    </row>
    <row r="46" spans="1:38" ht="19.5" customHeight="1">
      <c r="A46" s="27" t="s">
        <v>84</v>
      </c>
      <c r="B46" s="12">
        <v>9</v>
      </c>
      <c r="C46" s="13">
        <f t="shared" si="4"/>
        <v>46.81999999999999</v>
      </c>
      <c r="D46" s="12">
        <f t="shared" si="5"/>
        <v>3</v>
      </c>
      <c r="E46" s="13">
        <f t="shared" si="6"/>
        <v>23.83</v>
      </c>
      <c r="F46" s="12">
        <v>4</v>
      </c>
      <c r="G46" s="13">
        <v>0.82</v>
      </c>
      <c r="H46" s="14">
        <v>0</v>
      </c>
      <c r="I46" s="13">
        <v>0</v>
      </c>
      <c r="J46" s="12">
        <v>3</v>
      </c>
      <c r="K46" s="13">
        <v>4.6</v>
      </c>
      <c r="L46" s="12">
        <v>1</v>
      </c>
      <c r="M46" s="13">
        <v>2.6</v>
      </c>
      <c r="N46" s="14"/>
      <c r="O46" s="13"/>
      <c r="P46" s="14"/>
      <c r="Q46" s="13"/>
      <c r="R46" s="12">
        <v>1</v>
      </c>
      <c r="S46" s="13">
        <v>12.7</v>
      </c>
      <c r="T46" s="12">
        <v>1</v>
      </c>
      <c r="U46" s="13">
        <v>8.5</v>
      </c>
      <c r="V46" s="12">
        <v>1</v>
      </c>
      <c r="W46" s="13">
        <v>28.7</v>
      </c>
      <c r="X46" s="14">
        <v>1</v>
      </c>
      <c r="Y46" s="13">
        <v>12.73</v>
      </c>
      <c r="Z46" s="14"/>
      <c r="AA46" s="13"/>
      <c r="AB46" s="14"/>
      <c r="AC46" s="13"/>
      <c r="AD46" s="14"/>
      <c r="AE46" s="13"/>
      <c r="AF46" s="14"/>
      <c r="AG46" s="13"/>
      <c r="AH46" s="14"/>
      <c r="AI46" s="13"/>
      <c r="AJ46" s="14"/>
      <c r="AK46" s="13"/>
      <c r="AL46" s="45" t="s">
        <v>43</v>
      </c>
    </row>
    <row r="47" spans="1:38" ht="19.5" customHeight="1">
      <c r="A47" s="27" t="s">
        <v>85</v>
      </c>
      <c r="B47" s="12">
        <f aca="true" t="shared" si="8" ref="B47:B66">SUM(F47,J47,N47,R47,V47,Z47,AD47,AH47)</f>
        <v>3</v>
      </c>
      <c r="C47" s="13">
        <f t="shared" si="4"/>
        <v>5.55</v>
      </c>
      <c r="D47" s="12">
        <f t="shared" si="5"/>
        <v>3</v>
      </c>
      <c r="E47" s="13">
        <f t="shared" si="6"/>
        <v>5.55</v>
      </c>
      <c r="F47" s="12">
        <v>1</v>
      </c>
      <c r="G47" s="13">
        <v>0.25</v>
      </c>
      <c r="H47" s="14">
        <v>1</v>
      </c>
      <c r="I47" s="13">
        <v>0.25</v>
      </c>
      <c r="J47" s="12">
        <v>1</v>
      </c>
      <c r="K47" s="13">
        <v>1.8</v>
      </c>
      <c r="L47" s="14">
        <v>1</v>
      </c>
      <c r="M47" s="13">
        <v>1.8</v>
      </c>
      <c r="N47" s="14"/>
      <c r="O47" s="13"/>
      <c r="P47" s="14"/>
      <c r="Q47" s="13"/>
      <c r="R47" s="12">
        <v>1</v>
      </c>
      <c r="S47" s="13">
        <v>3.5</v>
      </c>
      <c r="T47" s="12">
        <v>1</v>
      </c>
      <c r="U47" s="13">
        <v>3.5</v>
      </c>
      <c r="V47" s="14"/>
      <c r="W47" s="13"/>
      <c r="X47" s="14"/>
      <c r="Y47" s="13"/>
      <c r="Z47" s="14"/>
      <c r="AA47" s="13"/>
      <c r="AB47" s="14"/>
      <c r="AC47" s="13"/>
      <c r="AD47" s="14"/>
      <c r="AE47" s="13"/>
      <c r="AF47" s="14"/>
      <c r="AG47" s="13"/>
      <c r="AH47" s="14"/>
      <c r="AI47" s="13"/>
      <c r="AJ47" s="14"/>
      <c r="AK47" s="13"/>
      <c r="AL47" s="45" t="s">
        <v>44</v>
      </c>
    </row>
    <row r="48" spans="1:38" ht="19.5" customHeight="1">
      <c r="A48" s="27" t="s">
        <v>45</v>
      </c>
      <c r="B48" s="12">
        <f t="shared" si="8"/>
        <v>0</v>
      </c>
      <c r="C48" s="13">
        <f t="shared" si="4"/>
        <v>0</v>
      </c>
      <c r="D48" s="12">
        <f t="shared" si="5"/>
        <v>0</v>
      </c>
      <c r="E48" s="13">
        <f t="shared" si="6"/>
        <v>0</v>
      </c>
      <c r="F48" s="14"/>
      <c r="G48" s="13"/>
      <c r="H48" s="14"/>
      <c r="I48" s="13"/>
      <c r="J48" s="14"/>
      <c r="K48" s="13"/>
      <c r="L48" s="14"/>
      <c r="M48" s="13"/>
      <c r="N48" s="14"/>
      <c r="O48" s="13"/>
      <c r="P48" s="14"/>
      <c r="Q48" s="13"/>
      <c r="R48" s="14"/>
      <c r="S48" s="13"/>
      <c r="T48" s="14"/>
      <c r="U48" s="13"/>
      <c r="V48" s="14"/>
      <c r="W48" s="13"/>
      <c r="X48" s="14"/>
      <c r="Y48" s="13"/>
      <c r="Z48" s="14"/>
      <c r="AA48" s="13"/>
      <c r="AB48" s="14"/>
      <c r="AC48" s="13"/>
      <c r="AD48" s="14"/>
      <c r="AE48" s="13"/>
      <c r="AF48" s="14"/>
      <c r="AG48" s="13"/>
      <c r="AH48" s="14"/>
      <c r="AI48" s="13"/>
      <c r="AJ48" s="14"/>
      <c r="AK48" s="13"/>
      <c r="AL48" s="45" t="s">
        <v>45</v>
      </c>
    </row>
    <row r="49" spans="1:38" ht="19.5" customHeight="1">
      <c r="A49" s="27" t="s">
        <v>46</v>
      </c>
      <c r="B49" s="12">
        <f t="shared" si="8"/>
        <v>1</v>
      </c>
      <c r="C49" s="13">
        <f t="shared" si="4"/>
        <v>0.22</v>
      </c>
      <c r="D49" s="12">
        <f t="shared" si="5"/>
        <v>1</v>
      </c>
      <c r="E49" s="13">
        <f t="shared" si="6"/>
        <v>0.17</v>
      </c>
      <c r="F49" s="14">
        <v>1</v>
      </c>
      <c r="G49" s="13">
        <v>0.22</v>
      </c>
      <c r="H49" s="14">
        <v>1</v>
      </c>
      <c r="I49" s="13">
        <v>0.17</v>
      </c>
      <c r="J49" s="14"/>
      <c r="K49" s="13"/>
      <c r="L49" s="14"/>
      <c r="M49" s="13"/>
      <c r="N49" s="14"/>
      <c r="O49" s="13"/>
      <c r="P49" s="14"/>
      <c r="Q49" s="13"/>
      <c r="R49" s="14"/>
      <c r="S49" s="13"/>
      <c r="T49" s="14"/>
      <c r="U49" s="13"/>
      <c r="V49" s="14"/>
      <c r="W49" s="13"/>
      <c r="X49" s="14"/>
      <c r="Y49" s="13"/>
      <c r="Z49" s="14"/>
      <c r="AA49" s="13"/>
      <c r="AB49" s="14"/>
      <c r="AC49" s="13"/>
      <c r="AD49" s="14"/>
      <c r="AE49" s="13"/>
      <c r="AF49" s="14"/>
      <c r="AG49" s="13"/>
      <c r="AH49" s="14"/>
      <c r="AI49" s="13"/>
      <c r="AJ49" s="14"/>
      <c r="AK49" s="13"/>
      <c r="AL49" s="45" t="s">
        <v>46</v>
      </c>
    </row>
    <row r="50" spans="1:38" ht="19.5" customHeight="1">
      <c r="A50" s="27" t="s">
        <v>47</v>
      </c>
      <c r="B50" s="12">
        <f t="shared" si="8"/>
        <v>20</v>
      </c>
      <c r="C50" s="13">
        <f t="shared" si="4"/>
        <v>164.99</v>
      </c>
      <c r="D50" s="12">
        <f t="shared" si="5"/>
        <v>20</v>
      </c>
      <c r="E50" s="13">
        <f t="shared" si="6"/>
        <v>164.99</v>
      </c>
      <c r="F50" s="12">
        <v>16</v>
      </c>
      <c r="G50" s="13">
        <v>4</v>
      </c>
      <c r="H50" s="12">
        <v>16</v>
      </c>
      <c r="I50" s="13">
        <v>4</v>
      </c>
      <c r="J50" s="12">
        <v>2</v>
      </c>
      <c r="K50" s="13">
        <v>3</v>
      </c>
      <c r="L50" s="12">
        <v>2</v>
      </c>
      <c r="M50" s="13">
        <v>3</v>
      </c>
      <c r="N50" s="14"/>
      <c r="O50" s="13"/>
      <c r="P50" s="14"/>
      <c r="Q50" s="13"/>
      <c r="R50" s="12">
        <v>1</v>
      </c>
      <c r="S50" s="13">
        <v>12.9</v>
      </c>
      <c r="T50" s="12">
        <v>1</v>
      </c>
      <c r="U50" s="13">
        <v>12.9</v>
      </c>
      <c r="V50" s="14"/>
      <c r="W50" s="13"/>
      <c r="X50" s="14"/>
      <c r="Y50" s="13"/>
      <c r="Z50" s="14"/>
      <c r="AA50" s="13"/>
      <c r="AB50" s="14"/>
      <c r="AC50" s="13"/>
      <c r="AD50" s="14"/>
      <c r="AE50" s="13"/>
      <c r="AF50" s="14"/>
      <c r="AG50" s="13"/>
      <c r="AH50" s="14">
        <v>1</v>
      </c>
      <c r="AI50" s="13">
        <v>145.09</v>
      </c>
      <c r="AJ50" s="14">
        <v>1</v>
      </c>
      <c r="AK50" s="13">
        <v>145.09</v>
      </c>
      <c r="AL50" s="45" t="s">
        <v>47</v>
      </c>
    </row>
    <row r="51" spans="1:38" ht="19.5" customHeight="1">
      <c r="A51" s="27" t="s">
        <v>48</v>
      </c>
      <c r="B51" s="12">
        <f t="shared" si="8"/>
        <v>7</v>
      </c>
      <c r="C51" s="13">
        <f t="shared" si="4"/>
        <v>1.51</v>
      </c>
      <c r="D51" s="12">
        <f t="shared" si="5"/>
        <v>6</v>
      </c>
      <c r="E51" s="13">
        <f t="shared" si="6"/>
        <v>1.15</v>
      </c>
      <c r="F51" s="12">
        <v>7</v>
      </c>
      <c r="G51" s="13">
        <v>1.51</v>
      </c>
      <c r="H51" s="12">
        <v>6</v>
      </c>
      <c r="I51" s="13">
        <v>1.15</v>
      </c>
      <c r="J51" s="14"/>
      <c r="K51" s="13"/>
      <c r="L51" s="14"/>
      <c r="M51" s="13"/>
      <c r="N51" s="14"/>
      <c r="O51" s="13"/>
      <c r="P51" s="14"/>
      <c r="Q51" s="13"/>
      <c r="R51" s="14"/>
      <c r="S51" s="13"/>
      <c r="T51" s="14"/>
      <c r="U51" s="13"/>
      <c r="V51" s="14"/>
      <c r="W51" s="13"/>
      <c r="X51" s="14"/>
      <c r="Y51" s="13"/>
      <c r="Z51" s="14"/>
      <c r="AA51" s="13"/>
      <c r="AB51" s="14"/>
      <c r="AC51" s="13"/>
      <c r="AD51" s="14"/>
      <c r="AE51" s="13"/>
      <c r="AF51" s="14"/>
      <c r="AG51" s="13"/>
      <c r="AH51" s="14"/>
      <c r="AI51" s="13"/>
      <c r="AJ51" s="14"/>
      <c r="AK51" s="13"/>
      <c r="AL51" s="45" t="s">
        <v>48</v>
      </c>
    </row>
    <row r="52" spans="1:38" ht="19.5" customHeight="1">
      <c r="A52" s="27" t="s">
        <v>49</v>
      </c>
      <c r="B52" s="12">
        <f t="shared" si="8"/>
        <v>0</v>
      </c>
      <c r="C52" s="13">
        <f t="shared" si="4"/>
        <v>0</v>
      </c>
      <c r="D52" s="12">
        <f t="shared" si="5"/>
        <v>0</v>
      </c>
      <c r="E52" s="13">
        <f t="shared" si="6"/>
        <v>0</v>
      </c>
      <c r="F52" s="14"/>
      <c r="G52" s="13"/>
      <c r="H52" s="14"/>
      <c r="I52" s="13"/>
      <c r="J52" s="14"/>
      <c r="K52" s="13"/>
      <c r="L52" s="14"/>
      <c r="M52" s="13"/>
      <c r="N52" s="14"/>
      <c r="O52" s="13"/>
      <c r="P52" s="14"/>
      <c r="Q52" s="13"/>
      <c r="R52" s="14"/>
      <c r="S52" s="13"/>
      <c r="T52" s="14"/>
      <c r="U52" s="13"/>
      <c r="V52" s="14"/>
      <c r="W52" s="13"/>
      <c r="X52" s="14"/>
      <c r="Y52" s="13"/>
      <c r="Z52" s="14"/>
      <c r="AA52" s="13"/>
      <c r="AB52" s="14"/>
      <c r="AC52" s="13"/>
      <c r="AD52" s="14"/>
      <c r="AE52" s="13"/>
      <c r="AF52" s="14"/>
      <c r="AG52" s="13"/>
      <c r="AH52" s="14"/>
      <c r="AI52" s="13"/>
      <c r="AJ52" s="14"/>
      <c r="AK52" s="13"/>
      <c r="AL52" s="45" t="s">
        <v>49</v>
      </c>
    </row>
    <row r="53" spans="1:38" ht="19.5" customHeight="1">
      <c r="A53" s="27" t="s">
        <v>50</v>
      </c>
      <c r="B53" s="12">
        <f t="shared" si="8"/>
        <v>14</v>
      </c>
      <c r="C53" s="13">
        <f t="shared" si="4"/>
        <v>21.78</v>
      </c>
      <c r="D53" s="12">
        <f t="shared" si="5"/>
        <v>9</v>
      </c>
      <c r="E53" s="13">
        <f t="shared" si="6"/>
        <v>18.119999999999997</v>
      </c>
      <c r="F53" s="12">
        <v>9</v>
      </c>
      <c r="G53" s="13">
        <v>3.78</v>
      </c>
      <c r="H53" s="12">
        <v>6</v>
      </c>
      <c r="I53" s="13">
        <v>2.92</v>
      </c>
      <c r="J53" s="14">
        <v>2</v>
      </c>
      <c r="K53" s="13">
        <v>2.8</v>
      </c>
      <c r="L53" s="14">
        <v>0</v>
      </c>
      <c r="M53" s="13">
        <v>0</v>
      </c>
      <c r="N53" s="12">
        <v>2</v>
      </c>
      <c r="O53" s="13">
        <v>7.3</v>
      </c>
      <c r="P53" s="12">
        <v>2</v>
      </c>
      <c r="Q53" s="13">
        <v>7.3</v>
      </c>
      <c r="R53" s="12">
        <v>1</v>
      </c>
      <c r="S53" s="13">
        <v>7.9</v>
      </c>
      <c r="T53" s="12">
        <v>1</v>
      </c>
      <c r="U53" s="13">
        <v>7.9</v>
      </c>
      <c r="V53" s="14"/>
      <c r="W53" s="13"/>
      <c r="X53" s="14"/>
      <c r="Y53" s="13"/>
      <c r="Z53" s="14"/>
      <c r="AA53" s="13"/>
      <c r="AB53" s="14"/>
      <c r="AC53" s="13"/>
      <c r="AD53" s="14"/>
      <c r="AE53" s="13"/>
      <c r="AF53" s="14"/>
      <c r="AG53" s="13"/>
      <c r="AH53" s="14"/>
      <c r="AI53" s="13"/>
      <c r="AJ53" s="14"/>
      <c r="AK53" s="13"/>
      <c r="AL53" s="45" t="s">
        <v>50</v>
      </c>
    </row>
    <row r="54" spans="1:38" ht="19.5" customHeight="1">
      <c r="A54" s="27" t="s">
        <v>51</v>
      </c>
      <c r="B54" s="12">
        <f t="shared" si="8"/>
        <v>2</v>
      </c>
      <c r="C54" s="13">
        <f t="shared" si="4"/>
        <v>15.700000000000001</v>
      </c>
      <c r="D54" s="12">
        <f t="shared" si="5"/>
        <v>2</v>
      </c>
      <c r="E54" s="13">
        <f t="shared" si="6"/>
        <v>4.8</v>
      </c>
      <c r="F54" s="12">
        <v>1</v>
      </c>
      <c r="G54" s="13">
        <v>0.3</v>
      </c>
      <c r="H54" s="12">
        <v>1</v>
      </c>
      <c r="I54" s="13">
        <v>0.3</v>
      </c>
      <c r="J54" s="14"/>
      <c r="K54" s="13"/>
      <c r="L54" s="14"/>
      <c r="M54" s="13"/>
      <c r="N54" s="14"/>
      <c r="O54" s="13"/>
      <c r="P54" s="14"/>
      <c r="Q54" s="13"/>
      <c r="R54" s="12">
        <v>1</v>
      </c>
      <c r="S54" s="13">
        <v>15.4</v>
      </c>
      <c r="T54" s="12">
        <v>1</v>
      </c>
      <c r="U54" s="13">
        <v>4.5</v>
      </c>
      <c r="V54" s="14"/>
      <c r="W54" s="13"/>
      <c r="X54" s="14"/>
      <c r="Y54" s="13"/>
      <c r="Z54" s="14"/>
      <c r="AA54" s="13"/>
      <c r="AB54" s="14"/>
      <c r="AC54" s="13"/>
      <c r="AD54" s="14"/>
      <c r="AE54" s="13"/>
      <c r="AF54" s="14"/>
      <c r="AG54" s="13"/>
      <c r="AH54" s="14"/>
      <c r="AI54" s="13"/>
      <c r="AJ54" s="14"/>
      <c r="AK54" s="13"/>
      <c r="AL54" s="45" t="s">
        <v>51</v>
      </c>
    </row>
    <row r="55" spans="1:38" ht="19.5" customHeight="1">
      <c r="A55" s="27" t="s">
        <v>52</v>
      </c>
      <c r="B55" s="12">
        <f t="shared" si="8"/>
        <v>1</v>
      </c>
      <c r="C55" s="13">
        <f t="shared" si="4"/>
        <v>45.3</v>
      </c>
      <c r="D55" s="12">
        <f t="shared" si="5"/>
        <v>1</v>
      </c>
      <c r="E55" s="13">
        <f t="shared" si="6"/>
        <v>22.2</v>
      </c>
      <c r="F55" s="14"/>
      <c r="G55" s="13"/>
      <c r="H55" s="14"/>
      <c r="I55" s="13"/>
      <c r="J55" s="14"/>
      <c r="K55" s="13"/>
      <c r="L55" s="14"/>
      <c r="M55" s="13"/>
      <c r="N55" s="14"/>
      <c r="O55" s="13"/>
      <c r="P55" s="14"/>
      <c r="Q55" s="13"/>
      <c r="R55" s="12">
        <v>1</v>
      </c>
      <c r="S55" s="13">
        <v>45.3</v>
      </c>
      <c r="T55" s="12">
        <v>1</v>
      </c>
      <c r="U55" s="13">
        <v>22.2</v>
      </c>
      <c r="V55" s="14"/>
      <c r="W55" s="13"/>
      <c r="X55" s="14"/>
      <c r="Y55" s="13"/>
      <c r="Z55" s="14"/>
      <c r="AA55" s="13"/>
      <c r="AB55" s="14"/>
      <c r="AC55" s="13"/>
      <c r="AD55" s="14"/>
      <c r="AE55" s="13"/>
      <c r="AF55" s="14"/>
      <c r="AG55" s="13"/>
      <c r="AH55" s="14"/>
      <c r="AI55" s="13"/>
      <c r="AJ55" s="14"/>
      <c r="AK55" s="13"/>
      <c r="AL55" s="45" t="s">
        <v>52</v>
      </c>
    </row>
    <row r="56" spans="1:38" ht="19.5" customHeight="1">
      <c r="A56" s="27" t="s">
        <v>53</v>
      </c>
      <c r="B56" s="12">
        <f t="shared" si="8"/>
        <v>1</v>
      </c>
      <c r="C56" s="13">
        <f t="shared" si="4"/>
        <v>2.8</v>
      </c>
      <c r="D56" s="12">
        <f t="shared" si="5"/>
        <v>1</v>
      </c>
      <c r="E56" s="13">
        <f t="shared" si="6"/>
        <v>2.8</v>
      </c>
      <c r="F56" s="14"/>
      <c r="G56" s="13"/>
      <c r="H56" s="14"/>
      <c r="I56" s="13"/>
      <c r="J56" s="14"/>
      <c r="K56" s="13"/>
      <c r="L56" s="14"/>
      <c r="M56" s="13"/>
      <c r="N56" s="14"/>
      <c r="O56" s="13"/>
      <c r="P56" s="14"/>
      <c r="Q56" s="13"/>
      <c r="R56" s="12">
        <v>1</v>
      </c>
      <c r="S56" s="13">
        <v>2.8</v>
      </c>
      <c r="T56" s="12">
        <v>1</v>
      </c>
      <c r="U56" s="13">
        <v>2.8</v>
      </c>
      <c r="V56" s="14"/>
      <c r="W56" s="13"/>
      <c r="X56" s="14"/>
      <c r="Y56" s="13"/>
      <c r="Z56" s="14"/>
      <c r="AA56" s="13"/>
      <c r="AB56" s="14"/>
      <c r="AC56" s="13"/>
      <c r="AD56" s="14"/>
      <c r="AE56" s="13"/>
      <c r="AF56" s="14"/>
      <c r="AG56" s="13"/>
      <c r="AH56" s="14"/>
      <c r="AI56" s="13"/>
      <c r="AJ56" s="14"/>
      <c r="AK56" s="13"/>
      <c r="AL56" s="45" t="s">
        <v>53</v>
      </c>
    </row>
    <row r="57" spans="1:38" ht="19.5" customHeight="1">
      <c r="A57" s="27" t="s">
        <v>54</v>
      </c>
      <c r="B57" s="12">
        <f t="shared" si="8"/>
        <v>0</v>
      </c>
      <c r="C57" s="13">
        <f t="shared" si="4"/>
        <v>0</v>
      </c>
      <c r="D57" s="12">
        <f t="shared" si="5"/>
        <v>0</v>
      </c>
      <c r="E57" s="13">
        <f t="shared" si="6"/>
        <v>0</v>
      </c>
      <c r="F57" s="14"/>
      <c r="G57" s="13"/>
      <c r="H57" s="14"/>
      <c r="I57" s="13"/>
      <c r="J57" s="14"/>
      <c r="K57" s="13"/>
      <c r="L57" s="14"/>
      <c r="M57" s="13"/>
      <c r="N57" s="14"/>
      <c r="O57" s="13"/>
      <c r="P57" s="14"/>
      <c r="Q57" s="13"/>
      <c r="R57" s="14"/>
      <c r="S57" s="13"/>
      <c r="T57" s="14"/>
      <c r="U57" s="13"/>
      <c r="V57" s="14"/>
      <c r="W57" s="13"/>
      <c r="X57" s="14"/>
      <c r="Y57" s="13"/>
      <c r="Z57" s="14"/>
      <c r="AA57" s="13"/>
      <c r="AB57" s="14"/>
      <c r="AC57" s="13"/>
      <c r="AD57" s="14"/>
      <c r="AE57" s="13"/>
      <c r="AF57" s="14"/>
      <c r="AG57" s="13"/>
      <c r="AH57" s="14"/>
      <c r="AI57" s="13"/>
      <c r="AJ57" s="14"/>
      <c r="AK57" s="13"/>
      <c r="AL57" s="45" t="s">
        <v>54</v>
      </c>
    </row>
    <row r="58" spans="1:38" ht="19.5" customHeight="1">
      <c r="A58" s="27" t="s">
        <v>55</v>
      </c>
      <c r="B58" s="12">
        <f t="shared" si="8"/>
        <v>3</v>
      </c>
      <c r="C58" s="13">
        <f t="shared" si="4"/>
        <v>1.7000000000000002</v>
      </c>
      <c r="D58" s="12">
        <f t="shared" si="5"/>
        <v>0</v>
      </c>
      <c r="E58" s="13">
        <f t="shared" si="6"/>
        <v>0</v>
      </c>
      <c r="F58" s="12">
        <v>2</v>
      </c>
      <c r="G58" s="13">
        <v>0.4</v>
      </c>
      <c r="H58" s="14">
        <v>0</v>
      </c>
      <c r="I58" s="13">
        <v>0</v>
      </c>
      <c r="J58" s="12">
        <v>1</v>
      </c>
      <c r="K58" s="13">
        <v>1.3</v>
      </c>
      <c r="L58" s="14">
        <v>0</v>
      </c>
      <c r="M58" s="13">
        <v>0</v>
      </c>
      <c r="N58" s="14"/>
      <c r="O58" s="13"/>
      <c r="P58" s="14"/>
      <c r="Q58" s="13"/>
      <c r="R58" s="14"/>
      <c r="S58" s="13"/>
      <c r="T58" s="14"/>
      <c r="U58" s="13"/>
      <c r="V58" s="14"/>
      <c r="W58" s="13"/>
      <c r="X58" s="14"/>
      <c r="Y58" s="13"/>
      <c r="Z58" s="14"/>
      <c r="AA58" s="13"/>
      <c r="AB58" s="14"/>
      <c r="AC58" s="13"/>
      <c r="AD58" s="14"/>
      <c r="AE58" s="13"/>
      <c r="AF58" s="14"/>
      <c r="AG58" s="13"/>
      <c r="AH58" s="14"/>
      <c r="AI58" s="13"/>
      <c r="AJ58" s="14"/>
      <c r="AK58" s="13"/>
      <c r="AL58" s="45" t="s">
        <v>55</v>
      </c>
    </row>
    <row r="59" spans="1:38" ht="19.5" customHeight="1">
      <c r="A59" s="27" t="s">
        <v>56</v>
      </c>
      <c r="B59" s="12">
        <f t="shared" si="8"/>
        <v>155</v>
      </c>
      <c r="C59" s="13">
        <f t="shared" si="4"/>
        <v>1254.0600000000002</v>
      </c>
      <c r="D59" s="12">
        <f t="shared" si="5"/>
        <v>133</v>
      </c>
      <c r="E59" s="13">
        <f t="shared" si="6"/>
        <v>310.15</v>
      </c>
      <c r="F59" s="12">
        <v>107</v>
      </c>
      <c r="G59" s="13">
        <v>32.76</v>
      </c>
      <c r="H59" s="12">
        <v>101</v>
      </c>
      <c r="I59" s="13">
        <v>31.01</v>
      </c>
      <c r="J59" s="12">
        <v>26</v>
      </c>
      <c r="K59" s="13">
        <v>55.4</v>
      </c>
      <c r="L59" s="12">
        <v>16</v>
      </c>
      <c r="M59" s="13">
        <v>21.7</v>
      </c>
      <c r="N59" s="12">
        <v>1</v>
      </c>
      <c r="O59" s="13">
        <v>3.6</v>
      </c>
      <c r="P59" s="14">
        <v>1</v>
      </c>
      <c r="Q59" s="13">
        <v>3.6</v>
      </c>
      <c r="R59" s="12">
        <v>14</v>
      </c>
      <c r="S59" s="13">
        <v>1049.9</v>
      </c>
      <c r="T59" s="12">
        <v>11</v>
      </c>
      <c r="U59" s="13">
        <v>201.44</v>
      </c>
      <c r="V59" s="12">
        <v>3</v>
      </c>
      <c r="W59" s="13">
        <v>56.4</v>
      </c>
      <c r="X59" s="12">
        <v>3</v>
      </c>
      <c r="Y59" s="13">
        <v>45.9</v>
      </c>
      <c r="Z59" s="12">
        <v>1</v>
      </c>
      <c r="AA59" s="13">
        <v>13.7</v>
      </c>
      <c r="AB59" s="12">
        <v>1</v>
      </c>
      <c r="AC59" s="13">
        <v>6.5</v>
      </c>
      <c r="AD59" s="12">
        <v>2</v>
      </c>
      <c r="AE59" s="13">
        <v>7.7</v>
      </c>
      <c r="AF59" s="14">
        <v>0</v>
      </c>
      <c r="AG59" s="13">
        <v>0</v>
      </c>
      <c r="AH59" s="12">
        <v>1</v>
      </c>
      <c r="AI59" s="13">
        <v>34.6</v>
      </c>
      <c r="AJ59" s="14">
        <v>0</v>
      </c>
      <c r="AK59" s="13">
        <v>0</v>
      </c>
      <c r="AL59" s="45" t="s">
        <v>56</v>
      </c>
    </row>
    <row r="60" spans="1:38" ht="19.5" customHeight="1">
      <c r="A60" s="27" t="s">
        <v>57</v>
      </c>
      <c r="B60" s="12">
        <f t="shared" si="8"/>
        <v>7</v>
      </c>
      <c r="C60" s="13">
        <f t="shared" si="4"/>
        <v>10.44</v>
      </c>
      <c r="D60" s="12">
        <f t="shared" si="5"/>
        <v>6</v>
      </c>
      <c r="E60" s="13">
        <f t="shared" si="6"/>
        <v>6.26</v>
      </c>
      <c r="F60" s="12">
        <v>5</v>
      </c>
      <c r="G60" s="13">
        <v>1.04</v>
      </c>
      <c r="H60" s="12">
        <v>5</v>
      </c>
      <c r="I60" s="13">
        <v>1.04</v>
      </c>
      <c r="J60" s="14">
        <v>1</v>
      </c>
      <c r="K60" s="13">
        <v>3.9</v>
      </c>
      <c r="L60" s="14">
        <v>0</v>
      </c>
      <c r="M60" s="13">
        <v>0</v>
      </c>
      <c r="N60" s="12">
        <v>1</v>
      </c>
      <c r="O60" s="13">
        <v>5.5</v>
      </c>
      <c r="P60" s="14">
        <v>1</v>
      </c>
      <c r="Q60" s="13">
        <v>5.22</v>
      </c>
      <c r="R60" s="14"/>
      <c r="S60" s="13"/>
      <c r="T60" s="14"/>
      <c r="U60" s="13"/>
      <c r="V60" s="14"/>
      <c r="W60" s="13"/>
      <c r="X60" s="14"/>
      <c r="Y60" s="13"/>
      <c r="Z60" s="14"/>
      <c r="AA60" s="13"/>
      <c r="AB60" s="14"/>
      <c r="AC60" s="13"/>
      <c r="AD60" s="14"/>
      <c r="AE60" s="13"/>
      <c r="AF60" s="14"/>
      <c r="AG60" s="13"/>
      <c r="AH60" s="14"/>
      <c r="AI60" s="13"/>
      <c r="AJ60" s="14"/>
      <c r="AK60" s="13"/>
      <c r="AL60" s="45" t="s">
        <v>57</v>
      </c>
    </row>
    <row r="61" spans="1:38" ht="19.5" customHeight="1">
      <c r="A61" s="27" t="s">
        <v>58</v>
      </c>
      <c r="B61" s="12">
        <f t="shared" si="8"/>
        <v>5</v>
      </c>
      <c r="C61" s="13">
        <f t="shared" si="4"/>
        <v>24.08</v>
      </c>
      <c r="D61" s="12">
        <f t="shared" si="5"/>
        <v>3</v>
      </c>
      <c r="E61" s="13">
        <f t="shared" si="6"/>
        <v>16.95</v>
      </c>
      <c r="F61" s="12">
        <v>3</v>
      </c>
      <c r="G61" s="13">
        <v>0.68</v>
      </c>
      <c r="H61" s="14">
        <v>1</v>
      </c>
      <c r="I61" s="13">
        <v>0.26</v>
      </c>
      <c r="J61" s="14"/>
      <c r="K61" s="13"/>
      <c r="L61" s="14"/>
      <c r="M61" s="13"/>
      <c r="N61" s="12">
        <v>1</v>
      </c>
      <c r="O61" s="13">
        <v>6.5</v>
      </c>
      <c r="P61" s="12">
        <v>1</v>
      </c>
      <c r="Q61" s="13">
        <v>4.3</v>
      </c>
      <c r="R61" s="12">
        <v>1</v>
      </c>
      <c r="S61" s="13">
        <v>16.9</v>
      </c>
      <c r="T61" s="12">
        <v>1</v>
      </c>
      <c r="U61" s="13">
        <v>12.39</v>
      </c>
      <c r="V61" s="14"/>
      <c r="W61" s="13"/>
      <c r="X61" s="14"/>
      <c r="Y61" s="13"/>
      <c r="Z61" s="14"/>
      <c r="AA61" s="13"/>
      <c r="AB61" s="14"/>
      <c r="AC61" s="13"/>
      <c r="AD61" s="14"/>
      <c r="AE61" s="13"/>
      <c r="AF61" s="14"/>
      <c r="AG61" s="13"/>
      <c r="AH61" s="14"/>
      <c r="AI61" s="13"/>
      <c r="AJ61" s="14"/>
      <c r="AK61" s="13"/>
      <c r="AL61" s="45" t="s">
        <v>58</v>
      </c>
    </row>
    <row r="62" spans="1:38" ht="19.5" customHeight="1">
      <c r="A62" s="27" t="s">
        <v>59</v>
      </c>
      <c r="B62" s="12">
        <f t="shared" si="8"/>
        <v>3</v>
      </c>
      <c r="C62" s="13">
        <f t="shared" si="4"/>
        <v>6.47</v>
      </c>
      <c r="D62" s="12">
        <f t="shared" si="5"/>
        <v>3</v>
      </c>
      <c r="E62" s="13">
        <f t="shared" si="6"/>
        <v>1.67</v>
      </c>
      <c r="F62" s="12">
        <v>2</v>
      </c>
      <c r="G62" s="13">
        <v>0.17</v>
      </c>
      <c r="H62" s="12">
        <v>2</v>
      </c>
      <c r="I62" s="13">
        <v>0.17</v>
      </c>
      <c r="J62" s="14"/>
      <c r="K62" s="13"/>
      <c r="L62" s="14"/>
      <c r="M62" s="13"/>
      <c r="N62" s="14"/>
      <c r="O62" s="13"/>
      <c r="P62" s="14"/>
      <c r="Q62" s="13"/>
      <c r="R62" s="14"/>
      <c r="S62" s="13"/>
      <c r="T62" s="14"/>
      <c r="U62" s="13"/>
      <c r="V62" s="14"/>
      <c r="W62" s="13"/>
      <c r="X62" s="14"/>
      <c r="Y62" s="13"/>
      <c r="Z62" s="12">
        <v>1</v>
      </c>
      <c r="AA62" s="13">
        <v>6.3</v>
      </c>
      <c r="AB62" s="12">
        <v>1</v>
      </c>
      <c r="AC62" s="13">
        <v>1.5</v>
      </c>
      <c r="AD62" s="14"/>
      <c r="AE62" s="13"/>
      <c r="AF62" s="14"/>
      <c r="AG62" s="13"/>
      <c r="AH62" s="14"/>
      <c r="AI62" s="13"/>
      <c r="AJ62" s="14"/>
      <c r="AK62" s="13"/>
      <c r="AL62" s="45" t="s">
        <v>59</v>
      </c>
    </row>
    <row r="63" spans="1:38" ht="19.5" customHeight="1">
      <c r="A63" s="27" t="s">
        <v>60</v>
      </c>
      <c r="B63" s="12">
        <f t="shared" si="8"/>
        <v>9</v>
      </c>
      <c r="C63" s="13">
        <f t="shared" si="4"/>
        <v>18.11</v>
      </c>
      <c r="D63" s="12">
        <f t="shared" si="5"/>
        <v>5</v>
      </c>
      <c r="E63" s="13">
        <f t="shared" si="6"/>
        <v>13.91</v>
      </c>
      <c r="F63" s="12">
        <v>6</v>
      </c>
      <c r="G63" s="13">
        <v>1.71</v>
      </c>
      <c r="H63" s="12">
        <v>2</v>
      </c>
      <c r="I63" s="13">
        <v>0.69</v>
      </c>
      <c r="J63" s="12">
        <v>2</v>
      </c>
      <c r="K63" s="13">
        <v>4.2</v>
      </c>
      <c r="L63" s="12">
        <v>2</v>
      </c>
      <c r="M63" s="13">
        <v>1.02</v>
      </c>
      <c r="N63" s="14"/>
      <c r="O63" s="13"/>
      <c r="P63" s="14"/>
      <c r="Q63" s="13"/>
      <c r="R63" s="14"/>
      <c r="S63" s="13"/>
      <c r="T63" s="14"/>
      <c r="U63" s="13"/>
      <c r="V63" s="12">
        <v>1</v>
      </c>
      <c r="W63" s="13">
        <v>12.2</v>
      </c>
      <c r="X63" s="12">
        <v>1</v>
      </c>
      <c r="Y63" s="13">
        <v>12.2</v>
      </c>
      <c r="Z63" s="14"/>
      <c r="AA63" s="13"/>
      <c r="AB63" s="14"/>
      <c r="AC63" s="13"/>
      <c r="AD63" s="14"/>
      <c r="AE63" s="13"/>
      <c r="AF63" s="14"/>
      <c r="AG63" s="13"/>
      <c r="AH63" s="14"/>
      <c r="AI63" s="13"/>
      <c r="AJ63" s="14"/>
      <c r="AK63" s="13"/>
      <c r="AL63" s="45" t="s">
        <v>60</v>
      </c>
    </row>
    <row r="64" spans="1:38" ht="19.5" customHeight="1">
      <c r="A64" s="27" t="s">
        <v>61</v>
      </c>
      <c r="B64" s="12">
        <f t="shared" si="8"/>
        <v>2</v>
      </c>
      <c r="C64" s="13">
        <f t="shared" si="4"/>
        <v>12.7</v>
      </c>
      <c r="D64" s="12">
        <f t="shared" si="5"/>
        <v>1</v>
      </c>
      <c r="E64" s="13">
        <f t="shared" si="6"/>
        <v>4.4</v>
      </c>
      <c r="F64" s="14"/>
      <c r="G64" s="13"/>
      <c r="H64" s="14"/>
      <c r="I64" s="13"/>
      <c r="J64" s="14"/>
      <c r="K64" s="13"/>
      <c r="L64" s="14"/>
      <c r="M64" s="13"/>
      <c r="N64" s="14"/>
      <c r="O64" s="13"/>
      <c r="P64" s="14"/>
      <c r="Q64" s="13"/>
      <c r="R64" s="12">
        <v>2</v>
      </c>
      <c r="S64" s="13">
        <v>12.7</v>
      </c>
      <c r="T64" s="12">
        <v>1</v>
      </c>
      <c r="U64" s="13">
        <v>4.4</v>
      </c>
      <c r="V64" s="14"/>
      <c r="W64" s="13"/>
      <c r="X64" s="14"/>
      <c r="Y64" s="13"/>
      <c r="Z64" s="14"/>
      <c r="AA64" s="13"/>
      <c r="AB64" s="14"/>
      <c r="AC64" s="13"/>
      <c r="AD64" s="14"/>
      <c r="AE64" s="13"/>
      <c r="AF64" s="14"/>
      <c r="AG64" s="13"/>
      <c r="AH64" s="14"/>
      <c r="AI64" s="13"/>
      <c r="AJ64" s="14"/>
      <c r="AK64" s="13"/>
      <c r="AL64" s="45" t="s">
        <v>61</v>
      </c>
    </row>
    <row r="65" spans="1:38" ht="19.5" customHeight="1">
      <c r="A65" s="27" t="s">
        <v>62</v>
      </c>
      <c r="B65" s="12">
        <f t="shared" si="8"/>
        <v>0</v>
      </c>
      <c r="C65" s="13">
        <f t="shared" si="4"/>
        <v>0</v>
      </c>
      <c r="D65" s="12">
        <f t="shared" si="5"/>
        <v>0</v>
      </c>
      <c r="E65" s="13">
        <f t="shared" si="6"/>
        <v>0</v>
      </c>
      <c r="F65" s="14"/>
      <c r="G65" s="13"/>
      <c r="H65" s="14"/>
      <c r="I65" s="13"/>
      <c r="J65" s="14"/>
      <c r="K65" s="13"/>
      <c r="L65" s="14"/>
      <c r="M65" s="13"/>
      <c r="N65" s="14"/>
      <c r="O65" s="13"/>
      <c r="P65" s="14"/>
      <c r="Q65" s="13"/>
      <c r="R65" s="14"/>
      <c r="S65" s="13"/>
      <c r="T65" s="14"/>
      <c r="U65" s="13"/>
      <c r="V65" s="14"/>
      <c r="W65" s="13"/>
      <c r="X65" s="14"/>
      <c r="Y65" s="13"/>
      <c r="Z65" s="14"/>
      <c r="AA65" s="13"/>
      <c r="AB65" s="14"/>
      <c r="AC65" s="13"/>
      <c r="AD65" s="14"/>
      <c r="AE65" s="13"/>
      <c r="AF65" s="14"/>
      <c r="AG65" s="13"/>
      <c r="AH65" s="14"/>
      <c r="AI65" s="13"/>
      <c r="AJ65" s="14"/>
      <c r="AK65" s="13"/>
      <c r="AL65" s="45" t="s">
        <v>62</v>
      </c>
    </row>
    <row r="66" spans="1:38" ht="19.5" customHeight="1">
      <c r="A66" s="27" t="s">
        <v>63</v>
      </c>
      <c r="B66" s="12">
        <f t="shared" si="8"/>
        <v>0</v>
      </c>
      <c r="C66" s="13">
        <f t="shared" si="4"/>
        <v>0</v>
      </c>
      <c r="D66" s="12">
        <f t="shared" si="5"/>
        <v>0</v>
      </c>
      <c r="E66" s="13">
        <f t="shared" si="6"/>
        <v>0</v>
      </c>
      <c r="F66" s="14"/>
      <c r="G66" s="13"/>
      <c r="H66" s="14"/>
      <c r="I66" s="13"/>
      <c r="J66" s="14"/>
      <c r="K66" s="13"/>
      <c r="L66" s="14"/>
      <c r="M66" s="13"/>
      <c r="N66" s="14"/>
      <c r="O66" s="13"/>
      <c r="P66" s="14"/>
      <c r="Q66" s="13"/>
      <c r="R66" s="14"/>
      <c r="S66" s="13"/>
      <c r="T66" s="14"/>
      <c r="U66" s="13"/>
      <c r="V66" s="14"/>
      <c r="W66" s="13"/>
      <c r="X66" s="14"/>
      <c r="Y66" s="13"/>
      <c r="Z66" s="14"/>
      <c r="AA66" s="13"/>
      <c r="AB66" s="14"/>
      <c r="AC66" s="13"/>
      <c r="AD66" s="14"/>
      <c r="AE66" s="13"/>
      <c r="AF66" s="14"/>
      <c r="AG66" s="13"/>
      <c r="AH66" s="14"/>
      <c r="AI66" s="13"/>
      <c r="AJ66" s="14"/>
      <c r="AK66" s="13"/>
      <c r="AL66" s="45" t="s">
        <v>63</v>
      </c>
    </row>
    <row r="67" spans="1:38" ht="19.5" customHeight="1" thickBot="1">
      <c r="A67" s="29" t="s">
        <v>64</v>
      </c>
      <c r="B67" s="15">
        <v>1</v>
      </c>
      <c r="C67" s="16">
        <v>9.4</v>
      </c>
      <c r="D67" s="15">
        <f>SUM(H67,L67,P67,T67,X67,AB67,AF67,AJ67)</f>
        <v>0</v>
      </c>
      <c r="E67" s="16">
        <f>SUM(I67,M67,Q67,U67,Y67,AC67,AG67,AK67)</f>
        <v>0</v>
      </c>
      <c r="F67" s="17"/>
      <c r="G67" s="16"/>
      <c r="H67" s="17"/>
      <c r="I67" s="16"/>
      <c r="J67" s="17"/>
      <c r="K67" s="16"/>
      <c r="L67" s="17"/>
      <c r="M67" s="16"/>
      <c r="N67" s="17"/>
      <c r="O67" s="16"/>
      <c r="P67" s="17"/>
      <c r="Q67" s="16"/>
      <c r="R67" s="17">
        <v>1</v>
      </c>
      <c r="S67" s="16">
        <v>9.4</v>
      </c>
      <c r="T67" s="17">
        <v>0</v>
      </c>
      <c r="U67" s="16">
        <v>0</v>
      </c>
      <c r="V67" s="17"/>
      <c r="W67" s="16"/>
      <c r="X67" s="17"/>
      <c r="Y67" s="16"/>
      <c r="Z67" s="17"/>
      <c r="AA67" s="16"/>
      <c r="AB67" s="17"/>
      <c r="AC67" s="16"/>
      <c r="AD67" s="17"/>
      <c r="AE67" s="16"/>
      <c r="AF67" s="17"/>
      <c r="AG67" s="16"/>
      <c r="AH67" s="17"/>
      <c r="AI67" s="16"/>
      <c r="AJ67" s="17"/>
      <c r="AK67" s="16"/>
      <c r="AL67" s="46" t="s">
        <v>64</v>
      </c>
    </row>
    <row r="68" spans="1:38" ht="19.5" customHeight="1" thickBot="1">
      <c r="A68" s="30" t="s">
        <v>65</v>
      </c>
      <c r="B68" s="18">
        <f>SUM(F68,J68,N68,R68,V68,Z68,AD68,AH68)</f>
        <v>845</v>
      </c>
      <c r="C68" s="19">
        <f>SUM(G68,K68,O68,S68,W68,AA68,AE68,AI68)</f>
        <v>3772.5400000000004</v>
      </c>
      <c r="D68" s="18">
        <f>SUM(H68,L68,P68,T68,X68,AB68,AF68,AJ68)</f>
        <v>687</v>
      </c>
      <c r="E68" s="19">
        <f>SUM(I68,M68,Q68,U68,Y68,AC68,AG68,AK68)</f>
        <v>1770.9699999999998</v>
      </c>
      <c r="F68" s="18">
        <f aca="true" t="shared" si="9" ref="F68:Q68">SUM(F8:F67)</f>
        <v>583</v>
      </c>
      <c r="G68" s="19">
        <f t="shared" si="9"/>
        <v>154.81</v>
      </c>
      <c r="H68" s="18">
        <f t="shared" si="9"/>
        <v>501</v>
      </c>
      <c r="I68" s="19">
        <f t="shared" si="9"/>
        <v>132.22999999999996</v>
      </c>
      <c r="J68" s="18">
        <f t="shared" si="9"/>
        <v>130</v>
      </c>
      <c r="K68" s="19">
        <f t="shared" si="9"/>
        <v>262.51000000000005</v>
      </c>
      <c r="L68" s="18">
        <f t="shared" si="9"/>
        <v>85</v>
      </c>
      <c r="M68" s="19">
        <f t="shared" si="9"/>
        <v>127.98999999999998</v>
      </c>
      <c r="N68" s="18">
        <f t="shared" si="9"/>
        <v>21</v>
      </c>
      <c r="O68" s="19">
        <f t="shared" si="9"/>
        <v>109.1</v>
      </c>
      <c r="P68" s="18">
        <f t="shared" si="9"/>
        <v>15</v>
      </c>
      <c r="Q68" s="19">
        <f t="shared" si="9"/>
        <v>62.809999999999995</v>
      </c>
      <c r="R68" s="18">
        <f aca="true" t="shared" si="10" ref="R68:AA68">SUM(R8:R67)</f>
        <v>57</v>
      </c>
      <c r="S68" s="19">
        <f t="shared" si="10"/>
        <v>1884.6500000000003</v>
      </c>
      <c r="T68" s="18">
        <f t="shared" si="10"/>
        <v>47</v>
      </c>
      <c r="U68" s="19">
        <f t="shared" si="10"/>
        <v>723.5800000000002</v>
      </c>
      <c r="V68" s="18">
        <f t="shared" si="10"/>
        <v>15</v>
      </c>
      <c r="W68" s="19">
        <f t="shared" si="10"/>
        <v>343.2</v>
      </c>
      <c r="X68" s="18">
        <f t="shared" si="10"/>
        <v>13</v>
      </c>
      <c r="Y68" s="19">
        <f t="shared" si="10"/>
        <v>239.90999999999997</v>
      </c>
      <c r="Z68" s="18">
        <f t="shared" si="10"/>
        <v>25</v>
      </c>
      <c r="AA68" s="19">
        <f t="shared" si="10"/>
        <v>519.6999999999999</v>
      </c>
      <c r="AB68" s="18">
        <f aca="true" t="shared" si="11" ref="AB68:AK68">SUM(AB8:AB67)</f>
        <v>17</v>
      </c>
      <c r="AC68" s="19">
        <f t="shared" si="11"/>
        <v>135.99</v>
      </c>
      <c r="AD68" s="18">
        <f t="shared" si="11"/>
        <v>10</v>
      </c>
      <c r="AE68" s="19">
        <f t="shared" si="11"/>
        <v>29.67</v>
      </c>
      <c r="AF68" s="18">
        <f t="shared" si="11"/>
        <v>6</v>
      </c>
      <c r="AG68" s="19">
        <f t="shared" si="11"/>
        <v>11.059999999999999</v>
      </c>
      <c r="AH68" s="18">
        <f t="shared" si="11"/>
        <v>4</v>
      </c>
      <c r="AI68" s="19">
        <f t="shared" si="11"/>
        <v>468.9000000000001</v>
      </c>
      <c r="AJ68" s="18">
        <f t="shared" si="11"/>
        <v>3</v>
      </c>
      <c r="AK68" s="19">
        <f t="shared" si="11"/>
        <v>337.4</v>
      </c>
      <c r="AL68" s="47" t="s">
        <v>65</v>
      </c>
    </row>
    <row r="69" ht="19.5" customHeight="1"/>
  </sheetData>
  <mergeCells count="9">
    <mergeCell ref="F5:I5"/>
    <mergeCell ref="B5:E5"/>
    <mergeCell ref="AH5:AK5"/>
    <mergeCell ref="AD5:AG5"/>
    <mergeCell ref="Z5:AC5"/>
    <mergeCell ref="V5:Y5"/>
    <mergeCell ref="N5:Q5"/>
    <mergeCell ref="J5:M5"/>
    <mergeCell ref="R5:U5"/>
  </mergeCells>
  <printOptions/>
  <pageMargins left="0.7874015748031497" right="0.7874015748031497" top="0.984251968503937" bottom="0.984251968503937" header="0.5118110236220472" footer="0.5118110236220472"/>
  <pageSetup fitToWidth="2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2004-11-03T07:23:43Z</cp:lastPrinted>
  <dcterms:created xsi:type="dcterms:W3CDTF">1999-04-13T02:43:02Z</dcterms:created>
  <dcterms:modified xsi:type="dcterms:W3CDTF">2005-09-02T13:59:02Z</dcterms:modified>
  <cp:category/>
  <cp:version/>
  <cp:contentType/>
  <cp:contentStatus/>
</cp:coreProperties>
</file>