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1035" windowWidth="10215" windowHeight="4485" firstSheet="21" activeTab="26"/>
  </bookViews>
  <sheets>
    <sheet name="12年国別 " sheetId="1" r:id="rId1"/>
    <sheet name="12年市別 " sheetId="2" r:id="rId2"/>
    <sheet name="11年国別  " sheetId="3" r:id="rId3"/>
    <sheet name="11年市別" sheetId="4" r:id="rId4"/>
    <sheet name="10年国別" sheetId="5" r:id="rId5"/>
    <sheet name="10年市別" sheetId="6" r:id="rId6"/>
    <sheet name="９年国別" sheetId="7" r:id="rId7"/>
    <sheet name="９年市別" sheetId="8" r:id="rId8"/>
    <sheet name="８年国別 " sheetId="9" r:id="rId9"/>
    <sheet name="８年市別" sheetId="10" r:id="rId10"/>
    <sheet name="７年国別  " sheetId="11" r:id="rId11"/>
    <sheet name="７年市別" sheetId="12" r:id="rId12"/>
    <sheet name="６年国別 " sheetId="13" r:id="rId13"/>
    <sheet name="６年市別" sheetId="14" r:id="rId14"/>
    <sheet name="５年" sheetId="15" r:id="rId15"/>
    <sheet name="４年国別" sheetId="16" r:id="rId16"/>
    <sheet name="4年市別" sheetId="17" r:id="rId17"/>
    <sheet name="３年" sheetId="18" r:id="rId18"/>
    <sheet name="２年国別" sheetId="19" r:id="rId19"/>
    <sheet name="２年市別" sheetId="20" r:id="rId20"/>
    <sheet name="元年" sheetId="21" r:id="rId21"/>
    <sheet name="６３年国別" sheetId="22" r:id="rId22"/>
    <sheet name="６３年市別" sheetId="23" r:id="rId23"/>
    <sheet name="６２年" sheetId="24" r:id="rId24"/>
    <sheet name="６１年国別" sheetId="25" r:id="rId25"/>
    <sheet name="６１年市別" sheetId="26" r:id="rId26"/>
    <sheet name="在留外国人統計とは" sheetId="27" r:id="rId27"/>
  </sheets>
  <definedNames/>
  <calcPr fullCalcOnLoad="1"/>
</workbook>
</file>

<file path=xl/sharedStrings.xml><?xml version="1.0" encoding="utf-8"?>
<sst xmlns="http://schemas.openxmlformats.org/spreadsheetml/2006/main" count="1242" uniqueCount="840">
  <si>
    <t>アフガニスタン</t>
  </si>
  <si>
    <t>ナイジェリア</t>
  </si>
  <si>
    <t>静岡市</t>
  </si>
  <si>
    <t>浜松市</t>
  </si>
  <si>
    <t>沼津市</t>
  </si>
  <si>
    <t>清水市</t>
  </si>
  <si>
    <t>熱海市</t>
  </si>
  <si>
    <t>三島市</t>
  </si>
  <si>
    <t>富士宮市</t>
  </si>
  <si>
    <t>伊東市</t>
  </si>
  <si>
    <t>島田市</t>
  </si>
  <si>
    <t>富士市</t>
  </si>
  <si>
    <t>磐田市</t>
  </si>
  <si>
    <t>焼津市</t>
  </si>
  <si>
    <t>掛川市</t>
  </si>
  <si>
    <t>藤枝市</t>
  </si>
  <si>
    <t>御殿場市</t>
  </si>
  <si>
    <t>袋井市</t>
  </si>
  <si>
    <t>天竜市</t>
  </si>
  <si>
    <t>浜北市</t>
  </si>
  <si>
    <t>下田市</t>
  </si>
  <si>
    <t>無国籍</t>
  </si>
  <si>
    <t>ヨーロッパ</t>
  </si>
  <si>
    <t>ラオス</t>
  </si>
  <si>
    <t>マレイシア</t>
  </si>
  <si>
    <t>モンゴル</t>
  </si>
  <si>
    <t>ネパール</t>
  </si>
  <si>
    <t>チェッコ</t>
  </si>
  <si>
    <t>デンマーク</t>
  </si>
  <si>
    <t>ギリシャ</t>
  </si>
  <si>
    <t>カザフスタン</t>
  </si>
  <si>
    <t>オランダ</t>
  </si>
  <si>
    <t>ノールウェー</t>
  </si>
  <si>
    <t>スペイン</t>
  </si>
  <si>
    <t>スウェーデン</t>
  </si>
  <si>
    <t>スイス</t>
  </si>
  <si>
    <t>アフリカ</t>
  </si>
  <si>
    <t>タンザニア</t>
  </si>
  <si>
    <t>テュニジア</t>
  </si>
  <si>
    <t>ウガンダ</t>
  </si>
  <si>
    <t>ジャマイカ</t>
  </si>
  <si>
    <t>メキシコ</t>
  </si>
  <si>
    <t>ウルグアイ</t>
  </si>
  <si>
    <t>ヴェネズエラ</t>
  </si>
  <si>
    <t>オセアニア</t>
  </si>
  <si>
    <t>オーストラリア</t>
  </si>
  <si>
    <t>パラオ</t>
  </si>
  <si>
    <t>ソロモン</t>
  </si>
  <si>
    <t>サモア</t>
  </si>
  <si>
    <t>(出典：法務省｢在留外国人統計 平成１３年版」）</t>
  </si>
  <si>
    <t>国籍</t>
  </si>
  <si>
    <t>人数</t>
  </si>
  <si>
    <t>アジア</t>
  </si>
  <si>
    <t>ユーゴスラヴィア</t>
  </si>
  <si>
    <t>アルメニア</t>
  </si>
  <si>
    <t>ミャンマー</t>
  </si>
  <si>
    <t>グルジア</t>
  </si>
  <si>
    <t>ブータン</t>
  </si>
  <si>
    <t>スロヴァキア</t>
  </si>
  <si>
    <t>バングラデシュ</t>
  </si>
  <si>
    <t>ユーゴースラヴィア連邦共和国</t>
  </si>
  <si>
    <t>カンボディア</t>
  </si>
  <si>
    <t>アフリカ</t>
  </si>
  <si>
    <t>スリ・ランカ</t>
  </si>
  <si>
    <t>カメルーン</t>
  </si>
  <si>
    <t>中国</t>
  </si>
  <si>
    <t>チャード</t>
  </si>
  <si>
    <t>サイプラス</t>
  </si>
  <si>
    <t>コンゴー民主共和国</t>
  </si>
  <si>
    <t>インド</t>
  </si>
  <si>
    <t>ジブティ</t>
  </si>
  <si>
    <t>インドネシア</t>
  </si>
  <si>
    <t>エティオピア</t>
  </si>
  <si>
    <t>イラン</t>
  </si>
  <si>
    <t>ガーナ</t>
  </si>
  <si>
    <t>イスラエル</t>
  </si>
  <si>
    <t>象牙海岸共和国</t>
  </si>
  <si>
    <t>ジョルダン</t>
  </si>
  <si>
    <t>ケニア</t>
  </si>
  <si>
    <t>韓国・朝鮮</t>
  </si>
  <si>
    <t>モロッコ</t>
  </si>
  <si>
    <t>クウェイト</t>
  </si>
  <si>
    <t>モーリシァス</t>
  </si>
  <si>
    <t>ラオス</t>
  </si>
  <si>
    <t>ニジェール</t>
  </si>
  <si>
    <t>マレイシア</t>
  </si>
  <si>
    <t>モンゴル</t>
  </si>
  <si>
    <t>セネガル</t>
  </si>
  <si>
    <t>ネパール</t>
  </si>
  <si>
    <t>ソマリア</t>
  </si>
  <si>
    <t>パキスタン</t>
  </si>
  <si>
    <t>タンザニア</t>
  </si>
  <si>
    <t>フィリピン</t>
  </si>
  <si>
    <t>テュニジア</t>
  </si>
  <si>
    <t>サウディ・アラビア</t>
  </si>
  <si>
    <t>南アフリカ共和国</t>
  </si>
  <si>
    <t>シリア</t>
  </si>
  <si>
    <t>エジプト</t>
  </si>
  <si>
    <t>シンガポール</t>
  </si>
  <si>
    <t>北米</t>
  </si>
  <si>
    <t>タイ</t>
  </si>
  <si>
    <t>ベリーズ</t>
  </si>
  <si>
    <t>トルコ</t>
  </si>
  <si>
    <t>カナダ</t>
  </si>
  <si>
    <t>ヴィエトナム</t>
  </si>
  <si>
    <t>コスタ・リカ</t>
  </si>
  <si>
    <t>イエメン</t>
  </si>
  <si>
    <t>キューバ</t>
  </si>
  <si>
    <t>ヨーロッパ</t>
  </si>
  <si>
    <t>ドミニカ共和国</t>
  </si>
  <si>
    <t>オーストリア</t>
  </si>
  <si>
    <t>エル・サルヴァドル</t>
  </si>
  <si>
    <t>ベルギー</t>
  </si>
  <si>
    <t>グァテマラ</t>
  </si>
  <si>
    <t>ブルガリア</t>
  </si>
  <si>
    <t>ホンデュラス</t>
  </si>
  <si>
    <t>チェッコ</t>
  </si>
  <si>
    <t>ジャマイカ</t>
  </si>
  <si>
    <t>デンマーク</t>
  </si>
  <si>
    <t>メキシコ</t>
  </si>
  <si>
    <t>エストニア</t>
  </si>
  <si>
    <t>トリニダッド・トバゴ</t>
  </si>
  <si>
    <t>フィンランド</t>
  </si>
  <si>
    <t>米国</t>
  </si>
  <si>
    <t>フランス</t>
  </si>
  <si>
    <t>南米</t>
  </si>
  <si>
    <t>ドイツ</t>
  </si>
  <si>
    <t>アルゼンティン</t>
  </si>
  <si>
    <t>ギリシャ</t>
  </si>
  <si>
    <t>ボリヴィア</t>
  </si>
  <si>
    <t>ハンガリー</t>
  </si>
  <si>
    <t>ブラジル</t>
  </si>
  <si>
    <t>アイルランド</t>
  </si>
  <si>
    <t>チリ</t>
  </si>
  <si>
    <t>イタリア</t>
  </si>
  <si>
    <t>コロンビア</t>
  </si>
  <si>
    <t>カザフスタン</t>
  </si>
  <si>
    <t>エクアドル</t>
  </si>
  <si>
    <t>リヒテンシュタイン</t>
  </si>
  <si>
    <t>ガイアナ</t>
  </si>
  <si>
    <t>ルクセンブルグ</t>
  </si>
  <si>
    <t>パラグァイ</t>
  </si>
  <si>
    <t>ラトビィア</t>
  </si>
  <si>
    <t>ペルー</t>
  </si>
  <si>
    <t>モルドヴァ</t>
  </si>
  <si>
    <t>ウルグアイ</t>
  </si>
  <si>
    <t>オランダ</t>
  </si>
  <si>
    <t>ヴェネズエラ</t>
  </si>
  <si>
    <t>ノールウェー</t>
  </si>
  <si>
    <t>オセアニア</t>
  </si>
  <si>
    <t>ポーランド</t>
  </si>
  <si>
    <t>オーストラリア</t>
  </si>
  <si>
    <t>ポルトガル</t>
  </si>
  <si>
    <t>フィジー</t>
  </si>
  <si>
    <t>ルーマニア</t>
  </si>
  <si>
    <t>ミクロネシア</t>
  </si>
  <si>
    <t>ロシア</t>
  </si>
  <si>
    <t>ニュー・ジーランド</t>
  </si>
  <si>
    <t>スペイン</t>
  </si>
  <si>
    <t>パラオ</t>
  </si>
  <si>
    <t>スウェーデン</t>
  </si>
  <si>
    <t>ソロモン</t>
  </si>
  <si>
    <t>スイス</t>
  </si>
  <si>
    <t>サモア</t>
  </si>
  <si>
    <t>英国</t>
  </si>
  <si>
    <t xml:space="preserve"> </t>
  </si>
  <si>
    <t>ウクライナ</t>
  </si>
  <si>
    <t>ウズベキスタン</t>
  </si>
  <si>
    <t>総        数</t>
  </si>
  <si>
    <t>（平成１２年１２月末現在、単位：人）</t>
  </si>
  <si>
    <t>国籍(出身地）別市別外国人登録者(静岡県）</t>
  </si>
  <si>
    <t>市町村名</t>
  </si>
  <si>
    <t>総  数</t>
  </si>
  <si>
    <t>ブラジル</t>
  </si>
  <si>
    <t>フィリピン</t>
  </si>
  <si>
    <t>ペルー</t>
  </si>
  <si>
    <t>その他</t>
  </si>
  <si>
    <t>裾野市</t>
  </si>
  <si>
    <t>湖西市</t>
  </si>
  <si>
    <t>アジア</t>
  </si>
  <si>
    <t>ユーゴスラヴィア</t>
  </si>
  <si>
    <t>ミャンマー</t>
  </si>
  <si>
    <t>グルジア</t>
  </si>
  <si>
    <t>ブータン</t>
  </si>
  <si>
    <t>スロヴァキア</t>
  </si>
  <si>
    <t>バングラデシュ</t>
  </si>
  <si>
    <t>カンボディア</t>
  </si>
  <si>
    <t>スリ・ランカ</t>
  </si>
  <si>
    <t>カメルーン</t>
  </si>
  <si>
    <t>チャード</t>
  </si>
  <si>
    <t>サイプラス</t>
  </si>
  <si>
    <t>インドネシア</t>
  </si>
  <si>
    <t>エティオピア</t>
  </si>
  <si>
    <t>イラン</t>
  </si>
  <si>
    <t>ガーナ</t>
  </si>
  <si>
    <t>イスラエル</t>
  </si>
  <si>
    <t>ジョルダン</t>
  </si>
  <si>
    <t>ケニア</t>
  </si>
  <si>
    <t>モロッコ</t>
  </si>
  <si>
    <t>クウェイト</t>
  </si>
  <si>
    <t>モーリシァス</t>
  </si>
  <si>
    <t>ラオス</t>
  </si>
  <si>
    <t>ニジェール</t>
  </si>
  <si>
    <t>マレイシア</t>
  </si>
  <si>
    <t>モンゴル</t>
  </si>
  <si>
    <t>ネパール</t>
  </si>
  <si>
    <t>ソマリア</t>
  </si>
  <si>
    <t>パキスタン</t>
  </si>
  <si>
    <t>タンザニア</t>
  </si>
  <si>
    <t>フィリピン</t>
  </si>
  <si>
    <t>テュニジア</t>
  </si>
  <si>
    <t>シリア</t>
  </si>
  <si>
    <t>エジプト</t>
  </si>
  <si>
    <t>シンガポール</t>
  </si>
  <si>
    <t>タイ</t>
  </si>
  <si>
    <t>ベリーズ</t>
  </si>
  <si>
    <t>トルコ</t>
  </si>
  <si>
    <t>カナダ</t>
  </si>
  <si>
    <t>ヴィエトナム</t>
  </si>
  <si>
    <t>コスタ・リカ</t>
  </si>
  <si>
    <t>イエメン</t>
  </si>
  <si>
    <t>キューバ</t>
  </si>
  <si>
    <t>オーストリア</t>
  </si>
  <si>
    <t>エル・サルヴァドル</t>
  </si>
  <si>
    <t>ベルギー</t>
  </si>
  <si>
    <t>ホンデュラス</t>
  </si>
  <si>
    <t>エストニア</t>
  </si>
  <si>
    <t>トリニダッド・トバゴ</t>
  </si>
  <si>
    <t>フランス</t>
  </si>
  <si>
    <t>ドイツ</t>
  </si>
  <si>
    <t>アルゼンティン</t>
  </si>
  <si>
    <t>ボリヴィア</t>
  </si>
  <si>
    <t>ハンガリー</t>
  </si>
  <si>
    <t>ブラジル</t>
  </si>
  <si>
    <t>アイルランド</t>
  </si>
  <si>
    <t>チリ</t>
  </si>
  <si>
    <t>イタリア</t>
  </si>
  <si>
    <t>コロンビア</t>
  </si>
  <si>
    <t>エクアドル</t>
  </si>
  <si>
    <t>リヒテンシュタイン</t>
  </si>
  <si>
    <t>ガイアナ</t>
  </si>
  <si>
    <t>パラグァイ</t>
  </si>
  <si>
    <t>ペルー</t>
  </si>
  <si>
    <t>モルドヴァ</t>
  </si>
  <si>
    <t>オセアニア</t>
  </si>
  <si>
    <t>ポーランド</t>
  </si>
  <si>
    <t>オーストラリア</t>
  </si>
  <si>
    <t>ポルトガル</t>
  </si>
  <si>
    <t>フィジー</t>
  </si>
  <si>
    <t>ルーマニア</t>
  </si>
  <si>
    <t>ミクロネシア</t>
  </si>
  <si>
    <t>ロシア</t>
  </si>
  <si>
    <t>ニュー・ジーランド</t>
  </si>
  <si>
    <t xml:space="preserve"> </t>
  </si>
  <si>
    <t xml:space="preserve"> </t>
  </si>
  <si>
    <t>ウクライナ</t>
  </si>
  <si>
    <t>ウズベキスタン</t>
  </si>
  <si>
    <t>キルギス</t>
  </si>
  <si>
    <t>マケドニア</t>
  </si>
  <si>
    <t>ボツワナ</t>
  </si>
  <si>
    <t>セネガル</t>
  </si>
  <si>
    <t>パプア・ニューギニア</t>
  </si>
  <si>
    <t>(出典：法務省｢在留外国人統計 平成１２年版」）</t>
  </si>
  <si>
    <t>アジア</t>
  </si>
  <si>
    <t>ユーゴスラヴィア</t>
  </si>
  <si>
    <t>グルジア</t>
  </si>
  <si>
    <t>ミャンマー</t>
  </si>
  <si>
    <t>スロヴァキア</t>
  </si>
  <si>
    <t>ブータン</t>
  </si>
  <si>
    <t>アフリカ</t>
  </si>
  <si>
    <t>バングラデシュ</t>
  </si>
  <si>
    <t>ボツワナ</t>
  </si>
  <si>
    <t>カメルーン</t>
  </si>
  <si>
    <t>スリ・ランカ</t>
  </si>
  <si>
    <t>サイプラス</t>
  </si>
  <si>
    <t>イラン</t>
  </si>
  <si>
    <t>イスラエル</t>
  </si>
  <si>
    <t>モロッコ</t>
  </si>
  <si>
    <t>モーリシァス</t>
  </si>
  <si>
    <t>フィリピン</t>
  </si>
  <si>
    <t>シンガポール</t>
  </si>
  <si>
    <t>ベリーズ</t>
  </si>
  <si>
    <t>タイ</t>
  </si>
  <si>
    <t>カナダ</t>
  </si>
  <si>
    <t>トルコ</t>
  </si>
  <si>
    <t>コスタ・リカ</t>
  </si>
  <si>
    <t>ヴィエトナム</t>
  </si>
  <si>
    <t>キューバ</t>
  </si>
  <si>
    <t>イエメン</t>
  </si>
  <si>
    <t>フィンランド</t>
  </si>
  <si>
    <t>フランス</t>
  </si>
  <si>
    <t>アルゼンティン</t>
  </si>
  <si>
    <t>ドイツ</t>
  </si>
  <si>
    <t>ボリヴィア</t>
  </si>
  <si>
    <t>ギリシャ</t>
  </si>
  <si>
    <t>ブラジル</t>
  </si>
  <si>
    <t>ハンガリー</t>
  </si>
  <si>
    <t>チリ</t>
  </si>
  <si>
    <t>アイルランド</t>
  </si>
  <si>
    <t>コロンビア</t>
  </si>
  <si>
    <t>イタリア</t>
  </si>
  <si>
    <t>エクアドル</t>
  </si>
  <si>
    <t>キルギス</t>
  </si>
  <si>
    <t>ガイアナ</t>
  </si>
  <si>
    <t>カザフスタン</t>
  </si>
  <si>
    <t>パラグァイ</t>
  </si>
  <si>
    <t>リヒテンシュタイン</t>
  </si>
  <si>
    <t>ペルー</t>
  </si>
  <si>
    <t>モルドヴァ</t>
  </si>
  <si>
    <t>ウルグアイ</t>
  </si>
  <si>
    <t>マケドニア</t>
  </si>
  <si>
    <t>ヴェネズエラ</t>
  </si>
  <si>
    <t>オランダ</t>
  </si>
  <si>
    <t>オセアニア</t>
  </si>
  <si>
    <t>ノールウェー</t>
  </si>
  <si>
    <t>オーストラリア</t>
  </si>
  <si>
    <t>ポーランド</t>
  </si>
  <si>
    <t>フィジー</t>
  </si>
  <si>
    <t>ポルトガル</t>
  </si>
  <si>
    <t>ミクロネシア</t>
  </si>
  <si>
    <t>ルーマニア</t>
  </si>
  <si>
    <t>ニュー・ジーランド</t>
  </si>
  <si>
    <t>パプア・ニューギニア</t>
  </si>
  <si>
    <t>スペイン</t>
  </si>
  <si>
    <t>パラオ</t>
  </si>
  <si>
    <t>スウェーデン</t>
  </si>
  <si>
    <t>ソロモン</t>
  </si>
  <si>
    <t>スイス</t>
  </si>
  <si>
    <t>サモア</t>
  </si>
  <si>
    <t xml:space="preserve"> </t>
  </si>
  <si>
    <t>ウクライナ</t>
  </si>
  <si>
    <t>ウズベキスタン</t>
  </si>
  <si>
    <t>(出典：法務省｢在留外国人統計 平成１１年版」）</t>
  </si>
  <si>
    <t>ウガンダ</t>
  </si>
  <si>
    <t>ザンビア</t>
  </si>
  <si>
    <t>アジア</t>
  </si>
  <si>
    <t>スロヴァキア</t>
  </si>
  <si>
    <t>ブータン</t>
  </si>
  <si>
    <t>アフリカ</t>
  </si>
  <si>
    <t>バングラデシュ</t>
  </si>
  <si>
    <t>ボツワナ</t>
  </si>
  <si>
    <t>スリ・ランカ</t>
  </si>
  <si>
    <t>カメルーン</t>
  </si>
  <si>
    <t>ウガンダ</t>
  </si>
  <si>
    <t>パキスタン</t>
  </si>
  <si>
    <t>ザンビア</t>
  </si>
  <si>
    <t>シンガポール</t>
  </si>
  <si>
    <t>ベリーズ</t>
  </si>
  <si>
    <t>タイ</t>
  </si>
  <si>
    <t>カナダ</t>
  </si>
  <si>
    <t>トルコ</t>
  </si>
  <si>
    <t>コスタ・リカ</t>
  </si>
  <si>
    <t>ヴィエトナム</t>
  </si>
  <si>
    <t>イエメン</t>
  </si>
  <si>
    <t>フィンランド</t>
  </si>
  <si>
    <t>フランス</t>
  </si>
  <si>
    <t>アルゼンティン</t>
  </si>
  <si>
    <t>ドイツ</t>
  </si>
  <si>
    <t>ボリヴィア</t>
  </si>
  <si>
    <t>ギリシャ</t>
  </si>
  <si>
    <t>ブラジル</t>
  </si>
  <si>
    <t>ハンガリー</t>
  </si>
  <si>
    <t>チリ</t>
  </si>
  <si>
    <t>アイルランド</t>
  </si>
  <si>
    <t>コロンビア</t>
  </si>
  <si>
    <t>イタリア</t>
  </si>
  <si>
    <t>エクアドル</t>
  </si>
  <si>
    <t>キルギス</t>
  </si>
  <si>
    <t>ガイアナ</t>
  </si>
  <si>
    <t>カザフスタン</t>
  </si>
  <si>
    <t>パラグァイ</t>
  </si>
  <si>
    <t>リヒテンシュタイン</t>
  </si>
  <si>
    <t>ペルー</t>
  </si>
  <si>
    <t>モルドヴァ</t>
  </si>
  <si>
    <t>ウルグアイ</t>
  </si>
  <si>
    <t>ヴェネズエラ</t>
  </si>
  <si>
    <t>オランダ</t>
  </si>
  <si>
    <t>オセアニア</t>
  </si>
  <si>
    <t>オーストラリア</t>
  </si>
  <si>
    <t>ポーランド</t>
  </si>
  <si>
    <t>フィジー</t>
  </si>
  <si>
    <t>ポルトガル</t>
  </si>
  <si>
    <t>ルーマニア</t>
  </si>
  <si>
    <t>ニュー・ジーランド</t>
  </si>
  <si>
    <t>パプア・ニューギニア</t>
  </si>
  <si>
    <t>スペイン</t>
  </si>
  <si>
    <t>パラオ</t>
  </si>
  <si>
    <t>スウェーデン</t>
  </si>
  <si>
    <t>ソロモン</t>
  </si>
  <si>
    <t>スイス</t>
  </si>
  <si>
    <t>サモア</t>
  </si>
  <si>
    <t>ウクライナ</t>
  </si>
  <si>
    <t>ウズベキスタン</t>
  </si>
  <si>
    <t>(出典：法務省｢在留外国人統計 平成１０年版」）</t>
  </si>
  <si>
    <t>アラブ首長国連邦</t>
  </si>
  <si>
    <t>カンボディア</t>
  </si>
  <si>
    <t>サウディ・アラビア</t>
  </si>
  <si>
    <t>エストニア</t>
  </si>
  <si>
    <t>アイスランド</t>
  </si>
  <si>
    <t>リトアニア</t>
  </si>
  <si>
    <t>象牙海岸</t>
  </si>
  <si>
    <t>スウェーデン</t>
  </si>
  <si>
    <t>スイス</t>
  </si>
  <si>
    <t>ウクライナ</t>
  </si>
  <si>
    <t>ウズベキスタン</t>
  </si>
  <si>
    <t>バングラデシュ</t>
  </si>
  <si>
    <t>スロヴァキア</t>
  </si>
  <si>
    <t>インド</t>
  </si>
  <si>
    <t>ガーナ</t>
  </si>
  <si>
    <t>インドネシア</t>
  </si>
  <si>
    <t>イラン</t>
  </si>
  <si>
    <t>ケニア</t>
  </si>
  <si>
    <t>イスラエル</t>
  </si>
  <si>
    <t>モロッコ</t>
  </si>
  <si>
    <t>ジョルダン</t>
  </si>
  <si>
    <t>モーリシァス</t>
  </si>
  <si>
    <t>ニジェール</t>
  </si>
  <si>
    <t>クウェイト</t>
  </si>
  <si>
    <t>エジプト</t>
  </si>
  <si>
    <t>ザンビア</t>
  </si>
  <si>
    <t>サウディ・アラビア</t>
  </si>
  <si>
    <t>ベリーズ</t>
  </si>
  <si>
    <t>シンガポール</t>
  </si>
  <si>
    <t>カナダ</t>
  </si>
  <si>
    <t>タイ</t>
  </si>
  <si>
    <t>コスタ・リカ</t>
  </si>
  <si>
    <t>ヴィエトナム</t>
  </si>
  <si>
    <t>エル・サルヴァドル</t>
  </si>
  <si>
    <t>チェッコ</t>
  </si>
  <si>
    <t>アルゼンティン</t>
  </si>
  <si>
    <t>ブラジル</t>
  </si>
  <si>
    <t>フィンランド</t>
  </si>
  <si>
    <t>チリ</t>
  </si>
  <si>
    <t>フランス</t>
  </si>
  <si>
    <t>コロンビア</t>
  </si>
  <si>
    <t>エクアドル</t>
  </si>
  <si>
    <t>ギリシャ</t>
  </si>
  <si>
    <t>ガイアナ</t>
  </si>
  <si>
    <t>ハンガリー</t>
  </si>
  <si>
    <t>パラグァイ</t>
  </si>
  <si>
    <t>ペルー</t>
  </si>
  <si>
    <t>アイルランド</t>
  </si>
  <si>
    <t>ウルグアイ</t>
  </si>
  <si>
    <t>イタリア</t>
  </si>
  <si>
    <t>ヴェネズエラ</t>
  </si>
  <si>
    <t>リヒテンシュタイン</t>
  </si>
  <si>
    <t>モルドヴァ</t>
  </si>
  <si>
    <t>ニュー・ジーランド</t>
  </si>
  <si>
    <t>パプア・ニューギニア</t>
  </si>
  <si>
    <t>ソロモン</t>
  </si>
  <si>
    <t>スペイン</t>
  </si>
  <si>
    <t>(出典：法務省｢在留外国人統計 平成９年版」）</t>
  </si>
  <si>
    <t>ユーゴスラヴィア</t>
  </si>
  <si>
    <t>グルジア</t>
  </si>
  <si>
    <t>マダガスカル</t>
  </si>
  <si>
    <t>ニカラグア</t>
  </si>
  <si>
    <t>トンガ</t>
  </si>
  <si>
    <t>西サモア</t>
  </si>
  <si>
    <t>ミクロネシア連邦</t>
  </si>
  <si>
    <t>キリバス</t>
  </si>
  <si>
    <t>アジア</t>
  </si>
  <si>
    <t>スロヴァキア</t>
  </si>
  <si>
    <t>ミャンマー</t>
  </si>
  <si>
    <t>アフリカ</t>
  </si>
  <si>
    <t>バングラデシュ</t>
  </si>
  <si>
    <t>ガーナ</t>
  </si>
  <si>
    <t>スリ・ランカ</t>
  </si>
  <si>
    <t>ケニア</t>
  </si>
  <si>
    <t>サイプラス</t>
  </si>
  <si>
    <t>インド</t>
  </si>
  <si>
    <t>モロッコ</t>
  </si>
  <si>
    <t>インドネシア</t>
  </si>
  <si>
    <t>モーリシァス</t>
  </si>
  <si>
    <t>イラン</t>
  </si>
  <si>
    <t>ニジェール</t>
  </si>
  <si>
    <t>ジョルダン</t>
  </si>
  <si>
    <t>タンザニア</t>
  </si>
  <si>
    <t>マレイシア</t>
  </si>
  <si>
    <t>モンゴル</t>
  </si>
  <si>
    <t>ネパール</t>
  </si>
  <si>
    <t>パキスタン</t>
  </si>
  <si>
    <t>ベリーズ</t>
  </si>
  <si>
    <t>フィリピン</t>
  </si>
  <si>
    <t>カナダ</t>
  </si>
  <si>
    <t>サウディ・アラビア</t>
  </si>
  <si>
    <t>コスタ・リカ</t>
  </si>
  <si>
    <t>シンガポール</t>
  </si>
  <si>
    <t>ヴィエトナム</t>
  </si>
  <si>
    <t>チェッコ</t>
  </si>
  <si>
    <t>デンマーク</t>
  </si>
  <si>
    <t>アルゼンティン</t>
  </si>
  <si>
    <t>エストニア</t>
  </si>
  <si>
    <t>ボリヴィア</t>
  </si>
  <si>
    <t>フィンランド</t>
  </si>
  <si>
    <t>ブラジル</t>
  </si>
  <si>
    <t>フランス</t>
  </si>
  <si>
    <t>チリ</t>
  </si>
  <si>
    <t>ドイツ</t>
  </si>
  <si>
    <t>コロンビア</t>
  </si>
  <si>
    <t>ギリシャ</t>
  </si>
  <si>
    <t>ハンガリー</t>
  </si>
  <si>
    <t>ガイアナ</t>
  </si>
  <si>
    <t>アイルランド</t>
  </si>
  <si>
    <t>パラグァイ</t>
  </si>
  <si>
    <t>イタリア</t>
  </si>
  <si>
    <t>ペルー</t>
  </si>
  <si>
    <t>リヒテンシュタイン</t>
  </si>
  <si>
    <t>ウルグアイ</t>
  </si>
  <si>
    <t>ヴェネズエラ</t>
  </si>
  <si>
    <t>オランダ</t>
  </si>
  <si>
    <t>オセアニア</t>
  </si>
  <si>
    <t>ポーランド</t>
  </si>
  <si>
    <t>オーストラリア</t>
  </si>
  <si>
    <t>ポルトガル</t>
  </si>
  <si>
    <t>キリバス</t>
  </si>
  <si>
    <t>ルーマニア</t>
  </si>
  <si>
    <t>ニュー・ジーランド</t>
  </si>
  <si>
    <t>スペイン</t>
  </si>
  <si>
    <t>パプア・ニューギニア</t>
  </si>
  <si>
    <t>スウェーデン</t>
  </si>
  <si>
    <t>ソロモン</t>
  </si>
  <si>
    <t>スイス</t>
  </si>
  <si>
    <t>トンガ</t>
  </si>
  <si>
    <t>ブルガリア</t>
  </si>
  <si>
    <t>ルクセンブルグ</t>
  </si>
  <si>
    <t>リトアニア</t>
  </si>
  <si>
    <t>ノルウェー</t>
  </si>
  <si>
    <t>サン・マリノ</t>
  </si>
  <si>
    <t>スロヴァキア</t>
  </si>
  <si>
    <t>アルジェリア</t>
  </si>
  <si>
    <t>ジンバブエ</t>
  </si>
  <si>
    <t>トゥヴァル</t>
  </si>
  <si>
    <t>カンボディア</t>
  </si>
  <si>
    <t>アルジェリア</t>
  </si>
  <si>
    <t>インド</t>
  </si>
  <si>
    <t>インドネシア</t>
  </si>
  <si>
    <t>タイ</t>
  </si>
  <si>
    <t>トルコ</t>
  </si>
  <si>
    <t>ルクセンブルグ</t>
  </si>
  <si>
    <t>リトアニア</t>
  </si>
  <si>
    <t>ノルウェー</t>
  </si>
  <si>
    <t>ポルトガル</t>
  </si>
  <si>
    <t>ルーマニア</t>
  </si>
  <si>
    <t>サン・マリノ</t>
  </si>
  <si>
    <t>トゥヴァル</t>
  </si>
  <si>
    <t>(出典：法務省｢在留外国人統計 平成８年版」）</t>
  </si>
  <si>
    <t>(出典：法務省｢在留外国人統計 平成７年版」）</t>
  </si>
  <si>
    <t>イスラエル</t>
  </si>
  <si>
    <t>ベラルーシ</t>
  </si>
  <si>
    <t>キルギス</t>
  </si>
  <si>
    <t>ロシア連邦</t>
  </si>
  <si>
    <t>ウクライナ</t>
  </si>
  <si>
    <t>南アフリカ</t>
  </si>
  <si>
    <t>フィジー</t>
  </si>
  <si>
    <t>ミクロネシア</t>
  </si>
  <si>
    <t>アジア</t>
  </si>
  <si>
    <t>ミャンマー</t>
  </si>
  <si>
    <t>バングラデシュ</t>
  </si>
  <si>
    <t>アフリカ</t>
  </si>
  <si>
    <t>スリ・ランカ</t>
  </si>
  <si>
    <t>ガーナ</t>
  </si>
  <si>
    <t>インド</t>
  </si>
  <si>
    <t>インドネシア</t>
  </si>
  <si>
    <t>モロッコ</t>
  </si>
  <si>
    <t>イラン</t>
  </si>
  <si>
    <t>イスラエル</t>
  </si>
  <si>
    <t>ジョルダン</t>
  </si>
  <si>
    <t>タンザニア</t>
  </si>
  <si>
    <t>エジプト</t>
  </si>
  <si>
    <t>ザンビア</t>
  </si>
  <si>
    <t>ネパール</t>
  </si>
  <si>
    <t>カナダ</t>
  </si>
  <si>
    <t>パキスタン</t>
  </si>
  <si>
    <t>フィリピン</t>
  </si>
  <si>
    <t>シンガポール</t>
  </si>
  <si>
    <t>ヨーロッパ</t>
  </si>
  <si>
    <t>オーストリア</t>
  </si>
  <si>
    <t>アルゼンティン</t>
  </si>
  <si>
    <t>ベルギー</t>
  </si>
  <si>
    <t>ボリヴィア</t>
  </si>
  <si>
    <t>ブラジル</t>
  </si>
  <si>
    <t>デンマーク</t>
  </si>
  <si>
    <t>チリ</t>
  </si>
  <si>
    <t>フィンランド</t>
  </si>
  <si>
    <t>コロンビア</t>
  </si>
  <si>
    <t>フランス</t>
  </si>
  <si>
    <t>ガイアナ</t>
  </si>
  <si>
    <t>ドイツ</t>
  </si>
  <si>
    <t>パラグァイ</t>
  </si>
  <si>
    <t>ペルー</t>
  </si>
  <si>
    <t>ハンガリー</t>
  </si>
  <si>
    <t>ウルグアイ</t>
  </si>
  <si>
    <t>アイルランド</t>
  </si>
  <si>
    <t>イタリア</t>
  </si>
  <si>
    <t>オセアニア</t>
  </si>
  <si>
    <t>オーストラリア</t>
  </si>
  <si>
    <t>リヒテンシュタイン</t>
  </si>
  <si>
    <t>フィジー</t>
  </si>
  <si>
    <t>ルクセンブルグ</t>
  </si>
  <si>
    <t>オランダ</t>
  </si>
  <si>
    <t>ニュー・ジーランド</t>
  </si>
  <si>
    <t>ノルウェー</t>
  </si>
  <si>
    <t>パプア・ニューギニア</t>
  </si>
  <si>
    <t>ポーランド</t>
  </si>
  <si>
    <t>ソロモン</t>
  </si>
  <si>
    <t>ポルトガル</t>
  </si>
  <si>
    <t>トンガ</t>
  </si>
  <si>
    <t>ルーマニア</t>
  </si>
  <si>
    <t>スペイン</t>
  </si>
  <si>
    <t>スウェーデン</t>
  </si>
  <si>
    <t>スイス</t>
  </si>
  <si>
    <t>(出典：法務省｢在留外国人統計 平成５年版」）</t>
  </si>
  <si>
    <t>カンボジア</t>
  </si>
  <si>
    <t>ベトナム</t>
  </si>
  <si>
    <t>ギリシア</t>
  </si>
  <si>
    <t>ラトヴィア</t>
  </si>
  <si>
    <t>カーボベルデ</t>
  </si>
  <si>
    <t>コートジボアール</t>
  </si>
  <si>
    <t>モーリシアス</t>
  </si>
  <si>
    <t>エルサルヴァドル</t>
  </si>
  <si>
    <t>コスタリカ</t>
  </si>
  <si>
    <t>グアテマラ</t>
  </si>
  <si>
    <t>パナマ</t>
  </si>
  <si>
    <t>エクアドル</t>
  </si>
  <si>
    <t>ベネズエラ</t>
  </si>
  <si>
    <t>アジア</t>
  </si>
  <si>
    <t>スイス</t>
  </si>
  <si>
    <t>ミャンマー</t>
  </si>
  <si>
    <t>バングラデシュ</t>
  </si>
  <si>
    <t>アフリカ</t>
  </si>
  <si>
    <t>カンボジア</t>
  </si>
  <si>
    <t>カーボベルデ</t>
  </si>
  <si>
    <t>ガーナ</t>
  </si>
  <si>
    <t>コートジボアール</t>
  </si>
  <si>
    <t>インド</t>
  </si>
  <si>
    <t>モロッコ</t>
  </si>
  <si>
    <t>インドネシア</t>
  </si>
  <si>
    <t>モーリシアス</t>
  </si>
  <si>
    <t>イラン</t>
  </si>
  <si>
    <t>タンザニア</t>
  </si>
  <si>
    <t>イスラエル</t>
  </si>
  <si>
    <t>エジプト</t>
  </si>
  <si>
    <t>ラオス</t>
  </si>
  <si>
    <t>カナダ</t>
  </si>
  <si>
    <t>マレイシア</t>
  </si>
  <si>
    <t>ベトナム</t>
  </si>
  <si>
    <t>ヨーロッパ</t>
  </si>
  <si>
    <t>アルゼンティン</t>
  </si>
  <si>
    <t>オーストリア</t>
  </si>
  <si>
    <t>ボリヴィア</t>
  </si>
  <si>
    <t>ベルギー</t>
  </si>
  <si>
    <t>ブラジル</t>
  </si>
  <si>
    <t>デンマーク</t>
  </si>
  <si>
    <t>チリ</t>
  </si>
  <si>
    <t>フィンランド</t>
  </si>
  <si>
    <t>コロンビア</t>
  </si>
  <si>
    <t>フランス</t>
  </si>
  <si>
    <t>ドイツ</t>
  </si>
  <si>
    <t>ガイアナ</t>
  </si>
  <si>
    <t>ギリシア</t>
  </si>
  <si>
    <t>パラグァイ</t>
  </si>
  <si>
    <t>ハンガリー</t>
  </si>
  <si>
    <t>ペルー</t>
  </si>
  <si>
    <t>アイルランド</t>
  </si>
  <si>
    <t>ウルグアイ</t>
  </si>
  <si>
    <t>イタリア</t>
  </si>
  <si>
    <t>ベネズエラ</t>
  </si>
  <si>
    <t>リヒテンシュタイン</t>
  </si>
  <si>
    <t>オセアニア</t>
  </si>
  <si>
    <t>オーストラリア</t>
  </si>
  <si>
    <t>オランダ</t>
  </si>
  <si>
    <t>ニュー・ジーランド</t>
  </si>
  <si>
    <t>ポーランド</t>
  </si>
  <si>
    <t>ポルトガル</t>
  </si>
  <si>
    <t>トンガ</t>
  </si>
  <si>
    <t>スリランカ</t>
  </si>
  <si>
    <t>ヨルダン</t>
  </si>
  <si>
    <t>ソ連</t>
  </si>
  <si>
    <t>ケニア</t>
  </si>
  <si>
    <t>チュニジア</t>
  </si>
  <si>
    <t>トリニダッド・トバゴ</t>
  </si>
  <si>
    <t>キリバス</t>
  </si>
  <si>
    <t>(出典：法務省｢在留外国人統計 平成３年版」）</t>
  </si>
  <si>
    <t>アジア</t>
  </si>
  <si>
    <t>アフリカ</t>
  </si>
  <si>
    <t>ミャンマー</t>
  </si>
  <si>
    <t>バングラデシュ</t>
  </si>
  <si>
    <t>カンボジア</t>
  </si>
  <si>
    <t>コートジボアール</t>
  </si>
  <si>
    <t>スリランカ</t>
  </si>
  <si>
    <t>インド</t>
  </si>
  <si>
    <t>モーリシアス</t>
  </si>
  <si>
    <t>インドネシア</t>
  </si>
  <si>
    <t>チュニジア</t>
  </si>
  <si>
    <t>イラン</t>
  </si>
  <si>
    <t>イスラエル</t>
  </si>
  <si>
    <t>ヨルダン</t>
  </si>
  <si>
    <t>エジプト</t>
  </si>
  <si>
    <t>ラオス</t>
  </si>
  <si>
    <t>カナダ</t>
  </si>
  <si>
    <t>マレイシア</t>
  </si>
  <si>
    <t>トルコ</t>
  </si>
  <si>
    <t>ベトナム</t>
  </si>
  <si>
    <t>アルゼンティン</t>
  </si>
  <si>
    <t>ヨーロッパ</t>
  </si>
  <si>
    <t>ボリヴィア</t>
  </si>
  <si>
    <t>ブラジル</t>
  </si>
  <si>
    <t>ベルギー</t>
  </si>
  <si>
    <t>チリ</t>
  </si>
  <si>
    <t>デンマーク</t>
  </si>
  <si>
    <t>コロンビア</t>
  </si>
  <si>
    <t>フィンランド</t>
  </si>
  <si>
    <t>ガイアナ</t>
  </si>
  <si>
    <t>フランス</t>
  </si>
  <si>
    <t>パラグァイ</t>
  </si>
  <si>
    <t>ペルー</t>
  </si>
  <si>
    <t>ギリシア</t>
  </si>
  <si>
    <t>ハンガリー</t>
  </si>
  <si>
    <t>ベネズエラ</t>
  </si>
  <si>
    <t>アイルランド</t>
  </si>
  <si>
    <t>オセアニア</t>
  </si>
  <si>
    <t>イタリア</t>
  </si>
  <si>
    <t>オーストラリア</t>
  </si>
  <si>
    <t>リヒテンシュタイン</t>
  </si>
  <si>
    <t>オランダ</t>
  </si>
  <si>
    <t>ニュー・ジーランド</t>
  </si>
  <si>
    <t>ポーランド</t>
  </si>
  <si>
    <t>トンガ</t>
  </si>
  <si>
    <t>ポルトガル</t>
  </si>
  <si>
    <t>スペイン</t>
  </si>
  <si>
    <t>スウェーデン</t>
  </si>
  <si>
    <t>スイス</t>
  </si>
  <si>
    <t>(出典：法務省｢在留外国人統計 平成元年版」）</t>
  </si>
  <si>
    <t>イラク</t>
  </si>
  <si>
    <t>クウェート</t>
  </si>
  <si>
    <t>西ドイツ</t>
  </si>
  <si>
    <t>ルーマニア</t>
  </si>
  <si>
    <t>コスタリカ</t>
  </si>
  <si>
    <t>ホンジュラス</t>
  </si>
  <si>
    <t>アジア</t>
  </si>
  <si>
    <t>スペイン</t>
  </si>
  <si>
    <t>スウェーデン</t>
  </si>
  <si>
    <t>バングラデシュ</t>
  </si>
  <si>
    <t>スイス</t>
  </si>
  <si>
    <t>カンボジア</t>
  </si>
  <si>
    <t>スリランカ</t>
  </si>
  <si>
    <t>アフリカ</t>
  </si>
  <si>
    <t>インド</t>
  </si>
  <si>
    <t>インドネシア</t>
  </si>
  <si>
    <t>モーリシアス</t>
  </si>
  <si>
    <t>イラン</t>
  </si>
  <si>
    <t>イスラエル</t>
  </si>
  <si>
    <t>エジプト</t>
  </si>
  <si>
    <t>ヨルダン</t>
  </si>
  <si>
    <t>ザンビア</t>
  </si>
  <si>
    <t>クウェート</t>
  </si>
  <si>
    <t>カナダ</t>
  </si>
  <si>
    <t>ラオス</t>
  </si>
  <si>
    <t>マレイシア</t>
  </si>
  <si>
    <t>ホンジュラス</t>
  </si>
  <si>
    <t>トルコ</t>
  </si>
  <si>
    <t>ベトナム</t>
  </si>
  <si>
    <t>アルゼンティン</t>
  </si>
  <si>
    <t>ヨーロッパ</t>
  </si>
  <si>
    <t>ブラジル</t>
  </si>
  <si>
    <t>ベルギー</t>
  </si>
  <si>
    <t>チリ</t>
  </si>
  <si>
    <t>デンマーク</t>
  </si>
  <si>
    <t>コロンビア</t>
  </si>
  <si>
    <t>フィンランド</t>
  </si>
  <si>
    <t>ガイアナ</t>
  </si>
  <si>
    <t>フランス</t>
  </si>
  <si>
    <t>ペルー</t>
  </si>
  <si>
    <t>ギリシア</t>
  </si>
  <si>
    <t>ベネズエラ</t>
  </si>
  <si>
    <t>オセアニア</t>
  </si>
  <si>
    <t>アイルランド</t>
  </si>
  <si>
    <t>オーストラリア</t>
  </si>
  <si>
    <t>イタリア</t>
  </si>
  <si>
    <t>ニュー・ジーランド</t>
  </si>
  <si>
    <t>リヒテンシュタイン</t>
  </si>
  <si>
    <t>トンガ</t>
  </si>
  <si>
    <t>オランダ</t>
  </si>
  <si>
    <t>ポーランド</t>
  </si>
  <si>
    <t>ポルトガル</t>
  </si>
  <si>
    <t>ルーマニア</t>
  </si>
  <si>
    <t>(出典：法務省｢在留外国人統計 昭和６２年版」）</t>
  </si>
  <si>
    <t>アフガニスタン</t>
  </si>
  <si>
    <t>ビルマ</t>
  </si>
  <si>
    <t>サウジアラビア</t>
  </si>
  <si>
    <t>チェコスロバキア</t>
  </si>
  <si>
    <t>モナコ</t>
  </si>
  <si>
    <t>アルジェリア</t>
  </si>
  <si>
    <t>ケニア</t>
  </si>
  <si>
    <t>モロッコ</t>
  </si>
  <si>
    <t>ナイジェリア</t>
  </si>
  <si>
    <t>タンザニア</t>
  </si>
  <si>
    <t>エルサルバドル</t>
  </si>
  <si>
    <t>ボリビア</t>
  </si>
  <si>
    <t>ミクロネシア連邦</t>
  </si>
  <si>
    <t>ミャンマー連邦</t>
  </si>
  <si>
    <t>南アフリカ</t>
  </si>
  <si>
    <t>ツバル</t>
  </si>
  <si>
    <t>法務省入国管理局発行の「平成12年版在留外国人統計」には、国籍（出身地）別</t>
  </si>
  <si>
    <t>市・区別外国人登録者のデータはありません。</t>
  </si>
  <si>
    <t>市・区別外国人登録者のデータはありません。</t>
  </si>
  <si>
    <t>法務省入国管理局発行の「平成11年版在留外国人統計」には、国籍（出身地）別</t>
  </si>
  <si>
    <t>法務省入国管理局発行の「平成10年版在留外国人統計」には、国籍（出身地）別</t>
  </si>
  <si>
    <t>（特定都市を除く。）</t>
  </si>
  <si>
    <t>（特定都市を除く。）</t>
  </si>
  <si>
    <t>（特定都市を除く。）</t>
  </si>
  <si>
    <t>法務省入国管理局発行の「平成９年版在留外国人統計」には、国籍（出身地）別</t>
  </si>
  <si>
    <t>法務省入国管理局発行の「平成８年版在留外国人統計」には、国籍（出身地）別</t>
  </si>
  <si>
    <t>法務省入国管理局発行の「平成７年版在留外国人統計」には、国籍（出身地）別</t>
  </si>
  <si>
    <t>法務省入国管理局発行の「平成５年版在留外国人統計」には、国籍（出身地）別</t>
  </si>
  <si>
    <t>法務省入国管理局発行の「平成３年版在留外国人統計」には、国籍（出身地）別</t>
  </si>
  <si>
    <t>法務省入国管理局発行の「平成元年版在留外国人統計」には、国籍（出身地）別</t>
  </si>
  <si>
    <t>法務省入国管理局発行の「昭和62年版在留外国人統計」には、国籍（出身地）別</t>
  </si>
  <si>
    <t>法務省入国管理局発行の「在留外国人統計」は、本邦に在留する外国人の実態を明らかにするため、</t>
  </si>
  <si>
    <t>法務省入国管理局発行の「在留外国人統計」は、本邦に在留する外国人の実態を明らかにするため、</t>
  </si>
  <si>
    <t>法務省保管の外国人登録記録に基づいて作成されたもので、昭和34年を第1回とし同49年まで５年ごと</t>
  </si>
  <si>
    <t>法務省保管の外国人登録記録に基づいて作成されたもので、昭和34年を第1回とし同49年まで５年ごと</t>
  </si>
  <si>
    <t>に発刊され、昭和59年第５回発刊、以後は2年ごとに発刊され、平成7年第10回発刊、以後は毎年発刊</t>
  </si>
  <si>
    <t>に発刊され、昭和59年第５回発刊、以後は2年ごとに発刊され、平成7年第10回発刊、以後は毎年発刊</t>
  </si>
  <si>
    <t>されています。</t>
  </si>
  <si>
    <t>されています。このため、平成6年度版（平成5年12月末現在のデータ）はありません。</t>
  </si>
  <si>
    <t>問合せ先：法務省入国管理局（電話 代表03-3580-4111 内線2783）</t>
  </si>
  <si>
    <t>問合せ先：法務省入国管理局（電話 代表03-3580-4111 内線2783）</t>
  </si>
  <si>
    <t>されています。このため、平成４年度版（平成３年12月末現在のデータ）はありません。</t>
  </si>
  <si>
    <t>されています。このため、平成２年度版（平成元年12月末現在のデータ）はありません。</t>
  </si>
  <si>
    <t>されています。このため、昭和63年度版（平成62年12月末現在のデータ）はありません。</t>
  </si>
  <si>
    <t>各年12月末現在の外国人登録記録に基づいて調査した結果を編集したものです。外国人は、本邦入国</t>
  </si>
  <si>
    <t>後90日以内又は本邦出生などの後60日以内に市区町村に登録し、出国、帰化、死亡などによりその登</t>
  </si>
  <si>
    <t>録が閉鎖されますが、入国後90日以内に出国する場合などには登録しない場合が多く、本邦に在留して</t>
  </si>
  <si>
    <t>いても、このような未登録外国人はこの統計には計上されていません。</t>
  </si>
  <si>
    <t>また、特例上陸許可者（一時庇護のための上陸の許可を受けたものを除く。）、外交官、日米地位協定</t>
  </si>
  <si>
    <t>等に該当する軍人、軍属及びその家族等は登録の対象ではありません。</t>
  </si>
  <si>
    <t>「在留外国人統計」とは</t>
  </si>
  <si>
    <t>注：外国人登録事務における都道府県関与の廃止について</t>
  </si>
  <si>
    <t>「外国人登録法の一部を改正する法律」と「地方分権の推進を図るための関係法律の整備等に関する法律」の施行（平成12年4月1日）により外国人登録事務が改正され、都道府県の役割（経由事務等）は、全面的に廃止されま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</si>
</sst>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0.0_ "/>
    <numFmt numFmtId="179" formatCode="#,##0_ "/>
    <numFmt numFmtId="180" formatCode="0.0%"/>
    <numFmt numFmtId="181" formatCode="#,###"/>
    <numFmt numFmtId="182" formatCode="#,##0.00_);[Red]\(#,##0.00\)"/>
  </numFmts>
  <fonts count="9">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10"/>
      <name val="ＭＳ Ｐゴシック"/>
      <family val="3"/>
    </font>
    <font>
      <b/>
      <sz val="12"/>
      <name val="ＭＳ Ｐゴシック"/>
      <family val="3"/>
    </font>
    <font>
      <b/>
      <sz val="11"/>
      <name val="ＭＳ Ｐゴシック"/>
      <family val="3"/>
    </font>
    <font>
      <b/>
      <sz val="9"/>
      <name val="ＭＳ Ｐゴシック"/>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2" fillId="0" borderId="0" xfId="0" applyFont="1" applyAlignment="1">
      <alignment/>
    </xf>
    <xf numFmtId="0" fontId="3" fillId="0" borderId="0" xfId="0" applyFont="1" applyAlignment="1">
      <alignment/>
    </xf>
    <xf numFmtId="177" fontId="0" fillId="0" borderId="0" xfId="0" applyNumberFormat="1" applyAlignment="1">
      <alignment/>
    </xf>
    <xf numFmtId="177" fontId="3" fillId="0" borderId="1" xfId="0" applyNumberFormat="1" applyFont="1" applyBorder="1" applyAlignment="1">
      <alignment vertical="top" wrapText="1"/>
    </xf>
    <xf numFmtId="0" fontId="3" fillId="0" borderId="1" xfId="0" applyFont="1" applyBorder="1" applyAlignment="1">
      <alignment/>
    </xf>
    <xf numFmtId="177" fontId="0" fillId="0" borderId="1" xfId="0" applyNumberFormat="1" applyBorder="1" applyAlignment="1">
      <alignment/>
    </xf>
    <xf numFmtId="38" fontId="2" fillId="0" borderId="1" xfId="16" applyFont="1" applyBorder="1" applyAlignment="1">
      <alignment vertical="center" wrapText="1"/>
    </xf>
    <xf numFmtId="177" fontId="3" fillId="0" borderId="0" xfId="0" applyNumberFormat="1" applyFont="1" applyBorder="1" applyAlignment="1">
      <alignment/>
    </xf>
    <xf numFmtId="38" fontId="3" fillId="0" borderId="1" xfId="16" applyFont="1" applyBorder="1" applyAlignment="1">
      <alignment vertical="center" wrapText="1"/>
    </xf>
    <xf numFmtId="0" fontId="0" fillId="0" borderId="0" xfId="0" applyAlignment="1">
      <alignment/>
    </xf>
    <xf numFmtId="0" fontId="8" fillId="0" borderId="2" xfId="0" applyFont="1" applyBorder="1" applyAlignment="1">
      <alignment horizontal="center"/>
    </xf>
    <xf numFmtId="0" fontId="3" fillId="0" borderId="0" xfId="0" applyFont="1" applyAlignment="1">
      <alignment wrapText="1"/>
    </xf>
    <xf numFmtId="38" fontId="8" fillId="0" borderId="2" xfId="0" applyNumberFormat="1" applyFont="1" applyBorder="1" applyAlignment="1">
      <alignment horizontal="center"/>
    </xf>
    <xf numFmtId="0" fontId="3" fillId="0" borderId="2" xfId="0" applyFont="1" applyBorder="1" applyAlignment="1">
      <alignment horizontal="right"/>
    </xf>
    <xf numFmtId="38" fontId="8" fillId="0" borderId="1" xfId="16" applyFont="1" applyBorder="1" applyAlignment="1">
      <alignment horizontal="center" vertical="center" wrapText="1"/>
    </xf>
    <xf numFmtId="177" fontId="8" fillId="0" borderId="1" xfId="0" applyNumberFormat="1" applyFont="1" applyBorder="1" applyAlignment="1">
      <alignment horizontal="center" vertical="center"/>
    </xf>
    <xf numFmtId="0" fontId="3" fillId="0" borderId="0" xfId="0" applyFont="1" applyAlignment="1">
      <alignment shrinkToFit="1"/>
    </xf>
    <xf numFmtId="176" fontId="7" fillId="0" borderId="1" xfId="0" applyNumberFormat="1" applyFont="1" applyBorder="1" applyAlignment="1" applyProtection="1">
      <alignment horizontal="right"/>
      <protection/>
    </xf>
    <xf numFmtId="176" fontId="4" fillId="0" borderId="1" xfId="0" applyNumberFormat="1" applyFont="1" applyBorder="1" applyAlignment="1" applyProtection="1">
      <alignment horizontal="center"/>
      <protection/>
    </xf>
    <xf numFmtId="0" fontId="4" fillId="0" borderId="0" xfId="0" applyFont="1" applyAlignment="1">
      <alignment horizontal="center"/>
    </xf>
    <xf numFmtId="0" fontId="0" fillId="0" borderId="0" xfId="0" applyAlignment="1">
      <alignment vertical="center" wrapText="1"/>
    </xf>
    <xf numFmtId="0" fontId="3" fillId="0" borderId="2" xfId="0" applyFont="1" applyBorder="1" applyAlignment="1">
      <alignment horizontal="left"/>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pplyProtection="1">
      <alignment/>
      <protection/>
    </xf>
    <xf numFmtId="177" fontId="0" fillId="0" borderId="1" xfId="0" applyNumberFormat="1" applyFont="1" applyBorder="1" applyAlignment="1" applyProtection="1">
      <alignment horizontal="right"/>
      <protection/>
    </xf>
    <xf numFmtId="177" fontId="0" fillId="0" borderId="1" xfId="0" applyNumberFormat="1" applyFont="1" applyBorder="1" applyAlignment="1" applyProtection="1">
      <alignment/>
      <protection/>
    </xf>
    <xf numFmtId="38" fontId="3" fillId="0" borderId="2" xfId="16" applyFont="1" applyBorder="1" applyAlignment="1">
      <alignment vertical="center" wrapText="1"/>
    </xf>
    <xf numFmtId="0" fontId="3" fillId="0" borderId="2" xfId="0" applyFont="1" applyBorder="1" applyAlignment="1">
      <alignment/>
    </xf>
    <xf numFmtId="38" fontId="3" fillId="0" borderId="2" xfId="0" applyNumberFormat="1" applyFont="1" applyBorder="1" applyAlignment="1">
      <alignment/>
    </xf>
    <xf numFmtId="0" fontId="5" fillId="0" borderId="0" xfId="0" applyFont="1" applyAlignment="1">
      <alignment/>
    </xf>
    <xf numFmtId="0" fontId="3" fillId="0" borderId="0" xfId="0" applyFont="1" applyBorder="1" applyAlignment="1">
      <alignment/>
    </xf>
    <xf numFmtId="0" fontId="0" fillId="0" borderId="0" xfId="0" applyBorder="1" applyAlignment="1">
      <alignment/>
    </xf>
    <xf numFmtId="0" fontId="0" fillId="0" borderId="3" xfId="0" applyBorder="1" applyAlignment="1">
      <alignment horizontal="center" vertical="center"/>
    </xf>
    <xf numFmtId="0" fontId="0" fillId="0" borderId="2" xfId="0" applyBorder="1" applyAlignment="1">
      <alignment horizontal="center" vertical="center"/>
    </xf>
    <xf numFmtId="0" fontId="5" fillId="0" borderId="4" xfId="0" applyFont="1" applyBorder="1" applyAlignment="1">
      <alignment/>
    </xf>
    <xf numFmtId="0" fontId="6" fillId="0" borderId="0" xfId="0" applyFont="1" applyAlignment="1">
      <alignment horizont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177" fontId="0" fillId="0" borderId="5" xfId="0" applyNumberFormat="1" applyBorder="1" applyAlignment="1">
      <alignment/>
    </xf>
    <xf numFmtId="0" fontId="0" fillId="0" borderId="5" xfId="0" applyBorder="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5"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I66"/>
  <sheetViews>
    <sheetView workbookViewId="0" topLeftCell="A1">
      <selection activeCell="F62" sqref="F62:I62"/>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52</v>
      </c>
      <c r="C3" s="13">
        <f>SUM(C4:C31)</f>
        <v>24490</v>
      </c>
      <c r="D3" s="9" t="s">
        <v>53</v>
      </c>
      <c r="E3" s="9">
        <v>2</v>
      </c>
    </row>
    <row r="4" spans="2:5" s="2" customFormat="1" ht="13.5" customHeight="1">
      <c r="B4" s="9" t="s">
        <v>0</v>
      </c>
      <c r="C4" s="9">
        <v>26</v>
      </c>
      <c r="D4" s="9" t="s">
        <v>54</v>
      </c>
      <c r="E4" s="9">
        <v>1</v>
      </c>
    </row>
    <row r="5" spans="2:5" s="2" customFormat="1" ht="13.5" customHeight="1">
      <c r="B5" s="9" t="s">
        <v>55</v>
      </c>
      <c r="C5" s="9">
        <v>23</v>
      </c>
      <c r="D5" s="7" t="s">
        <v>56</v>
      </c>
      <c r="E5" s="7">
        <v>1</v>
      </c>
    </row>
    <row r="6" spans="2:5" s="2" customFormat="1" ht="13.5" customHeight="1">
      <c r="B6" s="9" t="s">
        <v>57</v>
      </c>
      <c r="C6" s="9">
        <v>3</v>
      </c>
      <c r="D6" s="22" t="s">
        <v>58</v>
      </c>
      <c r="E6" s="14">
        <v>8</v>
      </c>
    </row>
    <row r="7" spans="2:5" s="2" customFormat="1" ht="13.5" customHeight="1">
      <c r="B7" s="9" t="s">
        <v>59</v>
      </c>
      <c r="C7" s="9">
        <v>121</v>
      </c>
      <c r="D7" s="17" t="s">
        <v>60</v>
      </c>
      <c r="E7" s="5">
        <v>4</v>
      </c>
    </row>
    <row r="8" spans="2:5" s="2" customFormat="1" ht="13.5" customHeight="1">
      <c r="B8" s="9" t="s">
        <v>61</v>
      </c>
      <c r="C8" s="9">
        <v>3</v>
      </c>
      <c r="D8" s="15" t="s">
        <v>62</v>
      </c>
      <c r="E8" s="15">
        <f>SUM(E9:E26)</f>
        <v>53</v>
      </c>
    </row>
    <row r="9" spans="2:5" s="2" customFormat="1" ht="13.5" customHeight="1">
      <c r="B9" s="9" t="s">
        <v>63</v>
      </c>
      <c r="C9" s="9">
        <v>143</v>
      </c>
      <c r="D9" s="9" t="s">
        <v>64</v>
      </c>
      <c r="E9" s="9">
        <v>1</v>
      </c>
    </row>
    <row r="10" spans="2:5" s="2" customFormat="1" ht="13.5" customHeight="1">
      <c r="B10" s="9" t="s">
        <v>65</v>
      </c>
      <c r="C10" s="9">
        <v>5647</v>
      </c>
      <c r="D10" s="9" t="s">
        <v>66</v>
      </c>
      <c r="E10" s="9">
        <v>1</v>
      </c>
    </row>
    <row r="11" spans="2:5" s="2" customFormat="1" ht="13.5" customHeight="1">
      <c r="B11" s="9" t="s">
        <v>67</v>
      </c>
      <c r="C11" s="9">
        <v>1</v>
      </c>
      <c r="D11" s="9" t="s">
        <v>68</v>
      </c>
      <c r="E11" s="9">
        <v>3</v>
      </c>
    </row>
    <row r="12" spans="2:5" s="2" customFormat="1" ht="13.5" customHeight="1">
      <c r="B12" s="9" t="s">
        <v>69</v>
      </c>
      <c r="C12" s="9">
        <v>166</v>
      </c>
      <c r="D12" s="9" t="s">
        <v>70</v>
      </c>
      <c r="E12" s="9">
        <v>1</v>
      </c>
    </row>
    <row r="13" spans="2:5" s="2" customFormat="1" ht="13.5" customHeight="1">
      <c r="B13" s="9" t="s">
        <v>71</v>
      </c>
      <c r="C13" s="9">
        <v>1349</v>
      </c>
      <c r="D13" s="9" t="s">
        <v>72</v>
      </c>
      <c r="E13" s="9">
        <v>2</v>
      </c>
    </row>
    <row r="14" spans="2:5" s="2" customFormat="1" ht="13.5" customHeight="1">
      <c r="B14" s="9" t="s">
        <v>73</v>
      </c>
      <c r="C14" s="9">
        <v>116</v>
      </c>
      <c r="D14" s="9" t="s">
        <v>74</v>
      </c>
      <c r="E14" s="9">
        <v>5</v>
      </c>
    </row>
    <row r="15" spans="2:5" s="2" customFormat="1" ht="13.5" customHeight="1">
      <c r="B15" s="9" t="s">
        <v>75</v>
      </c>
      <c r="C15" s="9">
        <v>3</v>
      </c>
      <c r="D15" s="9" t="s">
        <v>76</v>
      </c>
      <c r="E15" s="9">
        <v>2</v>
      </c>
    </row>
    <row r="16" spans="2:5" s="2" customFormat="1" ht="13.5" customHeight="1">
      <c r="B16" s="9" t="s">
        <v>77</v>
      </c>
      <c r="C16" s="9">
        <v>5</v>
      </c>
      <c r="D16" s="9" t="s">
        <v>78</v>
      </c>
      <c r="E16" s="9">
        <v>3</v>
      </c>
    </row>
    <row r="17" spans="2:5" s="2" customFormat="1" ht="13.5" customHeight="1">
      <c r="B17" s="9" t="s">
        <v>79</v>
      </c>
      <c r="C17" s="9">
        <v>6929</v>
      </c>
      <c r="D17" s="9" t="s">
        <v>80</v>
      </c>
      <c r="E17" s="9">
        <v>3</v>
      </c>
    </row>
    <row r="18" spans="2:5" s="2" customFormat="1" ht="13.5" customHeight="1">
      <c r="B18" s="9" t="s">
        <v>81</v>
      </c>
      <c r="C18" s="9">
        <v>1</v>
      </c>
      <c r="D18" s="9" t="s">
        <v>82</v>
      </c>
      <c r="E18" s="9">
        <v>3</v>
      </c>
    </row>
    <row r="19" spans="2:5" s="2" customFormat="1" ht="13.5" customHeight="1">
      <c r="B19" s="9" t="s">
        <v>83</v>
      </c>
      <c r="C19" s="9">
        <v>112</v>
      </c>
      <c r="D19" s="9" t="s">
        <v>84</v>
      </c>
      <c r="E19" s="9">
        <v>1</v>
      </c>
    </row>
    <row r="20" spans="2:5" s="2" customFormat="1" ht="13.5" customHeight="1">
      <c r="B20" s="9" t="s">
        <v>85</v>
      </c>
      <c r="C20" s="9">
        <v>169</v>
      </c>
      <c r="D20" s="9" t="s">
        <v>1</v>
      </c>
      <c r="E20" s="9">
        <v>3</v>
      </c>
    </row>
    <row r="21" spans="2:5" s="2" customFormat="1" ht="13.5" customHeight="1">
      <c r="B21" s="9" t="s">
        <v>86</v>
      </c>
      <c r="C21" s="9">
        <v>23</v>
      </c>
      <c r="D21" s="9" t="s">
        <v>87</v>
      </c>
      <c r="E21" s="9">
        <v>1</v>
      </c>
    </row>
    <row r="22" spans="2:5" s="2" customFormat="1" ht="13.5" customHeight="1">
      <c r="B22" s="9" t="s">
        <v>88</v>
      </c>
      <c r="C22" s="9">
        <v>185</v>
      </c>
      <c r="D22" s="9" t="s">
        <v>89</v>
      </c>
      <c r="E22" s="9">
        <v>1</v>
      </c>
    </row>
    <row r="23" spans="2:5" s="2" customFormat="1" ht="13.5" customHeight="1">
      <c r="B23" s="9" t="s">
        <v>90</v>
      </c>
      <c r="C23" s="9">
        <v>231</v>
      </c>
      <c r="D23" s="9" t="s">
        <v>91</v>
      </c>
      <c r="E23" s="9">
        <v>2</v>
      </c>
    </row>
    <row r="24" spans="2:5" s="2" customFormat="1" ht="13.5" customHeight="1">
      <c r="B24" s="9" t="s">
        <v>92</v>
      </c>
      <c r="C24" s="9">
        <v>7614</v>
      </c>
      <c r="D24" s="9" t="s">
        <v>93</v>
      </c>
      <c r="E24" s="9">
        <v>3</v>
      </c>
    </row>
    <row r="25" spans="2:5" s="2" customFormat="1" ht="13.5" customHeight="1">
      <c r="B25" s="9" t="s">
        <v>94</v>
      </c>
      <c r="C25" s="9">
        <v>6</v>
      </c>
      <c r="D25" s="9" t="s">
        <v>95</v>
      </c>
      <c r="E25" s="9">
        <v>8</v>
      </c>
    </row>
    <row r="26" spans="2:5" s="2" customFormat="1" ht="13.5" customHeight="1">
      <c r="B26" s="9" t="s">
        <v>96</v>
      </c>
      <c r="C26" s="9">
        <v>1</v>
      </c>
      <c r="D26" s="9" t="s">
        <v>97</v>
      </c>
      <c r="E26" s="9">
        <v>10</v>
      </c>
    </row>
    <row r="27" spans="2:5" s="2" customFormat="1" ht="13.5" customHeight="1">
      <c r="B27" s="9" t="s">
        <v>98</v>
      </c>
      <c r="C27" s="9">
        <v>28</v>
      </c>
      <c r="D27" s="15" t="s">
        <v>99</v>
      </c>
      <c r="E27" s="15">
        <f>SUM(E28:E39)</f>
        <v>1010</v>
      </c>
    </row>
    <row r="28" spans="2:5" s="2" customFormat="1" ht="13.5" customHeight="1">
      <c r="B28" s="9" t="s">
        <v>100</v>
      </c>
      <c r="C28" s="9">
        <v>693</v>
      </c>
      <c r="D28" s="9" t="s">
        <v>101</v>
      </c>
      <c r="E28" s="9">
        <v>1</v>
      </c>
    </row>
    <row r="29" spans="2:5" s="2" customFormat="1" ht="13.5" customHeight="1">
      <c r="B29" s="9" t="s">
        <v>102</v>
      </c>
      <c r="C29" s="9">
        <v>11</v>
      </c>
      <c r="D29" s="9" t="s">
        <v>103</v>
      </c>
      <c r="E29" s="9">
        <v>271</v>
      </c>
    </row>
    <row r="30" spans="2:5" s="2" customFormat="1" ht="13.5" customHeight="1">
      <c r="B30" s="9" t="s">
        <v>104</v>
      </c>
      <c r="C30" s="9">
        <v>880</v>
      </c>
      <c r="D30" s="5" t="s">
        <v>105</v>
      </c>
      <c r="E30" s="5">
        <v>6</v>
      </c>
    </row>
    <row r="31" spans="2:5" s="2" customFormat="1" ht="13.5" customHeight="1">
      <c r="B31" s="9" t="s">
        <v>106</v>
      </c>
      <c r="C31" s="9">
        <v>1</v>
      </c>
      <c r="D31" s="9" t="s">
        <v>107</v>
      </c>
      <c r="E31" s="9">
        <v>2</v>
      </c>
    </row>
    <row r="32" spans="2:5" s="2" customFormat="1" ht="13.5" customHeight="1">
      <c r="B32" s="15" t="s">
        <v>108</v>
      </c>
      <c r="C32" s="15">
        <f>SUM(C33:C62)+E3+E4+E5+E6+E7</f>
        <v>777</v>
      </c>
      <c r="D32" s="9" t="s">
        <v>109</v>
      </c>
      <c r="E32" s="9">
        <v>8</v>
      </c>
    </row>
    <row r="33" spans="2:5" s="2" customFormat="1" ht="13.5" customHeight="1">
      <c r="B33" s="9" t="s">
        <v>110</v>
      </c>
      <c r="C33" s="9">
        <v>3</v>
      </c>
      <c r="D33" s="9" t="s">
        <v>111</v>
      </c>
      <c r="E33" s="9">
        <v>6</v>
      </c>
    </row>
    <row r="34" spans="2:5" s="2" customFormat="1" ht="13.5" customHeight="1">
      <c r="B34" s="9" t="s">
        <v>112</v>
      </c>
      <c r="C34" s="9">
        <v>4</v>
      </c>
      <c r="D34" s="9" t="s">
        <v>113</v>
      </c>
      <c r="E34" s="9">
        <v>2</v>
      </c>
    </row>
    <row r="35" spans="2:5" s="2" customFormat="1" ht="13.5" customHeight="1">
      <c r="B35" s="9" t="s">
        <v>114</v>
      </c>
      <c r="C35" s="9">
        <v>5</v>
      </c>
      <c r="D35" s="9" t="s">
        <v>115</v>
      </c>
      <c r="E35" s="9">
        <v>2</v>
      </c>
    </row>
    <row r="36" spans="2:5" s="2" customFormat="1" ht="13.5" customHeight="1">
      <c r="B36" s="9" t="s">
        <v>116</v>
      </c>
      <c r="C36" s="9">
        <v>5</v>
      </c>
      <c r="D36" s="5" t="s">
        <v>117</v>
      </c>
      <c r="E36" s="5">
        <v>1</v>
      </c>
    </row>
    <row r="37" spans="2:5" s="2" customFormat="1" ht="13.5" customHeight="1">
      <c r="B37" s="9" t="s">
        <v>118</v>
      </c>
      <c r="C37" s="9">
        <v>12</v>
      </c>
      <c r="D37" s="9" t="s">
        <v>119</v>
      </c>
      <c r="E37" s="9">
        <v>40</v>
      </c>
    </row>
    <row r="38" spans="2:5" s="2" customFormat="1" ht="13.5" customHeight="1">
      <c r="B38" s="9" t="s">
        <v>120</v>
      </c>
      <c r="C38" s="9">
        <v>5</v>
      </c>
      <c r="D38" s="9" t="s">
        <v>121</v>
      </c>
      <c r="E38" s="9">
        <v>1</v>
      </c>
    </row>
    <row r="39" spans="2:5" s="2" customFormat="1" ht="13.5" customHeight="1">
      <c r="B39" s="9" t="s">
        <v>122</v>
      </c>
      <c r="C39" s="9">
        <v>3</v>
      </c>
      <c r="D39" s="9" t="s">
        <v>123</v>
      </c>
      <c r="E39" s="9">
        <v>670</v>
      </c>
    </row>
    <row r="40" spans="2:5" s="2" customFormat="1" ht="13.5" customHeight="1">
      <c r="B40" s="9" t="s">
        <v>124</v>
      </c>
      <c r="C40" s="9">
        <v>53</v>
      </c>
      <c r="D40" s="15" t="s">
        <v>125</v>
      </c>
      <c r="E40" s="15">
        <f>SUM(E41:E51)</f>
        <v>41520</v>
      </c>
    </row>
    <row r="41" spans="2:5" s="2" customFormat="1" ht="13.5" customHeight="1">
      <c r="B41" s="9" t="s">
        <v>126</v>
      </c>
      <c r="C41" s="9">
        <v>45</v>
      </c>
      <c r="D41" s="9" t="s">
        <v>127</v>
      </c>
      <c r="E41" s="9">
        <v>336</v>
      </c>
    </row>
    <row r="42" spans="2:5" s="2" customFormat="1" ht="13.5" customHeight="1">
      <c r="B42" s="9" t="s">
        <v>128</v>
      </c>
      <c r="C42" s="9">
        <v>2</v>
      </c>
      <c r="D42" s="9" t="s">
        <v>129</v>
      </c>
      <c r="E42" s="9">
        <v>195</v>
      </c>
    </row>
    <row r="43" spans="2:5" s="2" customFormat="1" ht="13.5" customHeight="1">
      <c r="B43" s="9" t="s">
        <v>130</v>
      </c>
      <c r="C43" s="9">
        <v>2</v>
      </c>
      <c r="D43" s="9" t="s">
        <v>131</v>
      </c>
      <c r="E43" s="9">
        <v>35959</v>
      </c>
    </row>
    <row r="44" spans="2:5" s="2" customFormat="1" ht="13.5" customHeight="1">
      <c r="B44" s="9" t="s">
        <v>132</v>
      </c>
      <c r="C44" s="9">
        <v>12</v>
      </c>
      <c r="D44" s="9" t="s">
        <v>133</v>
      </c>
      <c r="E44" s="9">
        <v>16</v>
      </c>
    </row>
    <row r="45" spans="2:5" s="2" customFormat="1" ht="13.5" customHeight="1">
      <c r="B45" s="9" t="s">
        <v>134</v>
      </c>
      <c r="C45" s="9">
        <v>17</v>
      </c>
      <c r="D45" s="9" t="s">
        <v>135</v>
      </c>
      <c r="E45" s="9">
        <v>182</v>
      </c>
    </row>
    <row r="46" spans="2:5" s="2" customFormat="1" ht="13.5" customHeight="1">
      <c r="B46" s="9" t="s">
        <v>136</v>
      </c>
      <c r="C46" s="9">
        <v>4</v>
      </c>
      <c r="D46" s="9" t="s">
        <v>137</v>
      </c>
      <c r="E46" s="9">
        <v>3</v>
      </c>
    </row>
    <row r="47" spans="2:5" s="2" customFormat="1" ht="13.5" customHeight="1">
      <c r="B47" s="9" t="s">
        <v>138</v>
      </c>
      <c r="C47" s="9">
        <v>1</v>
      </c>
      <c r="D47" s="9" t="s">
        <v>139</v>
      </c>
      <c r="E47" s="9">
        <v>1</v>
      </c>
    </row>
    <row r="48" spans="2:5" s="2" customFormat="1" ht="13.5" customHeight="1">
      <c r="B48" s="9" t="s">
        <v>140</v>
      </c>
      <c r="C48" s="9">
        <v>1</v>
      </c>
      <c r="D48" s="9" t="s">
        <v>141</v>
      </c>
      <c r="E48" s="9">
        <v>167</v>
      </c>
    </row>
    <row r="49" spans="2:5" s="2" customFormat="1" ht="13.5" customHeight="1">
      <c r="B49" s="9" t="s">
        <v>142</v>
      </c>
      <c r="C49" s="9">
        <v>2</v>
      </c>
      <c r="D49" s="9" t="s">
        <v>143</v>
      </c>
      <c r="E49" s="9">
        <v>4644</v>
      </c>
    </row>
    <row r="50" spans="2:5" s="2" customFormat="1" ht="13.5" customHeight="1">
      <c r="B50" s="9" t="s">
        <v>144</v>
      </c>
      <c r="C50" s="9">
        <v>4</v>
      </c>
      <c r="D50" s="9" t="s">
        <v>145</v>
      </c>
      <c r="E50" s="9">
        <v>6</v>
      </c>
    </row>
    <row r="51" spans="2:5" s="2" customFormat="1" ht="13.5" customHeight="1">
      <c r="B51" s="9" t="s">
        <v>146</v>
      </c>
      <c r="C51" s="9">
        <v>14</v>
      </c>
      <c r="D51" s="9" t="s">
        <v>147</v>
      </c>
      <c r="E51" s="9">
        <v>11</v>
      </c>
    </row>
    <row r="52" spans="2:5" s="2" customFormat="1" ht="13.5" customHeight="1">
      <c r="B52" s="9" t="s">
        <v>148</v>
      </c>
      <c r="C52" s="9">
        <v>1</v>
      </c>
      <c r="D52" s="15" t="s">
        <v>149</v>
      </c>
      <c r="E52" s="15">
        <f>SUM(E53:E59)</f>
        <v>325</v>
      </c>
    </row>
    <row r="53" spans="2:5" s="2" customFormat="1" ht="13.5" customHeight="1">
      <c r="B53" s="9" t="s">
        <v>150</v>
      </c>
      <c r="C53" s="9">
        <v>24</v>
      </c>
      <c r="D53" s="9" t="s">
        <v>151</v>
      </c>
      <c r="E53" s="9">
        <v>176</v>
      </c>
    </row>
    <row r="54" spans="2:5" s="2" customFormat="1" ht="13.5" customHeight="1">
      <c r="B54" s="9" t="s">
        <v>152</v>
      </c>
      <c r="C54" s="9">
        <v>8</v>
      </c>
      <c r="D54" s="9" t="s">
        <v>153</v>
      </c>
      <c r="E54" s="9">
        <v>1</v>
      </c>
    </row>
    <row r="55" spans="2:5" s="2" customFormat="1" ht="13.5" customHeight="1">
      <c r="B55" s="9" t="s">
        <v>154</v>
      </c>
      <c r="C55" s="9">
        <v>114</v>
      </c>
      <c r="D55" s="9" t="s">
        <v>155</v>
      </c>
      <c r="E55" s="9">
        <v>3</v>
      </c>
    </row>
    <row r="56" spans="2:5" s="2" customFormat="1" ht="13.5" customHeight="1">
      <c r="B56" s="9" t="s">
        <v>156</v>
      </c>
      <c r="C56" s="9">
        <v>134</v>
      </c>
      <c r="D56" s="9" t="s">
        <v>157</v>
      </c>
      <c r="E56" s="9">
        <v>142</v>
      </c>
    </row>
    <row r="57" spans="2:5" s="2" customFormat="1" ht="13.5" customHeight="1">
      <c r="B57" s="9" t="s">
        <v>158</v>
      </c>
      <c r="C57" s="9">
        <v>18</v>
      </c>
      <c r="D57" s="9" t="s">
        <v>159</v>
      </c>
      <c r="E57" s="9">
        <v>1</v>
      </c>
    </row>
    <row r="58" spans="2:5" s="2" customFormat="1" ht="13.5" customHeight="1">
      <c r="B58" s="9" t="s">
        <v>160</v>
      </c>
      <c r="C58" s="9">
        <v>18</v>
      </c>
      <c r="D58" s="9" t="s">
        <v>161</v>
      </c>
      <c r="E58" s="9">
        <v>1</v>
      </c>
    </row>
    <row r="59" spans="2:5" s="2" customFormat="1" ht="13.5" customHeight="1">
      <c r="B59" s="9" t="s">
        <v>162</v>
      </c>
      <c r="C59" s="9">
        <v>14</v>
      </c>
      <c r="D59" s="9" t="s">
        <v>163</v>
      </c>
      <c r="E59" s="9">
        <v>1</v>
      </c>
    </row>
    <row r="60" spans="2:5" s="2" customFormat="1" ht="13.5" customHeight="1">
      <c r="B60" s="9" t="s">
        <v>164</v>
      </c>
      <c r="C60" s="9">
        <v>213</v>
      </c>
      <c r="D60" s="4" t="s">
        <v>165</v>
      </c>
      <c r="E60" s="4" t="s">
        <v>165</v>
      </c>
    </row>
    <row r="61" spans="2:5" s="2" customFormat="1" ht="13.5" customHeight="1">
      <c r="B61" s="9" t="s">
        <v>166</v>
      </c>
      <c r="C61" s="9">
        <v>18</v>
      </c>
      <c r="D61" s="15" t="s">
        <v>21</v>
      </c>
      <c r="E61" s="15">
        <v>32</v>
      </c>
    </row>
    <row r="62" spans="2:9" s="2" customFormat="1" ht="13.5" customHeight="1">
      <c r="B62" s="9" t="s">
        <v>167</v>
      </c>
      <c r="C62" s="9">
        <v>5</v>
      </c>
      <c r="D62" s="16" t="s">
        <v>168</v>
      </c>
      <c r="E62" s="16">
        <f>C3+C32+E8+E27+E40+E52+E61</f>
        <v>68207</v>
      </c>
      <c r="F62" s="32" t="s">
        <v>49</v>
      </c>
      <c r="G62" s="32"/>
      <c r="H62" s="32"/>
      <c r="I62" s="33"/>
    </row>
    <row r="63" spans="4:5" s="2" customFormat="1" ht="13.5" customHeight="1">
      <c r="D63" s="8"/>
      <c r="E63" s="8"/>
    </row>
    <row r="64" spans="4:5" s="2" customFormat="1" ht="13.5" customHeight="1">
      <c r="D64" s="3"/>
      <c r="E64" s="3"/>
    </row>
    <row r="65" spans="4:5" s="2" customFormat="1" ht="13.5" customHeight="1">
      <c r="D65" s="3"/>
      <c r="E65" s="3"/>
    </row>
    <row r="66" spans="2:3" ht="13.5">
      <c r="B66" s="2"/>
      <c r="C66" s="2"/>
    </row>
  </sheetData>
  <mergeCells count="1">
    <mergeCell ref="F62:I62"/>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Ｐ明朝,標準"&amp;9(平成１２年１２月末現在、単位：人) 
</oddHeader>
  </headerFooter>
</worksheet>
</file>

<file path=xl/worksheets/sheet10.xml><?xml version="1.0" encoding="utf-8"?>
<worksheet xmlns="http://schemas.openxmlformats.org/spreadsheetml/2006/main" xmlns:r="http://schemas.openxmlformats.org/officeDocument/2006/relationships">
  <dimension ref="A3:E4"/>
  <sheetViews>
    <sheetView workbookViewId="0" topLeftCell="A1">
      <selection activeCell="A4" sqref="A4"/>
    </sheetView>
  </sheetViews>
  <sheetFormatPr defaultColWidth="9.00390625" defaultRowHeight="13.5"/>
  <sheetData>
    <row r="3" ht="13.5">
      <c r="A3" t="s">
        <v>811</v>
      </c>
    </row>
    <row r="4" spans="1:5" ht="13.5">
      <c r="A4" t="s">
        <v>804</v>
      </c>
      <c r="E4" t="s">
        <v>808</v>
      </c>
    </row>
  </sheetData>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B2:I65"/>
  <sheetViews>
    <sheetView workbookViewId="0" topLeftCell="A1">
      <selection activeCell="B5" sqref="B5"/>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460</v>
      </c>
      <c r="C3" s="13">
        <f>SUM(C4:C26)</f>
        <v>15639</v>
      </c>
      <c r="D3" s="9" t="s">
        <v>164</v>
      </c>
      <c r="E3" s="9">
        <v>167</v>
      </c>
    </row>
    <row r="4" spans="2:5" s="2" customFormat="1" ht="13.5" customHeight="1">
      <c r="B4" s="9" t="s">
        <v>800</v>
      </c>
      <c r="C4" s="9">
        <v>23</v>
      </c>
      <c r="D4" s="9" t="s">
        <v>528</v>
      </c>
      <c r="E4" s="9">
        <v>2</v>
      </c>
    </row>
    <row r="5" spans="2:5" s="2" customFormat="1" ht="13.5" customHeight="1">
      <c r="B5" s="9" t="s">
        <v>464</v>
      </c>
      <c r="C5" s="9">
        <v>75</v>
      </c>
      <c r="D5" s="15" t="s">
        <v>463</v>
      </c>
      <c r="E5" s="15">
        <f>SUM(E6:E20)</f>
        <v>50</v>
      </c>
    </row>
    <row r="6" spans="2:5" s="2" customFormat="1" ht="13.5" customHeight="1">
      <c r="B6" s="9" t="s">
        <v>395</v>
      </c>
      <c r="C6" s="9">
        <v>2</v>
      </c>
      <c r="D6" s="9" t="s">
        <v>529</v>
      </c>
      <c r="E6" s="9">
        <v>1</v>
      </c>
    </row>
    <row r="7" spans="2:5" s="2" customFormat="1" ht="13.5" customHeight="1">
      <c r="B7" s="9" t="s">
        <v>466</v>
      </c>
      <c r="C7" s="9">
        <v>133</v>
      </c>
      <c r="D7" s="9" t="s">
        <v>465</v>
      </c>
      <c r="E7" s="9">
        <v>5</v>
      </c>
    </row>
    <row r="8" spans="2:5" s="2" customFormat="1" ht="13.5" customHeight="1">
      <c r="B8" s="9" t="s">
        <v>65</v>
      </c>
      <c r="C8" s="9">
        <v>3323</v>
      </c>
      <c r="D8" s="9" t="s">
        <v>400</v>
      </c>
      <c r="E8" s="9">
        <v>2</v>
      </c>
    </row>
    <row r="9" spans="2:5" s="2" customFormat="1" ht="13.5" customHeight="1">
      <c r="B9" s="9" t="s">
        <v>468</v>
      </c>
      <c r="C9" s="9">
        <v>1</v>
      </c>
      <c r="D9" s="9" t="s">
        <v>467</v>
      </c>
      <c r="E9" s="9">
        <v>2</v>
      </c>
    </row>
    <row r="10" spans="2:5" s="2" customFormat="1" ht="13.5" customHeight="1">
      <c r="B10" s="9" t="s">
        <v>469</v>
      </c>
      <c r="C10" s="9">
        <v>53</v>
      </c>
      <c r="D10" s="9" t="s">
        <v>470</v>
      </c>
      <c r="E10" s="9">
        <v>5</v>
      </c>
    </row>
    <row r="11" spans="2:5" s="2" customFormat="1" ht="13.5" customHeight="1">
      <c r="B11" s="9" t="s">
        <v>471</v>
      </c>
      <c r="C11" s="9">
        <v>275</v>
      </c>
      <c r="D11" s="9" t="s">
        <v>472</v>
      </c>
      <c r="E11" s="9">
        <v>5</v>
      </c>
    </row>
    <row r="12" spans="2:5" s="2" customFormat="1" ht="13.5" customHeight="1">
      <c r="B12" s="9" t="s">
        <v>473</v>
      </c>
      <c r="C12" s="9">
        <v>140</v>
      </c>
      <c r="D12" s="9" t="s">
        <v>474</v>
      </c>
      <c r="E12" s="9">
        <v>1</v>
      </c>
    </row>
    <row r="13" spans="2:5" s="2" customFormat="1" ht="13.5" customHeight="1">
      <c r="B13" s="9" t="s">
        <v>475</v>
      </c>
      <c r="C13" s="9">
        <v>3</v>
      </c>
      <c r="D13" s="9" t="s">
        <v>1</v>
      </c>
      <c r="E13" s="9">
        <v>4</v>
      </c>
    </row>
    <row r="14" spans="2:5" s="2" customFormat="1" ht="13.5" customHeight="1">
      <c r="B14" s="9" t="s">
        <v>79</v>
      </c>
      <c r="C14" s="9">
        <v>7465</v>
      </c>
      <c r="D14" s="9" t="s">
        <v>476</v>
      </c>
      <c r="E14" s="9">
        <v>4</v>
      </c>
    </row>
    <row r="15" spans="2:5" s="2" customFormat="1" ht="13.5" customHeight="1">
      <c r="B15" s="9" t="s">
        <v>81</v>
      </c>
      <c r="C15" s="9">
        <v>1</v>
      </c>
      <c r="D15" s="9" t="s">
        <v>93</v>
      </c>
      <c r="E15" s="9">
        <v>2</v>
      </c>
    </row>
    <row r="16" spans="2:5" s="2" customFormat="1" ht="13.5" customHeight="1">
      <c r="B16" s="9" t="s">
        <v>83</v>
      </c>
      <c r="C16" s="9">
        <v>95</v>
      </c>
      <c r="D16" s="9" t="s">
        <v>343</v>
      </c>
      <c r="E16" s="9">
        <v>4</v>
      </c>
    </row>
    <row r="17" spans="2:5" s="2" customFormat="1" ht="13.5" customHeight="1">
      <c r="B17" s="9" t="s">
        <v>477</v>
      </c>
      <c r="C17" s="9">
        <v>116</v>
      </c>
      <c r="D17" s="9" t="s">
        <v>801</v>
      </c>
      <c r="E17" s="9">
        <v>5</v>
      </c>
    </row>
    <row r="18" spans="2:5" s="2" customFormat="1" ht="13.5" customHeight="1">
      <c r="B18" s="9" t="s">
        <v>478</v>
      </c>
      <c r="C18" s="9">
        <v>6</v>
      </c>
      <c r="D18" s="9" t="s">
        <v>97</v>
      </c>
      <c r="E18" s="9">
        <v>8</v>
      </c>
    </row>
    <row r="19" spans="2:5" s="2" customFormat="1" ht="13.5" customHeight="1">
      <c r="B19" s="9" t="s">
        <v>479</v>
      </c>
      <c r="C19" s="9">
        <v>40</v>
      </c>
      <c r="D19" s="9" t="s">
        <v>345</v>
      </c>
      <c r="E19" s="9">
        <v>1</v>
      </c>
    </row>
    <row r="20" spans="2:5" s="2" customFormat="1" ht="13.5" customHeight="1">
      <c r="B20" s="9" t="s">
        <v>480</v>
      </c>
      <c r="C20" s="9">
        <v>87</v>
      </c>
      <c r="D20" s="9" t="s">
        <v>530</v>
      </c>
      <c r="E20" s="9">
        <v>1</v>
      </c>
    </row>
    <row r="21" spans="2:5" s="2" customFormat="1" ht="13.5" customHeight="1">
      <c r="B21" s="9" t="s">
        <v>482</v>
      </c>
      <c r="C21" s="9">
        <v>2943</v>
      </c>
      <c r="D21" s="15" t="s">
        <v>99</v>
      </c>
      <c r="E21" s="15">
        <f>SUM(E22:E30)</f>
        <v>950</v>
      </c>
    </row>
    <row r="22" spans="2:5" s="2" customFormat="1" ht="13.5" customHeight="1">
      <c r="B22" s="9" t="s">
        <v>484</v>
      </c>
      <c r="C22" s="9">
        <v>4</v>
      </c>
      <c r="D22" s="9" t="s">
        <v>481</v>
      </c>
      <c r="E22" s="9">
        <v>1</v>
      </c>
    </row>
    <row r="23" spans="2:5" s="2" customFormat="1" ht="13.5" customHeight="1">
      <c r="B23" s="9" t="s">
        <v>486</v>
      </c>
      <c r="C23" s="9">
        <v>17</v>
      </c>
      <c r="D23" s="9" t="s">
        <v>483</v>
      </c>
      <c r="E23" s="9">
        <v>230</v>
      </c>
    </row>
    <row r="24" spans="2:5" s="2" customFormat="1" ht="13.5" customHeight="1">
      <c r="B24" s="9" t="s">
        <v>214</v>
      </c>
      <c r="C24" s="9">
        <v>379</v>
      </c>
      <c r="D24" s="5" t="s">
        <v>485</v>
      </c>
      <c r="E24" s="5">
        <v>4</v>
      </c>
    </row>
    <row r="25" spans="2:5" s="2" customFormat="1" ht="13.5" customHeight="1">
      <c r="B25" s="9" t="s">
        <v>216</v>
      </c>
      <c r="C25" s="9">
        <v>8</v>
      </c>
      <c r="D25" s="9" t="s">
        <v>109</v>
      </c>
      <c r="E25" s="9">
        <v>3</v>
      </c>
    </row>
    <row r="26" spans="2:5" s="2" customFormat="1" ht="13.5" customHeight="1">
      <c r="B26" s="9" t="s">
        <v>487</v>
      </c>
      <c r="C26" s="9">
        <v>450</v>
      </c>
      <c r="D26" s="9" t="s">
        <v>111</v>
      </c>
      <c r="E26" s="9">
        <v>2</v>
      </c>
    </row>
    <row r="27" spans="2:5" s="2" customFormat="1" ht="13.5" customHeight="1">
      <c r="B27" s="15" t="s">
        <v>22</v>
      </c>
      <c r="C27" s="15">
        <f>SUM(C28:C57)+E3+E4</f>
        <v>463</v>
      </c>
      <c r="D27" s="9" t="s">
        <v>113</v>
      </c>
      <c r="E27" s="9">
        <v>1</v>
      </c>
    </row>
    <row r="28" spans="2:5" s="2" customFormat="1" ht="13.5" customHeight="1">
      <c r="B28" s="9" t="s">
        <v>110</v>
      </c>
      <c r="C28" s="9">
        <v>3</v>
      </c>
      <c r="D28" s="9" t="s">
        <v>115</v>
      </c>
      <c r="E28" s="9">
        <v>4</v>
      </c>
    </row>
    <row r="29" spans="2:5" s="2" customFormat="1" ht="13.5" customHeight="1">
      <c r="B29" s="9" t="s">
        <v>112</v>
      </c>
      <c r="C29" s="9">
        <v>6</v>
      </c>
      <c r="D29" s="9" t="s">
        <v>119</v>
      </c>
      <c r="E29" s="9">
        <v>36</v>
      </c>
    </row>
    <row r="30" spans="2:5" s="2" customFormat="1" ht="13.5" customHeight="1">
      <c r="B30" s="9" t="s">
        <v>523</v>
      </c>
      <c r="C30" s="9">
        <v>1</v>
      </c>
      <c r="D30" s="9" t="s">
        <v>123</v>
      </c>
      <c r="E30" s="9">
        <v>669</v>
      </c>
    </row>
    <row r="31" spans="2:5" s="2" customFormat="1" ht="13.5" customHeight="1">
      <c r="B31" s="9" t="s">
        <v>488</v>
      </c>
      <c r="C31" s="9">
        <v>1</v>
      </c>
      <c r="D31" s="15" t="s">
        <v>125</v>
      </c>
      <c r="E31" s="15">
        <f>SUM(E32:E41)</f>
        <v>28509</v>
      </c>
    </row>
    <row r="32" spans="2:5" s="2" customFormat="1" ht="13.5" customHeight="1">
      <c r="B32" s="9" t="s">
        <v>489</v>
      </c>
      <c r="C32" s="9">
        <v>22</v>
      </c>
      <c r="D32" s="9" t="s">
        <v>490</v>
      </c>
      <c r="E32" s="9">
        <v>195</v>
      </c>
    </row>
    <row r="33" spans="2:5" s="2" customFormat="1" ht="13.5" customHeight="1">
      <c r="B33" s="9" t="s">
        <v>491</v>
      </c>
      <c r="C33" s="9">
        <v>5</v>
      </c>
      <c r="D33" s="9" t="s">
        <v>492</v>
      </c>
      <c r="E33" s="9">
        <v>69</v>
      </c>
    </row>
    <row r="34" spans="2:5" s="2" customFormat="1" ht="13.5" customHeight="1">
      <c r="B34" s="9" t="s">
        <v>493</v>
      </c>
      <c r="C34" s="9">
        <v>10</v>
      </c>
      <c r="D34" s="9" t="s">
        <v>494</v>
      </c>
      <c r="E34" s="9">
        <v>25012</v>
      </c>
    </row>
    <row r="35" spans="2:5" s="2" customFormat="1" ht="13.5" customHeight="1">
      <c r="B35" s="9" t="s">
        <v>495</v>
      </c>
      <c r="C35" s="9">
        <v>41</v>
      </c>
      <c r="D35" s="9" t="s">
        <v>496</v>
      </c>
      <c r="E35" s="9">
        <v>14</v>
      </c>
    </row>
    <row r="36" spans="2:5" s="2" customFormat="1" ht="13.5" customHeight="1">
      <c r="B36" s="9" t="s">
        <v>497</v>
      </c>
      <c r="C36" s="9">
        <v>48</v>
      </c>
      <c r="D36" s="9" t="s">
        <v>498</v>
      </c>
      <c r="E36" s="9">
        <v>35</v>
      </c>
    </row>
    <row r="37" spans="2:5" s="2" customFormat="1" ht="13.5" customHeight="1">
      <c r="B37" s="9" t="s">
        <v>499</v>
      </c>
      <c r="C37" s="9">
        <v>3</v>
      </c>
      <c r="D37" s="9" t="s">
        <v>501</v>
      </c>
      <c r="E37" s="9">
        <v>1</v>
      </c>
    </row>
    <row r="38" spans="2:5" s="2" customFormat="1" ht="13.5" customHeight="1">
      <c r="B38" s="9" t="s">
        <v>500</v>
      </c>
      <c r="C38" s="9">
        <v>5</v>
      </c>
      <c r="D38" s="9" t="s">
        <v>503</v>
      </c>
      <c r="E38" s="9">
        <v>109</v>
      </c>
    </row>
    <row r="39" spans="2:5" s="2" customFormat="1" ht="13.5" customHeight="1">
      <c r="B39" s="9" t="s">
        <v>502</v>
      </c>
      <c r="C39" s="9">
        <v>21</v>
      </c>
      <c r="D39" s="9" t="s">
        <v>505</v>
      </c>
      <c r="E39" s="9">
        <v>3055</v>
      </c>
    </row>
    <row r="40" spans="2:5" s="2" customFormat="1" ht="13.5" customHeight="1">
      <c r="B40" s="9" t="s">
        <v>504</v>
      </c>
      <c r="C40" s="9">
        <v>20</v>
      </c>
      <c r="D40" s="9" t="s">
        <v>507</v>
      </c>
      <c r="E40" s="9">
        <v>8</v>
      </c>
    </row>
    <row r="41" spans="2:5" s="2" customFormat="1" ht="13.5" customHeight="1">
      <c r="B41" s="9" t="s">
        <v>506</v>
      </c>
      <c r="C41" s="9">
        <v>1</v>
      </c>
      <c r="D41" s="9" t="s">
        <v>508</v>
      </c>
      <c r="E41" s="9">
        <v>11</v>
      </c>
    </row>
    <row r="42" spans="2:5" s="2" customFormat="1" ht="13.5" customHeight="1">
      <c r="B42" s="9" t="s">
        <v>524</v>
      </c>
      <c r="C42" s="9">
        <v>2</v>
      </c>
      <c r="D42" s="15" t="s">
        <v>510</v>
      </c>
      <c r="E42" s="15">
        <f>SUM(E43:E50)</f>
        <v>227</v>
      </c>
    </row>
    <row r="43" spans="2:5" s="2" customFormat="1" ht="13.5" customHeight="1">
      <c r="B43" s="9" t="s">
        <v>525</v>
      </c>
      <c r="C43" s="9">
        <v>4</v>
      </c>
      <c r="D43" s="9" t="s">
        <v>512</v>
      </c>
      <c r="E43" s="9">
        <v>159</v>
      </c>
    </row>
    <row r="44" spans="2:5" s="2" customFormat="1" ht="13.5" customHeight="1">
      <c r="B44" s="9" t="s">
        <v>509</v>
      </c>
      <c r="C44" s="9">
        <v>15</v>
      </c>
      <c r="D44" s="9" t="s">
        <v>514</v>
      </c>
      <c r="E44" s="9">
        <v>7</v>
      </c>
    </row>
    <row r="45" spans="2:5" s="2" customFormat="1" ht="13.5" customHeight="1">
      <c r="B45" s="9" t="s">
        <v>526</v>
      </c>
      <c r="C45" s="9">
        <v>2</v>
      </c>
      <c r="D45" s="9" t="s">
        <v>458</v>
      </c>
      <c r="E45" s="9">
        <v>4</v>
      </c>
    </row>
    <row r="46" spans="2:5" s="2" customFormat="1" ht="13.5" customHeight="1">
      <c r="B46" s="9" t="s">
        <v>511</v>
      </c>
      <c r="C46" s="9">
        <v>10</v>
      </c>
      <c r="D46" s="9" t="s">
        <v>516</v>
      </c>
      <c r="E46" s="9">
        <v>49</v>
      </c>
    </row>
    <row r="47" spans="2:5" s="2" customFormat="1" ht="13.5" customHeight="1">
      <c r="B47" s="9" t="s">
        <v>513</v>
      </c>
      <c r="C47" s="9">
        <v>10</v>
      </c>
      <c r="D47" s="9" t="s">
        <v>518</v>
      </c>
      <c r="E47" s="9">
        <v>4</v>
      </c>
    </row>
    <row r="48" spans="2:5" s="2" customFormat="1" ht="13.5" customHeight="1">
      <c r="B48" s="9" t="s">
        <v>515</v>
      </c>
      <c r="C48" s="9">
        <v>8</v>
      </c>
      <c r="D48" s="9" t="s">
        <v>520</v>
      </c>
      <c r="E48" s="9">
        <v>1</v>
      </c>
    </row>
    <row r="49" spans="2:5" s="2" customFormat="1" ht="13.5" customHeight="1">
      <c r="B49" s="9" t="s">
        <v>550</v>
      </c>
      <c r="C49" s="9">
        <v>26</v>
      </c>
      <c r="D49" s="9" t="s">
        <v>522</v>
      </c>
      <c r="E49" s="9">
        <v>1</v>
      </c>
    </row>
    <row r="50" spans="2:5" s="2" customFormat="1" ht="13.5" customHeight="1">
      <c r="B50" s="9" t="s">
        <v>527</v>
      </c>
      <c r="C50" s="9">
        <v>1</v>
      </c>
      <c r="D50" s="9" t="s">
        <v>531</v>
      </c>
      <c r="E50" s="9">
        <v>2</v>
      </c>
    </row>
    <row r="51" spans="2:5" s="2" customFormat="1" ht="13.5" customHeight="1">
      <c r="B51" s="9" t="s">
        <v>517</v>
      </c>
      <c r="C51" s="9">
        <v>6</v>
      </c>
      <c r="D51" s="9"/>
      <c r="E51" s="9"/>
    </row>
    <row r="52" spans="2:5" s="2" customFormat="1" ht="13.5" customHeight="1">
      <c r="B52" s="9" t="s">
        <v>519</v>
      </c>
      <c r="C52" s="9">
        <v>15</v>
      </c>
      <c r="D52" s="15" t="s">
        <v>21</v>
      </c>
      <c r="E52" s="15">
        <v>37</v>
      </c>
    </row>
    <row r="53" spans="2:9" s="2" customFormat="1" ht="13.5" customHeight="1">
      <c r="B53" s="9" t="s">
        <v>521</v>
      </c>
      <c r="C53" s="9">
        <v>8</v>
      </c>
      <c r="D53" s="16" t="s">
        <v>168</v>
      </c>
      <c r="E53" s="16">
        <f>C3+C27+E5+E21+E31+E42+E52</f>
        <v>45875</v>
      </c>
      <c r="F53" s="32" t="s">
        <v>545</v>
      </c>
      <c r="G53" s="32"/>
      <c r="H53" s="32"/>
      <c r="I53" s="33"/>
    </row>
    <row r="54" spans="4:5" s="2" customFormat="1" ht="13.5" customHeight="1">
      <c r="D54" s="8"/>
      <c r="E54" s="8"/>
    </row>
    <row r="55" spans="4:5" s="2" customFormat="1" ht="13.5" customHeight="1">
      <c r="D55" s="3"/>
      <c r="E55" s="3"/>
    </row>
    <row r="56" spans="4:5" s="2" customFormat="1" ht="13.5" customHeight="1">
      <c r="D56" s="3"/>
      <c r="E56" s="3"/>
    </row>
    <row r="57" spans="4:5" s="2" customFormat="1" ht="13.5" customHeight="1">
      <c r="D57" s="3"/>
      <c r="E57" s="3"/>
    </row>
    <row r="58" spans="4:5" s="2" customFormat="1" ht="13.5" customHeight="1">
      <c r="D58" s="3"/>
      <c r="E58" s="3"/>
    </row>
    <row r="59" spans="4:5" s="2" customFormat="1" ht="13.5" customHeight="1">
      <c r="D59" s="3"/>
      <c r="E59" s="3"/>
    </row>
    <row r="60" spans="4:5" s="2" customFormat="1" ht="13.5" customHeight="1">
      <c r="D60" s="3"/>
      <c r="E60" s="3"/>
    </row>
    <row r="61" spans="4:5" s="2" customFormat="1" ht="13.5" customHeight="1">
      <c r="D61" s="3"/>
      <c r="E61" s="3"/>
    </row>
    <row r="62" spans="4:5" s="2" customFormat="1" ht="13.5" customHeight="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53:I53"/>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Ｐ明朝,標準"&amp;9(平成７年１２月末現在、単位：人) 
</oddHeader>
  </headerFooter>
</worksheet>
</file>

<file path=xl/worksheets/sheet12.xml><?xml version="1.0" encoding="utf-8"?>
<worksheet xmlns="http://schemas.openxmlformats.org/spreadsheetml/2006/main" xmlns:r="http://schemas.openxmlformats.org/officeDocument/2006/relationships">
  <dimension ref="A3:E4"/>
  <sheetViews>
    <sheetView workbookViewId="0" topLeftCell="A1">
      <selection activeCell="D17" sqref="D17"/>
    </sheetView>
  </sheetViews>
  <sheetFormatPr defaultColWidth="9.00390625" defaultRowHeight="13.5"/>
  <sheetData>
    <row r="3" ht="13.5">
      <c r="A3" t="s">
        <v>812</v>
      </c>
    </row>
    <row r="4" spans="1:5" ht="13.5">
      <c r="A4" t="s">
        <v>804</v>
      </c>
      <c r="E4" t="s">
        <v>808</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B2:I65"/>
  <sheetViews>
    <sheetView workbookViewId="0" topLeftCell="A33">
      <selection activeCell="F51" sqref="F51:I51"/>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460</v>
      </c>
      <c r="C3" s="13">
        <f>SUM(C4:C25)</f>
        <v>16300</v>
      </c>
      <c r="D3" s="9" t="s">
        <v>164</v>
      </c>
      <c r="E3" s="9">
        <v>164</v>
      </c>
    </row>
    <row r="4" spans="2:5" s="2" customFormat="1" ht="13.5" customHeight="1">
      <c r="B4" s="9" t="s">
        <v>462</v>
      </c>
      <c r="C4" s="9">
        <v>21</v>
      </c>
      <c r="D4" s="9" t="s">
        <v>551</v>
      </c>
      <c r="E4" s="9">
        <v>2</v>
      </c>
    </row>
    <row r="5" spans="2:5" s="2" customFormat="1" ht="13.5" customHeight="1">
      <c r="B5" s="9" t="s">
        <v>464</v>
      </c>
      <c r="C5" s="9">
        <v>69</v>
      </c>
      <c r="D5" s="9" t="s">
        <v>461</v>
      </c>
      <c r="E5" s="9">
        <v>2</v>
      </c>
    </row>
    <row r="6" spans="2:5" s="2" customFormat="1" ht="13.5" customHeight="1">
      <c r="B6" s="9" t="s">
        <v>532</v>
      </c>
      <c r="C6" s="9">
        <v>1</v>
      </c>
      <c r="D6" s="15" t="s">
        <v>463</v>
      </c>
      <c r="E6" s="15">
        <f>SUM(E7:E17)</f>
        <v>41</v>
      </c>
    </row>
    <row r="7" spans="2:5" s="2" customFormat="1" ht="13.5" customHeight="1">
      <c r="B7" s="9" t="s">
        <v>466</v>
      </c>
      <c r="C7" s="9">
        <v>68</v>
      </c>
      <c r="D7" s="9" t="s">
        <v>533</v>
      </c>
      <c r="E7" s="9">
        <v>2</v>
      </c>
    </row>
    <row r="8" spans="2:5" s="2" customFormat="1" ht="13.5" customHeight="1">
      <c r="B8" s="9" t="s">
        <v>65</v>
      </c>
      <c r="C8" s="9">
        <v>3303</v>
      </c>
      <c r="D8" s="9" t="s">
        <v>465</v>
      </c>
      <c r="E8" s="9">
        <v>4</v>
      </c>
    </row>
    <row r="9" spans="2:5" s="2" customFormat="1" ht="13.5" customHeight="1">
      <c r="B9" s="9" t="s">
        <v>534</v>
      </c>
      <c r="C9" s="9">
        <v>118</v>
      </c>
      <c r="D9" s="9" t="s">
        <v>78</v>
      </c>
      <c r="E9" s="9">
        <v>2</v>
      </c>
    </row>
    <row r="10" spans="2:5" s="2" customFormat="1" ht="13.5" customHeight="1">
      <c r="B10" s="9" t="s">
        <v>535</v>
      </c>
      <c r="C10" s="9">
        <v>266</v>
      </c>
      <c r="D10" s="9" t="s">
        <v>277</v>
      </c>
      <c r="E10" s="9">
        <v>3</v>
      </c>
    </row>
    <row r="11" spans="2:5" s="2" customFormat="1" ht="13.5" customHeight="1">
      <c r="B11" s="9" t="s">
        <v>275</v>
      </c>
      <c r="C11" s="9">
        <v>108</v>
      </c>
      <c r="D11" s="9" t="s">
        <v>278</v>
      </c>
      <c r="E11" s="9">
        <v>5</v>
      </c>
    </row>
    <row r="12" spans="2:5" s="2" customFormat="1" ht="13.5" customHeight="1">
      <c r="B12" s="9" t="s">
        <v>547</v>
      </c>
      <c r="C12" s="9">
        <v>1</v>
      </c>
      <c r="D12" s="9" t="s">
        <v>1</v>
      </c>
      <c r="E12" s="9">
        <v>2</v>
      </c>
    </row>
    <row r="13" spans="2:5" s="2" customFormat="1" ht="13.5" customHeight="1">
      <c r="B13" s="9" t="s">
        <v>77</v>
      </c>
      <c r="C13" s="9">
        <v>3</v>
      </c>
      <c r="D13" s="9" t="s">
        <v>91</v>
      </c>
      <c r="E13" s="9">
        <v>3</v>
      </c>
    </row>
    <row r="14" spans="2:5" s="2" customFormat="1" ht="13.5" customHeight="1">
      <c r="B14" s="9" t="s">
        <v>79</v>
      </c>
      <c r="C14" s="9">
        <v>7531</v>
      </c>
      <c r="D14" s="9" t="s">
        <v>93</v>
      </c>
      <c r="E14" s="9">
        <v>2</v>
      </c>
    </row>
    <row r="15" spans="2:5" s="2" customFormat="1" ht="13.5" customHeight="1">
      <c r="B15" s="9" t="s">
        <v>81</v>
      </c>
      <c r="C15" s="9">
        <v>1</v>
      </c>
      <c r="D15" s="9" t="s">
        <v>552</v>
      </c>
      <c r="E15" s="9">
        <v>4</v>
      </c>
    </row>
    <row r="16" spans="2:5" s="2" customFormat="1" ht="13.5" customHeight="1">
      <c r="B16" s="9" t="s">
        <v>83</v>
      </c>
      <c r="C16" s="9">
        <v>82</v>
      </c>
      <c r="D16" s="9" t="s">
        <v>97</v>
      </c>
      <c r="E16" s="9">
        <v>13</v>
      </c>
    </row>
    <row r="17" spans="2:5" s="2" customFormat="1" ht="13.5" customHeight="1">
      <c r="B17" s="9" t="s">
        <v>85</v>
      </c>
      <c r="C17" s="9">
        <v>114</v>
      </c>
      <c r="D17" s="9" t="s">
        <v>345</v>
      </c>
      <c r="E17" s="9">
        <v>1</v>
      </c>
    </row>
    <row r="18" spans="2:5" s="2" customFormat="1" ht="13.5" customHeight="1">
      <c r="B18" s="9" t="s">
        <v>478</v>
      </c>
      <c r="C18" s="9">
        <v>3</v>
      </c>
      <c r="D18" s="15" t="s">
        <v>99</v>
      </c>
      <c r="E18" s="15">
        <f>SUM(E19:E25)</f>
        <v>867</v>
      </c>
    </row>
    <row r="19" spans="2:5" s="2" customFormat="1" ht="13.5" customHeight="1">
      <c r="B19" s="9" t="s">
        <v>479</v>
      </c>
      <c r="C19" s="9">
        <v>32</v>
      </c>
      <c r="D19" s="9" t="s">
        <v>483</v>
      </c>
      <c r="E19" s="9">
        <v>191</v>
      </c>
    </row>
    <row r="20" spans="2:5" s="2" customFormat="1" ht="13.5" customHeight="1">
      <c r="B20" s="9" t="s">
        <v>344</v>
      </c>
      <c r="C20" s="9">
        <v>70</v>
      </c>
      <c r="D20" s="5" t="s">
        <v>485</v>
      </c>
      <c r="E20" s="5">
        <v>4</v>
      </c>
    </row>
    <row r="21" spans="2:5" s="2" customFormat="1" ht="13.5" customHeight="1">
      <c r="B21" s="9" t="s">
        <v>279</v>
      </c>
      <c r="C21" s="9">
        <v>3715</v>
      </c>
      <c r="D21" s="9" t="s">
        <v>109</v>
      </c>
      <c r="E21" s="9">
        <v>4</v>
      </c>
    </row>
    <row r="22" spans="2:5" s="2" customFormat="1" ht="13.5" customHeight="1">
      <c r="B22" s="9" t="s">
        <v>486</v>
      </c>
      <c r="C22" s="9">
        <v>16</v>
      </c>
      <c r="D22" s="9" t="s">
        <v>111</v>
      </c>
      <c r="E22" s="9">
        <v>2</v>
      </c>
    </row>
    <row r="23" spans="2:5" s="2" customFormat="1" ht="13.5" customHeight="1">
      <c r="B23" s="9" t="s">
        <v>536</v>
      </c>
      <c r="C23" s="9">
        <v>366</v>
      </c>
      <c r="D23" s="9" t="s">
        <v>115</v>
      </c>
      <c r="E23" s="9">
        <v>4</v>
      </c>
    </row>
    <row r="24" spans="2:5" s="2" customFormat="1" ht="13.5" customHeight="1">
      <c r="B24" s="9" t="s">
        <v>537</v>
      </c>
      <c r="C24" s="9">
        <v>4</v>
      </c>
      <c r="D24" s="9" t="s">
        <v>119</v>
      </c>
      <c r="E24" s="9">
        <v>14</v>
      </c>
    </row>
    <row r="25" spans="2:5" s="2" customFormat="1" ht="13.5" customHeight="1">
      <c r="B25" s="9" t="s">
        <v>487</v>
      </c>
      <c r="C25" s="9">
        <v>408</v>
      </c>
      <c r="D25" s="9" t="s">
        <v>123</v>
      </c>
      <c r="E25" s="9">
        <v>648</v>
      </c>
    </row>
    <row r="26" spans="2:5" s="2" customFormat="1" ht="13.5" customHeight="1">
      <c r="B26" s="15" t="s">
        <v>22</v>
      </c>
      <c r="C26" s="15">
        <f>SUM(C27:C55)+E3+E4+E5</f>
        <v>429</v>
      </c>
      <c r="D26" s="15" t="s">
        <v>125</v>
      </c>
      <c r="E26" s="15">
        <f>SUM(E27:E36)</f>
        <v>25873</v>
      </c>
    </row>
    <row r="27" spans="2:5" s="2" customFormat="1" ht="13.5" customHeight="1">
      <c r="B27" s="9" t="s">
        <v>110</v>
      </c>
      <c r="C27" s="9">
        <v>1</v>
      </c>
      <c r="D27" s="9" t="s">
        <v>490</v>
      </c>
      <c r="E27" s="9">
        <v>195</v>
      </c>
    </row>
    <row r="28" spans="2:5" s="2" customFormat="1" ht="13.5" customHeight="1">
      <c r="B28" s="9" t="s">
        <v>112</v>
      </c>
      <c r="C28" s="9">
        <v>7</v>
      </c>
      <c r="D28" s="9" t="s">
        <v>492</v>
      </c>
      <c r="E28" s="9">
        <v>71</v>
      </c>
    </row>
    <row r="29" spans="2:5" s="2" customFormat="1" ht="13.5" customHeight="1">
      <c r="B29" s="9" t="s">
        <v>548</v>
      </c>
      <c r="C29" s="9">
        <v>1</v>
      </c>
      <c r="D29" s="9" t="s">
        <v>494</v>
      </c>
      <c r="E29" s="9">
        <v>22571</v>
      </c>
    </row>
    <row r="30" spans="2:5" s="2" customFormat="1" ht="13.5" customHeight="1">
      <c r="B30" s="9" t="s">
        <v>489</v>
      </c>
      <c r="C30" s="9">
        <v>19</v>
      </c>
      <c r="D30" s="9" t="s">
        <v>496</v>
      </c>
      <c r="E30" s="9">
        <v>12</v>
      </c>
    </row>
    <row r="31" spans="2:5" s="2" customFormat="1" ht="13.5" customHeight="1">
      <c r="B31" s="9" t="s">
        <v>493</v>
      </c>
      <c r="C31" s="9">
        <v>8</v>
      </c>
      <c r="D31" s="9" t="s">
        <v>498</v>
      </c>
      <c r="E31" s="9">
        <v>30</v>
      </c>
    </row>
    <row r="32" spans="2:5" s="2" customFormat="1" ht="13.5" customHeight="1">
      <c r="B32" s="9" t="s">
        <v>495</v>
      </c>
      <c r="C32" s="9">
        <v>49</v>
      </c>
      <c r="D32" s="9" t="s">
        <v>501</v>
      </c>
      <c r="E32" s="9">
        <v>1</v>
      </c>
    </row>
    <row r="33" spans="2:5" s="2" customFormat="1" ht="13.5" customHeight="1">
      <c r="B33" s="9" t="s">
        <v>497</v>
      </c>
      <c r="C33" s="9">
        <v>37</v>
      </c>
      <c r="D33" s="9" t="s">
        <v>503</v>
      </c>
      <c r="E33" s="9">
        <v>111</v>
      </c>
    </row>
    <row r="34" spans="2:5" s="2" customFormat="1" ht="13.5" customHeight="1">
      <c r="B34" s="9" t="s">
        <v>499</v>
      </c>
      <c r="C34" s="9">
        <v>3</v>
      </c>
      <c r="D34" s="9" t="s">
        <v>505</v>
      </c>
      <c r="E34" s="9">
        <v>2862</v>
      </c>
    </row>
    <row r="35" spans="2:5" s="2" customFormat="1" ht="13.5" customHeight="1">
      <c r="B35" s="9" t="s">
        <v>500</v>
      </c>
      <c r="C35" s="9">
        <v>5</v>
      </c>
      <c r="D35" s="9" t="s">
        <v>507</v>
      </c>
      <c r="E35" s="9">
        <v>11</v>
      </c>
    </row>
    <row r="36" spans="2:5" s="2" customFormat="1" ht="13.5" customHeight="1">
      <c r="B36" s="9" t="s">
        <v>502</v>
      </c>
      <c r="C36" s="9">
        <v>29</v>
      </c>
      <c r="D36" s="9" t="s">
        <v>508</v>
      </c>
      <c r="E36" s="9">
        <v>9</v>
      </c>
    </row>
    <row r="37" spans="2:5" s="2" customFormat="1" ht="13.5" customHeight="1">
      <c r="B37" s="9" t="s">
        <v>504</v>
      </c>
      <c r="C37" s="9">
        <v>14</v>
      </c>
      <c r="D37" s="15" t="s">
        <v>510</v>
      </c>
      <c r="E37" s="15">
        <f>SUM(E38:E47)</f>
        <v>273</v>
      </c>
    </row>
    <row r="38" spans="2:5" s="2" customFormat="1" ht="13.5" customHeight="1">
      <c r="B38" s="9" t="s">
        <v>549</v>
      </c>
      <c r="C38" s="9">
        <v>1</v>
      </c>
      <c r="D38" s="9" t="s">
        <v>512</v>
      </c>
      <c r="E38" s="9">
        <v>170</v>
      </c>
    </row>
    <row r="39" spans="2:5" s="2" customFormat="1" ht="13.5" customHeight="1">
      <c r="B39" s="9" t="s">
        <v>506</v>
      </c>
      <c r="C39" s="9">
        <v>1</v>
      </c>
      <c r="D39" s="9" t="s">
        <v>553</v>
      </c>
      <c r="E39" s="9">
        <v>1</v>
      </c>
    </row>
    <row r="40" spans="2:5" s="2" customFormat="1" ht="13.5" customHeight="1">
      <c r="B40" s="9" t="s">
        <v>538</v>
      </c>
      <c r="C40" s="9">
        <v>2</v>
      </c>
      <c r="D40" s="9" t="s">
        <v>514</v>
      </c>
      <c r="E40" s="9">
        <v>5</v>
      </c>
    </row>
    <row r="41" spans="2:5" s="2" customFormat="1" ht="13.5" customHeight="1">
      <c r="B41" s="9" t="s">
        <v>539</v>
      </c>
      <c r="C41" s="9">
        <v>1</v>
      </c>
      <c r="D41" s="9" t="s">
        <v>554</v>
      </c>
      <c r="E41" s="9">
        <v>2</v>
      </c>
    </row>
    <row r="42" spans="2:5" s="2" customFormat="1" ht="13.5" customHeight="1">
      <c r="B42" s="9" t="s">
        <v>509</v>
      </c>
      <c r="C42" s="9">
        <v>15</v>
      </c>
      <c r="D42" s="9" t="s">
        <v>516</v>
      </c>
      <c r="E42" s="9">
        <v>54</v>
      </c>
    </row>
    <row r="43" spans="2:5" s="2" customFormat="1" ht="13.5" customHeight="1">
      <c r="B43" s="9" t="s">
        <v>540</v>
      </c>
      <c r="C43" s="9">
        <v>1</v>
      </c>
      <c r="D43" s="9" t="s">
        <v>518</v>
      </c>
      <c r="E43" s="9">
        <v>4</v>
      </c>
    </row>
    <row r="44" spans="2:5" s="2" customFormat="1" ht="13.5" customHeight="1">
      <c r="B44" s="9" t="s">
        <v>511</v>
      </c>
      <c r="C44" s="9">
        <v>8</v>
      </c>
      <c r="D44" s="9" t="s">
        <v>520</v>
      </c>
      <c r="E44" s="9">
        <v>1</v>
      </c>
    </row>
    <row r="45" spans="2:5" s="2" customFormat="1" ht="13.5" customHeight="1">
      <c r="B45" s="9" t="s">
        <v>541</v>
      </c>
      <c r="C45" s="9">
        <v>10</v>
      </c>
      <c r="D45" s="9" t="s">
        <v>522</v>
      </c>
      <c r="E45" s="9">
        <v>1</v>
      </c>
    </row>
    <row r="46" spans="2:5" s="2" customFormat="1" ht="13.5" customHeight="1">
      <c r="B46" s="9" t="s">
        <v>542</v>
      </c>
      <c r="C46" s="9">
        <v>2</v>
      </c>
      <c r="D46" s="9" t="s">
        <v>544</v>
      </c>
      <c r="E46" s="9">
        <v>1</v>
      </c>
    </row>
    <row r="47" spans="2:5" s="2" customFormat="1" ht="13.5" customHeight="1">
      <c r="B47" s="9" t="s">
        <v>550</v>
      </c>
      <c r="C47" s="9">
        <v>14</v>
      </c>
      <c r="D47" s="9" t="s">
        <v>457</v>
      </c>
      <c r="E47" s="9">
        <v>34</v>
      </c>
    </row>
    <row r="48" spans="2:5" s="2" customFormat="1" ht="13.5" customHeight="1">
      <c r="B48" s="9" t="s">
        <v>543</v>
      </c>
      <c r="C48" s="9">
        <v>1</v>
      </c>
      <c r="D48" s="9"/>
      <c r="E48" s="9"/>
    </row>
    <row r="49" spans="2:5" s="2" customFormat="1" ht="13.5" customHeight="1">
      <c r="B49" s="9" t="s">
        <v>517</v>
      </c>
      <c r="C49" s="9">
        <v>7</v>
      </c>
      <c r="D49" s="9"/>
      <c r="E49" s="9"/>
    </row>
    <row r="50" spans="2:5" s="2" customFormat="1" ht="13.5" customHeight="1">
      <c r="B50" s="9" t="s">
        <v>519</v>
      </c>
      <c r="C50" s="9">
        <v>16</v>
      </c>
      <c r="D50" s="15" t="s">
        <v>21</v>
      </c>
      <c r="E50" s="15">
        <v>30</v>
      </c>
    </row>
    <row r="51" spans="2:9" s="2" customFormat="1" ht="13.5" customHeight="1">
      <c r="B51" s="9" t="s">
        <v>521</v>
      </c>
      <c r="C51" s="9">
        <v>9</v>
      </c>
      <c r="D51" s="16" t="s">
        <v>168</v>
      </c>
      <c r="E51" s="16">
        <f>C3+C26+E6+E18+E26+E37+E50</f>
        <v>43813</v>
      </c>
      <c r="F51" s="32" t="s">
        <v>546</v>
      </c>
      <c r="G51" s="32"/>
      <c r="H51" s="32"/>
      <c r="I51" s="33"/>
    </row>
    <row r="52" spans="4:5" s="2" customFormat="1" ht="13.5" customHeight="1">
      <c r="D52" s="8"/>
      <c r="E52" s="8"/>
    </row>
    <row r="53" s="2" customFormat="1" ht="13.5" customHeight="1">
      <c r="D53" s="3"/>
    </row>
    <row r="54" spans="4:5" s="2" customFormat="1" ht="13.5" customHeight="1">
      <c r="D54" s="3"/>
      <c r="E54" s="3"/>
    </row>
    <row r="55" spans="4:5" s="2" customFormat="1" ht="13.5" customHeight="1">
      <c r="D55" s="3"/>
      <c r="E55" s="3"/>
    </row>
    <row r="56" spans="4:5" s="2" customFormat="1" ht="13.5" customHeight="1">
      <c r="D56" s="3"/>
      <c r="E56" s="3"/>
    </row>
    <row r="57" spans="4:5" s="2" customFormat="1" ht="13.5" customHeight="1">
      <c r="D57" s="3"/>
      <c r="E57" s="3"/>
    </row>
    <row r="58" spans="4:5" s="2" customFormat="1" ht="13.5" customHeight="1">
      <c r="D58" s="3"/>
      <c r="E58" s="3"/>
    </row>
    <row r="59" spans="4:5" s="2" customFormat="1" ht="13.5" customHeight="1">
      <c r="D59" s="3"/>
      <c r="E59" s="3"/>
    </row>
    <row r="60" spans="4:5" s="2" customFormat="1" ht="13.5" customHeight="1">
      <c r="D60" s="3"/>
      <c r="E60" s="3"/>
    </row>
    <row r="61" spans="2:5" s="2" customFormat="1" ht="13.5" customHeight="1">
      <c r="B61" s="1"/>
      <c r="C61" s="1"/>
      <c r="D61" s="3"/>
      <c r="E61" s="3"/>
    </row>
    <row r="62" spans="2:5" s="2" customFormat="1" ht="13.5" customHeight="1">
      <c r="B62" s="1"/>
      <c r="C62" s="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51:I51"/>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Ｐ明朝,標準"&amp;9(平成６年１２月末現在、単位：人) 
</oddHeader>
  </headerFooter>
</worksheet>
</file>

<file path=xl/worksheets/sheet14.xml><?xml version="1.0" encoding="utf-8"?>
<worksheet xmlns="http://schemas.openxmlformats.org/spreadsheetml/2006/main" xmlns:r="http://schemas.openxmlformats.org/officeDocument/2006/relationships">
  <dimension ref="A3:E4"/>
  <sheetViews>
    <sheetView workbookViewId="0" topLeftCell="A1">
      <selection activeCell="F10" sqref="F10"/>
    </sheetView>
  </sheetViews>
  <sheetFormatPr defaultColWidth="9.00390625" defaultRowHeight="13.5"/>
  <sheetData>
    <row r="3" ht="13.5">
      <c r="A3" t="s">
        <v>813</v>
      </c>
    </row>
    <row r="4" spans="1:5" ht="13.5">
      <c r="A4" t="s">
        <v>804</v>
      </c>
      <c r="E4" t="s">
        <v>808</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3:A8"/>
  <sheetViews>
    <sheetView workbookViewId="0" topLeftCell="A1">
      <selection activeCell="A9" sqref="A9"/>
    </sheetView>
  </sheetViews>
  <sheetFormatPr defaultColWidth="9.00390625" defaultRowHeight="13.5"/>
  <sheetData>
    <row r="3" ht="13.5">
      <c r="A3" t="s">
        <v>819</v>
      </c>
    </row>
    <row r="4" ht="13.5">
      <c r="A4" t="s">
        <v>821</v>
      </c>
    </row>
    <row r="5" ht="13.5">
      <c r="A5" t="s">
        <v>823</v>
      </c>
    </row>
    <row r="6" ht="13.5">
      <c r="A6" t="s">
        <v>825</v>
      </c>
    </row>
    <row r="8" ht="13.5">
      <c r="A8" t="s">
        <v>827</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B2:I65"/>
  <sheetViews>
    <sheetView workbookViewId="0" topLeftCell="A33">
      <selection activeCell="D45" sqref="D45"/>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555</v>
      </c>
      <c r="C3" s="13">
        <f>SUM(C4:C25)</f>
        <v>13583</v>
      </c>
      <c r="D3" s="9" t="s">
        <v>610</v>
      </c>
      <c r="E3" s="9">
        <v>11</v>
      </c>
    </row>
    <row r="4" spans="2:5" s="2" customFormat="1" ht="13.5" customHeight="1">
      <c r="B4" s="9" t="s">
        <v>556</v>
      </c>
      <c r="C4" s="9">
        <v>17</v>
      </c>
      <c r="D4" s="9" t="s">
        <v>164</v>
      </c>
      <c r="E4" s="9">
        <v>116</v>
      </c>
    </row>
    <row r="5" spans="2:5" s="2" customFormat="1" ht="13.5" customHeight="1">
      <c r="B5" s="9" t="s">
        <v>557</v>
      </c>
      <c r="C5" s="9">
        <v>44</v>
      </c>
      <c r="D5" s="15" t="s">
        <v>558</v>
      </c>
      <c r="E5" s="15">
        <f>SUM(E6:E14)</f>
        <v>30</v>
      </c>
    </row>
    <row r="6" spans="2:5" s="2" customFormat="1" ht="13.5" customHeight="1">
      <c r="B6" s="9" t="s">
        <v>612</v>
      </c>
      <c r="C6" s="9">
        <v>1</v>
      </c>
      <c r="D6" s="9" t="s">
        <v>616</v>
      </c>
      <c r="E6" s="9">
        <v>1</v>
      </c>
    </row>
    <row r="7" spans="2:5" s="2" customFormat="1" ht="13.5" customHeight="1">
      <c r="B7" s="9" t="s">
        <v>559</v>
      </c>
      <c r="C7" s="9">
        <v>75</v>
      </c>
      <c r="D7" s="9" t="s">
        <v>560</v>
      </c>
      <c r="E7" s="9">
        <v>1</v>
      </c>
    </row>
    <row r="8" spans="2:5" s="2" customFormat="1" ht="13.5" customHeight="1">
      <c r="B8" s="9" t="s">
        <v>65</v>
      </c>
      <c r="C8" s="9">
        <v>2239</v>
      </c>
      <c r="D8" s="9" t="s">
        <v>617</v>
      </c>
      <c r="E8" s="9">
        <v>1</v>
      </c>
    </row>
    <row r="9" spans="2:5" s="2" customFormat="1" ht="13.5" customHeight="1">
      <c r="B9" s="9" t="s">
        <v>561</v>
      </c>
      <c r="C9" s="9">
        <v>30</v>
      </c>
      <c r="D9" s="9" t="s">
        <v>563</v>
      </c>
      <c r="E9" s="9">
        <v>2</v>
      </c>
    </row>
    <row r="10" spans="2:5" s="2" customFormat="1" ht="13.5" customHeight="1">
      <c r="B10" s="9" t="s">
        <v>562</v>
      </c>
      <c r="C10" s="9">
        <v>359</v>
      </c>
      <c r="D10" s="9" t="s">
        <v>618</v>
      </c>
      <c r="E10" s="9">
        <v>2</v>
      </c>
    </row>
    <row r="11" spans="2:5" s="2" customFormat="1" ht="13.5" customHeight="1">
      <c r="B11" s="9" t="s">
        <v>564</v>
      </c>
      <c r="C11" s="9">
        <v>50</v>
      </c>
      <c r="D11" s="9" t="s">
        <v>567</v>
      </c>
      <c r="E11" s="9">
        <v>3</v>
      </c>
    </row>
    <row r="12" spans="2:5" s="2" customFormat="1" ht="13.5" customHeight="1">
      <c r="B12" s="9" t="s">
        <v>565</v>
      </c>
      <c r="C12" s="9">
        <v>3</v>
      </c>
      <c r="D12" s="9" t="s">
        <v>552</v>
      </c>
      <c r="E12" s="9">
        <v>9</v>
      </c>
    </row>
    <row r="13" spans="2:5" s="2" customFormat="1" ht="13.5" customHeight="1">
      <c r="B13" s="9" t="s">
        <v>566</v>
      </c>
      <c r="C13" s="9">
        <v>4</v>
      </c>
      <c r="D13" s="9" t="s">
        <v>568</v>
      </c>
      <c r="E13" s="9">
        <v>10</v>
      </c>
    </row>
    <row r="14" spans="2:5" s="2" customFormat="1" ht="13.5" customHeight="1">
      <c r="B14" s="9" t="s">
        <v>79</v>
      </c>
      <c r="C14" s="9">
        <v>7801</v>
      </c>
      <c r="D14" s="9" t="s">
        <v>569</v>
      </c>
      <c r="E14" s="9">
        <v>1</v>
      </c>
    </row>
    <row r="15" spans="2:5" s="2" customFormat="1" ht="13.5" customHeight="1">
      <c r="B15" s="9" t="s">
        <v>81</v>
      </c>
      <c r="C15" s="9">
        <v>1</v>
      </c>
      <c r="D15" s="15" t="s">
        <v>99</v>
      </c>
      <c r="E15" s="15">
        <f>SUM(E16:E24)</f>
        <v>686</v>
      </c>
    </row>
    <row r="16" spans="2:5" s="2" customFormat="1" ht="13.5" customHeight="1">
      <c r="B16" s="9" t="s">
        <v>83</v>
      </c>
      <c r="C16" s="9">
        <v>50</v>
      </c>
      <c r="D16" s="9" t="s">
        <v>571</v>
      </c>
      <c r="E16" s="9">
        <v>113</v>
      </c>
    </row>
    <row r="17" spans="2:5" s="2" customFormat="1" ht="13.5" customHeight="1">
      <c r="B17" s="9" t="s">
        <v>85</v>
      </c>
      <c r="C17" s="9">
        <v>96</v>
      </c>
      <c r="D17" s="5" t="s">
        <v>620</v>
      </c>
      <c r="E17" s="5">
        <v>2</v>
      </c>
    </row>
    <row r="18" spans="2:5" s="2" customFormat="1" ht="13.5" customHeight="1">
      <c r="B18" s="9" t="s">
        <v>86</v>
      </c>
      <c r="C18" s="9">
        <v>3</v>
      </c>
      <c r="D18" s="9" t="s">
        <v>109</v>
      </c>
      <c r="E18" s="9">
        <v>2</v>
      </c>
    </row>
    <row r="19" spans="2:5" s="2" customFormat="1" ht="13.5" customHeight="1">
      <c r="B19" s="9" t="s">
        <v>570</v>
      </c>
      <c r="C19" s="9">
        <v>10</v>
      </c>
      <c r="D19" s="9" t="s">
        <v>619</v>
      </c>
      <c r="E19" s="9">
        <v>2</v>
      </c>
    </row>
    <row r="20" spans="2:5" s="2" customFormat="1" ht="13.5" customHeight="1">
      <c r="B20" s="9" t="s">
        <v>572</v>
      </c>
      <c r="C20" s="9">
        <v>45</v>
      </c>
      <c r="D20" s="9" t="s">
        <v>621</v>
      </c>
      <c r="E20" s="9">
        <v>1</v>
      </c>
    </row>
    <row r="21" spans="2:5" s="2" customFormat="1" ht="13.5" customHeight="1">
      <c r="B21" s="9" t="s">
        <v>573</v>
      </c>
      <c r="C21" s="9">
        <v>2128</v>
      </c>
      <c r="D21" s="9" t="s">
        <v>115</v>
      </c>
      <c r="E21" s="9">
        <v>3</v>
      </c>
    </row>
    <row r="22" spans="2:5" s="2" customFormat="1" ht="13.5" customHeight="1">
      <c r="B22" s="9" t="s">
        <v>574</v>
      </c>
      <c r="C22" s="9">
        <v>13</v>
      </c>
      <c r="D22" s="9" t="s">
        <v>119</v>
      </c>
      <c r="E22" s="9">
        <v>17</v>
      </c>
    </row>
    <row r="23" spans="2:5" s="2" customFormat="1" ht="13.5" customHeight="1">
      <c r="B23" s="9" t="s">
        <v>214</v>
      </c>
      <c r="C23" s="9">
        <v>311</v>
      </c>
      <c r="D23" s="9" t="s">
        <v>622</v>
      </c>
      <c r="E23" s="9">
        <v>1</v>
      </c>
    </row>
    <row r="24" spans="2:5" s="2" customFormat="1" ht="13.5" customHeight="1">
      <c r="B24" s="9" t="s">
        <v>216</v>
      </c>
      <c r="C24" s="9">
        <v>5</v>
      </c>
      <c r="D24" s="9" t="s">
        <v>123</v>
      </c>
      <c r="E24" s="9">
        <v>545</v>
      </c>
    </row>
    <row r="25" spans="2:5" s="2" customFormat="1" ht="13.5" customHeight="1">
      <c r="B25" s="9" t="s">
        <v>613</v>
      </c>
      <c r="C25" s="9">
        <v>298</v>
      </c>
      <c r="D25" s="15" t="s">
        <v>125</v>
      </c>
      <c r="E25" s="15">
        <f>SUM(E26:E36)</f>
        <v>22597</v>
      </c>
    </row>
    <row r="26" spans="2:5" s="2" customFormat="1" ht="13.5" customHeight="1">
      <c r="B26" s="15" t="s">
        <v>575</v>
      </c>
      <c r="C26" s="15">
        <f>SUM(C27:C47)+E3+E4</f>
        <v>329</v>
      </c>
      <c r="D26" s="9" t="s">
        <v>577</v>
      </c>
      <c r="E26" s="9">
        <v>225</v>
      </c>
    </row>
    <row r="27" spans="2:5" s="2" customFormat="1" ht="13.5" customHeight="1">
      <c r="B27" s="9" t="s">
        <v>576</v>
      </c>
      <c r="C27" s="9">
        <v>6</v>
      </c>
      <c r="D27" s="9" t="s">
        <v>579</v>
      </c>
      <c r="E27" s="9">
        <v>56</v>
      </c>
    </row>
    <row r="28" spans="2:5" s="2" customFormat="1" ht="13.5" customHeight="1">
      <c r="B28" s="9" t="s">
        <v>578</v>
      </c>
      <c r="C28" s="9">
        <v>6</v>
      </c>
      <c r="D28" s="9" t="s">
        <v>580</v>
      </c>
      <c r="E28" s="9">
        <v>19803</v>
      </c>
    </row>
    <row r="29" spans="2:5" s="2" customFormat="1" ht="13.5" customHeight="1">
      <c r="B29" s="9" t="s">
        <v>581</v>
      </c>
      <c r="C29" s="9">
        <v>7</v>
      </c>
      <c r="D29" s="9" t="s">
        <v>582</v>
      </c>
      <c r="E29" s="9">
        <v>10</v>
      </c>
    </row>
    <row r="30" spans="2:5" s="2" customFormat="1" ht="13.5" customHeight="1">
      <c r="B30" s="9" t="s">
        <v>583</v>
      </c>
      <c r="C30" s="9">
        <v>1</v>
      </c>
      <c r="D30" s="9" t="s">
        <v>584</v>
      </c>
      <c r="E30" s="9">
        <v>11</v>
      </c>
    </row>
    <row r="31" spans="2:5" s="2" customFormat="1" ht="13.5" customHeight="1">
      <c r="B31" s="9" t="s">
        <v>585</v>
      </c>
      <c r="C31" s="9">
        <v>41</v>
      </c>
      <c r="D31" s="9" t="s">
        <v>623</v>
      </c>
      <c r="E31" s="9">
        <v>1</v>
      </c>
    </row>
    <row r="32" spans="2:5" s="2" customFormat="1" ht="13.5" customHeight="1">
      <c r="B32" s="9" t="s">
        <v>587</v>
      </c>
      <c r="C32" s="9">
        <v>30</v>
      </c>
      <c r="D32" s="9" t="s">
        <v>586</v>
      </c>
      <c r="E32" s="9">
        <v>1</v>
      </c>
    </row>
    <row r="33" spans="2:5" s="2" customFormat="1" ht="13.5" customHeight="1">
      <c r="B33" s="9" t="s">
        <v>614</v>
      </c>
      <c r="C33" s="9">
        <v>3</v>
      </c>
      <c r="D33" s="9" t="s">
        <v>588</v>
      </c>
      <c r="E33" s="9">
        <v>110</v>
      </c>
    </row>
    <row r="34" spans="2:5" s="2" customFormat="1" ht="13.5" customHeight="1">
      <c r="B34" s="9" t="s">
        <v>590</v>
      </c>
      <c r="C34" s="9">
        <v>5</v>
      </c>
      <c r="D34" s="9" t="s">
        <v>589</v>
      </c>
      <c r="E34" s="9">
        <v>2354</v>
      </c>
    </row>
    <row r="35" spans="2:5" s="2" customFormat="1" ht="13.5" customHeight="1">
      <c r="B35" s="9" t="s">
        <v>592</v>
      </c>
      <c r="C35" s="9">
        <v>27</v>
      </c>
      <c r="D35" s="9" t="s">
        <v>591</v>
      </c>
      <c r="E35" s="9">
        <v>18</v>
      </c>
    </row>
    <row r="36" spans="2:5" s="2" customFormat="1" ht="13.5" customHeight="1">
      <c r="B36" s="9" t="s">
        <v>593</v>
      </c>
      <c r="C36" s="9">
        <v>9</v>
      </c>
      <c r="D36" s="9" t="s">
        <v>624</v>
      </c>
      <c r="E36" s="9">
        <v>8</v>
      </c>
    </row>
    <row r="37" spans="2:5" s="2" customFormat="1" ht="13.5" customHeight="1">
      <c r="B37" s="9" t="s">
        <v>596</v>
      </c>
      <c r="C37" s="9">
        <v>1</v>
      </c>
      <c r="D37" s="15" t="s">
        <v>594</v>
      </c>
      <c r="E37" s="15">
        <f>SUM(E38:E44)</f>
        <v>190</v>
      </c>
    </row>
    <row r="38" spans="2:5" s="2" customFormat="1" ht="13.5" customHeight="1">
      <c r="B38" s="9" t="s">
        <v>598</v>
      </c>
      <c r="C38" s="9">
        <v>2</v>
      </c>
      <c r="D38" s="9" t="s">
        <v>595</v>
      </c>
      <c r="E38" s="9">
        <v>127</v>
      </c>
    </row>
    <row r="39" spans="2:5" s="2" customFormat="1" ht="13.5" customHeight="1">
      <c r="B39" s="9" t="s">
        <v>615</v>
      </c>
      <c r="C39" s="9">
        <v>1</v>
      </c>
      <c r="D39" s="9" t="s">
        <v>597</v>
      </c>
      <c r="E39" s="9">
        <v>1</v>
      </c>
    </row>
    <row r="40" spans="2:5" s="2" customFormat="1" ht="13.5" customHeight="1">
      <c r="B40" s="9" t="s">
        <v>599</v>
      </c>
      <c r="C40" s="9">
        <v>10</v>
      </c>
      <c r="D40" s="9" t="s">
        <v>600</v>
      </c>
      <c r="E40" s="9">
        <v>57</v>
      </c>
    </row>
    <row r="41" spans="2:5" s="2" customFormat="1" ht="13.5" customHeight="1">
      <c r="B41" s="9" t="s">
        <v>601</v>
      </c>
      <c r="C41" s="9">
        <v>2</v>
      </c>
      <c r="D41" s="9" t="s">
        <v>602</v>
      </c>
      <c r="E41" s="9">
        <v>1</v>
      </c>
    </row>
    <row r="42" spans="2:5" s="2" customFormat="1" ht="13.5" customHeight="1">
      <c r="B42" s="9" t="s">
        <v>603</v>
      </c>
      <c r="C42" s="9">
        <v>6</v>
      </c>
      <c r="D42" s="9" t="s">
        <v>604</v>
      </c>
      <c r="E42" s="9">
        <v>2</v>
      </c>
    </row>
    <row r="43" spans="2:5" s="2" customFormat="1" ht="13.5" customHeight="1">
      <c r="B43" s="9" t="s">
        <v>605</v>
      </c>
      <c r="C43" s="9">
        <v>5</v>
      </c>
      <c r="D43" s="9" t="s">
        <v>606</v>
      </c>
      <c r="E43" s="9">
        <v>1</v>
      </c>
    </row>
    <row r="44" spans="2:5" s="2" customFormat="1" ht="13.5" customHeight="1">
      <c r="B44" s="9" t="s">
        <v>607</v>
      </c>
      <c r="C44" s="9">
        <v>1</v>
      </c>
      <c r="D44" s="9" t="s">
        <v>802</v>
      </c>
      <c r="E44" s="9">
        <v>1</v>
      </c>
    </row>
    <row r="45" spans="2:5" s="2" customFormat="1" ht="13.5" customHeight="1">
      <c r="B45" s="9" t="s">
        <v>550</v>
      </c>
      <c r="C45" s="9">
        <v>9</v>
      </c>
      <c r="D45" s="9"/>
      <c r="E45" s="9"/>
    </row>
    <row r="46" spans="2:5" s="2" customFormat="1" ht="13.5" customHeight="1">
      <c r="B46" s="9" t="s">
        <v>608</v>
      </c>
      <c r="C46" s="9">
        <v>6</v>
      </c>
      <c r="D46" s="15" t="s">
        <v>21</v>
      </c>
      <c r="E46" s="15">
        <v>17</v>
      </c>
    </row>
    <row r="47" spans="2:9" s="2" customFormat="1" ht="13.5" customHeight="1">
      <c r="B47" s="9" t="s">
        <v>609</v>
      </c>
      <c r="C47" s="9">
        <v>24</v>
      </c>
      <c r="D47" s="16" t="s">
        <v>168</v>
      </c>
      <c r="E47" s="16">
        <f>C3+C26+E5+E15+E25+E37+E46</f>
        <v>37432</v>
      </c>
      <c r="F47" s="32" t="s">
        <v>611</v>
      </c>
      <c r="G47" s="32"/>
      <c r="H47" s="32"/>
      <c r="I47" s="33"/>
    </row>
    <row r="48" spans="4:5" s="2" customFormat="1" ht="13.5" customHeight="1">
      <c r="D48" s="8"/>
      <c r="E48" s="8"/>
    </row>
    <row r="49" s="2" customFormat="1" ht="13.5" customHeight="1">
      <c r="D49" s="3"/>
    </row>
    <row r="50" spans="4:5" s="2" customFormat="1" ht="13.5" customHeight="1">
      <c r="D50" s="3"/>
      <c r="E50" s="3"/>
    </row>
    <row r="51" spans="4:5" s="2" customFormat="1" ht="13.5" customHeight="1">
      <c r="D51" s="3"/>
      <c r="E51" s="3"/>
    </row>
    <row r="52" spans="4:5" s="2" customFormat="1" ht="13.5" customHeight="1">
      <c r="D52" s="3"/>
      <c r="E52" s="3"/>
    </row>
    <row r="53" spans="4:5" s="2" customFormat="1" ht="13.5" customHeight="1">
      <c r="D53" s="3"/>
      <c r="E53" s="3"/>
    </row>
    <row r="54" spans="4:5" s="2" customFormat="1" ht="13.5" customHeight="1">
      <c r="D54" s="3"/>
      <c r="E54" s="3"/>
    </row>
    <row r="55" spans="4:5" s="2" customFormat="1" ht="13.5" customHeight="1">
      <c r="D55" s="3"/>
      <c r="E55" s="3"/>
    </row>
    <row r="56" spans="4:5" s="2" customFormat="1" ht="13.5" customHeight="1">
      <c r="D56" s="3"/>
      <c r="E56" s="3"/>
    </row>
    <row r="57" spans="4:5" s="2" customFormat="1" ht="13.5" customHeight="1">
      <c r="D57" s="3"/>
      <c r="E57" s="3"/>
    </row>
    <row r="58" spans="2:5" s="2" customFormat="1" ht="13.5" customHeight="1">
      <c r="B58" s="1"/>
      <c r="C58" s="1"/>
      <c r="D58" s="3"/>
      <c r="E58" s="3"/>
    </row>
    <row r="59" spans="2:5" s="2" customFormat="1" ht="13.5" customHeight="1">
      <c r="B59" s="1"/>
      <c r="C59" s="1"/>
      <c r="D59" s="3"/>
      <c r="E59" s="3"/>
    </row>
    <row r="60" spans="2:5" s="2" customFormat="1" ht="13.5" customHeight="1">
      <c r="B60" s="1"/>
      <c r="C60" s="1"/>
      <c r="D60" s="3"/>
      <c r="E60" s="3"/>
    </row>
    <row r="61" spans="2:5" s="2" customFormat="1" ht="13.5" customHeight="1">
      <c r="B61" s="1"/>
      <c r="C61" s="1"/>
      <c r="D61" s="3"/>
      <c r="E61" s="3"/>
    </row>
    <row r="62" spans="2:5" s="2" customFormat="1" ht="13.5" customHeight="1">
      <c r="B62" s="1"/>
      <c r="C62" s="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47:I47"/>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Ｐ明朝,標準"&amp;9(平成４年１２月末現在、単位：人) 
</oddHeader>
  </headerFooter>
</worksheet>
</file>

<file path=xl/worksheets/sheet17.xml><?xml version="1.0" encoding="utf-8"?>
<worksheet xmlns="http://schemas.openxmlformats.org/spreadsheetml/2006/main" xmlns:r="http://schemas.openxmlformats.org/officeDocument/2006/relationships">
  <dimension ref="A3:E4"/>
  <sheetViews>
    <sheetView workbookViewId="0" topLeftCell="A1">
      <selection activeCell="A4" sqref="A4"/>
    </sheetView>
  </sheetViews>
  <sheetFormatPr defaultColWidth="9.00390625" defaultRowHeight="13.5"/>
  <sheetData>
    <row r="3" ht="13.5">
      <c r="A3" t="s">
        <v>814</v>
      </c>
    </row>
    <row r="4" spans="1:5" ht="13.5">
      <c r="A4" t="s">
        <v>804</v>
      </c>
      <c r="E4" t="s">
        <v>808</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3:A8"/>
  <sheetViews>
    <sheetView workbookViewId="0" topLeftCell="A1">
      <selection activeCell="A7" sqref="A7"/>
    </sheetView>
  </sheetViews>
  <sheetFormatPr defaultColWidth="9.00390625" defaultRowHeight="13.5"/>
  <sheetData>
    <row r="3" ht="13.5">
      <c r="A3" t="s">
        <v>818</v>
      </c>
    </row>
    <row r="4" ht="13.5">
      <c r="A4" t="s">
        <v>820</v>
      </c>
    </row>
    <row r="5" ht="13.5">
      <c r="A5" t="s">
        <v>822</v>
      </c>
    </row>
    <row r="6" ht="13.5">
      <c r="A6" t="s">
        <v>828</v>
      </c>
    </row>
    <row r="8" ht="13.5">
      <c r="A8" t="s">
        <v>826</v>
      </c>
    </row>
  </sheetData>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B2:I65"/>
  <sheetViews>
    <sheetView workbookViewId="0" topLeftCell="A23">
      <selection activeCell="D40" sqref="D40"/>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625</v>
      </c>
      <c r="C3" s="13">
        <f>SUM(C4:C24)</f>
        <v>12144</v>
      </c>
      <c r="D3" s="15" t="s">
        <v>629</v>
      </c>
      <c r="E3" s="15">
        <f>SUM(E4:E14)</f>
        <v>21</v>
      </c>
    </row>
    <row r="4" spans="2:5" s="2" customFormat="1" ht="13.5" customHeight="1">
      <c r="B4" s="9" t="s">
        <v>627</v>
      </c>
      <c r="C4" s="9">
        <v>2</v>
      </c>
      <c r="D4" s="9" t="s">
        <v>631</v>
      </c>
      <c r="E4" s="9">
        <v>1</v>
      </c>
    </row>
    <row r="5" spans="2:5" s="2" customFormat="1" ht="13.5" customHeight="1">
      <c r="B5" s="9" t="s">
        <v>628</v>
      </c>
      <c r="C5" s="9">
        <v>8</v>
      </c>
      <c r="D5" s="9" t="s">
        <v>632</v>
      </c>
      <c r="E5" s="9">
        <v>1</v>
      </c>
    </row>
    <row r="6" spans="2:5" s="2" customFormat="1" ht="13.5" customHeight="1">
      <c r="B6" s="9" t="s">
        <v>630</v>
      </c>
      <c r="C6" s="9">
        <v>1</v>
      </c>
      <c r="D6" s="9" t="s">
        <v>633</v>
      </c>
      <c r="E6" s="9">
        <v>1</v>
      </c>
    </row>
    <row r="7" spans="2:5" s="2" customFormat="1" ht="13.5" customHeight="1">
      <c r="B7" s="9" t="s">
        <v>675</v>
      </c>
      <c r="C7" s="9">
        <v>36</v>
      </c>
      <c r="D7" s="9" t="s">
        <v>678</v>
      </c>
      <c r="E7" s="9">
        <v>1</v>
      </c>
    </row>
    <row r="8" spans="2:5" s="2" customFormat="1" ht="13.5" customHeight="1">
      <c r="B8" s="9" t="s">
        <v>65</v>
      </c>
      <c r="C8" s="9">
        <v>1436</v>
      </c>
      <c r="D8" s="9" t="s">
        <v>635</v>
      </c>
      <c r="E8" s="9">
        <v>2</v>
      </c>
    </row>
    <row r="9" spans="2:5" s="2" customFormat="1" ht="13.5" customHeight="1">
      <c r="B9" s="9" t="s">
        <v>634</v>
      </c>
      <c r="C9" s="9">
        <v>19</v>
      </c>
      <c r="D9" s="9" t="s">
        <v>637</v>
      </c>
      <c r="E9" s="9">
        <v>2</v>
      </c>
    </row>
    <row r="10" spans="2:5" s="2" customFormat="1" ht="13.5" customHeight="1">
      <c r="B10" s="9" t="s">
        <v>636</v>
      </c>
      <c r="C10" s="9">
        <v>121</v>
      </c>
      <c r="D10" s="9" t="s">
        <v>679</v>
      </c>
      <c r="E10" s="9">
        <v>1</v>
      </c>
    </row>
    <row r="11" spans="2:5" s="2" customFormat="1" ht="13.5" customHeight="1">
      <c r="B11" s="9" t="s">
        <v>638</v>
      </c>
      <c r="C11" s="9">
        <v>11</v>
      </c>
      <c r="D11" s="9" t="s">
        <v>639</v>
      </c>
      <c r="E11" s="9">
        <v>2</v>
      </c>
    </row>
    <row r="12" spans="2:5" s="2" customFormat="1" ht="13.5" customHeight="1">
      <c r="B12" s="9" t="s">
        <v>640</v>
      </c>
      <c r="C12" s="9">
        <v>1</v>
      </c>
      <c r="D12" s="9" t="s">
        <v>552</v>
      </c>
      <c r="E12" s="9">
        <v>5</v>
      </c>
    </row>
    <row r="13" spans="2:5" s="2" customFormat="1" ht="13.5" customHeight="1">
      <c r="B13" s="9" t="s">
        <v>676</v>
      </c>
      <c r="C13" s="9">
        <v>2</v>
      </c>
      <c r="D13" s="9" t="s">
        <v>641</v>
      </c>
      <c r="E13" s="9">
        <v>4</v>
      </c>
    </row>
    <row r="14" spans="2:5" s="2" customFormat="1" ht="13.5" customHeight="1">
      <c r="B14" s="9" t="s">
        <v>79</v>
      </c>
      <c r="C14" s="9">
        <v>8087</v>
      </c>
      <c r="D14" s="9" t="s">
        <v>569</v>
      </c>
      <c r="E14" s="9">
        <v>1</v>
      </c>
    </row>
    <row r="15" spans="2:5" s="2" customFormat="1" ht="13.5" customHeight="1">
      <c r="B15" s="9" t="s">
        <v>81</v>
      </c>
      <c r="C15" s="9">
        <v>1</v>
      </c>
      <c r="D15" s="15" t="s">
        <v>99</v>
      </c>
      <c r="E15" s="15">
        <f>SUM(E16:E22)</f>
        <v>635</v>
      </c>
    </row>
    <row r="16" spans="2:5" s="2" customFormat="1" ht="13.5" customHeight="1">
      <c r="B16" s="9" t="s">
        <v>642</v>
      </c>
      <c r="C16" s="9">
        <v>33</v>
      </c>
      <c r="D16" s="9" t="s">
        <v>643</v>
      </c>
      <c r="E16" s="9">
        <v>111</v>
      </c>
    </row>
    <row r="17" spans="2:5" s="2" customFormat="1" ht="13.5" customHeight="1">
      <c r="B17" s="9" t="s">
        <v>644</v>
      </c>
      <c r="C17" s="9">
        <v>75</v>
      </c>
      <c r="D17" s="9" t="s">
        <v>109</v>
      </c>
      <c r="E17" s="9">
        <v>2</v>
      </c>
    </row>
    <row r="18" spans="2:5" s="2" customFormat="1" ht="13.5" customHeight="1">
      <c r="B18" s="9" t="s">
        <v>205</v>
      </c>
      <c r="C18" s="9">
        <v>1</v>
      </c>
      <c r="D18" s="9" t="s">
        <v>619</v>
      </c>
      <c r="E18" s="9">
        <v>2</v>
      </c>
    </row>
    <row r="19" spans="2:5" s="2" customFormat="1" ht="13.5" customHeight="1">
      <c r="B19" s="9" t="s">
        <v>207</v>
      </c>
      <c r="C19" s="9">
        <v>19</v>
      </c>
      <c r="D19" s="9" t="s">
        <v>621</v>
      </c>
      <c r="E19" s="9">
        <v>1</v>
      </c>
    </row>
    <row r="20" spans="2:5" s="2" customFormat="1" ht="13.5" customHeight="1">
      <c r="B20" s="9" t="s">
        <v>209</v>
      </c>
      <c r="C20" s="9">
        <v>1864</v>
      </c>
      <c r="D20" s="9" t="s">
        <v>119</v>
      </c>
      <c r="E20" s="9">
        <v>25</v>
      </c>
    </row>
    <row r="21" spans="2:5" s="2" customFormat="1" ht="13.5" customHeight="1">
      <c r="B21" s="9" t="s">
        <v>574</v>
      </c>
      <c r="C21" s="9">
        <v>14</v>
      </c>
      <c r="D21" s="9" t="s">
        <v>680</v>
      </c>
      <c r="E21" s="9">
        <v>1</v>
      </c>
    </row>
    <row r="22" spans="2:5" s="2" customFormat="1" ht="13.5" customHeight="1">
      <c r="B22" s="9" t="s">
        <v>214</v>
      </c>
      <c r="C22" s="9">
        <v>221</v>
      </c>
      <c r="D22" s="9" t="s">
        <v>123</v>
      </c>
      <c r="E22" s="9">
        <v>493</v>
      </c>
    </row>
    <row r="23" spans="2:5" s="2" customFormat="1" ht="13.5" customHeight="1">
      <c r="B23" s="9" t="s">
        <v>216</v>
      </c>
      <c r="C23" s="9">
        <v>6</v>
      </c>
      <c r="D23" s="15" t="s">
        <v>125</v>
      </c>
      <c r="E23" s="15">
        <f>SUM(E24:E33)</f>
        <v>9863</v>
      </c>
    </row>
    <row r="24" spans="2:5" s="2" customFormat="1" ht="13.5" customHeight="1">
      <c r="B24" s="9" t="s">
        <v>645</v>
      </c>
      <c r="C24" s="9">
        <v>186</v>
      </c>
      <c r="D24" s="9" t="s">
        <v>647</v>
      </c>
      <c r="E24" s="9">
        <v>136</v>
      </c>
    </row>
    <row r="25" spans="2:5" s="2" customFormat="1" ht="13.5" customHeight="1">
      <c r="B25" s="15" t="s">
        <v>646</v>
      </c>
      <c r="C25" s="15">
        <f>SUM(C26:C44)</f>
        <v>263</v>
      </c>
      <c r="D25" s="9" t="s">
        <v>649</v>
      </c>
      <c r="E25" s="9">
        <v>8</v>
      </c>
    </row>
    <row r="26" spans="2:5" s="2" customFormat="1" ht="13.5" customHeight="1">
      <c r="B26" s="9" t="s">
        <v>648</v>
      </c>
      <c r="C26" s="9">
        <v>1</v>
      </c>
      <c r="D26" s="9" t="s">
        <v>651</v>
      </c>
      <c r="E26" s="9">
        <v>8964</v>
      </c>
    </row>
    <row r="27" spans="2:5" s="2" customFormat="1" ht="13.5" customHeight="1">
      <c r="B27" s="9" t="s">
        <v>650</v>
      </c>
      <c r="C27" s="9">
        <v>5</v>
      </c>
      <c r="D27" s="9" t="s">
        <v>653</v>
      </c>
      <c r="E27" s="9">
        <v>6</v>
      </c>
    </row>
    <row r="28" spans="2:5" s="2" customFormat="1" ht="13.5" customHeight="1">
      <c r="B28" s="9" t="s">
        <v>652</v>
      </c>
      <c r="C28" s="9">
        <v>5</v>
      </c>
      <c r="D28" s="9" t="s">
        <v>655</v>
      </c>
      <c r="E28" s="9">
        <v>3</v>
      </c>
    </row>
    <row r="29" spans="2:5" s="2" customFormat="1" ht="13.5" customHeight="1">
      <c r="B29" s="9" t="s">
        <v>654</v>
      </c>
      <c r="C29" s="9">
        <v>1</v>
      </c>
      <c r="D29" s="9" t="s">
        <v>658</v>
      </c>
      <c r="E29" s="9">
        <v>1</v>
      </c>
    </row>
    <row r="30" spans="2:5" s="2" customFormat="1" ht="13.5" customHeight="1">
      <c r="B30" s="9" t="s">
        <v>656</v>
      </c>
      <c r="C30" s="9">
        <v>43</v>
      </c>
      <c r="D30" s="9" t="s">
        <v>660</v>
      </c>
      <c r="E30" s="9">
        <v>82</v>
      </c>
    </row>
    <row r="31" spans="2:5" s="2" customFormat="1" ht="13.5" customHeight="1">
      <c r="B31" s="9" t="s">
        <v>657</v>
      </c>
      <c r="C31" s="9">
        <v>23</v>
      </c>
      <c r="D31" s="9" t="s">
        <v>662</v>
      </c>
      <c r="E31" s="9">
        <v>654</v>
      </c>
    </row>
    <row r="32" spans="2:5" s="2" customFormat="1" ht="13.5" customHeight="1">
      <c r="B32" s="9" t="s">
        <v>659</v>
      </c>
      <c r="C32" s="9">
        <v>2</v>
      </c>
      <c r="D32" s="9" t="s">
        <v>664</v>
      </c>
      <c r="E32" s="9">
        <v>1</v>
      </c>
    </row>
    <row r="33" spans="2:5" s="2" customFormat="1" ht="13.5" customHeight="1">
      <c r="B33" s="9" t="s">
        <v>661</v>
      </c>
      <c r="C33" s="9">
        <v>1</v>
      </c>
      <c r="D33" s="9" t="s">
        <v>666</v>
      </c>
      <c r="E33" s="9">
        <v>8</v>
      </c>
    </row>
    <row r="34" spans="2:5" s="2" customFormat="1" ht="13.5" customHeight="1">
      <c r="B34" s="9" t="s">
        <v>663</v>
      </c>
      <c r="C34" s="9">
        <v>13</v>
      </c>
      <c r="D34" s="15" t="s">
        <v>668</v>
      </c>
      <c r="E34" s="15">
        <f>SUM(E35:E39)</f>
        <v>142</v>
      </c>
    </row>
    <row r="35" spans="2:5" s="2" customFormat="1" ht="13.5" customHeight="1">
      <c r="B35" s="9" t="s">
        <v>665</v>
      </c>
      <c r="C35" s="9">
        <v>10</v>
      </c>
      <c r="D35" s="9" t="s">
        <v>669</v>
      </c>
      <c r="E35" s="9">
        <v>81</v>
      </c>
    </row>
    <row r="36" spans="2:5" s="2" customFormat="1" ht="13.5" customHeight="1">
      <c r="B36" s="9" t="s">
        <v>667</v>
      </c>
      <c r="C36" s="9">
        <v>1</v>
      </c>
      <c r="D36" s="9" t="s">
        <v>681</v>
      </c>
      <c r="E36" s="9">
        <v>30</v>
      </c>
    </row>
    <row r="37" spans="2:5" s="2" customFormat="1" ht="13.5" customHeight="1">
      <c r="B37" s="9" t="s">
        <v>670</v>
      </c>
      <c r="C37" s="9">
        <v>10</v>
      </c>
      <c r="D37" s="9" t="s">
        <v>671</v>
      </c>
      <c r="E37" s="9">
        <v>29</v>
      </c>
    </row>
    <row r="38" spans="2:5" s="2" customFormat="1" ht="13.5" customHeight="1">
      <c r="B38" s="9" t="s">
        <v>672</v>
      </c>
      <c r="C38" s="9">
        <v>5</v>
      </c>
      <c r="D38" s="9" t="s">
        <v>674</v>
      </c>
      <c r="E38" s="9">
        <v>1</v>
      </c>
    </row>
    <row r="39" spans="2:5" s="2" customFormat="1" ht="13.5" customHeight="1">
      <c r="B39" s="9" t="s">
        <v>673</v>
      </c>
      <c r="C39" s="9">
        <v>4</v>
      </c>
      <c r="D39" s="9" t="s">
        <v>802</v>
      </c>
      <c r="E39" s="9">
        <v>1</v>
      </c>
    </row>
    <row r="40" spans="2:5" s="2" customFormat="1" ht="13.5" customHeight="1">
      <c r="B40" s="9" t="s">
        <v>517</v>
      </c>
      <c r="C40" s="9">
        <v>5</v>
      </c>
      <c r="D40" s="9"/>
      <c r="E40" s="9"/>
    </row>
    <row r="41" spans="2:5" s="2" customFormat="1" ht="13.5" customHeight="1">
      <c r="B41" s="9" t="s">
        <v>519</v>
      </c>
      <c r="C41" s="9">
        <v>27</v>
      </c>
      <c r="D41" s="9"/>
      <c r="E41" s="9"/>
    </row>
    <row r="42" spans="2:5" s="2" customFormat="1" ht="13.5" customHeight="1">
      <c r="B42" s="9" t="s">
        <v>626</v>
      </c>
      <c r="C42" s="9">
        <v>10</v>
      </c>
      <c r="D42" s="9"/>
      <c r="E42" s="9"/>
    </row>
    <row r="43" spans="2:5" s="2" customFormat="1" ht="13.5" customHeight="1">
      <c r="B43" s="9" t="s">
        <v>677</v>
      </c>
      <c r="C43" s="9">
        <v>5</v>
      </c>
      <c r="D43" s="15" t="s">
        <v>21</v>
      </c>
      <c r="E43" s="15">
        <v>18</v>
      </c>
    </row>
    <row r="44" spans="2:9" s="2" customFormat="1" ht="13.5" customHeight="1">
      <c r="B44" s="9" t="s">
        <v>164</v>
      </c>
      <c r="C44" s="9">
        <v>92</v>
      </c>
      <c r="D44" s="16" t="s">
        <v>168</v>
      </c>
      <c r="E44" s="16">
        <f>C3+C25+E3+E15+E23+E34+E43</f>
        <v>23086</v>
      </c>
      <c r="F44" s="32" t="s">
        <v>682</v>
      </c>
      <c r="G44" s="32"/>
      <c r="H44" s="32"/>
      <c r="I44" s="33"/>
    </row>
    <row r="45" spans="4:5" s="2" customFormat="1" ht="13.5" customHeight="1">
      <c r="D45" s="8"/>
      <c r="E45" s="8"/>
    </row>
    <row r="46" s="2" customFormat="1" ht="13.5" customHeight="1">
      <c r="D46" s="3"/>
    </row>
    <row r="47" spans="4:5" s="2" customFormat="1" ht="13.5" customHeight="1">
      <c r="D47" s="3"/>
      <c r="E47" s="3"/>
    </row>
    <row r="48" spans="4:5" s="2" customFormat="1" ht="13.5" customHeight="1">
      <c r="D48" s="3"/>
      <c r="E48" s="3"/>
    </row>
    <row r="49" spans="4:5" s="2" customFormat="1" ht="13.5" customHeight="1">
      <c r="D49" s="3"/>
      <c r="E49" s="3"/>
    </row>
    <row r="50" spans="4:5" s="2" customFormat="1" ht="13.5" customHeight="1">
      <c r="D50" s="3"/>
      <c r="E50" s="3"/>
    </row>
    <row r="51" spans="4:5" s="2" customFormat="1" ht="13.5" customHeight="1">
      <c r="D51" s="3"/>
      <c r="E51" s="3"/>
    </row>
    <row r="52" spans="2:5" s="2" customFormat="1" ht="13.5" customHeight="1">
      <c r="B52" s="1"/>
      <c r="C52" s="1"/>
      <c r="D52" s="3"/>
      <c r="E52" s="3"/>
    </row>
    <row r="53" spans="2:5" s="2" customFormat="1" ht="13.5" customHeight="1">
      <c r="B53" s="1"/>
      <c r="C53" s="1"/>
      <c r="D53" s="3"/>
      <c r="E53" s="3"/>
    </row>
    <row r="54" spans="2:5" s="2" customFormat="1" ht="13.5" customHeight="1">
      <c r="B54" s="1"/>
      <c r="C54" s="1"/>
      <c r="D54" s="3"/>
      <c r="E54" s="3"/>
    </row>
    <row r="55" spans="2:5" s="2" customFormat="1" ht="13.5" customHeight="1">
      <c r="B55" s="1"/>
      <c r="C55" s="1"/>
      <c r="D55" s="3"/>
      <c r="E55" s="3"/>
    </row>
    <row r="56" spans="2:5" s="2" customFormat="1" ht="13.5" customHeight="1">
      <c r="B56" s="1"/>
      <c r="C56" s="1"/>
      <c r="D56" s="3"/>
      <c r="E56" s="3"/>
    </row>
    <row r="57" spans="2:5" s="2" customFormat="1" ht="13.5" customHeight="1">
      <c r="B57" s="1"/>
      <c r="C57" s="1"/>
      <c r="D57" s="3"/>
      <c r="E57" s="3"/>
    </row>
    <row r="58" spans="2:5" s="2" customFormat="1" ht="13.5" customHeight="1">
      <c r="B58" s="1"/>
      <c r="C58" s="1"/>
      <c r="D58" s="3"/>
      <c r="E58" s="3"/>
    </row>
    <row r="59" spans="2:5" s="2" customFormat="1" ht="13.5" customHeight="1">
      <c r="B59" s="1"/>
      <c r="C59" s="1"/>
      <c r="D59" s="3"/>
      <c r="E59" s="3"/>
    </row>
    <row r="60" spans="2:5" s="2" customFormat="1" ht="13.5" customHeight="1">
      <c r="B60" s="1"/>
      <c r="C60" s="1"/>
      <c r="D60" s="3"/>
      <c r="E60" s="3"/>
    </row>
    <row r="61" spans="2:5" s="2" customFormat="1" ht="13.5" customHeight="1">
      <c r="B61" s="1"/>
      <c r="C61" s="1"/>
      <c r="D61" s="3"/>
      <c r="E61" s="3"/>
    </row>
    <row r="62" spans="2:5" s="2" customFormat="1" ht="13.5" customHeight="1">
      <c r="B62" s="1"/>
      <c r="C62" s="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44:I44"/>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Ｐ明朝,標準"&amp;9(平成２年１２月末現在、単位：人) 
</oddHeader>
  </headerFooter>
</worksheet>
</file>

<file path=xl/worksheets/sheet2.xml><?xml version="1.0" encoding="utf-8"?>
<worksheet xmlns="http://schemas.openxmlformats.org/spreadsheetml/2006/main" xmlns:r="http://schemas.openxmlformats.org/officeDocument/2006/relationships">
  <dimension ref="A3:I28"/>
  <sheetViews>
    <sheetView workbookViewId="0" topLeftCell="A1">
      <selection activeCell="D27" sqref="D27"/>
    </sheetView>
  </sheetViews>
  <sheetFormatPr defaultColWidth="9.00390625" defaultRowHeight="13.5"/>
  <cols>
    <col min="1" max="1" width="9.00390625" style="20" customWidth="1"/>
    <col min="4" max="8" width="9.00390625" style="3" customWidth="1"/>
  </cols>
  <sheetData>
    <row r="3" spans="1:8" ht="21" customHeight="1">
      <c r="A3" s="37" t="s">
        <v>170</v>
      </c>
      <c r="B3" s="37"/>
      <c r="C3" s="37"/>
      <c r="D3" s="37"/>
      <c r="E3" s="37"/>
      <c r="F3" s="37"/>
      <c r="G3" s="37"/>
      <c r="H3" s="37"/>
    </row>
    <row r="4" spans="6:9" ht="14.25">
      <c r="F4" s="40" t="s">
        <v>169</v>
      </c>
      <c r="G4" s="40"/>
      <c r="H4" s="40"/>
      <c r="I4" s="41"/>
    </row>
    <row r="5" spans="1:9" ht="13.5">
      <c r="A5" s="42" t="s">
        <v>171</v>
      </c>
      <c r="B5" s="44" t="s">
        <v>172</v>
      </c>
      <c r="C5" s="38" t="s">
        <v>79</v>
      </c>
      <c r="D5" s="34" t="s">
        <v>65</v>
      </c>
      <c r="E5" s="34" t="s">
        <v>173</v>
      </c>
      <c r="F5" s="34" t="s">
        <v>174</v>
      </c>
      <c r="G5" s="34" t="s">
        <v>175</v>
      </c>
      <c r="H5" s="34" t="s">
        <v>123</v>
      </c>
      <c r="I5" s="34" t="s">
        <v>176</v>
      </c>
    </row>
    <row r="6" spans="1:9" ht="18" customHeight="1">
      <c r="A6" s="43"/>
      <c r="B6" s="45"/>
      <c r="C6" s="39"/>
      <c r="D6" s="35"/>
      <c r="E6" s="35"/>
      <c r="F6" s="35"/>
      <c r="G6" s="35"/>
      <c r="H6" s="35"/>
      <c r="I6" s="35"/>
    </row>
    <row r="7" spans="1:9" ht="18" customHeight="1">
      <c r="A7" s="19" t="s">
        <v>2</v>
      </c>
      <c r="B7" s="18">
        <f aca="true" t="shared" si="0" ref="B7:B27">SUM(C7:I7)</f>
        <v>4504</v>
      </c>
      <c r="C7" s="25">
        <v>1602</v>
      </c>
      <c r="D7" s="6">
        <v>870</v>
      </c>
      <c r="E7" s="26">
        <v>371</v>
      </c>
      <c r="F7" s="26">
        <v>767</v>
      </c>
      <c r="G7" s="27">
        <v>32</v>
      </c>
      <c r="H7" s="6">
        <v>100</v>
      </c>
      <c r="I7" s="6">
        <v>762</v>
      </c>
    </row>
    <row r="8" spans="1:9" ht="18" customHeight="1">
      <c r="A8" s="19" t="s">
        <v>3</v>
      </c>
      <c r="B8" s="18">
        <f t="shared" si="0"/>
        <v>18514</v>
      </c>
      <c r="C8" s="25">
        <v>1603</v>
      </c>
      <c r="D8" s="6">
        <v>1120</v>
      </c>
      <c r="E8" s="26">
        <v>11149</v>
      </c>
      <c r="F8" s="26">
        <v>1507</v>
      </c>
      <c r="G8" s="27">
        <v>1198</v>
      </c>
      <c r="H8" s="6">
        <v>130</v>
      </c>
      <c r="I8" s="6">
        <v>1807</v>
      </c>
    </row>
    <row r="9" spans="1:9" ht="18" customHeight="1">
      <c r="A9" s="19" t="s">
        <v>4</v>
      </c>
      <c r="B9" s="18">
        <f t="shared" si="0"/>
        <v>2630</v>
      </c>
      <c r="C9" s="25">
        <v>455</v>
      </c>
      <c r="D9" s="6">
        <v>430</v>
      </c>
      <c r="E9" s="26">
        <v>472</v>
      </c>
      <c r="F9" s="26">
        <v>504</v>
      </c>
      <c r="G9" s="27">
        <v>339</v>
      </c>
      <c r="H9" s="6">
        <v>60</v>
      </c>
      <c r="I9" s="6">
        <v>370</v>
      </c>
    </row>
    <row r="10" spans="1:9" ht="18" customHeight="1">
      <c r="A10" s="19" t="s">
        <v>5</v>
      </c>
      <c r="B10" s="18">
        <f t="shared" si="0"/>
        <v>2029</v>
      </c>
      <c r="C10" s="25">
        <v>434</v>
      </c>
      <c r="D10" s="6">
        <v>206</v>
      </c>
      <c r="E10" s="26">
        <v>803</v>
      </c>
      <c r="F10" s="26">
        <v>259</v>
      </c>
      <c r="G10" s="27">
        <v>105</v>
      </c>
      <c r="H10" s="6">
        <v>34</v>
      </c>
      <c r="I10" s="6">
        <v>188</v>
      </c>
    </row>
    <row r="11" spans="1:9" ht="18" customHeight="1">
      <c r="A11" s="19" t="s">
        <v>6</v>
      </c>
      <c r="B11" s="18">
        <f t="shared" si="0"/>
        <v>397</v>
      </c>
      <c r="C11" s="25">
        <v>55</v>
      </c>
      <c r="D11" s="6">
        <v>49</v>
      </c>
      <c r="E11" s="26">
        <v>71</v>
      </c>
      <c r="F11" s="26">
        <v>124</v>
      </c>
      <c r="G11" s="27">
        <v>30</v>
      </c>
      <c r="H11" s="6">
        <v>11</v>
      </c>
      <c r="I11" s="6">
        <v>57</v>
      </c>
    </row>
    <row r="12" spans="1:9" ht="18" customHeight="1">
      <c r="A12" s="19" t="s">
        <v>7</v>
      </c>
      <c r="B12" s="18">
        <f t="shared" si="0"/>
        <v>1131</v>
      </c>
      <c r="C12" s="25">
        <v>288</v>
      </c>
      <c r="D12" s="6">
        <v>134</v>
      </c>
      <c r="E12" s="26">
        <v>266</v>
      </c>
      <c r="F12" s="26">
        <v>84</v>
      </c>
      <c r="G12" s="27">
        <v>61</v>
      </c>
      <c r="H12" s="6">
        <v>24</v>
      </c>
      <c r="I12" s="6">
        <v>274</v>
      </c>
    </row>
    <row r="13" spans="1:9" ht="18" customHeight="1">
      <c r="A13" s="19" t="s">
        <v>8</v>
      </c>
      <c r="B13" s="18">
        <f t="shared" si="0"/>
        <v>1245</v>
      </c>
      <c r="C13" s="25">
        <v>122</v>
      </c>
      <c r="D13" s="6">
        <v>251</v>
      </c>
      <c r="E13" s="26">
        <v>457</v>
      </c>
      <c r="F13" s="26">
        <v>110</v>
      </c>
      <c r="G13" s="27">
        <v>136</v>
      </c>
      <c r="H13" s="6">
        <v>22</v>
      </c>
      <c r="I13" s="6">
        <v>147</v>
      </c>
    </row>
    <row r="14" spans="1:9" ht="18" customHeight="1">
      <c r="A14" s="19" t="s">
        <v>9</v>
      </c>
      <c r="B14" s="18">
        <f t="shared" si="0"/>
        <v>437</v>
      </c>
      <c r="C14" s="25">
        <v>54</v>
      </c>
      <c r="D14" s="6">
        <v>25</v>
      </c>
      <c r="E14" s="26">
        <v>10</v>
      </c>
      <c r="F14" s="26">
        <v>211</v>
      </c>
      <c r="G14" s="27">
        <v>4</v>
      </c>
      <c r="H14" s="6">
        <v>12</v>
      </c>
      <c r="I14" s="6">
        <v>121</v>
      </c>
    </row>
    <row r="15" spans="1:9" ht="18" customHeight="1">
      <c r="A15" s="19" t="s">
        <v>10</v>
      </c>
      <c r="B15" s="18">
        <f t="shared" si="0"/>
        <v>781</v>
      </c>
      <c r="C15" s="25">
        <v>48</v>
      </c>
      <c r="D15" s="6">
        <v>82</v>
      </c>
      <c r="E15" s="26">
        <v>341</v>
      </c>
      <c r="F15" s="26">
        <v>135</v>
      </c>
      <c r="G15" s="27">
        <v>23</v>
      </c>
      <c r="H15" s="6">
        <v>16</v>
      </c>
      <c r="I15" s="6">
        <v>136</v>
      </c>
    </row>
    <row r="16" spans="1:9" ht="18" customHeight="1">
      <c r="A16" s="19" t="s">
        <v>11</v>
      </c>
      <c r="B16" s="18">
        <f t="shared" si="0"/>
        <v>3723</v>
      </c>
      <c r="C16" s="25">
        <v>526</v>
      </c>
      <c r="D16" s="6">
        <v>300</v>
      </c>
      <c r="E16" s="26">
        <v>1596</v>
      </c>
      <c r="F16" s="26">
        <v>449</v>
      </c>
      <c r="G16" s="27">
        <v>470</v>
      </c>
      <c r="H16" s="6">
        <v>26</v>
      </c>
      <c r="I16" s="6">
        <v>356</v>
      </c>
    </row>
    <row r="17" spans="1:9" ht="18" customHeight="1">
      <c r="A17" s="19" t="s">
        <v>12</v>
      </c>
      <c r="B17" s="18">
        <f t="shared" si="0"/>
        <v>3425</v>
      </c>
      <c r="C17" s="25">
        <v>92</v>
      </c>
      <c r="D17" s="6">
        <v>230</v>
      </c>
      <c r="E17" s="26">
        <v>2471</v>
      </c>
      <c r="F17" s="26">
        <v>166</v>
      </c>
      <c r="G17" s="27">
        <v>123</v>
      </c>
      <c r="H17" s="6">
        <v>10</v>
      </c>
      <c r="I17" s="6">
        <v>333</v>
      </c>
    </row>
    <row r="18" spans="1:9" ht="18" customHeight="1">
      <c r="A18" s="19" t="s">
        <v>13</v>
      </c>
      <c r="B18" s="18">
        <f t="shared" si="0"/>
        <v>2009</v>
      </c>
      <c r="C18" s="25">
        <v>183</v>
      </c>
      <c r="D18" s="6">
        <v>164</v>
      </c>
      <c r="E18" s="26">
        <v>1109</v>
      </c>
      <c r="F18" s="26">
        <v>190</v>
      </c>
      <c r="G18" s="27">
        <v>187</v>
      </c>
      <c r="H18" s="6">
        <v>18</v>
      </c>
      <c r="I18" s="6">
        <v>158</v>
      </c>
    </row>
    <row r="19" spans="1:9" ht="18" customHeight="1">
      <c r="A19" s="19" t="s">
        <v>14</v>
      </c>
      <c r="B19" s="18">
        <f t="shared" si="0"/>
        <v>1484</v>
      </c>
      <c r="C19" s="25">
        <v>86</v>
      </c>
      <c r="D19" s="6">
        <v>76</v>
      </c>
      <c r="E19" s="26">
        <v>956</v>
      </c>
      <c r="F19" s="26">
        <v>141</v>
      </c>
      <c r="G19" s="27">
        <v>130</v>
      </c>
      <c r="H19" s="6">
        <v>30</v>
      </c>
      <c r="I19" s="6">
        <v>65</v>
      </c>
    </row>
    <row r="20" spans="1:9" ht="18" customHeight="1">
      <c r="A20" s="19" t="s">
        <v>15</v>
      </c>
      <c r="B20" s="18">
        <f t="shared" si="0"/>
        <v>967</v>
      </c>
      <c r="C20" s="25">
        <v>112</v>
      </c>
      <c r="D20" s="6">
        <v>90</v>
      </c>
      <c r="E20" s="26">
        <v>390</v>
      </c>
      <c r="F20" s="26">
        <v>137</v>
      </c>
      <c r="G20" s="27">
        <v>108</v>
      </c>
      <c r="H20" s="6">
        <v>12</v>
      </c>
      <c r="I20" s="6">
        <v>118</v>
      </c>
    </row>
    <row r="21" spans="1:9" ht="18" customHeight="1">
      <c r="A21" s="19" t="s">
        <v>16</v>
      </c>
      <c r="B21" s="18">
        <f t="shared" si="0"/>
        <v>2019</v>
      </c>
      <c r="C21" s="25">
        <v>243</v>
      </c>
      <c r="D21" s="6">
        <v>49</v>
      </c>
      <c r="E21" s="26">
        <v>1058</v>
      </c>
      <c r="F21" s="26">
        <v>287</v>
      </c>
      <c r="G21" s="27">
        <v>202</v>
      </c>
      <c r="H21" s="6">
        <v>21</v>
      </c>
      <c r="I21" s="6">
        <v>159</v>
      </c>
    </row>
    <row r="22" spans="1:9" ht="18" customHeight="1">
      <c r="A22" s="19" t="s">
        <v>17</v>
      </c>
      <c r="B22" s="18">
        <f t="shared" si="0"/>
        <v>1529</v>
      </c>
      <c r="C22" s="25">
        <v>56</v>
      </c>
      <c r="D22" s="6">
        <v>137</v>
      </c>
      <c r="E22" s="26">
        <v>1091</v>
      </c>
      <c r="F22" s="26">
        <v>137</v>
      </c>
      <c r="G22" s="27">
        <v>41</v>
      </c>
      <c r="H22" s="6">
        <v>6</v>
      </c>
      <c r="I22" s="6">
        <v>61</v>
      </c>
    </row>
    <row r="23" spans="1:9" ht="18" customHeight="1">
      <c r="A23" s="19" t="s">
        <v>18</v>
      </c>
      <c r="B23" s="18">
        <f t="shared" si="0"/>
        <v>341</v>
      </c>
      <c r="C23" s="25">
        <v>75</v>
      </c>
      <c r="D23" s="6">
        <v>49</v>
      </c>
      <c r="E23" s="26">
        <v>155</v>
      </c>
      <c r="F23" s="26">
        <v>39</v>
      </c>
      <c r="G23" s="27">
        <v>11</v>
      </c>
      <c r="H23" s="6">
        <v>7</v>
      </c>
      <c r="I23" s="6">
        <v>5</v>
      </c>
    </row>
    <row r="24" spans="1:9" ht="18" customHeight="1">
      <c r="A24" s="19" t="s">
        <v>19</v>
      </c>
      <c r="B24" s="18">
        <f t="shared" si="0"/>
        <v>1350</v>
      </c>
      <c r="C24" s="25">
        <v>71</v>
      </c>
      <c r="D24" s="6">
        <v>56</v>
      </c>
      <c r="E24" s="26">
        <v>939</v>
      </c>
      <c r="F24" s="26">
        <v>107</v>
      </c>
      <c r="G24" s="27">
        <v>76</v>
      </c>
      <c r="H24" s="6">
        <v>8</v>
      </c>
      <c r="I24" s="6">
        <v>93</v>
      </c>
    </row>
    <row r="25" spans="1:9" ht="17.25" customHeight="1">
      <c r="A25" s="19" t="s">
        <v>20</v>
      </c>
      <c r="B25" s="18">
        <f t="shared" si="0"/>
        <v>163</v>
      </c>
      <c r="C25" s="25">
        <v>42</v>
      </c>
      <c r="D25" s="6">
        <v>31</v>
      </c>
      <c r="E25" s="26">
        <v>2</v>
      </c>
      <c r="F25" s="26">
        <v>38</v>
      </c>
      <c r="G25" s="27">
        <v>1</v>
      </c>
      <c r="H25" s="6">
        <v>12</v>
      </c>
      <c r="I25" s="6">
        <v>37</v>
      </c>
    </row>
    <row r="26" spans="1:9" ht="17.25" customHeight="1">
      <c r="A26" s="19" t="s">
        <v>177</v>
      </c>
      <c r="B26" s="18">
        <f t="shared" si="0"/>
        <v>810</v>
      </c>
      <c r="C26" s="25">
        <v>25</v>
      </c>
      <c r="D26" s="6">
        <v>67</v>
      </c>
      <c r="E26" s="26">
        <v>328</v>
      </c>
      <c r="F26" s="26">
        <v>75</v>
      </c>
      <c r="G26" s="27">
        <v>162</v>
      </c>
      <c r="H26" s="6">
        <v>9</v>
      </c>
      <c r="I26" s="6">
        <v>144</v>
      </c>
    </row>
    <row r="27" spans="1:9" ht="17.25" customHeight="1">
      <c r="A27" s="19" t="s">
        <v>178</v>
      </c>
      <c r="B27" s="18">
        <f t="shared" si="0"/>
        <v>2672</v>
      </c>
      <c r="C27" s="25">
        <v>40</v>
      </c>
      <c r="D27" s="6">
        <v>273</v>
      </c>
      <c r="E27" s="26">
        <v>1699</v>
      </c>
      <c r="F27" s="26">
        <v>52</v>
      </c>
      <c r="G27" s="27">
        <v>372</v>
      </c>
      <c r="H27" s="6">
        <v>3</v>
      </c>
      <c r="I27" s="6">
        <v>233</v>
      </c>
    </row>
    <row r="28" spans="6:9" ht="18" customHeight="1">
      <c r="F28" s="36" t="s">
        <v>49</v>
      </c>
      <c r="G28" s="36"/>
      <c r="H28" s="36"/>
      <c r="I28" s="36"/>
    </row>
  </sheetData>
  <mergeCells count="12">
    <mergeCell ref="A3:H3"/>
    <mergeCell ref="C5:C6"/>
    <mergeCell ref="F4:I4"/>
    <mergeCell ref="A5:A6"/>
    <mergeCell ref="B5:B6"/>
    <mergeCell ref="D5:D6"/>
    <mergeCell ref="E5:E6"/>
    <mergeCell ref="F5:F6"/>
    <mergeCell ref="G5:G6"/>
    <mergeCell ref="H5:H6"/>
    <mergeCell ref="F28:I28"/>
    <mergeCell ref="I5:I6"/>
  </mergeCells>
  <printOptions/>
  <pageMargins left="0.75" right="0.75"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3:E4"/>
  <sheetViews>
    <sheetView workbookViewId="0" topLeftCell="A1">
      <selection activeCell="A4" sqref="A4"/>
    </sheetView>
  </sheetViews>
  <sheetFormatPr defaultColWidth="9.00390625" defaultRowHeight="13.5"/>
  <sheetData>
    <row r="3" ht="13.5">
      <c r="A3" t="s">
        <v>815</v>
      </c>
    </row>
    <row r="4" spans="1:5" ht="13.5">
      <c r="A4" t="s">
        <v>804</v>
      </c>
      <c r="E4" t="s">
        <v>808</v>
      </c>
    </row>
  </sheetData>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3:A8"/>
  <sheetViews>
    <sheetView workbookViewId="0" topLeftCell="A1">
      <selection activeCell="A7" sqref="A7"/>
    </sheetView>
  </sheetViews>
  <sheetFormatPr defaultColWidth="9.00390625" defaultRowHeight="13.5"/>
  <sheetData>
    <row r="3" ht="13.5">
      <c r="A3" t="s">
        <v>818</v>
      </c>
    </row>
    <row r="4" ht="13.5">
      <c r="A4" t="s">
        <v>820</v>
      </c>
    </row>
    <row r="5" ht="13.5">
      <c r="A5" t="s">
        <v>822</v>
      </c>
    </row>
    <row r="6" ht="13.5">
      <c r="A6" t="s">
        <v>829</v>
      </c>
    </row>
    <row r="8" ht="13.5">
      <c r="A8" t="s">
        <v>826</v>
      </c>
    </row>
  </sheetData>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B2:I65"/>
  <sheetViews>
    <sheetView workbookViewId="0" topLeftCell="A22">
      <selection activeCell="D39" sqref="D39:E39"/>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683</v>
      </c>
      <c r="C3" s="13">
        <f>SUM(C4:C25)</f>
        <v>11454</v>
      </c>
      <c r="D3" s="9" t="s">
        <v>729</v>
      </c>
      <c r="E3" s="9">
        <v>4</v>
      </c>
    </row>
    <row r="4" spans="2:5" s="2" customFormat="1" ht="13.5" customHeight="1">
      <c r="B4" s="9" t="s">
        <v>685</v>
      </c>
      <c r="C4" s="9">
        <v>7</v>
      </c>
      <c r="D4" s="9" t="s">
        <v>730</v>
      </c>
      <c r="E4" s="9">
        <v>26</v>
      </c>
    </row>
    <row r="5" spans="2:5" s="2" customFormat="1" ht="13.5" customHeight="1">
      <c r="B5" s="9" t="s">
        <v>686</v>
      </c>
      <c r="C5" s="9">
        <v>7</v>
      </c>
      <c r="D5" s="9" t="s">
        <v>731</v>
      </c>
      <c r="E5" s="9">
        <v>9</v>
      </c>
    </row>
    <row r="6" spans="2:5" s="2" customFormat="1" ht="13.5" customHeight="1">
      <c r="B6" s="9" t="s">
        <v>687</v>
      </c>
      <c r="C6" s="9">
        <v>3</v>
      </c>
      <c r="D6" s="9" t="s">
        <v>677</v>
      </c>
      <c r="E6" s="9">
        <v>5</v>
      </c>
    </row>
    <row r="7" spans="2:5" s="2" customFormat="1" ht="13.5" customHeight="1">
      <c r="B7" s="9" t="s">
        <v>689</v>
      </c>
      <c r="C7" s="9">
        <v>15</v>
      </c>
      <c r="D7" s="9" t="s">
        <v>164</v>
      </c>
      <c r="E7" s="9">
        <v>93</v>
      </c>
    </row>
    <row r="8" spans="2:5" s="2" customFormat="1" ht="13.5" customHeight="1">
      <c r="B8" s="9" t="s">
        <v>65</v>
      </c>
      <c r="C8" s="9">
        <v>1090</v>
      </c>
      <c r="D8" s="15" t="s">
        <v>684</v>
      </c>
      <c r="E8" s="15">
        <f>SUM(E9:E14)</f>
        <v>17</v>
      </c>
    </row>
    <row r="9" spans="2:5" s="2" customFormat="1" ht="13.5" customHeight="1">
      <c r="B9" s="9" t="s">
        <v>690</v>
      </c>
      <c r="C9" s="9">
        <v>69</v>
      </c>
      <c r="D9" s="9" t="s">
        <v>688</v>
      </c>
      <c r="E9" s="9">
        <v>1</v>
      </c>
    </row>
    <row r="10" spans="2:5" s="2" customFormat="1" ht="13.5" customHeight="1">
      <c r="B10" s="9" t="s">
        <v>692</v>
      </c>
      <c r="C10" s="9">
        <v>126</v>
      </c>
      <c r="D10" s="9" t="s">
        <v>691</v>
      </c>
      <c r="E10" s="9">
        <v>2</v>
      </c>
    </row>
    <row r="11" spans="2:5" s="2" customFormat="1" ht="13.5" customHeight="1">
      <c r="B11" s="9" t="s">
        <v>694</v>
      </c>
      <c r="C11" s="9">
        <v>7</v>
      </c>
      <c r="D11" s="9" t="s">
        <v>693</v>
      </c>
      <c r="E11" s="9">
        <v>1</v>
      </c>
    </row>
    <row r="12" spans="2:5" s="2" customFormat="1" ht="13.5" customHeight="1">
      <c r="B12" s="9" t="s">
        <v>733</v>
      </c>
      <c r="C12" s="9">
        <v>1</v>
      </c>
      <c r="D12" s="9" t="s">
        <v>552</v>
      </c>
      <c r="E12" s="9">
        <v>6</v>
      </c>
    </row>
    <row r="13" spans="2:5" s="2" customFormat="1" ht="13.5" customHeight="1">
      <c r="B13" s="9" t="s">
        <v>695</v>
      </c>
      <c r="C13" s="9">
        <v>1</v>
      </c>
      <c r="D13" s="9" t="s">
        <v>697</v>
      </c>
      <c r="E13" s="9">
        <v>6</v>
      </c>
    </row>
    <row r="14" spans="2:5" s="2" customFormat="1" ht="13.5" customHeight="1">
      <c r="B14" s="9" t="s">
        <v>696</v>
      </c>
      <c r="C14" s="9">
        <v>2</v>
      </c>
      <c r="D14" s="9" t="s">
        <v>569</v>
      </c>
      <c r="E14" s="9">
        <v>1</v>
      </c>
    </row>
    <row r="15" spans="2:5" s="2" customFormat="1" ht="13.5" customHeight="1">
      <c r="B15" s="9" t="s">
        <v>79</v>
      </c>
      <c r="C15" s="9">
        <v>7789</v>
      </c>
      <c r="D15" s="15" t="s">
        <v>99</v>
      </c>
      <c r="E15" s="15">
        <f>SUM(E16:E23)</f>
        <v>545</v>
      </c>
    </row>
    <row r="16" spans="2:5" s="2" customFormat="1" ht="13.5" customHeight="1">
      <c r="B16" s="9" t="s">
        <v>734</v>
      </c>
      <c r="C16" s="9">
        <v>1</v>
      </c>
      <c r="D16" s="9" t="s">
        <v>699</v>
      </c>
      <c r="E16" s="9">
        <v>90</v>
      </c>
    </row>
    <row r="17" spans="2:5" s="2" customFormat="1" ht="13.5" customHeight="1">
      <c r="B17" s="9" t="s">
        <v>698</v>
      </c>
      <c r="C17" s="9">
        <v>20</v>
      </c>
      <c r="D17" s="9" t="s">
        <v>737</v>
      </c>
      <c r="E17" s="9">
        <v>2</v>
      </c>
    </row>
    <row r="18" spans="2:5" s="2" customFormat="1" ht="13.5" customHeight="1">
      <c r="B18" s="9" t="s">
        <v>700</v>
      </c>
      <c r="C18" s="9">
        <v>49</v>
      </c>
      <c r="D18" s="9" t="s">
        <v>109</v>
      </c>
      <c r="E18" s="9">
        <v>1</v>
      </c>
    </row>
    <row r="19" spans="2:5" s="2" customFormat="1" ht="13.5" customHeight="1">
      <c r="B19" s="9" t="s">
        <v>205</v>
      </c>
      <c r="C19" s="9">
        <v>5</v>
      </c>
      <c r="D19" s="9" t="s">
        <v>619</v>
      </c>
      <c r="E19" s="9">
        <v>2</v>
      </c>
    </row>
    <row r="20" spans="2:5" s="2" customFormat="1" ht="13.5" customHeight="1">
      <c r="B20" s="9" t="s">
        <v>207</v>
      </c>
      <c r="C20" s="9">
        <v>3</v>
      </c>
      <c r="D20" s="9" t="s">
        <v>621</v>
      </c>
      <c r="E20" s="9">
        <v>3</v>
      </c>
    </row>
    <row r="21" spans="2:5" s="2" customFormat="1" ht="13.5" customHeight="1">
      <c r="B21" s="9" t="s">
        <v>209</v>
      </c>
      <c r="C21" s="9">
        <v>1544</v>
      </c>
      <c r="D21" s="9" t="s">
        <v>738</v>
      </c>
      <c r="E21" s="9">
        <v>1</v>
      </c>
    </row>
    <row r="22" spans="2:5" s="2" customFormat="1" ht="13.5" customHeight="1">
      <c r="B22" s="9" t="s">
        <v>574</v>
      </c>
      <c r="C22" s="9">
        <v>10</v>
      </c>
      <c r="D22" s="9" t="s">
        <v>119</v>
      </c>
      <c r="E22" s="9">
        <v>15</v>
      </c>
    </row>
    <row r="23" spans="2:5" s="2" customFormat="1" ht="13.5" customHeight="1">
      <c r="B23" s="9" t="s">
        <v>214</v>
      </c>
      <c r="C23" s="9">
        <v>518</v>
      </c>
      <c r="D23" s="9" t="s">
        <v>123</v>
      </c>
      <c r="E23" s="9">
        <v>431</v>
      </c>
    </row>
    <row r="24" spans="2:5" s="2" customFormat="1" ht="13.5" customHeight="1">
      <c r="B24" s="9" t="s">
        <v>701</v>
      </c>
      <c r="C24" s="9">
        <v>1</v>
      </c>
      <c r="D24" s="15" t="s">
        <v>125</v>
      </c>
      <c r="E24" s="15">
        <f>SUM(E25:E33)</f>
        <v>448</v>
      </c>
    </row>
    <row r="25" spans="2:5" s="2" customFormat="1" ht="13.5" customHeight="1">
      <c r="B25" s="9" t="s">
        <v>702</v>
      </c>
      <c r="C25" s="9">
        <v>186</v>
      </c>
      <c r="D25" s="9" t="s">
        <v>703</v>
      </c>
      <c r="E25" s="9">
        <v>17</v>
      </c>
    </row>
    <row r="26" spans="2:5" s="2" customFormat="1" ht="13.5" customHeight="1">
      <c r="B26" s="15" t="s">
        <v>704</v>
      </c>
      <c r="C26" s="15">
        <f>SUM(C27:C40)+E3+E4+E5+E6+E7</f>
        <v>255</v>
      </c>
      <c r="D26" s="9" t="s">
        <v>705</v>
      </c>
      <c r="E26" s="9">
        <v>7</v>
      </c>
    </row>
    <row r="27" spans="2:5" s="2" customFormat="1" ht="13.5" customHeight="1">
      <c r="B27" s="9" t="s">
        <v>707</v>
      </c>
      <c r="C27" s="9">
        <v>3</v>
      </c>
      <c r="D27" s="9" t="s">
        <v>706</v>
      </c>
      <c r="E27" s="9">
        <v>359</v>
      </c>
    </row>
    <row r="28" spans="2:5" s="2" customFormat="1" ht="13.5" customHeight="1">
      <c r="B28" s="9" t="s">
        <v>709</v>
      </c>
      <c r="C28" s="9">
        <v>5</v>
      </c>
      <c r="D28" s="9" t="s">
        <v>708</v>
      </c>
      <c r="E28" s="9">
        <v>3</v>
      </c>
    </row>
    <row r="29" spans="2:5" s="2" customFormat="1" ht="13.5" customHeight="1">
      <c r="B29" s="9" t="s">
        <v>711</v>
      </c>
      <c r="C29" s="9">
        <v>3</v>
      </c>
      <c r="D29" s="9" t="s">
        <v>710</v>
      </c>
      <c r="E29" s="9">
        <v>6</v>
      </c>
    </row>
    <row r="30" spans="2:5" s="2" customFormat="1" ht="13.5" customHeight="1">
      <c r="B30" s="9" t="s">
        <v>713</v>
      </c>
      <c r="C30" s="9">
        <v>44</v>
      </c>
      <c r="D30" s="9" t="s">
        <v>712</v>
      </c>
      <c r="E30" s="9">
        <v>1</v>
      </c>
    </row>
    <row r="31" spans="2:5" s="2" customFormat="1" ht="13.5" customHeight="1">
      <c r="B31" s="9" t="s">
        <v>735</v>
      </c>
      <c r="C31" s="9">
        <v>20</v>
      </c>
      <c r="D31" s="9" t="s">
        <v>714</v>
      </c>
      <c r="E31" s="9">
        <v>34</v>
      </c>
    </row>
    <row r="32" spans="2:5" s="2" customFormat="1" ht="13.5" customHeight="1">
      <c r="B32" s="9" t="s">
        <v>716</v>
      </c>
      <c r="C32" s="9">
        <v>2</v>
      </c>
      <c r="D32" s="9" t="s">
        <v>715</v>
      </c>
      <c r="E32" s="9">
        <v>12</v>
      </c>
    </row>
    <row r="33" spans="2:5" s="2" customFormat="1" ht="13.5" customHeight="1">
      <c r="B33" s="9" t="s">
        <v>717</v>
      </c>
      <c r="C33" s="9">
        <v>1</v>
      </c>
      <c r="D33" s="9" t="s">
        <v>718</v>
      </c>
      <c r="E33" s="9">
        <v>9</v>
      </c>
    </row>
    <row r="34" spans="2:5" s="2" customFormat="1" ht="13.5" customHeight="1">
      <c r="B34" s="9" t="s">
        <v>719</v>
      </c>
      <c r="C34" s="9">
        <v>18</v>
      </c>
      <c r="D34" s="15" t="s">
        <v>720</v>
      </c>
      <c r="E34" s="15">
        <f>SUM(E35:E37)</f>
        <v>66</v>
      </c>
    </row>
    <row r="35" spans="2:5" s="2" customFormat="1" ht="13.5" customHeight="1">
      <c r="B35" s="9" t="s">
        <v>721</v>
      </c>
      <c r="C35" s="9">
        <v>5</v>
      </c>
      <c r="D35" s="9" t="s">
        <v>722</v>
      </c>
      <c r="E35" s="9">
        <v>46</v>
      </c>
    </row>
    <row r="36" spans="2:5" s="2" customFormat="1" ht="13.5" customHeight="1">
      <c r="B36" s="9" t="s">
        <v>723</v>
      </c>
      <c r="C36" s="9">
        <v>1</v>
      </c>
      <c r="D36" s="9" t="s">
        <v>725</v>
      </c>
      <c r="E36" s="9">
        <v>19</v>
      </c>
    </row>
    <row r="37" spans="2:5" s="2" customFormat="1" ht="13.5" customHeight="1">
      <c r="B37" s="9" t="s">
        <v>724</v>
      </c>
      <c r="C37" s="9">
        <v>6</v>
      </c>
      <c r="D37" s="9" t="s">
        <v>727</v>
      </c>
      <c r="E37" s="9">
        <v>1</v>
      </c>
    </row>
    <row r="38" spans="2:5" s="2" customFormat="1" ht="13.5" customHeight="1">
      <c r="B38" s="9" t="s">
        <v>726</v>
      </c>
      <c r="C38" s="9">
        <v>3</v>
      </c>
      <c r="D38" s="9"/>
      <c r="E38" s="9"/>
    </row>
    <row r="39" spans="2:5" s="2" customFormat="1" ht="13.5" customHeight="1">
      <c r="B39" s="9" t="s">
        <v>728</v>
      </c>
      <c r="C39" s="9">
        <v>6</v>
      </c>
      <c r="D39" s="15" t="s">
        <v>21</v>
      </c>
      <c r="E39" s="15">
        <v>22</v>
      </c>
    </row>
    <row r="40" spans="2:5" s="2" customFormat="1" ht="13.5" customHeight="1">
      <c r="B40" s="9" t="s">
        <v>736</v>
      </c>
      <c r="C40" s="9">
        <v>1</v>
      </c>
      <c r="D40" s="16" t="s">
        <v>168</v>
      </c>
      <c r="E40" s="16">
        <f>C3+C26+E8+E15+E24+E34+E39</f>
        <v>12807</v>
      </c>
    </row>
    <row r="41" spans="4:9" s="2" customFormat="1" ht="13.5" customHeight="1">
      <c r="D41" s="8"/>
      <c r="E41" s="8"/>
      <c r="F41" s="32" t="s">
        <v>732</v>
      </c>
      <c r="G41" s="32"/>
      <c r="H41" s="32"/>
      <c r="I41" s="33"/>
    </row>
    <row r="42" s="2" customFormat="1" ht="13.5" customHeight="1">
      <c r="D42" s="3"/>
    </row>
    <row r="43" spans="4:5" s="2" customFormat="1" ht="13.5" customHeight="1">
      <c r="D43" s="3"/>
      <c r="E43" s="3"/>
    </row>
    <row r="44" spans="4:5" s="2" customFormat="1" ht="13.5" customHeight="1">
      <c r="D44" s="3"/>
      <c r="E44" s="3"/>
    </row>
    <row r="45" spans="4:5" s="2" customFormat="1" ht="13.5" customHeight="1">
      <c r="D45" s="3"/>
      <c r="E45" s="3"/>
    </row>
    <row r="46" spans="4:5" s="2" customFormat="1" ht="13.5" customHeight="1">
      <c r="D46" s="3"/>
      <c r="E46" s="3"/>
    </row>
    <row r="47" spans="4:5" s="2" customFormat="1" ht="13.5" customHeight="1">
      <c r="D47" s="3"/>
      <c r="E47" s="3"/>
    </row>
    <row r="48" spans="4:5" s="2" customFormat="1" ht="13.5" customHeight="1">
      <c r="D48" s="3"/>
      <c r="E48" s="3"/>
    </row>
    <row r="49" spans="4:5" s="2" customFormat="1" ht="13.5" customHeight="1">
      <c r="D49" s="3"/>
      <c r="E49" s="3"/>
    </row>
    <row r="50" spans="4:5" s="2" customFormat="1" ht="13.5" customHeight="1">
      <c r="D50" s="3"/>
      <c r="E50" s="3"/>
    </row>
    <row r="51" spans="4:5" s="2" customFormat="1" ht="13.5" customHeight="1">
      <c r="D51" s="3"/>
      <c r="E51" s="3"/>
    </row>
    <row r="52" spans="4:5" s="2" customFormat="1" ht="13.5" customHeight="1">
      <c r="D52" s="3"/>
      <c r="E52" s="3"/>
    </row>
    <row r="53" spans="2:5" s="2" customFormat="1" ht="13.5" customHeight="1">
      <c r="B53" s="1"/>
      <c r="C53" s="1"/>
      <c r="D53" s="3"/>
      <c r="E53" s="3"/>
    </row>
    <row r="54" spans="2:5" s="2" customFormat="1" ht="13.5" customHeight="1">
      <c r="B54" s="1"/>
      <c r="C54" s="1"/>
      <c r="D54" s="3"/>
      <c r="E54" s="3"/>
    </row>
    <row r="55" spans="2:5" s="2" customFormat="1" ht="13.5" customHeight="1">
      <c r="B55" s="1"/>
      <c r="C55" s="1"/>
      <c r="D55" s="3"/>
      <c r="E55" s="3"/>
    </row>
    <row r="56" spans="2:5" s="2" customFormat="1" ht="13.5" customHeight="1">
      <c r="B56" s="1"/>
      <c r="C56" s="1"/>
      <c r="D56" s="3"/>
      <c r="E56" s="3"/>
    </row>
    <row r="57" spans="2:5" s="2" customFormat="1" ht="13.5" customHeight="1">
      <c r="B57" s="1"/>
      <c r="C57" s="1"/>
      <c r="D57" s="3"/>
      <c r="E57" s="3"/>
    </row>
    <row r="58" spans="2:5" s="2" customFormat="1" ht="13.5" customHeight="1">
      <c r="B58" s="1"/>
      <c r="C58" s="1"/>
      <c r="D58" s="3"/>
      <c r="E58" s="3"/>
    </row>
    <row r="59" spans="2:5" s="2" customFormat="1" ht="13.5" customHeight="1">
      <c r="B59" s="1"/>
      <c r="C59" s="1"/>
      <c r="D59" s="3"/>
      <c r="E59" s="3"/>
    </row>
    <row r="60" spans="2:5" s="2" customFormat="1" ht="13.5" customHeight="1">
      <c r="B60" s="1"/>
      <c r="C60" s="1"/>
      <c r="D60" s="3"/>
      <c r="E60" s="3"/>
    </row>
    <row r="61" spans="2:5" s="2" customFormat="1" ht="13.5" customHeight="1">
      <c r="B61" s="1"/>
      <c r="C61" s="1"/>
      <c r="D61" s="3"/>
      <c r="E61" s="3"/>
    </row>
    <row r="62" spans="2:5" s="2" customFormat="1" ht="13.5" customHeight="1">
      <c r="B62" s="1"/>
      <c r="C62" s="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41:I41"/>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Ｐ明朝,標準"&amp;9(昭和６３年１２月末現在、単位：人) 
</oddHeader>
  </headerFooter>
</worksheet>
</file>

<file path=xl/worksheets/sheet23.xml><?xml version="1.0" encoding="utf-8"?>
<worksheet xmlns="http://schemas.openxmlformats.org/spreadsheetml/2006/main" xmlns:r="http://schemas.openxmlformats.org/officeDocument/2006/relationships">
  <dimension ref="A3:E4"/>
  <sheetViews>
    <sheetView workbookViewId="0" topLeftCell="A1">
      <selection activeCell="A4" sqref="A4"/>
    </sheetView>
  </sheetViews>
  <sheetFormatPr defaultColWidth="9.00390625" defaultRowHeight="13.5"/>
  <sheetData>
    <row r="3" ht="13.5">
      <c r="A3" t="s">
        <v>816</v>
      </c>
    </row>
    <row r="4" spans="1:5" ht="13.5">
      <c r="A4" t="s">
        <v>804</v>
      </c>
      <c r="E4" t="s">
        <v>808</v>
      </c>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3:A8"/>
  <sheetViews>
    <sheetView workbookViewId="0" topLeftCell="A1">
      <selection activeCell="E17" sqref="E17"/>
    </sheetView>
  </sheetViews>
  <sheetFormatPr defaultColWidth="9.00390625" defaultRowHeight="13.5"/>
  <sheetData>
    <row r="3" ht="13.5">
      <c r="A3" t="s">
        <v>818</v>
      </c>
    </row>
    <row r="4" ht="13.5">
      <c r="A4" t="s">
        <v>820</v>
      </c>
    </row>
    <row r="5" ht="13.5">
      <c r="A5" t="s">
        <v>822</v>
      </c>
    </row>
    <row r="6" ht="13.5">
      <c r="A6" t="s">
        <v>830</v>
      </c>
    </row>
    <row r="8" ht="13.5">
      <c r="A8" t="s">
        <v>826</v>
      </c>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I65"/>
  <sheetViews>
    <sheetView workbookViewId="0" topLeftCell="A23">
      <selection activeCell="F42" sqref="F42:I42"/>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739</v>
      </c>
      <c r="C3" s="13">
        <f>SUM(C4:C26)</f>
        <v>9827</v>
      </c>
      <c r="D3" s="9" t="s">
        <v>785</v>
      </c>
      <c r="E3" s="9">
        <v>1</v>
      </c>
    </row>
    <row r="4" spans="2:5" s="2" customFormat="1" ht="13.5" customHeight="1">
      <c r="B4" s="29" t="s">
        <v>787</v>
      </c>
      <c r="C4" s="30">
        <v>1</v>
      </c>
      <c r="D4" s="9" t="s">
        <v>740</v>
      </c>
      <c r="E4" s="9">
        <v>3</v>
      </c>
    </row>
    <row r="5" spans="2:5" s="2" customFormat="1" ht="13.5" customHeight="1">
      <c r="B5" s="9" t="s">
        <v>788</v>
      </c>
      <c r="C5" s="9">
        <v>7</v>
      </c>
      <c r="D5" s="9" t="s">
        <v>741</v>
      </c>
      <c r="E5" s="9">
        <v>34</v>
      </c>
    </row>
    <row r="6" spans="2:5" s="2" customFormat="1" ht="13.5" customHeight="1">
      <c r="B6" s="9" t="s">
        <v>742</v>
      </c>
      <c r="C6" s="9">
        <v>6</v>
      </c>
      <c r="D6" s="9" t="s">
        <v>743</v>
      </c>
      <c r="E6" s="9">
        <v>4</v>
      </c>
    </row>
    <row r="7" spans="2:5" s="2" customFormat="1" ht="13.5" customHeight="1">
      <c r="B7" s="9" t="s">
        <v>744</v>
      </c>
      <c r="C7" s="9">
        <v>1</v>
      </c>
      <c r="D7" s="9" t="s">
        <v>677</v>
      </c>
      <c r="E7" s="9">
        <v>5</v>
      </c>
    </row>
    <row r="8" spans="2:5" s="2" customFormat="1" ht="13.5" customHeight="1">
      <c r="B8" s="9" t="s">
        <v>745</v>
      </c>
      <c r="C8" s="9">
        <v>10</v>
      </c>
      <c r="D8" s="9" t="s">
        <v>164</v>
      </c>
      <c r="E8" s="9">
        <v>63</v>
      </c>
    </row>
    <row r="9" spans="2:5" s="2" customFormat="1" ht="13.5" customHeight="1">
      <c r="B9" s="9" t="s">
        <v>65</v>
      </c>
      <c r="C9" s="9">
        <v>776</v>
      </c>
      <c r="D9" s="15" t="s">
        <v>746</v>
      </c>
      <c r="E9" s="15">
        <f>SUM(E10:E18)</f>
        <v>15</v>
      </c>
    </row>
    <row r="10" spans="2:5" s="2" customFormat="1" ht="13.5" customHeight="1">
      <c r="B10" s="9" t="s">
        <v>747</v>
      </c>
      <c r="C10" s="9">
        <v>30</v>
      </c>
      <c r="D10" s="9" t="s">
        <v>792</v>
      </c>
      <c r="E10" s="9">
        <v>1</v>
      </c>
    </row>
    <row r="11" spans="2:5" s="2" customFormat="1" ht="13.5" customHeight="1">
      <c r="B11" s="9" t="s">
        <v>748</v>
      </c>
      <c r="C11" s="9">
        <v>57</v>
      </c>
      <c r="D11" s="9" t="s">
        <v>793</v>
      </c>
      <c r="E11" s="9">
        <v>1</v>
      </c>
    </row>
    <row r="12" spans="2:5" s="2" customFormat="1" ht="13.5" customHeight="1">
      <c r="B12" s="9" t="s">
        <v>750</v>
      </c>
      <c r="C12" s="9">
        <v>4</v>
      </c>
      <c r="D12" s="9" t="s">
        <v>794</v>
      </c>
      <c r="E12" s="9">
        <v>1</v>
      </c>
    </row>
    <row r="13" spans="2:5" s="2" customFormat="1" ht="13.5" customHeight="1">
      <c r="B13" s="9" t="s">
        <v>751</v>
      </c>
      <c r="C13" s="9">
        <v>2</v>
      </c>
      <c r="D13" s="9" t="s">
        <v>749</v>
      </c>
      <c r="E13" s="9">
        <v>2</v>
      </c>
    </row>
    <row r="14" spans="2:5" s="2" customFormat="1" ht="13.5" customHeight="1">
      <c r="B14" s="9" t="s">
        <v>753</v>
      </c>
      <c r="C14" s="9">
        <v>2</v>
      </c>
      <c r="D14" s="9" t="s">
        <v>795</v>
      </c>
      <c r="E14" s="9">
        <v>1</v>
      </c>
    </row>
    <row r="15" spans="2:5" s="2" customFormat="1" ht="13.5" customHeight="1">
      <c r="B15" s="9" t="s">
        <v>79</v>
      </c>
      <c r="C15" s="9">
        <v>7930</v>
      </c>
      <c r="D15" s="9" t="s">
        <v>796</v>
      </c>
      <c r="E15" s="9">
        <v>1</v>
      </c>
    </row>
    <row r="16" spans="2:5" s="2" customFormat="1" ht="13.5" customHeight="1">
      <c r="B16" s="9" t="s">
        <v>755</v>
      </c>
      <c r="C16" s="9">
        <v>1</v>
      </c>
      <c r="D16" s="9" t="s">
        <v>552</v>
      </c>
      <c r="E16" s="9">
        <v>3</v>
      </c>
    </row>
    <row r="17" spans="2:5" s="2" customFormat="1" ht="13.5" customHeight="1">
      <c r="B17" s="9" t="s">
        <v>757</v>
      </c>
      <c r="C17" s="9">
        <v>14</v>
      </c>
      <c r="D17" s="9" t="s">
        <v>752</v>
      </c>
      <c r="E17" s="9">
        <v>4</v>
      </c>
    </row>
    <row r="18" spans="2:5" s="2" customFormat="1" ht="13.5" customHeight="1">
      <c r="B18" s="9" t="s">
        <v>758</v>
      </c>
      <c r="C18" s="9">
        <v>25</v>
      </c>
      <c r="D18" s="9" t="s">
        <v>754</v>
      </c>
      <c r="E18" s="9">
        <v>1</v>
      </c>
    </row>
    <row r="19" spans="2:5" s="2" customFormat="1" ht="13.5" customHeight="1">
      <c r="B19" s="9" t="s">
        <v>205</v>
      </c>
      <c r="C19" s="9">
        <v>3</v>
      </c>
      <c r="D19" s="15" t="s">
        <v>99</v>
      </c>
      <c r="E19" s="15">
        <f>SUM(E20:E25)</f>
        <v>445</v>
      </c>
    </row>
    <row r="20" spans="2:5" s="2" customFormat="1" ht="13.5" customHeight="1">
      <c r="B20" s="9" t="s">
        <v>207</v>
      </c>
      <c r="C20" s="9">
        <v>5</v>
      </c>
      <c r="D20" s="9" t="s">
        <v>756</v>
      </c>
      <c r="E20" s="9">
        <v>64</v>
      </c>
    </row>
    <row r="21" spans="2:5" s="2" customFormat="1" ht="13.5" customHeight="1">
      <c r="B21" s="9" t="s">
        <v>209</v>
      </c>
      <c r="C21" s="9">
        <v>737</v>
      </c>
      <c r="D21" s="9" t="s">
        <v>109</v>
      </c>
      <c r="E21" s="9">
        <v>2</v>
      </c>
    </row>
    <row r="22" spans="2:5" s="2" customFormat="1" ht="13.5" customHeight="1">
      <c r="B22" s="9" t="s">
        <v>789</v>
      </c>
      <c r="C22" s="9">
        <v>2</v>
      </c>
      <c r="D22" s="9" t="s">
        <v>797</v>
      </c>
      <c r="E22" s="9">
        <v>2</v>
      </c>
    </row>
    <row r="23" spans="2:5" s="2" customFormat="1" ht="13.5" customHeight="1">
      <c r="B23" s="9" t="s">
        <v>574</v>
      </c>
      <c r="C23" s="9">
        <v>9</v>
      </c>
      <c r="D23" s="9" t="s">
        <v>759</v>
      </c>
      <c r="E23" s="9">
        <v>1</v>
      </c>
    </row>
    <row r="24" spans="2:5" s="2" customFormat="1" ht="13.5" customHeight="1">
      <c r="B24" s="9" t="s">
        <v>214</v>
      </c>
      <c r="C24" s="9">
        <v>32</v>
      </c>
      <c r="D24" s="9" t="s">
        <v>119</v>
      </c>
      <c r="E24" s="9">
        <v>7</v>
      </c>
    </row>
    <row r="25" spans="2:5" s="2" customFormat="1" ht="13.5" customHeight="1">
      <c r="B25" s="9" t="s">
        <v>760</v>
      </c>
      <c r="C25" s="9">
        <v>1</v>
      </c>
      <c r="D25" s="9" t="s">
        <v>123</v>
      </c>
      <c r="E25" s="9">
        <v>369</v>
      </c>
    </row>
    <row r="26" spans="2:5" s="2" customFormat="1" ht="13.5" customHeight="1">
      <c r="B26" s="9" t="s">
        <v>761</v>
      </c>
      <c r="C26" s="9">
        <v>172</v>
      </c>
      <c r="D26" s="15" t="s">
        <v>125</v>
      </c>
      <c r="E26" s="15">
        <f>SUM(E27:E34)</f>
        <v>86</v>
      </c>
    </row>
    <row r="27" spans="2:5" s="2" customFormat="1" ht="13.5" customHeight="1">
      <c r="B27" s="15" t="s">
        <v>763</v>
      </c>
      <c r="C27" s="15">
        <f>SUM(C28:C42)+E3+E4+E5+E6+E7+E8</f>
        <v>215</v>
      </c>
      <c r="D27" s="9" t="s">
        <v>762</v>
      </c>
      <c r="E27" s="9">
        <v>6</v>
      </c>
    </row>
    <row r="28" spans="2:5" s="2" customFormat="1" ht="13.5" customHeight="1">
      <c r="B28" s="9" t="s">
        <v>765</v>
      </c>
      <c r="C28" s="9">
        <v>5</v>
      </c>
      <c r="D28" s="9" t="s">
        <v>798</v>
      </c>
      <c r="E28" s="9">
        <v>1</v>
      </c>
    </row>
    <row r="29" spans="2:5" s="2" customFormat="1" ht="13.5" customHeight="1">
      <c r="B29" s="9" t="s">
        <v>790</v>
      </c>
      <c r="C29" s="9">
        <v>2</v>
      </c>
      <c r="D29" s="9" t="s">
        <v>764</v>
      </c>
      <c r="E29" s="9">
        <v>48</v>
      </c>
    </row>
    <row r="30" spans="2:5" s="2" customFormat="1" ht="13.5" customHeight="1">
      <c r="B30" s="9" t="s">
        <v>767</v>
      </c>
      <c r="C30" s="9">
        <v>3</v>
      </c>
      <c r="D30" s="9" t="s">
        <v>766</v>
      </c>
      <c r="E30" s="9">
        <v>3</v>
      </c>
    </row>
    <row r="31" spans="2:5" s="2" customFormat="1" ht="13.5" customHeight="1">
      <c r="B31" s="9" t="s">
        <v>769</v>
      </c>
      <c r="C31" s="9">
        <v>1</v>
      </c>
      <c r="D31" s="9" t="s">
        <v>768</v>
      </c>
      <c r="E31" s="9">
        <v>5</v>
      </c>
    </row>
    <row r="32" spans="2:5" s="2" customFormat="1" ht="13.5" customHeight="1">
      <c r="B32" s="9" t="s">
        <v>771</v>
      </c>
      <c r="C32" s="9">
        <v>37</v>
      </c>
      <c r="D32" s="9" t="s">
        <v>770</v>
      </c>
      <c r="E32" s="9">
        <v>1</v>
      </c>
    </row>
    <row r="33" spans="2:5" s="2" customFormat="1" ht="13.5" customHeight="1">
      <c r="B33" s="9" t="s">
        <v>735</v>
      </c>
      <c r="C33" s="9">
        <v>21</v>
      </c>
      <c r="D33" s="9" t="s">
        <v>772</v>
      </c>
      <c r="E33" s="9">
        <v>16</v>
      </c>
    </row>
    <row r="34" spans="2:5" s="2" customFormat="1" ht="13.5" customHeight="1">
      <c r="B34" s="9" t="s">
        <v>773</v>
      </c>
      <c r="C34" s="9">
        <v>6</v>
      </c>
      <c r="D34" s="9" t="s">
        <v>774</v>
      </c>
      <c r="E34" s="9">
        <v>6</v>
      </c>
    </row>
    <row r="35" spans="2:5" s="2" customFormat="1" ht="13.5" customHeight="1">
      <c r="B35" s="9" t="s">
        <v>776</v>
      </c>
      <c r="C35" s="9">
        <v>4</v>
      </c>
      <c r="D35" s="15" t="s">
        <v>775</v>
      </c>
      <c r="E35" s="15">
        <f>SUM(E36:E38)</f>
        <v>46</v>
      </c>
    </row>
    <row r="36" spans="2:5" s="2" customFormat="1" ht="13.5" customHeight="1">
      <c r="B36" s="9" t="s">
        <v>778</v>
      </c>
      <c r="C36" s="9">
        <v>5</v>
      </c>
      <c r="D36" s="9" t="s">
        <v>777</v>
      </c>
      <c r="E36" s="9">
        <v>25</v>
      </c>
    </row>
    <row r="37" spans="2:5" s="2" customFormat="1" ht="13.5" customHeight="1">
      <c r="B37" s="9" t="s">
        <v>780</v>
      </c>
      <c r="C37" s="9">
        <v>1</v>
      </c>
      <c r="D37" s="9" t="s">
        <v>779</v>
      </c>
      <c r="E37" s="9">
        <v>20</v>
      </c>
    </row>
    <row r="38" spans="2:5" s="2" customFormat="1" ht="13.5" customHeight="1">
      <c r="B38" s="9" t="s">
        <v>791</v>
      </c>
      <c r="C38" s="9">
        <v>1</v>
      </c>
      <c r="D38" s="9" t="s">
        <v>781</v>
      </c>
      <c r="E38" s="9">
        <v>1</v>
      </c>
    </row>
    <row r="39" spans="2:5" s="2" customFormat="1" ht="13.5" customHeight="1">
      <c r="B39" s="9" t="s">
        <v>782</v>
      </c>
      <c r="C39" s="9">
        <v>6</v>
      </c>
      <c r="D39" s="9"/>
      <c r="E39" s="9"/>
    </row>
    <row r="40" spans="2:5" s="2" customFormat="1" ht="13.5" customHeight="1">
      <c r="B40" s="9" t="s">
        <v>526</v>
      </c>
      <c r="C40" s="9">
        <v>3</v>
      </c>
      <c r="D40" s="9"/>
      <c r="E40" s="9"/>
    </row>
    <row r="41" spans="2:5" s="2" customFormat="1" ht="13.5" customHeight="1">
      <c r="B41" s="9" t="s">
        <v>783</v>
      </c>
      <c r="C41" s="9">
        <v>8</v>
      </c>
      <c r="D41" s="15" t="s">
        <v>21</v>
      </c>
      <c r="E41" s="15">
        <v>16</v>
      </c>
    </row>
    <row r="42" spans="2:9" s="2" customFormat="1" ht="13.5" customHeight="1">
      <c r="B42" s="9" t="s">
        <v>784</v>
      </c>
      <c r="C42" s="9">
        <v>2</v>
      </c>
      <c r="D42" s="16" t="s">
        <v>168</v>
      </c>
      <c r="E42" s="16">
        <f>C3+C27+E9+E19+E26+E35+E41</f>
        <v>10650</v>
      </c>
      <c r="F42" s="32" t="s">
        <v>786</v>
      </c>
      <c r="G42" s="32"/>
      <c r="H42" s="32"/>
      <c r="I42" s="33"/>
    </row>
    <row r="43" spans="4:5" s="2" customFormat="1" ht="13.5" customHeight="1">
      <c r="D43" s="8"/>
      <c r="E43" s="8"/>
    </row>
    <row r="44" s="2" customFormat="1" ht="13.5" customHeight="1">
      <c r="D44" s="3"/>
    </row>
    <row r="45" spans="4:5" s="2" customFormat="1" ht="13.5" customHeight="1">
      <c r="D45" s="3"/>
      <c r="E45" s="3"/>
    </row>
    <row r="46" spans="4:5" s="2" customFormat="1" ht="13.5" customHeight="1">
      <c r="D46" s="3"/>
      <c r="E46" s="3"/>
    </row>
    <row r="47" spans="4:5" s="2" customFormat="1" ht="13.5" customHeight="1">
      <c r="D47" s="3"/>
      <c r="E47" s="3"/>
    </row>
    <row r="48" spans="4:5" s="2" customFormat="1" ht="13.5" customHeight="1">
      <c r="D48" s="3"/>
      <c r="E48" s="3"/>
    </row>
    <row r="49" spans="4:5" s="2" customFormat="1" ht="13.5" customHeight="1">
      <c r="D49" s="3"/>
      <c r="E49" s="3"/>
    </row>
    <row r="50" spans="4:5" s="2" customFormat="1" ht="13.5" customHeight="1">
      <c r="D50" s="3"/>
      <c r="E50" s="3"/>
    </row>
    <row r="51" spans="4:5" s="2" customFormat="1" ht="13.5" customHeight="1">
      <c r="D51" s="3"/>
      <c r="E51" s="3"/>
    </row>
    <row r="52" spans="4:5" s="2" customFormat="1" ht="13.5" customHeight="1">
      <c r="D52" s="3"/>
      <c r="E52" s="3"/>
    </row>
    <row r="53" spans="4:5" s="2" customFormat="1" ht="13.5" customHeight="1">
      <c r="D53" s="3"/>
      <c r="E53" s="3"/>
    </row>
    <row r="54" spans="4:5" s="2" customFormat="1" ht="13.5" customHeight="1">
      <c r="D54" s="3"/>
      <c r="E54" s="3"/>
    </row>
    <row r="55" spans="4:5" s="2" customFormat="1" ht="13.5" customHeight="1">
      <c r="D55" s="3"/>
      <c r="E55" s="3"/>
    </row>
    <row r="56" spans="2:5" s="2" customFormat="1" ht="13.5" customHeight="1">
      <c r="B56" s="1"/>
      <c r="C56" s="1"/>
      <c r="D56" s="3"/>
      <c r="E56" s="3"/>
    </row>
    <row r="57" spans="2:5" s="2" customFormat="1" ht="13.5" customHeight="1">
      <c r="B57" s="1"/>
      <c r="C57" s="1"/>
      <c r="D57" s="3"/>
      <c r="E57" s="3"/>
    </row>
    <row r="58" spans="2:5" s="2" customFormat="1" ht="13.5" customHeight="1">
      <c r="B58" s="1"/>
      <c r="C58" s="1"/>
      <c r="D58" s="3"/>
      <c r="E58" s="3"/>
    </row>
    <row r="59" spans="2:5" s="2" customFormat="1" ht="13.5" customHeight="1">
      <c r="B59" s="1"/>
      <c r="C59" s="1"/>
      <c r="D59" s="3"/>
      <c r="E59" s="3"/>
    </row>
    <row r="60" spans="2:5" s="2" customFormat="1" ht="13.5" customHeight="1">
      <c r="B60" s="1"/>
      <c r="C60" s="1"/>
      <c r="D60" s="3"/>
      <c r="E60" s="3"/>
    </row>
    <row r="61" spans="2:5" s="2" customFormat="1" ht="13.5" customHeight="1">
      <c r="B61" s="1"/>
      <c r="C61" s="1"/>
      <c r="D61" s="3"/>
      <c r="E61" s="3"/>
    </row>
    <row r="62" spans="2:5" s="2" customFormat="1" ht="13.5" customHeight="1">
      <c r="B62" s="1"/>
      <c r="C62" s="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42:I42"/>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Ｐ明朝,標準"&amp;9(昭和６１年１２月末現在、単位：人) 
</oddHeader>
  </headerFooter>
</worksheet>
</file>

<file path=xl/worksheets/sheet26.xml><?xml version="1.0" encoding="utf-8"?>
<worksheet xmlns="http://schemas.openxmlformats.org/spreadsheetml/2006/main" xmlns:r="http://schemas.openxmlformats.org/officeDocument/2006/relationships">
  <dimension ref="A3:E4"/>
  <sheetViews>
    <sheetView workbookViewId="0" topLeftCell="A1">
      <selection activeCell="A4" sqref="A4"/>
    </sheetView>
  </sheetViews>
  <sheetFormatPr defaultColWidth="9.00390625" defaultRowHeight="13.5"/>
  <sheetData>
    <row r="3" ht="13.5">
      <c r="A3" t="s">
        <v>817</v>
      </c>
    </row>
    <row r="4" spans="1:5" ht="13.5">
      <c r="A4" t="s">
        <v>804</v>
      </c>
      <c r="E4" t="s">
        <v>808</v>
      </c>
    </row>
  </sheetData>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I24"/>
  <sheetViews>
    <sheetView tabSelected="1" workbookViewId="0" topLeftCell="A2">
      <selection activeCell="E20" sqref="E20"/>
    </sheetView>
  </sheetViews>
  <sheetFormatPr defaultColWidth="9.00390625" defaultRowHeight="13.5"/>
  <sheetData>
    <row r="2" ht="13.5">
      <c r="B2" t="s">
        <v>837</v>
      </c>
    </row>
    <row r="4" ht="13.5">
      <c r="A4" t="s">
        <v>818</v>
      </c>
    </row>
    <row r="5" ht="13.5">
      <c r="A5" t="s">
        <v>820</v>
      </c>
    </row>
    <row r="6" ht="13.5">
      <c r="A6" t="s">
        <v>822</v>
      </c>
    </row>
    <row r="7" ht="13.5">
      <c r="A7" t="s">
        <v>824</v>
      </c>
    </row>
    <row r="9" ht="13.5">
      <c r="A9" t="s">
        <v>831</v>
      </c>
    </row>
    <row r="10" ht="13.5">
      <c r="A10" t="s">
        <v>832</v>
      </c>
    </row>
    <row r="11" ht="13.5">
      <c r="A11" t="s">
        <v>833</v>
      </c>
    </row>
    <row r="12" ht="13.5">
      <c r="A12" t="s">
        <v>834</v>
      </c>
    </row>
    <row r="14" ht="13.5">
      <c r="A14" t="s">
        <v>835</v>
      </c>
    </row>
    <row r="15" ht="13.5">
      <c r="A15" t="s">
        <v>836</v>
      </c>
    </row>
    <row r="17" ht="13.5">
      <c r="A17" t="s">
        <v>826</v>
      </c>
    </row>
    <row r="20" spans="1:6" ht="13.5">
      <c r="A20" s="31" t="s">
        <v>838</v>
      </c>
      <c r="B20" s="1"/>
      <c r="C20" s="1"/>
      <c r="D20" s="1"/>
      <c r="E20" s="1"/>
      <c r="F20" s="1"/>
    </row>
    <row r="21" spans="1:9" ht="13.5">
      <c r="A21" s="46" t="s">
        <v>839</v>
      </c>
      <c r="B21" s="46"/>
      <c r="C21" s="46"/>
      <c r="D21" s="46"/>
      <c r="E21" s="46"/>
      <c r="F21" s="46"/>
      <c r="G21" s="46"/>
      <c r="H21" s="46"/>
      <c r="I21" s="46"/>
    </row>
    <row r="22" spans="1:9" ht="11.25" customHeight="1">
      <c r="A22" s="46"/>
      <c r="B22" s="46"/>
      <c r="C22" s="46"/>
      <c r="D22" s="46"/>
      <c r="E22" s="46"/>
      <c r="F22" s="46"/>
      <c r="G22" s="46"/>
      <c r="H22" s="46"/>
      <c r="I22" s="46"/>
    </row>
    <row r="23" spans="1:9" ht="10.5" customHeight="1" hidden="1">
      <c r="A23" s="46"/>
      <c r="B23" s="46"/>
      <c r="C23" s="46"/>
      <c r="D23" s="46"/>
      <c r="E23" s="46"/>
      <c r="F23" s="46"/>
      <c r="G23" s="46"/>
      <c r="H23" s="46"/>
      <c r="I23" s="46"/>
    </row>
    <row r="24" spans="1:9" ht="13.5" hidden="1">
      <c r="A24" s="46"/>
      <c r="B24" s="46"/>
      <c r="C24" s="46"/>
      <c r="D24" s="46"/>
      <c r="E24" s="46"/>
      <c r="F24" s="46"/>
      <c r="G24" s="46"/>
      <c r="H24" s="46"/>
      <c r="I24" s="46"/>
    </row>
  </sheetData>
  <mergeCells count="1">
    <mergeCell ref="A21:I2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2:I65"/>
  <sheetViews>
    <sheetView workbookViewId="0" topLeftCell="A43">
      <selection activeCell="F61" sqref="F61:I61"/>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179</v>
      </c>
      <c r="C3" s="13">
        <f>SUM(C4:C30)</f>
        <v>19898</v>
      </c>
      <c r="D3" s="9" t="s">
        <v>180</v>
      </c>
      <c r="E3" s="9">
        <v>2</v>
      </c>
    </row>
    <row r="4" spans="2:5" s="2" customFormat="1" ht="13.5" customHeight="1">
      <c r="B4" s="9" t="s">
        <v>0</v>
      </c>
      <c r="C4" s="9">
        <v>14</v>
      </c>
      <c r="D4" s="9" t="s">
        <v>182</v>
      </c>
      <c r="E4" s="9">
        <v>1</v>
      </c>
    </row>
    <row r="5" spans="2:5" s="2" customFormat="1" ht="13.5" customHeight="1">
      <c r="B5" s="9" t="s">
        <v>181</v>
      </c>
      <c r="C5" s="9">
        <v>17</v>
      </c>
      <c r="D5" s="22" t="s">
        <v>184</v>
      </c>
      <c r="E5" s="14">
        <v>5</v>
      </c>
    </row>
    <row r="6" spans="2:5" s="2" customFormat="1" ht="13.5" customHeight="1">
      <c r="B6" s="9" t="s">
        <v>183</v>
      </c>
      <c r="C6" s="9">
        <v>3</v>
      </c>
      <c r="D6" s="15" t="s">
        <v>36</v>
      </c>
      <c r="E6" s="15">
        <f>SUM(E7:E24)</f>
        <v>49</v>
      </c>
    </row>
    <row r="7" spans="2:5" s="2" customFormat="1" ht="13.5" customHeight="1">
      <c r="B7" s="9" t="s">
        <v>185</v>
      </c>
      <c r="C7" s="9">
        <v>102</v>
      </c>
      <c r="D7" s="9" t="s">
        <v>259</v>
      </c>
      <c r="E7" s="9">
        <v>1</v>
      </c>
    </row>
    <row r="8" spans="2:5" s="2" customFormat="1" ht="13.5" customHeight="1">
      <c r="B8" s="9" t="s">
        <v>186</v>
      </c>
      <c r="C8" s="9">
        <v>1</v>
      </c>
      <c r="D8" s="9" t="s">
        <v>188</v>
      </c>
      <c r="E8" s="9">
        <v>1</v>
      </c>
    </row>
    <row r="9" spans="2:5" s="2" customFormat="1" ht="13.5" customHeight="1">
      <c r="B9" s="9" t="s">
        <v>187</v>
      </c>
      <c r="C9" s="9">
        <v>94</v>
      </c>
      <c r="D9" s="9" t="s">
        <v>189</v>
      </c>
      <c r="E9" s="9">
        <v>1</v>
      </c>
    </row>
    <row r="10" spans="2:5" s="2" customFormat="1" ht="13.5" customHeight="1">
      <c r="B10" s="9" t="s">
        <v>65</v>
      </c>
      <c r="C10" s="9">
        <v>4094</v>
      </c>
      <c r="D10" s="9" t="s">
        <v>68</v>
      </c>
      <c r="E10" s="9">
        <v>2</v>
      </c>
    </row>
    <row r="11" spans="2:5" s="2" customFormat="1" ht="13.5" customHeight="1">
      <c r="B11" s="9" t="s">
        <v>190</v>
      </c>
      <c r="C11" s="9">
        <v>1</v>
      </c>
      <c r="D11" s="9" t="s">
        <v>192</v>
      </c>
      <c r="E11" s="9">
        <v>1</v>
      </c>
    </row>
    <row r="12" spans="2:5" s="2" customFormat="1" ht="13.5" customHeight="1">
      <c r="B12" s="9" t="s">
        <v>69</v>
      </c>
      <c r="C12" s="9">
        <v>91</v>
      </c>
      <c r="D12" s="9" t="s">
        <v>194</v>
      </c>
      <c r="E12" s="9">
        <v>1</v>
      </c>
    </row>
    <row r="13" spans="2:5" s="2" customFormat="1" ht="13.5" customHeight="1">
      <c r="B13" s="9" t="s">
        <v>191</v>
      </c>
      <c r="C13" s="9">
        <v>1312</v>
      </c>
      <c r="D13" s="9" t="s">
        <v>76</v>
      </c>
      <c r="E13" s="9">
        <v>2</v>
      </c>
    </row>
    <row r="14" spans="2:5" s="2" customFormat="1" ht="13.5" customHeight="1">
      <c r="B14" s="9" t="s">
        <v>193</v>
      </c>
      <c r="C14" s="9">
        <v>110</v>
      </c>
      <c r="D14" s="9" t="s">
        <v>197</v>
      </c>
      <c r="E14" s="9">
        <v>3</v>
      </c>
    </row>
    <row r="15" spans="2:5" s="2" customFormat="1" ht="13.5" customHeight="1">
      <c r="B15" s="9" t="s">
        <v>195</v>
      </c>
      <c r="C15" s="9">
        <v>3</v>
      </c>
      <c r="D15" s="9" t="s">
        <v>198</v>
      </c>
      <c r="E15" s="9">
        <v>4</v>
      </c>
    </row>
    <row r="16" spans="2:5" s="2" customFormat="1" ht="13.5" customHeight="1">
      <c r="B16" s="9" t="s">
        <v>196</v>
      </c>
      <c r="C16" s="9">
        <v>4</v>
      </c>
      <c r="D16" s="9" t="s">
        <v>200</v>
      </c>
      <c r="E16" s="9">
        <v>4</v>
      </c>
    </row>
    <row r="17" spans="2:5" s="2" customFormat="1" ht="13.5" customHeight="1">
      <c r="B17" s="9" t="s">
        <v>79</v>
      </c>
      <c r="C17" s="9">
        <v>6903</v>
      </c>
      <c r="D17" s="9" t="s">
        <v>202</v>
      </c>
      <c r="E17" s="9">
        <v>2</v>
      </c>
    </row>
    <row r="18" spans="2:5" s="2" customFormat="1" ht="13.5" customHeight="1">
      <c r="B18" s="9" t="s">
        <v>199</v>
      </c>
      <c r="C18" s="9">
        <v>1</v>
      </c>
      <c r="D18" s="9" t="s">
        <v>1</v>
      </c>
      <c r="E18" s="9">
        <v>3</v>
      </c>
    </row>
    <row r="19" spans="2:5" s="2" customFormat="1" ht="13.5" customHeight="1">
      <c r="B19" s="9" t="s">
        <v>201</v>
      </c>
      <c r="C19" s="9">
        <v>105</v>
      </c>
      <c r="D19" s="9" t="s">
        <v>260</v>
      </c>
      <c r="E19" s="9">
        <v>1</v>
      </c>
    </row>
    <row r="20" spans="2:5" s="2" customFormat="1" ht="13.5" customHeight="1">
      <c r="B20" s="9" t="s">
        <v>203</v>
      </c>
      <c r="C20" s="9">
        <v>119</v>
      </c>
      <c r="D20" s="9" t="s">
        <v>206</v>
      </c>
      <c r="E20" s="9">
        <v>1</v>
      </c>
    </row>
    <row r="21" spans="2:5" s="2" customFormat="1" ht="13.5" customHeight="1">
      <c r="B21" s="9" t="s">
        <v>204</v>
      </c>
      <c r="C21" s="9">
        <v>12</v>
      </c>
      <c r="D21" s="9" t="s">
        <v>208</v>
      </c>
      <c r="E21" s="9">
        <v>2</v>
      </c>
    </row>
    <row r="22" spans="2:5" s="2" customFormat="1" ht="13.5" customHeight="1">
      <c r="B22" s="9" t="s">
        <v>205</v>
      </c>
      <c r="C22" s="9">
        <v>148</v>
      </c>
      <c r="D22" s="9" t="s">
        <v>210</v>
      </c>
      <c r="E22" s="9">
        <v>3</v>
      </c>
    </row>
    <row r="23" spans="2:5" s="2" customFormat="1" ht="13.5" customHeight="1">
      <c r="B23" s="9" t="s">
        <v>207</v>
      </c>
      <c r="C23" s="9">
        <v>175</v>
      </c>
      <c r="D23" s="9" t="s">
        <v>95</v>
      </c>
      <c r="E23" s="9">
        <v>8</v>
      </c>
    </row>
    <row r="24" spans="2:5" s="2" customFormat="1" ht="13.5" customHeight="1">
      <c r="B24" s="9" t="s">
        <v>209</v>
      </c>
      <c r="C24" s="9">
        <v>5254</v>
      </c>
      <c r="D24" s="9" t="s">
        <v>212</v>
      </c>
      <c r="E24" s="9">
        <v>9</v>
      </c>
    </row>
    <row r="25" spans="2:5" s="2" customFormat="1" ht="13.5" customHeight="1">
      <c r="B25" s="9" t="s">
        <v>211</v>
      </c>
      <c r="C25" s="9">
        <v>4</v>
      </c>
      <c r="D25" s="15" t="s">
        <v>99</v>
      </c>
      <c r="E25" s="15">
        <f>SUM(E26:E37)</f>
        <v>982</v>
      </c>
    </row>
    <row r="26" spans="2:5" s="2" customFormat="1" ht="13.5" customHeight="1">
      <c r="B26" s="9" t="s">
        <v>213</v>
      </c>
      <c r="C26" s="9">
        <v>23</v>
      </c>
      <c r="D26" s="9" t="s">
        <v>215</v>
      </c>
      <c r="E26" s="9">
        <v>1</v>
      </c>
    </row>
    <row r="27" spans="2:5" s="2" customFormat="1" ht="13.5" customHeight="1">
      <c r="B27" s="9" t="s">
        <v>214</v>
      </c>
      <c r="C27" s="9">
        <v>563</v>
      </c>
      <c r="D27" s="9" t="s">
        <v>217</v>
      </c>
      <c r="E27" s="9">
        <v>265</v>
      </c>
    </row>
    <row r="28" spans="2:5" s="2" customFormat="1" ht="13.5" customHeight="1">
      <c r="B28" s="9" t="s">
        <v>216</v>
      </c>
      <c r="C28" s="9">
        <v>10</v>
      </c>
      <c r="D28" s="5" t="s">
        <v>219</v>
      </c>
      <c r="E28" s="5">
        <v>5</v>
      </c>
    </row>
    <row r="29" spans="2:5" s="2" customFormat="1" ht="13.5" customHeight="1">
      <c r="B29" s="9" t="s">
        <v>218</v>
      </c>
      <c r="C29" s="9">
        <v>734</v>
      </c>
      <c r="D29" s="9" t="s">
        <v>221</v>
      </c>
      <c r="E29" s="9">
        <v>1</v>
      </c>
    </row>
    <row r="30" spans="2:5" s="2" customFormat="1" ht="13.5" customHeight="1">
      <c r="B30" s="9" t="s">
        <v>220</v>
      </c>
      <c r="C30" s="9">
        <v>1</v>
      </c>
      <c r="D30" s="9" t="s">
        <v>109</v>
      </c>
      <c r="E30" s="9">
        <v>4</v>
      </c>
    </row>
    <row r="31" spans="2:5" s="2" customFormat="1" ht="13.5" customHeight="1">
      <c r="B31" s="15" t="s">
        <v>22</v>
      </c>
      <c r="C31" s="15">
        <f>SUM(C32:C61)+E3+E4+E5</f>
        <v>625</v>
      </c>
      <c r="D31" s="9" t="s">
        <v>223</v>
      </c>
      <c r="E31" s="9">
        <v>4</v>
      </c>
    </row>
    <row r="32" spans="2:5" s="2" customFormat="1" ht="13.5" customHeight="1">
      <c r="B32" s="9" t="s">
        <v>222</v>
      </c>
      <c r="C32" s="9">
        <v>2</v>
      </c>
      <c r="D32" s="9" t="s">
        <v>113</v>
      </c>
      <c r="E32" s="9">
        <v>2</v>
      </c>
    </row>
    <row r="33" spans="2:5" s="2" customFormat="1" ht="13.5" customHeight="1">
      <c r="B33" s="9" t="s">
        <v>224</v>
      </c>
      <c r="C33" s="9">
        <v>5</v>
      </c>
      <c r="D33" s="9" t="s">
        <v>225</v>
      </c>
      <c r="E33" s="9">
        <v>2</v>
      </c>
    </row>
    <row r="34" spans="2:5" s="2" customFormat="1" ht="13.5" customHeight="1">
      <c r="B34" s="9" t="s">
        <v>114</v>
      </c>
      <c r="C34" s="9">
        <v>6</v>
      </c>
      <c r="D34" s="5" t="s">
        <v>40</v>
      </c>
      <c r="E34" s="5">
        <v>2</v>
      </c>
    </row>
    <row r="35" spans="2:5" s="2" customFormat="1" ht="13.5" customHeight="1">
      <c r="B35" s="9" t="s">
        <v>27</v>
      </c>
      <c r="C35" s="9">
        <v>3</v>
      </c>
      <c r="D35" s="9" t="s">
        <v>41</v>
      </c>
      <c r="E35" s="9">
        <v>24</v>
      </c>
    </row>
    <row r="36" spans="2:5" s="2" customFormat="1" ht="13.5" customHeight="1">
      <c r="B36" s="9" t="s">
        <v>28</v>
      </c>
      <c r="C36" s="9">
        <v>7</v>
      </c>
      <c r="D36" s="9" t="s">
        <v>227</v>
      </c>
      <c r="E36" s="9">
        <v>1</v>
      </c>
    </row>
    <row r="37" spans="2:5" s="2" customFormat="1" ht="13.5" customHeight="1">
      <c r="B37" s="9" t="s">
        <v>226</v>
      </c>
      <c r="C37" s="9">
        <v>7</v>
      </c>
      <c r="D37" s="9" t="s">
        <v>123</v>
      </c>
      <c r="E37" s="9">
        <v>671</v>
      </c>
    </row>
    <row r="38" spans="2:5" s="2" customFormat="1" ht="13.5" customHeight="1">
      <c r="B38" s="9" t="s">
        <v>122</v>
      </c>
      <c r="C38" s="9">
        <v>1</v>
      </c>
      <c r="D38" s="15" t="s">
        <v>125</v>
      </c>
      <c r="E38" s="15">
        <f>SUM(E39:E49)</f>
        <v>36792</v>
      </c>
    </row>
    <row r="39" spans="2:5" s="2" customFormat="1" ht="13.5" customHeight="1">
      <c r="B39" s="9" t="s">
        <v>228</v>
      </c>
      <c r="C39" s="9">
        <v>57</v>
      </c>
      <c r="D39" s="9" t="s">
        <v>230</v>
      </c>
      <c r="E39" s="9">
        <v>276</v>
      </c>
    </row>
    <row r="40" spans="2:5" s="2" customFormat="1" ht="13.5" customHeight="1">
      <c r="B40" s="9" t="s">
        <v>229</v>
      </c>
      <c r="C40" s="9">
        <v>38</v>
      </c>
      <c r="D40" s="9" t="s">
        <v>231</v>
      </c>
      <c r="E40" s="9">
        <v>157</v>
      </c>
    </row>
    <row r="41" spans="2:5" s="2" customFormat="1" ht="13.5" customHeight="1">
      <c r="B41" s="9" t="s">
        <v>29</v>
      </c>
      <c r="C41" s="9">
        <v>2</v>
      </c>
      <c r="D41" s="9" t="s">
        <v>233</v>
      </c>
      <c r="E41" s="9">
        <v>31974</v>
      </c>
    </row>
    <row r="42" spans="2:5" s="2" customFormat="1" ht="13.5" customHeight="1">
      <c r="B42" s="9" t="s">
        <v>232</v>
      </c>
      <c r="C42" s="9">
        <v>10</v>
      </c>
      <c r="D42" s="9" t="s">
        <v>235</v>
      </c>
      <c r="E42" s="9">
        <v>13</v>
      </c>
    </row>
    <row r="43" spans="2:5" s="2" customFormat="1" ht="13.5" customHeight="1">
      <c r="B43" s="9" t="s">
        <v>234</v>
      </c>
      <c r="C43" s="9">
        <v>13</v>
      </c>
      <c r="D43" s="9" t="s">
        <v>237</v>
      </c>
      <c r="E43" s="9">
        <v>125</v>
      </c>
    </row>
    <row r="44" spans="2:5" s="2" customFormat="1" ht="13.5" customHeight="1">
      <c r="B44" s="9" t="s">
        <v>236</v>
      </c>
      <c r="C44" s="9">
        <v>16</v>
      </c>
      <c r="D44" s="9" t="s">
        <v>238</v>
      </c>
      <c r="E44" s="9">
        <v>2</v>
      </c>
    </row>
    <row r="45" spans="2:5" s="2" customFormat="1" ht="13.5" customHeight="1">
      <c r="B45" s="9" t="s">
        <v>257</v>
      </c>
      <c r="C45" s="9">
        <v>1</v>
      </c>
      <c r="D45" s="9" t="s">
        <v>240</v>
      </c>
      <c r="E45" s="9">
        <v>1</v>
      </c>
    </row>
    <row r="46" spans="2:5" s="2" customFormat="1" ht="13.5" customHeight="1">
      <c r="B46" s="9" t="s">
        <v>30</v>
      </c>
      <c r="C46" s="9">
        <v>1</v>
      </c>
      <c r="D46" s="9" t="s">
        <v>241</v>
      </c>
      <c r="E46" s="9">
        <v>141</v>
      </c>
    </row>
    <row r="47" spans="2:5" s="2" customFormat="1" ht="13.5" customHeight="1">
      <c r="B47" s="9" t="s">
        <v>239</v>
      </c>
      <c r="C47" s="9">
        <v>1</v>
      </c>
      <c r="D47" s="9" t="s">
        <v>242</v>
      </c>
      <c r="E47" s="9">
        <v>4090</v>
      </c>
    </row>
    <row r="48" spans="2:5" s="2" customFormat="1" ht="13.5" customHeight="1">
      <c r="B48" s="9" t="s">
        <v>243</v>
      </c>
      <c r="C48" s="9">
        <v>4</v>
      </c>
      <c r="D48" s="9" t="s">
        <v>42</v>
      </c>
      <c r="E48" s="9">
        <v>3</v>
      </c>
    </row>
    <row r="49" spans="2:5" s="2" customFormat="1" ht="13.5" customHeight="1">
      <c r="B49" s="9" t="s">
        <v>258</v>
      </c>
      <c r="C49" s="9">
        <v>1</v>
      </c>
      <c r="D49" s="9" t="s">
        <v>43</v>
      </c>
      <c r="E49" s="9">
        <v>10</v>
      </c>
    </row>
    <row r="50" spans="2:5" s="2" customFormat="1" ht="13.5" customHeight="1">
      <c r="B50" s="9" t="s">
        <v>31</v>
      </c>
      <c r="C50" s="9">
        <v>14</v>
      </c>
      <c r="D50" s="15" t="s">
        <v>244</v>
      </c>
      <c r="E50" s="15">
        <f>SUM(E51:E58)</f>
        <v>242</v>
      </c>
    </row>
    <row r="51" spans="2:5" s="2" customFormat="1" ht="13.5" customHeight="1">
      <c r="B51" s="9" t="s">
        <v>32</v>
      </c>
      <c r="C51" s="9">
        <v>1</v>
      </c>
      <c r="D51" s="9" t="s">
        <v>246</v>
      </c>
      <c r="E51" s="9">
        <v>142</v>
      </c>
    </row>
    <row r="52" spans="2:5" s="2" customFormat="1" ht="13.5" customHeight="1">
      <c r="B52" s="9" t="s">
        <v>245</v>
      </c>
      <c r="C52" s="9">
        <v>25</v>
      </c>
      <c r="D52" s="9" t="s">
        <v>248</v>
      </c>
      <c r="E52" s="9">
        <v>2</v>
      </c>
    </row>
    <row r="53" spans="2:5" s="2" customFormat="1" ht="13.5" customHeight="1">
      <c r="B53" s="9" t="s">
        <v>247</v>
      </c>
      <c r="C53" s="9">
        <v>8</v>
      </c>
      <c r="D53" s="9" t="s">
        <v>250</v>
      </c>
      <c r="E53" s="9">
        <v>3</v>
      </c>
    </row>
    <row r="54" spans="2:5" s="2" customFormat="1" ht="13.5" customHeight="1">
      <c r="B54" s="9" t="s">
        <v>249</v>
      </c>
      <c r="C54" s="9">
        <v>63</v>
      </c>
      <c r="D54" s="9" t="s">
        <v>252</v>
      </c>
      <c r="E54" s="9">
        <v>90</v>
      </c>
    </row>
    <row r="55" spans="2:5" s="2" customFormat="1" ht="13.5" customHeight="1">
      <c r="B55" s="9" t="s">
        <v>251</v>
      </c>
      <c r="C55" s="9">
        <v>72</v>
      </c>
      <c r="D55" s="9" t="s">
        <v>261</v>
      </c>
      <c r="E55" s="9">
        <v>1</v>
      </c>
    </row>
    <row r="56" spans="2:5" s="2" customFormat="1" ht="13.5" customHeight="1">
      <c r="B56" s="9" t="s">
        <v>33</v>
      </c>
      <c r="C56" s="9">
        <v>16</v>
      </c>
      <c r="D56" s="9" t="s">
        <v>46</v>
      </c>
      <c r="E56" s="9">
        <v>2</v>
      </c>
    </row>
    <row r="57" spans="2:5" s="2" customFormat="1" ht="13.5" customHeight="1">
      <c r="B57" s="9" t="s">
        <v>34</v>
      </c>
      <c r="C57" s="9">
        <v>19</v>
      </c>
      <c r="D57" s="9" t="s">
        <v>47</v>
      </c>
      <c r="E57" s="9">
        <v>1</v>
      </c>
    </row>
    <row r="58" spans="2:5" s="2" customFormat="1" ht="13.5" customHeight="1">
      <c r="B58" s="9" t="s">
        <v>35</v>
      </c>
      <c r="C58" s="9">
        <v>13</v>
      </c>
      <c r="D58" s="9" t="s">
        <v>48</v>
      </c>
      <c r="E58" s="9">
        <v>1</v>
      </c>
    </row>
    <row r="59" spans="2:5" s="2" customFormat="1" ht="13.5" customHeight="1">
      <c r="B59" s="9" t="s">
        <v>164</v>
      </c>
      <c r="C59" s="9">
        <v>193</v>
      </c>
      <c r="D59" s="4" t="s">
        <v>253</v>
      </c>
      <c r="E59" s="4" t="s">
        <v>254</v>
      </c>
    </row>
    <row r="60" spans="2:5" s="2" customFormat="1" ht="13.5" customHeight="1">
      <c r="B60" s="9" t="s">
        <v>255</v>
      </c>
      <c r="C60" s="9">
        <v>14</v>
      </c>
      <c r="D60" s="15" t="s">
        <v>21</v>
      </c>
      <c r="E60" s="15">
        <v>37</v>
      </c>
    </row>
    <row r="61" spans="2:9" s="2" customFormat="1" ht="13.5" customHeight="1">
      <c r="B61" s="9" t="s">
        <v>256</v>
      </c>
      <c r="C61" s="9">
        <v>4</v>
      </c>
      <c r="D61" s="16" t="s">
        <v>168</v>
      </c>
      <c r="E61" s="16">
        <f>C3+C31+E6+E25+E38+E50+E60</f>
        <v>58625</v>
      </c>
      <c r="F61" s="32" t="s">
        <v>262</v>
      </c>
      <c r="G61" s="32"/>
      <c r="H61" s="32"/>
      <c r="I61" s="33"/>
    </row>
    <row r="62" spans="4:5" s="2" customFormat="1" ht="13.5" customHeight="1">
      <c r="D62" s="8"/>
      <c r="E62" s="8"/>
    </row>
    <row r="63" spans="4:5" s="2" customFormat="1" ht="13.5" customHeight="1">
      <c r="D63" s="3"/>
      <c r="E63" s="3"/>
    </row>
    <row r="64" spans="4:5" s="2" customFormat="1" ht="13.5" customHeight="1">
      <c r="D64" s="3"/>
      <c r="E64" s="3"/>
    </row>
    <row r="65" spans="4:5" s="2" customFormat="1" ht="13.5" customHeight="1">
      <c r="D65" s="3"/>
      <c r="E65" s="3"/>
    </row>
  </sheetData>
  <mergeCells count="1">
    <mergeCell ref="F61:I61"/>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Ｐ明朝,標準"&amp;9(平成１１年１２月末現在、単位：人) 
</oddHeader>
  </headerFooter>
</worksheet>
</file>

<file path=xl/worksheets/sheet4.xml><?xml version="1.0" encoding="utf-8"?>
<worksheet xmlns="http://schemas.openxmlformats.org/spreadsheetml/2006/main" xmlns:r="http://schemas.openxmlformats.org/officeDocument/2006/relationships">
  <dimension ref="A3:E4"/>
  <sheetViews>
    <sheetView workbookViewId="0" topLeftCell="A1">
      <selection activeCell="E5" sqref="E5"/>
    </sheetView>
  </sheetViews>
  <sheetFormatPr defaultColWidth="9.00390625" defaultRowHeight="13.5"/>
  <sheetData>
    <row r="3" ht="13.5">
      <c r="A3" t="s">
        <v>803</v>
      </c>
    </row>
    <row r="4" spans="1:5" ht="13.5">
      <c r="A4" t="s">
        <v>805</v>
      </c>
      <c r="E4" t="s">
        <v>810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2:I65"/>
  <sheetViews>
    <sheetView workbookViewId="0" topLeftCell="A33">
      <selection activeCell="B53" sqref="B53"/>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263</v>
      </c>
      <c r="C3" s="13">
        <f>SUM(C4:C29)</f>
        <v>18917</v>
      </c>
      <c r="D3" s="9" t="s">
        <v>264</v>
      </c>
      <c r="E3" s="9">
        <v>2</v>
      </c>
    </row>
    <row r="4" spans="2:5" s="2" customFormat="1" ht="13.5" customHeight="1">
      <c r="B4" s="9" t="s">
        <v>0</v>
      </c>
      <c r="C4" s="9">
        <v>12</v>
      </c>
      <c r="D4" s="9" t="s">
        <v>265</v>
      </c>
      <c r="E4" s="9">
        <v>1</v>
      </c>
    </row>
    <row r="5" spans="2:5" s="2" customFormat="1" ht="13.5" customHeight="1">
      <c r="B5" s="9" t="s">
        <v>266</v>
      </c>
      <c r="C5" s="9">
        <v>17</v>
      </c>
      <c r="D5" s="22" t="s">
        <v>267</v>
      </c>
      <c r="E5" s="14">
        <v>5</v>
      </c>
    </row>
    <row r="6" spans="2:5" s="2" customFormat="1" ht="13.5" customHeight="1">
      <c r="B6" s="9" t="s">
        <v>268</v>
      </c>
      <c r="C6" s="9">
        <v>3</v>
      </c>
      <c r="D6" s="15" t="s">
        <v>269</v>
      </c>
      <c r="E6" s="15">
        <f>SUM(E7:E23)</f>
        <v>51</v>
      </c>
    </row>
    <row r="7" spans="2:5" s="2" customFormat="1" ht="13.5" customHeight="1">
      <c r="B7" s="9" t="s">
        <v>270</v>
      </c>
      <c r="C7" s="9">
        <v>80</v>
      </c>
      <c r="D7" s="9" t="s">
        <v>271</v>
      </c>
      <c r="E7" s="9">
        <v>1</v>
      </c>
    </row>
    <row r="8" spans="2:5" s="2" customFormat="1" ht="13.5" customHeight="1">
      <c r="B8" s="9" t="s">
        <v>273</v>
      </c>
      <c r="C8" s="9">
        <v>133</v>
      </c>
      <c r="D8" s="9" t="s">
        <v>272</v>
      </c>
      <c r="E8" s="9">
        <v>1</v>
      </c>
    </row>
    <row r="9" spans="2:5" s="2" customFormat="1" ht="13.5" customHeight="1">
      <c r="B9" s="9" t="s">
        <v>65</v>
      </c>
      <c r="C9" s="9">
        <v>4024</v>
      </c>
      <c r="D9" s="9" t="s">
        <v>68</v>
      </c>
      <c r="E9" s="9">
        <v>2</v>
      </c>
    </row>
    <row r="10" spans="2:5" s="2" customFormat="1" ht="13.5" customHeight="1">
      <c r="B10" s="9" t="s">
        <v>274</v>
      </c>
      <c r="C10" s="9">
        <v>1</v>
      </c>
      <c r="D10" s="9" t="s">
        <v>72</v>
      </c>
      <c r="E10" s="9">
        <v>1</v>
      </c>
    </row>
    <row r="11" spans="2:5" s="2" customFormat="1" ht="13.5" customHeight="1">
      <c r="B11" s="9" t="s">
        <v>69</v>
      </c>
      <c r="C11" s="9">
        <v>77</v>
      </c>
      <c r="D11" s="9" t="s">
        <v>74</v>
      </c>
      <c r="E11" s="9">
        <v>1</v>
      </c>
    </row>
    <row r="12" spans="2:5" s="2" customFormat="1" ht="13.5" customHeight="1">
      <c r="B12" s="9" t="s">
        <v>71</v>
      </c>
      <c r="C12" s="9">
        <v>743</v>
      </c>
      <c r="D12" s="9" t="s">
        <v>76</v>
      </c>
      <c r="E12" s="9">
        <v>2</v>
      </c>
    </row>
    <row r="13" spans="2:5" s="2" customFormat="1" ht="13.5" customHeight="1">
      <c r="B13" s="9" t="s">
        <v>275</v>
      </c>
      <c r="C13" s="9">
        <v>117</v>
      </c>
      <c r="D13" s="9" t="s">
        <v>78</v>
      </c>
      <c r="E13" s="9">
        <v>2</v>
      </c>
    </row>
    <row r="14" spans="2:5" s="2" customFormat="1" ht="13.5" customHeight="1">
      <c r="B14" s="9" t="s">
        <v>276</v>
      </c>
      <c r="C14" s="9">
        <v>1</v>
      </c>
      <c r="D14" s="9" t="s">
        <v>277</v>
      </c>
      <c r="E14" s="9">
        <v>2</v>
      </c>
    </row>
    <row r="15" spans="2:5" s="2" customFormat="1" ht="13.5" customHeight="1">
      <c r="B15" s="9" t="s">
        <v>77</v>
      </c>
      <c r="C15" s="9">
        <v>4</v>
      </c>
      <c r="D15" s="9" t="s">
        <v>278</v>
      </c>
      <c r="E15" s="9">
        <v>3</v>
      </c>
    </row>
    <row r="16" spans="2:5" s="2" customFormat="1" ht="13.5" customHeight="1">
      <c r="B16" s="9" t="s">
        <v>79</v>
      </c>
      <c r="C16" s="9">
        <v>6965</v>
      </c>
      <c r="D16" s="9" t="s">
        <v>84</v>
      </c>
      <c r="E16" s="9">
        <v>1</v>
      </c>
    </row>
    <row r="17" spans="2:5" s="2" customFormat="1" ht="13.5" customHeight="1">
      <c r="B17" s="9" t="s">
        <v>81</v>
      </c>
      <c r="C17" s="9">
        <v>1</v>
      </c>
      <c r="D17" s="9" t="s">
        <v>1</v>
      </c>
      <c r="E17" s="9">
        <v>7</v>
      </c>
    </row>
    <row r="18" spans="2:5" s="2" customFormat="1" ht="13.5" customHeight="1">
      <c r="B18" s="9" t="s">
        <v>83</v>
      </c>
      <c r="C18" s="9">
        <v>106</v>
      </c>
      <c r="D18" s="9" t="s">
        <v>91</v>
      </c>
      <c r="E18" s="9">
        <v>2</v>
      </c>
    </row>
    <row r="19" spans="2:5" s="2" customFormat="1" ht="13.5" customHeight="1">
      <c r="B19" s="9" t="s">
        <v>85</v>
      </c>
      <c r="C19" s="9">
        <v>125</v>
      </c>
      <c r="D19" s="9" t="s">
        <v>93</v>
      </c>
      <c r="E19" s="9">
        <v>3</v>
      </c>
    </row>
    <row r="20" spans="2:5" s="2" customFormat="1" ht="13.5" customHeight="1">
      <c r="B20" s="9" t="s">
        <v>86</v>
      </c>
      <c r="C20" s="9">
        <v>5</v>
      </c>
      <c r="D20" s="9" t="s">
        <v>333</v>
      </c>
      <c r="E20" s="9">
        <v>2</v>
      </c>
    </row>
    <row r="21" spans="2:5" s="2" customFormat="1" ht="13.5" customHeight="1">
      <c r="B21" s="9" t="s">
        <v>88</v>
      </c>
      <c r="C21" s="9">
        <v>133</v>
      </c>
      <c r="D21" s="9" t="s">
        <v>95</v>
      </c>
      <c r="E21" s="9">
        <v>8</v>
      </c>
    </row>
    <row r="22" spans="2:5" s="2" customFormat="1" ht="13.5" customHeight="1">
      <c r="B22" s="9" t="s">
        <v>90</v>
      </c>
      <c r="C22" s="9">
        <v>148</v>
      </c>
      <c r="D22" s="9" t="s">
        <v>97</v>
      </c>
      <c r="E22" s="9">
        <v>12</v>
      </c>
    </row>
    <row r="23" spans="2:5" s="2" customFormat="1" ht="13.5" customHeight="1">
      <c r="B23" s="9" t="s">
        <v>279</v>
      </c>
      <c r="C23" s="9">
        <v>4817</v>
      </c>
      <c r="D23" s="9" t="s">
        <v>334</v>
      </c>
      <c r="E23" s="9">
        <v>1</v>
      </c>
    </row>
    <row r="24" spans="2:5" s="2" customFormat="1" ht="13.5" customHeight="1">
      <c r="B24" s="9" t="s">
        <v>96</v>
      </c>
      <c r="C24" s="9">
        <v>4</v>
      </c>
      <c r="D24" s="15" t="s">
        <v>99</v>
      </c>
      <c r="E24" s="15">
        <f>SUM(E25:E35)</f>
        <v>997</v>
      </c>
    </row>
    <row r="25" spans="2:5" s="2" customFormat="1" ht="13.5" customHeight="1">
      <c r="B25" s="9" t="s">
        <v>280</v>
      </c>
      <c r="C25" s="9">
        <v>18</v>
      </c>
      <c r="D25" s="9" t="s">
        <v>281</v>
      </c>
      <c r="E25" s="9">
        <v>1</v>
      </c>
    </row>
    <row r="26" spans="2:5" s="2" customFormat="1" ht="13.5" customHeight="1">
      <c r="B26" s="9" t="s">
        <v>282</v>
      </c>
      <c r="C26" s="9">
        <v>727</v>
      </c>
      <c r="D26" s="9" t="s">
        <v>283</v>
      </c>
      <c r="E26" s="9">
        <v>258</v>
      </c>
    </row>
    <row r="27" spans="2:5" s="2" customFormat="1" ht="13.5" customHeight="1">
      <c r="B27" s="9" t="s">
        <v>284</v>
      </c>
      <c r="C27" s="9">
        <v>11</v>
      </c>
      <c r="D27" s="5" t="s">
        <v>285</v>
      </c>
      <c r="E27" s="5">
        <v>6</v>
      </c>
    </row>
    <row r="28" spans="2:5" s="2" customFormat="1" ht="13.5" customHeight="1">
      <c r="B28" s="9" t="s">
        <v>286</v>
      </c>
      <c r="C28" s="9">
        <v>644</v>
      </c>
      <c r="D28" s="9" t="s">
        <v>287</v>
      </c>
      <c r="E28" s="9">
        <v>1</v>
      </c>
    </row>
    <row r="29" spans="2:5" s="2" customFormat="1" ht="13.5" customHeight="1">
      <c r="B29" s="9" t="s">
        <v>288</v>
      </c>
      <c r="C29" s="9">
        <v>1</v>
      </c>
      <c r="D29" s="9" t="s">
        <v>109</v>
      </c>
      <c r="E29" s="9">
        <v>6</v>
      </c>
    </row>
    <row r="30" spans="2:5" s="2" customFormat="1" ht="13.5" customHeight="1">
      <c r="B30" s="15" t="s">
        <v>22</v>
      </c>
      <c r="C30" s="15">
        <f>SUM(C31:C59)+E3+E4+E5</f>
        <v>640</v>
      </c>
      <c r="D30" s="9" t="s">
        <v>111</v>
      </c>
      <c r="E30" s="9">
        <v>2</v>
      </c>
    </row>
    <row r="31" spans="2:5" s="2" customFormat="1" ht="13.5" customHeight="1">
      <c r="B31" s="9" t="s">
        <v>110</v>
      </c>
      <c r="C31" s="9">
        <v>4</v>
      </c>
      <c r="D31" s="9" t="s">
        <v>113</v>
      </c>
      <c r="E31" s="9">
        <v>3</v>
      </c>
    </row>
    <row r="32" spans="2:5" s="2" customFormat="1" ht="13.5" customHeight="1">
      <c r="B32" s="9" t="s">
        <v>112</v>
      </c>
      <c r="C32" s="9">
        <v>6</v>
      </c>
      <c r="D32" s="9" t="s">
        <v>115</v>
      </c>
      <c r="E32" s="9">
        <v>4</v>
      </c>
    </row>
    <row r="33" spans="2:5" s="2" customFormat="1" ht="13.5" customHeight="1">
      <c r="B33" s="9" t="s">
        <v>114</v>
      </c>
      <c r="C33" s="9">
        <v>4</v>
      </c>
      <c r="D33" s="9" t="s">
        <v>119</v>
      </c>
      <c r="E33" s="9">
        <v>23</v>
      </c>
    </row>
    <row r="34" spans="2:5" s="2" customFormat="1" ht="13.5" customHeight="1">
      <c r="B34" s="9" t="s">
        <v>116</v>
      </c>
      <c r="C34" s="9">
        <v>1</v>
      </c>
      <c r="D34" s="9" t="s">
        <v>121</v>
      </c>
      <c r="E34" s="9">
        <v>1</v>
      </c>
    </row>
    <row r="35" spans="2:5" s="2" customFormat="1" ht="13.5" customHeight="1">
      <c r="B35" s="9" t="s">
        <v>118</v>
      </c>
      <c r="C35" s="9">
        <v>8</v>
      </c>
      <c r="D35" s="9" t="s">
        <v>123</v>
      </c>
      <c r="E35" s="9">
        <v>692</v>
      </c>
    </row>
    <row r="36" spans="2:5" s="2" customFormat="1" ht="13.5" customHeight="1">
      <c r="B36" s="9" t="s">
        <v>289</v>
      </c>
      <c r="C36" s="9">
        <v>11</v>
      </c>
      <c r="D36" s="15" t="s">
        <v>125</v>
      </c>
      <c r="E36" s="15">
        <f>SUM(E37:E47)</f>
        <v>35842</v>
      </c>
    </row>
    <row r="37" spans="2:5" s="2" customFormat="1" ht="13.5" customHeight="1">
      <c r="B37" s="9" t="s">
        <v>290</v>
      </c>
      <c r="C37" s="9">
        <v>55</v>
      </c>
      <c r="D37" s="9" t="s">
        <v>291</v>
      </c>
      <c r="E37" s="9">
        <v>283</v>
      </c>
    </row>
    <row r="38" spans="2:5" s="2" customFormat="1" ht="13.5" customHeight="1">
      <c r="B38" s="9" t="s">
        <v>292</v>
      </c>
      <c r="C38" s="9">
        <v>43</v>
      </c>
      <c r="D38" s="9" t="s">
        <v>293</v>
      </c>
      <c r="E38" s="9">
        <v>143</v>
      </c>
    </row>
    <row r="39" spans="2:5" s="2" customFormat="1" ht="13.5" customHeight="1">
      <c r="B39" s="9" t="s">
        <v>294</v>
      </c>
      <c r="C39" s="9">
        <v>2</v>
      </c>
      <c r="D39" s="9" t="s">
        <v>295</v>
      </c>
      <c r="E39" s="9">
        <v>31329</v>
      </c>
    </row>
    <row r="40" spans="2:5" s="2" customFormat="1" ht="13.5" customHeight="1">
      <c r="B40" s="9" t="s">
        <v>296</v>
      </c>
      <c r="C40" s="9">
        <v>11</v>
      </c>
      <c r="D40" s="9" t="s">
        <v>297</v>
      </c>
      <c r="E40" s="9">
        <v>12</v>
      </c>
    </row>
    <row r="41" spans="2:5" s="2" customFormat="1" ht="13.5" customHeight="1">
      <c r="B41" s="9" t="s">
        <v>298</v>
      </c>
      <c r="C41" s="9">
        <v>15</v>
      </c>
      <c r="D41" s="9" t="s">
        <v>299</v>
      </c>
      <c r="E41" s="9">
        <v>108</v>
      </c>
    </row>
    <row r="42" spans="2:5" s="2" customFormat="1" ht="13.5" customHeight="1">
      <c r="B42" s="9" t="s">
        <v>300</v>
      </c>
      <c r="C42" s="9">
        <v>16</v>
      </c>
      <c r="D42" s="9" t="s">
        <v>301</v>
      </c>
      <c r="E42" s="9">
        <v>1</v>
      </c>
    </row>
    <row r="43" spans="2:5" s="2" customFormat="1" ht="13.5" customHeight="1">
      <c r="B43" s="9" t="s">
        <v>302</v>
      </c>
      <c r="C43" s="9">
        <v>1</v>
      </c>
      <c r="D43" s="9" t="s">
        <v>303</v>
      </c>
      <c r="E43" s="9">
        <v>1</v>
      </c>
    </row>
    <row r="44" spans="2:5" s="2" customFormat="1" ht="13.5" customHeight="1">
      <c r="B44" s="9" t="s">
        <v>304</v>
      </c>
      <c r="C44" s="9">
        <v>1</v>
      </c>
      <c r="D44" s="9" t="s">
        <v>305</v>
      </c>
      <c r="E44" s="9">
        <v>150</v>
      </c>
    </row>
    <row r="45" spans="2:5" s="2" customFormat="1" ht="13.5" customHeight="1">
      <c r="B45" s="9" t="s">
        <v>306</v>
      </c>
      <c r="C45" s="9">
        <v>1</v>
      </c>
      <c r="D45" s="9" t="s">
        <v>307</v>
      </c>
      <c r="E45" s="9">
        <v>3800</v>
      </c>
    </row>
    <row r="46" spans="2:5" s="2" customFormat="1" ht="13.5" customHeight="1">
      <c r="B46" s="9" t="s">
        <v>308</v>
      </c>
      <c r="C46" s="9">
        <v>4</v>
      </c>
      <c r="D46" s="9" t="s">
        <v>309</v>
      </c>
      <c r="E46" s="9">
        <v>5</v>
      </c>
    </row>
    <row r="47" spans="2:5" s="2" customFormat="1" ht="13.5" customHeight="1">
      <c r="B47" s="9" t="s">
        <v>310</v>
      </c>
      <c r="C47" s="9">
        <v>1</v>
      </c>
      <c r="D47" s="9" t="s">
        <v>311</v>
      </c>
      <c r="E47" s="9">
        <v>10</v>
      </c>
    </row>
    <row r="48" spans="2:5" s="2" customFormat="1" ht="13.5" customHeight="1">
      <c r="B48" s="9" t="s">
        <v>312</v>
      </c>
      <c r="C48" s="9">
        <v>13</v>
      </c>
      <c r="D48" s="15" t="s">
        <v>313</v>
      </c>
      <c r="E48" s="15">
        <f>SUM(E49:E56)</f>
        <v>244</v>
      </c>
    </row>
    <row r="49" spans="2:5" s="2" customFormat="1" ht="13.5" customHeight="1">
      <c r="B49" s="9" t="s">
        <v>314</v>
      </c>
      <c r="C49" s="9">
        <v>1</v>
      </c>
      <c r="D49" s="9" t="s">
        <v>315</v>
      </c>
      <c r="E49" s="9">
        <v>162</v>
      </c>
    </row>
    <row r="50" spans="2:5" s="2" customFormat="1" ht="13.5" customHeight="1">
      <c r="B50" s="9" t="s">
        <v>316</v>
      </c>
      <c r="C50" s="9">
        <v>19</v>
      </c>
      <c r="D50" s="9" t="s">
        <v>317</v>
      </c>
      <c r="E50" s="9">
        <v>2</v>
      </c>
    </row>
    <row r="51" spans="2:5" s="2" customFormat="1" ht="13.5" customHeight="1">
      <c r="B51" s="9" t="s">
        <v>318</v>
      </c>
      <c r="C51" s="9">
        <v>9</v>
      </c>
      <c r="D51" s="9" t="s">
        <v>319</v>
      </c>
      <c r="E51" s="9">
        <v>1</v>
      </c>
    </row>
    <row r="52" spans="2:5" s="2" customFormat="1" ht="13.5" customHeight="1">
      <c r="B52" s="9" t="s">
        <v>320</v>
      </c>
      <c r="C52" s="9">
        <v>60</v>
      </c>
      <c r="D52" s="9" t="s">
        <v>321</v>
      </c>
      <c r="E52" s="9">
        <v>75</v>
      </c>
    </row>
    <row r="53" spans="2:5" s="2" customFormat="1" ht="13.5" customHeight="1">
      <c r="B53" s="9" t="s">
        <v>550</v>
      </c>
      <c r="C53" s="9">
        <v>73</v>
      </c>
      <c r="D53" s="9" t="s">
        <v>322</v>
      </c>
      <c r="E53" s="9">
        <v>1</v>
      </c>
    </row>
    <row r="54" spans="2:5" s="2" customFormat="1" ht="13.5" customHeight="1">
      <c r="B54" s="9" t="s">
        <v>323</v>
      </c>
      <c r="C54" s="9">
        <v>15</v>
      </c>
      <c r="D54" s="9" t="s">
        <v>324</v>
      </c>
      <c r="E54" s="9">
        <v>1</v>
      </c>
    </row>
    <row r="55" spans="2:5" s="2" customFormat="1" ht="13.5" customHeight="1">
      <c r="B55" s="9" t="s">
        <v>325</v>
      </c>
      <c r="C55" s="9">
        <v>20</v>
      </c>
      <c r="D55" s="9" t="s">
        <v>326</v>
      </c>
      <c r="E55" s="9">
        <v>1</v>
      </c>
    </row>
    <row r="56" spans="2:5" s="2" customFormat="1" ht="13.5" customHeight="1">
      <c r="B56" s="9" t="s">
        <v>327</v>
      </c>
      <c r="C56" s="9">
        <v>10</v>
      </c>
      <c r="D56" s="9" t="s">
        <v>328</v>
      </c>
      <c r="E56" s="9">
        <v>1</v>
      </c>
    </row>
    <row r="57" spans="2:5" s="2" customFormat="1" ht="13.5" customHeight="1">
      <c r="B57" s="9" t="s">
        <v>164</v>
      </c>
      <c r="C57" s="9">
        <v>213</v>
      </c>
      <c r="D57" s="4" t="s">
        <v>329</v>
      </c>
      <c r="E57" s="4" t="s">
        <v>329</v>
      </c>
    </row>
    <row r="58" spans="2:5" s="2" customFormat="1" ht="13.5" customHeight="1">
      <c r="B58" s="9" t="s">
        <v>330</v>
      </c>
      <c r="C58" s="9">
        <v>12</v>
      </c>
      <c r="D58" s="15" t="s">
        <v>21</v>
      </c>
      <c r="E58" s="15">
        <v>41</v>
      </c>
    </row>
    <row r="59" spans="2:9" s="2" customFormat="1" ht="13.5" customHeight="1">
      <c r="B59" s="9" t="s">
        <v>331</v>
      </c>
      <c r="C59" s="9">
        <v>3</v>
      </c>
      <c r="D59" s="16" t="s">
        <v>168</v>
      </c>
      <c r="E59" s="16">
        <f>C3+C30+E6+E24+E36+E48+E58</f>
        <v>56732</v>
      </c>
      <c r="F59" s="32" t="s">
        <v>332</v>
      </c>
      <c r="G59" s="32"/>
      <c r="H59" s="32"/>
      <c r="I59" s="33"/>
    </row>
    <row r="60" spans="4:5" s="2" customFormat="1" ht="13.5" customHeight="1">
      <c r="D60" s="8"/>
      <c r="E60" s="8"/>
    </row>
    <row r="61" spans="4:5" s="2" customFormat="1" ht="13.5" customHeight="1">
      <c r="D61" s="3"/>
      <c r="E61" s="3"/>
    </row>
    <row r="62" spans="4:5" s="2" customFormat="1" ht="13.5" customHeight="1">
      <c r="D62" s="3"/>
      <c r="E62" s="3"/>
    </row>
    <row r="63" spans="4:5" s="2" customFormat="1" ht="13.5" customHeight="1">
      <c r="D63" s="3"/>
      <c r="E63" s="3"/>
    </row>
    <row r="64" spans="2:5" s="2" customFormat="1" ht="13.5" customHeight="1">
      <c r="B64" s="1"/>
      <c r="C64" s="1"/>
      <c r="D64" s="3"/>
      <c r="E64" s="3"/>
    </row>
    <row r="65" spans="2:5" s="2" customFormat="1" ht="13.5" customHeight="1">
      <c r="B65" s="1"/>
      <c r="C65" s="1"/>
      <c r="D65" s="3"/>
      <c r="E65" s="3"/>
    </row>
  </sheetData>
  <mergeCells count="1">
    <mergeCell ref="F59:I59"/>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Ｐ明朝,標準"&amp;9(平成１０年１２月末現在、単位：人) 
</oddHeader>
  </headerFooter>
</worksheet>
</file>

<file path=xl/worksheets/sheet6.xml><?xml version="1.0" encoding="utf-8"?>
<worksheet xmlns="http://schemas.openxmlformats.org/spreadsheetml/2006/main" xmlns:r="http://schemas.openxmlformats.org/officeDocument/2006/relationships">
  <dimension ref="A3:E4"/>
  <sheetViews>
    <sheetView workbookViewId="0" topLeftCell="A1">
      <selection activeCell="D21" sqref="D21"/>
    </sheetView>
  </sheetViews>
  <sheetFormatPr defaultColWidth="9.00390625" defaultRowHeight="13.5"/>
  <sheetData>
    <row r="3" ht="13.5">
      <c r="A3" t="s">
        <v>806</v>
      </c>
    </row>
    <row r="4" spans="1:5" ht="13.5">
      <c r="A4" t="s">
        <v>804</v>
      </c>
      <c r="E4" t="s">
        <v>809</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B2:I67"/>
  <sheetViews>
    <sheetView workbookViewId="0" topLeftCell="A1">
      <selection activeCell="B7" sqref="B7"/>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335</v>
      </c>
      <c r="C3" s="13">
        <f>SUM(C4:C32)</f>
        <v>17130</v>
      </c>
      <c r="D3" s="9" t="s">
        <v>387</v>
      </c>
      <c r="E3" s="9">
        <v>17</v>
      </c>
    </row>
    <row r="4" spans="2:5" s="2" customFormat="1" ht="13.5" customHeight="1">
      <c r="B4" s="9" t="s">
        <v>0</v>
      </c>
      <c r="C4" s="9">
        <v>7</v>
      </c>
      <c r="D4" s="9" t="s">
        <v>389</v>
      </c>
      <c r="E4" s="9">
        <v>8</v>
      </c>
    </row>
    <row r="5" spans="2:5" s="2" customFormat="1" ht="13.5" customHeight="1">
      <c r="B5" s="9" t="s">
        <v>394</v>
      </c>
      <c r="C5" s="9">
        <v>1</v>
      </c>
      <c r="D5" s="9" t="s">
        <v>164</v>
      </c>
      <c r="E5" s="9">
        <v>190</v>
      </c>
    </row>
    <row r="6" spans="2:5" s="2" customFormat="1" ht="13.5" customHeight="1">
      <c r="B6" s="9" t="s">
        <v>800</v>
      </c>
      <c r="C6" s="9">
        <v>22</v>
      </c>
      <c r="D6" s="9" t="s">
        <v>391</v>
      </c>
      <c r="E6" s="9">
        <v>7</v>
      </c>
    </row>
    <row r="7" spans="2:5" s="2" customFormat="1" ht="13.5" customHeight="1">
      <c r="B7" s="9" t="s">
        <v>337</v>
      </c>
      <c r="C7" s="9">
        <v>1</v>
      </c>
      <c r="D7" s="9" t="s">
        <v>392</v>
      </c>
      <c r="E7" s="9">
        <v>2</v>
      </c>
    </row>
    <row r="8" spans="2:5" s="2" customFormat="1" ht="13.5" customHeight="1">
      <c r="B8" s="9" t="s">
        <v>339</v>
      </c>
      <c r="C8" s="9">
        <v>75</v>
      </c>
      <c r="D8" s="22" t="s">
        <v>336</v>
      </c>
      <c r="E8" s="14">
        <v>6</v>
      </c>
    </row>
    <row r="9" spans="2:5" s="2" customFormat="1" ht="13.5" customHeight="1">
      <c r="B9" s="9" t="s">
        <v>395</v>
      </c>
      <c r="C9" s="9">
        <v>1</v>
      </c>
      <c r="D9" s="15" t="s">
        <v>338</v>
      </c>
      <c r="E9" s="15">
        <f>SUM(E10:E25)</f>
        <v>44</v>
      </c>
    </row>
    <row r="10" spans="2:5" s="2" customFormat="1" ht="13.5" customHeight="1">
      <c r="B10" s="9" t="s">
        <v>341</v>
      </c>
      <c r="C10" s="9">
        <v>120</v>
      </c>
      <c r="D10" s="9" t="s">
        <v>340</v>
      </c>
      <c r="E10" s="9">
        <v>1</v>
      </c>
    </row>
    <row r="11" spans="2:5" s="2" customFormat="1" ht="13.5" customHeight="1">
      <c r="B11" s="9" t="s">
        <v>65</v>
      </c>
      <c r="C11" s="9">
        <v>3767</v>
      </c>
      <c r="D11" s="9" t="s">
        <v>342</v>
      </c>
      <c r="E11" s="9">
        <v>2</v>
      </c>
    </row>
    <row r="12" spans="2:5" s="2" customFormat="1" ht="13.5" customHeight="1">
      <c r="B12" s="9" t="s">
        <v>274</v>
      </c>
      <c r="C12" s="9">
        <v>1</v>
      </c>
      <c r="D12" s="9" t="s">
        <v>68</v>
      </c>
      <c r="E12" s="9">
        <v>1</v>
      </c>
    </row>
    <row r="13" spans="2:5" s="2" customFormat="1" ht="13.5" customHeight="1">
      <c r="B13" s="9" t="s">
        <v>69</v>
      </c>
      <c r="C13" s="9">
        <v>72</v>
      </c>
      <c r="D13" s="9" t="s">
        <v>74</v>
      </c>
      <c r="E13" s="9">
        <v>1</v>
      </c>
    </row>
    <row r="14" spans="2:5" s="2" customFormat="1" ht="13.5" customHeight="1">
      <c r="B14" s="9" t="s">
        <v>71</v>
      </c>
      <c r="C14" s="9">
        <v>523</v>
      </c>
      <c r="D14" s="9" t="s">
        <v>400</v>
      </c>
      <c r="E14" s="9">
        <v>2</v>
      </c>
    </row>
    <row r="15" spans="2:5" s="2" customFormat="1" ht="13.5" customHeight="1">
      <c r="B15" s="9" t="s">
        <v>275</v>
      </c>
      <c r="C15" s="9">
        <v>127</v>
      </c>
      <c r="D15" s="9" t="s">
        <v>78</v>
      </c>
      <c r="E15" s="9">
        <v>1</v>
      </c>
    </row>
    <row r="16" spans="2:5" s="2" customFormat="1" ht="13.5" customHeight="1">
      <c r="B16" s="9" t="s">
        <v>276</v>
      </c>
      <c r="C16" s="9">
        <v>1</v>
      </c>
      <c r="D16" s="9" t="s">
        <v>277</v>
      </c>
      <c r="E16" s="9">
        <v>2</v>
      </c>
    </row>
    <row r="17" spans="2:5" s="2" customFormat="1" ht="13.5" customHeight="1">
      <c r="B17" s="9" t="s">
        <v>77</v>
      </c>
      <c r="C17" s="9">
        <v>4</v>
      </c>
      <c r="D17" s="9" t="s">
        <v>278</v>
      </c>
      <c r="E17" s="9">
        <v>3</v>
      </c>
    </row>
    <row r="18" spans="2:5" s="2" customFormat="1" ht="13.5" customHeight="1">
      <c r="B18" s="9" t="s">
        <v>79</v>
      </c>
      <c r="C18" s="9">
        <v>7134</v>
      </c>
      <c r="D18" s="9" t="s">
        <v>84</v>
      </c>
      <c r="E18" s="9">
        <v>1</v>
      </c>
    </row>
    <row r="19" spans="2:5" s="2" customFormat="1" ht="13.5" customHeight="1">
      <c r="B19" s="9" t="s">
        <v>81</v>
      </c>
      <c r="C19" s="9">
        <v>1</v>
      </c>
      <c r="D19" s="9" t="s">
        <v>1</v>
      </c>
      <c r="E19" s="9">
        <v>4</v>
      </c>
    </row>
    <row r="20" spans="2:5" s="2" customFormat="1" ht="13.5" customHeight="1">
      <c r="B20" s="9" t="s">
        <v>83</v>
      </c>
      <c r="C20" s="9">
        <v>104</v>
      </c>
      <c r="D20" s="9" t="s">
        <v>91</v>
      </c>
      <c r="E20" s="9">
        <v>3</v>
      </c>
    </row>
    <row r="21" spans="2:5" s="2" customFormat="1" ht="13.5" customHeight="1">
      <c r="B21" s="9" t="s">
        <v>85</v>
      </c>
      <c r="C21" s="9">
        <v>104</v>
      </c>
      <c r="D21" s="9" t="s">
        <v>93</v>
      </c>
      <c r="E21" s="9">
        <v>2</v>
      </c>
    </row>
    <row r="22" spans="2:5" s="2" customFormat="1" ht="13.5" customHeight="1">
      <c r="B22" s="9" t="s">
        <v>86</v>
      </c>
      <c r="C22" s="9">
        <v>14</v>
      </c>
      <c r="D22" s="9" t="s">
        <v>343</v>
      </c>
      <c r="E22" s="9">
        <v>2</v>
      </c>
    </row>
    <row r="23" spans="2:5" s="2" customFormat="1" ht="13.5" customHeight="1">
      <c r="B23" s="9" t="s">
        <v>88</v>
      </c>
      <c r="C23" s="9">
        <v>68</v>
      </c>
      <c r="D23" s="9" t="s">
        <v>95</v>
      </c>
      <c r="E23" s="9">
        <v>8</v>
      </c>
    </row>
    <row r="24" spans="2:5" s="2" customFormat="1" ht="13.5" customHeight="1">
      <c r="B24" s="9" t="s">
        <v>344</v>
      </c>
      <c r="C24" s="9">
        <v>115</v>
      </c>
      <c r="D24" s="9" t="s">
        <v>97</v>
      </c>
      <c r="E24" s="9">
        <v>10</v>
      </c>
    </row>
    <row r="25" spans="2:5" s="2" customFormat="1" ht="13.5" customHeight="1">
      <c r="B25" s="9" t="s">
        <v>279</v>
      </c>
      <c r="C25" s="9">
        <v>3859</v>
      </c>
      <c r="D25" s="9" t="s">
        <v>345</v>
      </c>
      <c r="E25" s="9">
        <v>1</v>
      </c>
    </row>
    <row r="26" spans="2:5" s="2" customFormat="1" ht="13.5" customHeight="1">
      <c r="B26" s="9" t="s">
        <v>396</v>
      </c>
      <c r="C26" s="9">
        <v>1</v>
      </c>
      <c r="D26" s="15" t="s">
        <v>99</v>
      </c>
      <c r="E26" s="15">
        <f>SUM(E27:E35)</f>
        <v>991</v>
      </c>
    </row>
    <row r="27" spans="2:5" s="2" customFormat="1" ht="13.5" customHeight="1">
      <c r="B27" s="9" t="s">
        <v>96</v>
      </c>
      <c r="C27" s="9">
        <v>3</v>
      </c>
      <c r="D27" s="9" t="s">
        <v>347</v>
      </c>
      <c r="E27" s="9">
        <v>1</v>
      </c>
    </row>
    <row r="28" spans="2:5" s="2" customFormat="1" ht="13.5" customHeight="1">
      <c r="B28" s="9" t="s">
        <v>346</v>
      </c>
      <c r="C28" s="9">
        <v>20</v>
      </c>
      <c r="D28" s="9" t="s">
        <v>349</v>
      </c>
      <c r="E28" s="9">
        <v>263</v>
      </c>
    </row>
    <row r="29" spans="2:5" s="2" customFormat="1" ht="13.5" customHeight="1">
      <c r="B29" s="9" t="s">
        <v>348</v>
      </c>
      <c r="C29" s="9">
        <v>433</v>
      </c>
      <c r="D29" s="5" t="s">
        <v>351</v>
      </c>
      <c r="E29" s="5">
        <v>9</v>
      </c>
    </row>
    <row r="30" spans="2:5" s="2" customFormat="1" ht="13.5" customHeight="1">
      <c r="B30" s="9" t="s">
        <v>350</v>
      </c>
      <c r="C30" s="9">
        <v>9</v>
      </c>
      <c r="D30" s="9" t="s">
        <v>109</v>
      </c>
      <c r="E30" s="9">
        <v>7</v>
      </c>
    </row>
    <row r="31" spans="2:5" s="2" customFormat="1" ht="13.5" customHeight="1">
      <c r="B31" s="9" t="s">
        <v>352</v>
      </c>
      <c r="C31" s="9">
        <v>542</v>
      </c>
      <c r="D31" s="9" t="s">
        <v>111</v>
      </c>
      <c r="E31" s="9">
        <v>2</v>
      </c>
    </row>
    <row r="32" spans="2:5" s="2" customFormat="1" ht="13.5" customHeight="1">
      <c r="B32" s="9" t="s">
        <v>353</v>
      </c>
      <c r="C32" s="9">
        <v>1</v>
      </c>
      <c r="D32" s="9" t="s">
        <v>113</v>
      </c>
      <c r="E32" s="9">
        <v>3</v>
      </c>
    </row>
    <row r="33" spans="2:5" s="2" customFormat="1" ht="13.5" customHeight="1">
      <c r="B33" s="15" t="s">
        <v>22</v>
      </c>
      <c r="C33" s="15">
        <f>SUM(C34:C58)+E3+E4+E5+E6+E7+E8</f>
        <v>554</v>
      </c>
      <c r="D33" s="9" t="s">
        <v>115</v>
      </c>
      <c r="E33" s="9">
        <v>4</v>
      </c>
    </row>
    <row r="34" spans="2:5" s="2" customFormat="1" ht="13.5" customHeight="1">
      <c r="B34" s="9" t="s">
        <v>110</v>
      </c>
      <c r="C34" s="9">
        <v>4</v>
      </c>
      <c r="D34" s="9" t="s">
        <v>119</v>
      </c>
      <c r="E34" s="9">
        <v>24</v>
      </c>
    </row>
    <row r="35" spans="2:5" s="2" customFormat="1" ht="13.5" customHeight="1">
      <c r="B35" s="9" t="s">
        <v>112</v>
      </c>
      <c r="C35" s="9">
        <v>8</v>
      </c>
      <c r="D35" s="9" t="s">
        <v>123</v>
      </c>
      <c r="E35" s="9">
        <v>678</v>
      </c>
    </row>
    <row r="36" spans="2:5" s="2" customFormat="1" ht="13.5" customHeight="1">
      <c r="B36" s="9" t="s">
        <v>114</v>
      </c>
      <c r="C36" s="9">
        <v>2</v>
      </c>
      <c r="D36" s="15" t="s">
        <v>125</v>
      </c>
      <c r="E36" s="15">
        <f>SUM(E37:E47)</f>
        <v>36410</v>
      </c>
    </row>
    <row r="37" spans="2:5" s="2" customFormat="1" ht="13.5" customHeight="1">
      <c r="B37" s="9" t="s">
        <v>116</v>
      </c>
      <c r="C37" s="9">
        <v>1</v>
      </c>
      <c r="D37" s="9" t="s">
        <v>356</v>
      </c>
      <c r="E37" s="9">
        <v>285</v>
      </c>
    </row>
    <row r="38" spans="2:5" s="2" customFormat="1" ht="13.5" customHeight="1">
      <c r="B38" s="9" t="s">
        <v>118</v>
      </c>
      <c r="C38" s="9">
        <v>8</v>
      </c>
      <c r="D38" s="9" t="s">
        <v>358</v>
      </c>
      <c r="E38" s="9">
        <v>119</v>
      </c>
    </row>
    <row r="39" spans="2:5" s="2" customFormat="1" ht="13.5" customHeight="1">
      <c r="B39" s="9" t="s">
        <v>397</v>
      </c>
      <c r="C39" s="9">
        <v>1</v>
      </c>
      <c r="D39" s="9" t="s">
        <v>360</v>
      </c>
      <c r="E39" s="9">
        <v>32202</v>
      </c>
    </row>
    <row r="40" spans="2:5" s="2" customFormat="1" ht="13.5" customHeight="1">
      <c r="B40" s="9" t="s">
        <v>354</v>
      </c>
      <c r="C40" s="9">
        <v>4</v>
      </c>
      <c r="D40" s="9" t="s">
        <v>362</v>
      </c>
      <c r="E40" s="9">
        <v>12</v>
      </c>
    </row>
    <row r="41" spans="2:5" s="2" customFormat="1" ht="13.5" customHeight="1">
      <c r="B41" s="9" t="s">
        <v>355</v>
      </c>
      <c r="C41" s="9">
        <v>50</v>
      </c>
      <c r="D41" s="9" t="s">
        <v>364</v>
      </c>
      <c r="E41" s="9">
        <v>75</v>
      </c>
    </row>
    <row r="42" spans="2:5" s="2" customFormat="1" ht="13.5" customHeight="1">
      <c r="B42" s="9" t="s">
        <v>357</v>
      </c>
      <c r="C42" s="9">
        <v>50</v>
      </c>
      <c r="D42" s="9" t="s">
        <v>366</v>
      </c>
      <c r="E42" s="9">
        <v>1</v>
      </c>
    </row>
    <row r="43" spans="2:5" s="2" customFormat="1" ht="13.5" customHeight="1">
      <c r="B43" s="9" t="s">
        <v>359</v>
      </c>
      <c r="C43" s="9">
        <v>3</v>
      </c>
      <c r="D43" s="9" t="s">
        <v>368</v>
      </c>
      <c r="E43" s="9">
        <v>1</v>
      </c>
    </row>
    <row r="44" spans="2:5" s="2" customFormat="1" ht="13.5" customHeight="1">
      <c r="B44" s="9" t="s">
        <v>361</v>
      </c>
      <c r="C44" s="9">
        <v>11</v>
      </c>
      <c r="D44" s="9" t="s">
        <v>370</v>
      </c>
      <c r="E44" s="9">
        <v>127</v>
      </c>
    </row>
    <row r="45" spans="2:5" s="2" customFormat="1" ht="13.5" customHeight="1">
      <c r="B45" s="9" t="s">
        <v>398</v>
      </c>
      <c r="C45" s="9">
        <v>2</v>
      </c>
      <c r="D45" s="9" t="s">
        <v>372</v>
      </c>
      <c r="E45" s="9">
        <v>3570</v>
      </c>
    </row>
    <row r="46" spans="2:5" s="2" customFormat="1" ht="13.5" customHeight="1">
      <c r="B46" s="9" t="s">
        <v>363</v>
      </c>
      <c r="C46" s="9">
        <v>17</v>
      </c>
      <c r="D46" s="9" t="s">
        <v>374</v>
      </c>
      <c r="E46" s="9">
        <v>8</v>
      </c>
    </row>
    <row r="47" spans="2:5" s="2" customFormat="1" ht="13.5" customHeight="1">
      <c r="B47" s="9" t="s">
        <v>365</v>
      </c>
      <c r="C47" s="9">
        <v>18</v>
      </c>
      <c r="D47" s="9" t="s">
        <v>375</v>
      </c>
      <c r="E47" s="9">
        <v>10</v>
      </c>
    </row>
    <row r="48" spans="2:5" s="2" customFormat="1" ht="13.5" customHeight="1">
      <c r="B48" s="9" t="s">
        <v>367</v>
      </c>
      <c r="C48" s="9">
        <v>1</v>
      </c>
      <c r="D48" s="15" t="s">
        <v>377</v>
      </c>
      <c r="E48" s="15">
        <f>SUM(E49:E56)</f>
        <v>209</v>
      </c>
    </row>
    <row r="49" spans="2:5" s="2" customFormat="1" ht="13.5" customHeight="1">
      <c r="B49" s="9" t="s">
        <v>369</v>
      </c>
      <c r="C49" s="9">
        <v>2</v>
      </c>
      <c r="D49" s="9" t="s">
        <v>378</v>
      </c>
      <c r="E49" s="9">
        <v>143</v>
      </c>
    </row>
    <row r="50" spans="2:5" s="2" customFormat="1" ht="13.5" customHeight="1">
      <c r="B50" s="9" t="s">
        <v>371</v>
      </c>
      <c r="C50" s="9">
        <v>1</v>
      </c>
      <c r="D50" s="9" t="s">
        <v>380</v>
      </c>
      <c r="E50" s="9">
        <v>1</v>
      </c>
    </row>
    <row r="51" spans="2:5" s="2" customFormat="1" ht="13.5" customHeight="1">
      <c r="B51" s="9" t="s">
        <v>399</v>
      </c>
      <c r="C51" s="9">
        <v>3</v>
      </c>
      <c r="D51" s="9" t="s">
        <v>799</v>
      </c>
      <c r="E51" s="9">
        <v>5</v>
      </c>
    </row>
    <row r="52" spans="2:5" s="2" customFormat="1" ht="13.5" customHeight="1">
      <c r="B52" s="9" t="s">
        <v>373</v>
      </c>
      <c r="C52" s="9">
        <v>4</v>
      </c>
      <c r="D52" s="9" t="s">
        <v>383</v>
      </c>
      <c r="E52" s="9">
        <v>54</v>
      </c>
    </row>
    <row r="53" spans="2:5" s="2" customFormat="1" ht="13.5" customHeight="1">
      <c r="B53" s="9" t="s">
        <v>376</v>
      </c>
      <c r="C53" s="9">
        <v>18</v>
      </c>
      <c r="D53" s="9" t="s">
        <v>384</v>
      </c>
      <c r="E53" s="9">
        <v>3</v>
      </c>
    </row>
    <row r="54" spans="2:5" s="2" customFormat="1" ht="13.5" customHeight="1">
      <c r="B54" s="9" t="s">
        <v>379</v>
      </c>
      <c r="C54" s="9">
        <v>10</v>
      </c>
      <c r="D54" s="9" t="s">
        <v>386</v>
      </c>
      <c r="E54" s="9">
        <v>1</v>
      </c>
    </row>
    <row r="55" spans="2:5" s="2" customFormat="1" ht="13.5" customHeight="1">
      <c r="B55" s="9" t="s">
        <v>381</v>
      </c>
      <c r="C55" s="9">
        <v>10</v>
      </c>
      <c r="D55" s="9" t="s">
        <v>388</v>
      </c>
      <c r="E55" s="9">
        <v>1</v>
      </c>
    </row>
    <row r="56" spans="2:5" s="2" customFormat="1" ht="13.5" customHeight="1">
      <c r="B56" s="9" t="s">
        <v>382</v>
      </c>
      <c r="C56" s="9">
        <v>32</v>
      </c>
      <c r="D56" s="9" t="s">
        <v>390</v>
      </c>
      <c r="E56" s="9">
        <v>1</v>
      </c>
    </row>
    <row r="57" spans="2:5" s="2" customFormat="1" ht="13.5" customHeight="1">
      <c r="B57" s="9" t="s">
        <v>550</v>
      </c>
      <c r="C57" s="9">
        <v>51</v>
      </c>
      <c r="D57" s="15" t="s">
        <v>21</v>
      </c>
      <c r="E57" s="15">
        <v>38</v>
      </c>
    </row>
    <row r="58" spans="2:9" s="2" customFormat="1" ht="13.5" customHeight="1">
      <c r="B58" s="9" t="s">
        <v>385</v>
      </c>
      <c r="C58" s="9">
        <v>13</v>
      </c>
      <c r="D58" s="16" t="s">
        <v>168</v>
      </c>
      <c r="E58" s="16">
        <f>C3+C33+E9+E26+E36+E48+E57</f>
        <v>55376</v>
      </c>
      <c r="F58" s="32" t="s">
        <v>393</v>
      </c>
      <c r="G58" s="32"/>
      <c r="H58" s="32"/>
      <c r="I58" s="33"/>
    </row>
    <row r="59" spans="4:5" s="2" customFormat="1" ht="13.5" customHeight="1">
      <c r="D59" s="8"/>
      <c r="E59" s="8"/>
    </row>
    <row r="60" spans="4:5" s="2" customFormat="1" ht="13.5" customHeight="1">
      <c r="D60" s="3"/>
      <c r="E60" s="3"/>
    </row>
    <row r="61" spans="4:5" s="2" customFormat="1" ht="13.5" customHeight="1">
      <c r="D61" s="3"/>
      <c r="E61" s="3"/>
    </row>
    <row r="62" spans="4:5" s="2" customFormat="1" ht="13.5" customHeight="1">
      <c r="D62" s="3"/>
      <c r="E62" s="3"/>
    </row>
    <row r="63" spans="4:5" s="2" customFormat="1" ht="13.5" customHeight="1">
      <c r="D63" s="3"/>
      <c r="E63" s="3"/>
    </row>
    <row r="64" spans="4:5" s="2" customFormat="1" ht="13.5" customHeight="1">
      <c r="D64" s="3"/>
      <c r="E64" s="3"/>
    </row>
    <row r="65" spans="4:5" s="2" customFormat="1" ht="13.5" customHeight="1">
      <c r="D65" s="3"/>
      <c r="E65" s="3"/>
    </row>
    <row r="66" spans="2:3" ht="13.5">
      <c r="B66" s="2"/>
      <c r="C66" s="2"/>
    </row>
    <row r="67" spans="2:3" ht="13.5">
      <c r="B67" s="2"/>
      <c r="C67" s="2"/>
    </row>
  </sheetData>
  <mergeCells count="1">
    <mergeCell ref="F58:I58"/>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Ｐ明朝,標準"&amp;9(平成９年１２月末現在、単位：人) 
</oddHeader>
  </headerFooter>
</worksheet>
</file>

<file path=xl/worksheets/sheet8.xml><?xml version="1.0" encoding="utf-8"?>
<worksheet xmlns="http://schemas.openxmlformats.org/spreadsheetml/2006/main" xmlns:r="http://schemas.openxmlformats.org/officeDocument/2006/relationships">
  <dimension ref="A3:E4"/>
  <sheetViews>
    <sheetView workbookViewId="0" topLeftCell="A1">
      <selection activeCell="E5" sqref="E5"/>
    </sheetView>
  </sheetViews>
  <sheetFormatPr defaultColWidth="9.00390625" defaultRowHeight="13.5"/>
  <sheetData>
    <row r="3" ht="13.5">
      <c r="A3" t="s">
        <v>807</v>
      </c>
    </row>
    <row r="4" spans="1:5" ht="13.5">
      <c r="A4" t="s">
        <v>804</v>
      </c>
      <c r="E4" t="s">
        <v>809</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B2:I65"/>
  <sheetViews>
    <sheetView workbookViewId="0" topLeftCell="A1">
      <selection activeCell="G17" sqref="G17"/>
    </sheetView>
  </sheetViews>
  <sheetFormatPr defaultColWidth="9.00390625" defaultRowHeight="13.5"/>
  <cols>
    <col min="1" max="1" width="4.625" style="0" customWidth="1"/>
    <col min="2" max="2" width="18.625" style="1" customWidth="1"/>
    <col min="3" max="3" width="8.50390625" style="1" customWidth="1"/>
    <col min="4" max="4" width="18.625" style="3" customWidth="1"/>
    <col min="5" max="5" width="8.625" style="3" customWidth="1"/>
  </cols>
  <sheetData>
    <row r="1" s="10" customFormat="1" ht="3" customHeight="1"/>
    <row r="2" spans="2:5" s="21" customFormat="1" ht="12.75" customHeight="1">
      <c r="B2" s="23" t="s">
        <v>50</v>
      </c>
      <c r="C2" s="24" t="s">
        <v>51</v>
      </c>
      <c r="D2" s="23" t="s">
        <v>50</v>
      </c>
      <c r="E2" s="24" t="s">
        <v>51</v>
      </c>
    </row>
    <row r="3" spans="2:5" s="12" customFormat="1" ht="12.75" customHeight="1">
      <c r="B3" s="11" t="s">
        <v>179</v>
      </c>
      <c r="C3" s="13">
        <f>SUM(C4:C27)</f>
        <v>16644</v>
      </c>
      <c r="D3" s="28" t="s">
        <v>453</v>
      </c>
      <c r="E3" s="28">
        <v>1</v>
      </c>
    </row>
    <row r="4" spans="2:5" s="2" customFormat="1" ht="13.5" customHeight="1">
      <c r="B4" s="9" t="s">
        <v>0</v>
      </c>
      <c r="C4" s="9">
        <v>4</v>
      </c>
      <c r="D4" s="22" t="s">
        <v>406</v>
      </c>
      <c r="E4" s="14">
        <v>3</v>
      </c>
    </row>
    <row r="5" spans="2:5" s="2" customFormat="1" ht="13.5" customHeight="1">
      <c r="B5" s="9" t="s">
        <v>800</v>
      </c>
      <c r="C5" s="9">
        <v>22</v>
      </c>
      <c r="D5" s="15" t="s">
        <v>36</v>
      </c>
      <c r="E5" s="15">
        <f>SUM(E6:E19)</f>
        <v>41</v>
      </c>
    </row>
    <row r="6" spans="2:5" s="2" customFormat="1" ht="13.5" customHeight="1">
      <c r="B6" s="9" t="s">
        <v>405</v>
      </c>
      <c r="C6" s="9">
        <v>69</v>
      </c>
      <c r="D6" s="9" t="s">
        <v>408</v>
      </c>
      <c r="E6" s="9">
        <v>2</v>
      </c>
    </row>
    <row r="7" spans="2:5" s="2" customFormat="1" ht="13.5" customHeight="1">
      <c r="B7" s="9" t="s">
        <v>187</v>
      </c>
      <c r="C7" s="9">
        <v>150</v>
      </c>
      <c r="D7" s="9" t="s">
        <v>400</v>
      </c>
      <c r="E7" s="9">
        <v>2</v>
      </c>
    </row>
    <row r="8" spans="2:5" s="2" customFormat="1" ht="13.5" customHeight="1">
      <c r="B8" s="9" t="s">
        <v>65</v>
      </c>
      <c r="C8" s="9">
        <v>3401</v>
      </c>
      <c r="D8" s="9" t="s">
        <v>411</v>
      </c>
      <c r="E8" s="9">
        <v>1</v>
      </c>
    </row>
    <row r="9" spans="2:5" s="2" customFormat="1" ht="13.5" customHeight="1">
      <c r="B9" s="9" t="s">
        <v>190</v>
      </c>
      <c r="C9" s="9">
        <v>1</v>
      </c>
      <c r="D9" s="9" t="s">
        <v>454</v>
      </c>
      <c r="E9" s="9">
        <v>1</v>
      </c>
    </row>
    <row r="10" spans="2:5" s="2" customFormat="1" ht="13.5" customHeight="1">
      <c r="B10" s="9" t="s">
        <v>407</v>
      </c>
      <c r="C10" s="9">
        <v>139</v>
      </c>
      <c r="D10" s="9" t="s">
        <v>413</v>
      </c>
      <c r="E10" s="9">
        <v>1</v>
      </c>
    </row>
    <row r="11" spans="2:5" s="2" customFormat="1" ht="13.5" customHeight="1">
      <c r="B11" s="9" t="s">
        <v>409</v>
      </c>
      <c r="C11" s="9">
        <v>368</v>
      </c>
      <c r="D11" s="9" t="s">
        <v>415</v>
      </c>
      <c r="E11" s="9">
        <v>5</v>
      </c>
    </row>
    <row r="12" spans="2:5" s="2" customFormat="1" ht="13.5" customHeight="1">
      <c r="B12" s="9" t="s">
        <v>410</v>
      </c>
      <c r="C12" s="9">
        <v>138</v>
      </c>
      <c r="D12" s="9" t="s">
        <v>416</v>
      </c>
      <c r="E12" s="9">
        <v>1</v>
      </c>
    </row>
    <row r="13" spans="2:5" s="2" customFormat="1" ht="13.5" customHeight="1">
      <c r="B13" s="9" t="s">
        <v>412</v>
      </c>
      <c r="C13" s="9">
        <v>4</v>
      </c>
      <c r="D13" s="9" t="s">
        <v>1</v>
      </c>
      <c r="E13" s="9">
        <v>3</v>
      </c>
    </row>
    <row r="14" spans="2:5" s="2" customFormat="1" ht="13.5" customHeight="1">
      <c r="B14" s="9" t="s">
        <v>414</v>
      </c>
      <c r="C14" s="9">
        <v>3</v>
      </c>
      <c r="D14" s="9" t="s">
        <v>37</v>
      </c>
      <c r="E14" s="9">
        <v>4</v>
      </c>
    </row>
    <row r="15" spans="2:5" s="2" customFormat="1" ht="13.5" customHeight="1">
      <c r="B15" s="9" t="s">
        <v>79</v>
      </c>
      <c r="C15" s="9">
        <v>7486</v>
      </c>
      <c r="D15" s="9" t="s">
        <v>38</v>
      </c>
      <c r="E15" s="9">
        <v>2</v>
      </c>
    </row>
    <row r="16" spans="2:5" s="2" customFormat="1" ht="13.5" customHeight="1">
      <c r="B16" s="9" t="s">
        <v>417</v>
      </c>
      <c r="C16" s="9">
        <v>1</v>
      </c>
      <c r="D16" s="9" t="s">
        <v>39</v>
      </c>
      <c r="E16" s="9">
        <v>2</v>
      </c>
    </row>
    <row r="17" spans="2:5" s="2" customFormat="1" ht="13.5" customHeight="1">
      <c r="B17" s="9" t="s">
        <v>23</v>
      </c>
      <c r="C17" s="9">
        <v>102</v>
      </c>
      <c r="D17" s="9" t="s">
        <v>95</v>
      </c>
      <c r="E17" s="9">
        <v>7</v>
      </c>
    </row>
    <row r="18" spans="2:5" s="2" customFormat="1" ht="13.5" customHeight="1">
      <c r="B18" s="9" t="s">
        <v>24</v>
      </c>
      <c r="C18" s="9">
        <v>110</v>
      </c>
      <c r="D18" s="9" t="s">
        <v>418</v>
      </c>
      <c r="E18" s="9">
        <v>8</v>
      </c>
    </row>
    <row r="19" spans="2:5" s="2" customFormat="1" ht="13.5" customHeight="1">
      <c r="B19" s="9" t="s">
        <v>25</v>
      </c>
      <c r="C19" s="9">
        <v>11</v>
      </c>
      <c r="D19" s="9" t="s">
        <v>419</v>
      </c>
      <c r="E19" s="9">
        <v>2</v>
      </c>
    </row>
    <row r="20" spans="2:5" s="2" customFormat="1" ht="13.5" customHeight="1">
      <c r="B20" s="9" t="s">
        <v>26</v>
      </c>
      <c r="C20" s="9">
        <v>45</v>
      </c>
      <c r="D20" s="15" t="s">
        <v>99</v>
      </c>
      <c r="E20" s="15">
        <f>SUM(E21:E30)</f>
        <v>947</v>
      </c>
    </row>
    <row r="21" spans="2:5" s="2" customFormat="1" ht="13.5" customHeight="1">
      <c r="B21" s="9" t="s">
        <v>207</v>
      </c>
      <c r="C21" s="9">
        <v>112</v>
      </c>
      <c r="D21" s="9" t="s">
        <v>421</v>
      </c>
      <c r="E21" s="9">
        <v>1</v>
      </c>
    </row>
    <row r="22" spans="2:5" s="2" customFormat="1" ht="13.5" customHeight="1">
      <c r="B22" s="9" t="s">
        <v>209</v>
      </c>
      <c r="C22" s="9">
        <v>3566</v>
      </c>
      <c r="D22" s="9" t="s">
        <v>423</v>
      </c>
      <c r="E22" s="9">
        <v>252</v>
      </c>
    </row>
    <row r="23" spans="2:5" s="2" customFormat="1" ht="13.5" customHeight="1">
      <c r="B23" s="9" t="s">
        <v>420</v>
      </c>
      <c r="C23" s="9">
        <v>4</v>
      </c>
      <c r="D23" s="5" t="s">
        <v>425</v>
      </c>
      <c r="E23" s="5">
        <v>8</v>
      </c>
    </row>
    <row r="24" spans="2:5" s="2" customFormat="1" ht="13.5" customHeight="1">
      <c r="B24" s="9" t="s">
        <v>422</v>
      </c>
      <c r="C24" s="9">
        <v>14</v>
      </c>
      <c r="D24" s="9" t="s">
        <v>109</v>
      </c>
      <c r="E24" s="9">
        <v>5</v>
      </c>
    </row>
    <row r="25" spans="2:5" s="2" customFormat="1" ht="13.5" customHeight="1">
      <c r="B25" s="9" t="s">
        <v>424</v>
      </c>
      <c r="C25" s="9">
        <v>375</v>
      </c>
      <c r="D25" s="9" t="s">
        <v>427</v>
      </c>
      <c r="E25" s="9">
        <v>2</v>
      </c>
    </row>
    <row r="26" spans="2:5" s="2" customFormat="1" ht="13.5" customHeight="1">
      <c r="B26" s="9" t="s">
        <v>216</v>
      </c>
      <c r="C26" s="9">
        <v>12</v>
      </c>
      <c r="D26" s="9" t="s">
        <v>113</v>
      </c>
      <c r="E26" s="9">
        <v>3</v>
      </c>
    </row>
    <row r="27" spans="2:5" s="2" customFormat="1" ht="13.5" customHeight="1">
      <c r="B27" s="9" t="s">
        <v>426</v>
      </c>
      <c r="C27" s="9">
        <v>507</v>
      </c>
      <c r="D27" s="9" t="s">
        <v>115</v>
      </c>
      <c r="E27" s="9">
        <v>4</v>
      </c>
    </row>
    <row r="28" spans="2:5" s="2" customFormat="1" ht="13.5" customHeight="1">
      <c r="B28" s="15" t="s">
        <v>22</v>
      </c>
      <c r="C28" s="15">
        <f>SUM(C29:C56)+E3+E4</f>
        <v>492</v>
      </c>
      <c r="D28" s="9" t="s">
        <v>119</v>
      </c>
      <c r="E28" s="9">
        <v>14</v>
      </c>
    </row>
    <row r="29" spans="2:5" s="2" customFormat="1" ht="13.5" customHeight="1">
      <c r="B29" s="9" t="s">
        <v>110</v>
      </c>
      <c r="C29" s="9">
        <v>4</v>
      </c>
      <c r="D29" s="9" t="s">
        <v>455</v>
      </c>
      <c r="E29" s="9">
        <v>1</v>
      </c>
    </row>
    <row r="30" spans="2:5" s="2" customFormat="1" ht="13.5" customHeight="1">
      <c r="B30" s="9" t="s">
        <v>112</v>
      </c>
      <c r="C30" s="9">
        <v>7</v>
      </c>
      <c r="D30" s="9" t="s">
        <v>123</v>
      </c>
      <c r="E30" s="9">
        <v>657</v>
      </c>
    </row>
    <row r="31" spans="2:5" s="2" customFormat="1" ht="13.5" customHeight="1">
      <c r="B31" s="9" t="s">
        <v>428</v>
      </c>
      <c r="C31" s="9">
        <v>2</v>
      </c>
      <c r="D31" s="15" t="s">
        <v>125</v>
      </c>
      <c r="E31" s="15">
        <f>SUM(E32:E42)</f>
        <v>32137</v>
      </c>
    </row>
    <row r="32" spans="2:5" s="2" customFormat="1" ht="13.5" customHeight="1">
      <c r="B32" s="9" t="s">
        <v>118</v>
      </c>
      <c r="C32" s="9">
        <v>15</v>
      </c>
      <c r="D32" s="9" t="s">
        <v>429</v>
      </c>
      <c r="E32" s="9">
        <v>252</v>
      </c>
    </row>
    <row r="33" spans="2:5" s="2" customFormat="1" ht="13.5" customHeight="1">
      <c r="B33" s="9" t="s">
        <v>120</v>
      </c>
      <c r="C33" s="9">
        <v>5</v>
      </c>
      <c r="D33" s="9" t="s">
        <v>231</v>
      </c>
      <c r="E33" s="9">
        <v>89</v>
      </c>
    </row>
    <row r="34" spans="2:5" s="2" customFormat="1" ht="13.5" customHeight="1">
      <c r="B34" s="9" t="s">
        <v>431</v>
      </c>
      <c r="C34" s="9">
        <v>6</v>
      </c>
      <c r="D34" s="9" t="s">
        <v>430</v>
      </c>
      <c r="E34" s="9">
        <v>28305</v>
      </c>
    </row>
    <row r="35" spans="2:5" s="2" customFormat="1" ht="13.5" customHeight="1">
      <c r="B35" s="9" t="s">
        <v>433</v>
      </c>
      <c r="C35" s="9">
        <v>47</v>
      </c>
      <c r="D35" s="9" t="s">
        <v>432</v>
      </c>
      <c r="E35" s="9">
        <v>9</v>
      </c>
    </row>
    <row r="36" spans="2:5" s="2" customFormat="1" ht="13.5" customHeight="1">
      <c r="B36" s="9" t="s">
        <v>229</v>
      </c>
      <c r="C36" s="9">
        <v>44</v>
      </c>
      <c r="D36" s="9" t="s">
        <v>434</v>
      </c>
      <c r="E36" s="9">
        <v>47</v>
      </c>
    </row>
    <row r="37" spans="2:5" s="2" customFormat="1" ht="13.5" customHeight="1">
      <c r="B37" s="9" t="s">
        <v>436</v>
      </c>
      <c r="C37" s="9">
        <v>4</v>
      </c>
      <c r="D37" s="9" t="s">
        <v>435</v>
      </c>
      <c r="E37" s="9">
        <v>1</v>
      </c>
    </row>
    <row r="38" spans="2:5" s="2" customFormat="1" ht="13.5" customHeight="1">
      <c r="B38" s="9" t="s">
        <v>438</v>
      </c>
      <c r="C38" s="9">
        <v>5</v>
      </c>
      <c r="D38" s="9" t="s">
        <v>437</v>
      </c>
      <c r="E38" s="9">
        <v>1</v>
      </c>
    </row>
    <row r="39" spans="2:5" s="2" customFormat="1" ht="13.5" customHeight="1">
      <c r="B39" s="9" t="s">
        <v>441</v>
      </c>
      <c r="C39" s="9">
        <v>18</v>
      </c>
      <c r="D39" s="9" t="s">
        <v>439</v>
      </c>
      <c r="E39" s="9">
        <v>116</v>
      </c>
    </row>
    <row r="40" spans="2:5" s="2" customFormat="1" ht="13.5" customHeight="1">
      <c r="B40" s="9" t="s">
        <v>443</v>
      </c>
      <c r="C40" s="9">
        <v>20</v>
      </c>
      <c r="D40" s="9" t="s">
        <v>440</v>
      </c>
      <c r="E40" s="9">
        <v>3300</v>
      </c>
    </row>
    <row r="41" spans="2:5" s="2" customFormat="1" ht="13.5" customHeight="1">
      <c r="B41" s="9" t="s">
        <v>445</v>
      </c>
      <c r="C41" s="9">
        <v>1</v>
      </c>
      <c r="D41" s="9" t="s">
        <v>442</v>
      </c>
      <c r="E41" s="9">
        <v>7</v>
      </c>
    </row>
    <row r="42" spans="2:5" s="2" customFormat="1" ht="13.5" customHeight="1">
      <c r="B42" s="9" t="s">
        <v>446</v>
      </c>
      <c r="C42" s="9">
        <v>4</v>
      </c>
      <c r="D42" s="9" t="s">
        <v>444</v>
      </c>
      <c r="E42" s="9">
        <v>10</v>
      </c>
    </row>
    <row r="43" spans="2:5" s="2" customFormat="1" ht="13.5" customHeight="1">
      <c r="B43" s="9" t="s">
        <v>31</v>
      </c>
      <c r="C43" s="9">
        <v>18</v>
      </c>
      <c r="D43" s="15" t="s">
        <v>44</v>
      </c>
      <c r="E43" s="15">
        <f>SUM(E44:E51)</f>
        <v>209</v>
      </c>
    </row>
    <row r="44" spans="2:5" s="2" customFormat="1" ht="13.5" customHeight="1">
      <c r="B44" s="9" t="s">
        <v>245</v>
      </c>
      <c r="C44" s="9">
        <v>11</v>
      </c>
      <c r="D44" s="9" t="s">
        <v>45</v>
      </c>
      <c r="E44" s="9">
        <v>137</v>
      </c>
    </row>
    <row r="45" spans="2:5" s="2" customFormat="1" ht="13.5" customHeight="1">
      <c r="B45" s="9" t="s">
        <v>247</v>
      </c>
      <c r="C45" s="9">
        <v>8</v>
      </c>
      <c r="D45" s="9" t="s">
        <v>459</v>
      </c>
      <c r="E45" s="9">
        <v>1</v>
      </c>
    </row>
    <row r="46" spans="2:5" s="2" customFormat="1" ht="13.5" customHeight="1">
      <c r="B46" s="9" t="s">
        <v>249</v>
      </c>
      <c r="C46" s="9">
        <v>10</v>
      </c>
      <c r="D46" s="9" t="s">
        <v>458</v>
      </c>
      <c r="E46" s="9">
        <v>7</v>
      </c>
    </row>
    <row r="47" spans="2:5" s="2" customFormat="1" ht="13.5" customHeight="1">
      <c r="B47" s="9" t="s">
        <v>550</v>
      </c>
      <c r="C47" s="9">
        <v>24</v>
      </c>
      <c r="D47" s="9" t="s">
        <v>447</v>
      </c>
      <c r="E47" s="9">
        <v>59</v>
      </c>
    </row>
    <row r="48" spans="2:5" s="2" customFormat="1" ht="13.5" customHeight="1">
      <c r="B48" s="9" t="s">
        <v>450</v>
      </c>
      <c r="C48" s="9">
        <v>10</v>
      </c>
      <c r="D48" s="9" t="s">
        <v>448</v>
      </c>
      <c r="E48" s="9">
        <v>2</v>
      </c>
    </row>
    <row r="49" spans="2:5" s="2" customFormat="1" ht="13.5" customHeight="1">
      <c r="B49" s="9" t="s">
        <v>401</v>
      </c>
      <c r="C49" s="9">
        <v>17</v>
      </c>
      <c r="D49" s="9" t="s">
        <v>449</v>
      </c>
      <c r="E49" s="9">
        <v>1</v>
      </c>
    </row>
    <row r="50" spans="2:5" s="2" customFormat="1" ht="13.5" customHeight="1">
      <c r="B50" s="9" t="s">
        <v>402</v>
      </c>
      <c r="C50" s="9">
        <v>10</v>
      </c>
      <c r="D50" s="9" t="s">
        <v>456</v>
      </c>
      <c r="E50" s="9">
        <v>1</v>
      </c>
    </row>
    <row r="51" spans="2:5" s="2" customFormat="1" ht="13.5" customHeight="1">
      <c r="B51" s="9" t="s">
        <v>164</v>
      </c>
      <c r="C51" s="9">
        <v>189</v>
      </c>
      <c r="D51" s="9" t="s">
        <v>457</v>
      </c>
      <c r="E51" s="9">
        <v>1</v>
      </c>
    </row>
    <row r="52" spans="2:5" s="2" customFormat="1" ht="13.5" customHeight="1">
      <c r="B52" s="9" t="s">
        <v>403</v>
      </c>
      <c r="C52" s="9">
        <v>5</v>
      </c>
      <c r="D52" s="9"/>
      <c r="E52" s="9"/>
    </row>
    <row r="53" spans="2:5" s="2" customFormat="1" ht="13.5" customHeight="1">
      <c r="B53" s="9" t="s">
        <v>404</v>
      </c>
      <c r="C53" s="9">
        <v>3</v>
      </c>
      <c r="D53" s="15" t="s">
        <v>21</v>
      </c>
      <c r="E53" s="15">
        <v>36</v>
      </c>
    </row>
    <row r="54" spans="2:9" s="2" customFormat="1" ht="13.5" customHeight="1">
      <c r="B54" s="28" t="s">
        <v>452</v>
      </c>
      <c r="C54" s="28">
        <v>1</v>
      </c>
      <c r="D54" s="16" t="s">
        <v>168</v>
      </c>
      <c r="E54" s="16">
        <f>C3+C28+E5+E20+E31+E43+E53</f>
        <v>50506</v>
      </c>
      <c r="F54" s="32" t="s">
        <v>451</v>
      </c>
      <c r="G54" s="32"/>
      <c r="H54" s="32"/>
      <c r="I54" s="33"/>
    </row>
    <row r="55" spans="4:5" s="2" customFormat="1" ht="13.5" customHeight="1">
      <c r="D55" s="8"/>
      <c r="E55" s="8"/>
    </row>
    <row r="56" spans="4:5" s="2" customFormat="1" ht="13.5" customHeight="1">
      <c r="D56" s="3"/>
      <c r="E56" s="3"/>
    </row>
    <row r="57" spans="4:5" s="2" customFormat="1" ht="13.5" customHeight="1">
      <c r="D57" s="3"/>
      <c r="E57" s="3"/>
    </row>
    <row r="58" spans="4:5" s="2" customFormat="1" ht="13.5" customHeight="1">
      <c r="D58" s="3"/>
      <c r="E58" s="3"/>
    </row>
    <row r="59" spans="4:5" s="2" customFormat="1" ht="13.5" customHeight="1">
      <c r="D59" s="3"/>
      <c r="E59" s="3"/>
    </row>
    <row r="60" spans="4:5" s="2" customFormat="1" ht="13.5" customHeight="1">
      <c r="D60" s="3"/>
      <c r="E60" s="3"/>
    </row>
    <row r="61" spans="4:5" s="2" customFormat="1" ht="13.5" customHeight="1">
      <c r="D61" s="3"/>
      <c r="E61" s="3"/>
    </row>
    <row r="62" spans="2:5" s="2" customFormat="1" ht="13.5" customHeight="1">
      <c r="B62" s="1"/>
      <c r="C62" s="1"/>
      <c r="D62" s="3"/>
      <c r="E62" s="3"/>
    </row>
    <row r="63" spans="2:5" s="2" customFormat="1" ht="13.5" customHeight="1">
      <c r="B63" s="1"/>
      <c r="C63" s="1"/>
      <c r="D63" s="3"/>
      <c r="E63" s="3"/>
    </row>
    <row r="64" spans="2:5" s="2" customFormat="1" ht="13.5" customHeight="1">
      <c r="B64" s="1"/>
      <c r="C64" s="1"/>
      <c r="D64" s="3"/>
      <c r="E64" s="3"/>
    </row>
    <row r="65" spans="2:5" s="2" customFormat="1" ht="13.5" customHeight="1">
      <c r="B65" s="1"/>
      <c r="C65" s="1"/>
      <c r="D65" s="3"/>
      <c r="E65" s="3"/>
    </row>
  </sheetData>
  <mergeCells count="1">
    <mergeCell ref="F54:I54"/>
  </mergeCells>
  <printOptions/>
  <pageMargins left="0.38" right="0.28" top="0.55" bottom="0.45" header="0.43" footer="0.28"/>
  <pageSetup horizontalDpi="300" verticalDpi="300" orientation="portrait" paperSize="9" r:id="rId1"/>
  <headerFooter alignWithMargins="0">
    <oddHeader>&amp;L&amp;"ＭＳ Ｐゴシック,太字"&amp;9国籍(出身地)別外国人登録(静岡県）&amp;11
&amp;"ＭＳ Ｐゴシック,標準"
&amp;C&amp;"ＭＳ Ｐ明朝,標準"&amp;9(平成８年１２月末現在、単位：人)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県民サービスセンター</dc:creator>
  <cp:keywords/>
  <dc:description/>
  <cp:lastModifiedBy>ＦＵＪ９９０３Ｂ０５６１</cp:lastModifiedBy>
  <cp:lastPrinted>2003-07-08T10:10:12Z</cp:lastPrinted>
  <dcterms:created xsi:type="dcterms:W3CDTF">1998-12-14T11:04:00Z</dcterms:created>
  <dcterms:modified xsi:type="dcterms:W3CDTF">2003-07-09T02:33:20Z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