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35" windowWidth="10215" windowHeight="4485" activeTab="0"/>
  </bookViews>
  <sheets>
    <sheet name="国別" sheetId="1" r:id="rId1"/>
    <sheet name="市別" sheetId="2" r:id="rId2"/>
  </sheets>
  <definedNames/>
  <calcPr fullCalcOnLoad="1"/>
</workbook>
</file>

<file path=xl/sharedStrings.xml><?xml version="1.0" encoding="utf-8"?>
<sst xmlns="http://schemas.openxmlformats.org/spreadsheetml/2006/main" count="164" uniqueCount="161">
  <si>
    <t>アフガニスタン</t>
  </si>
  <si>
    <t>ナイジェリア</t>
  </si>
  <si>
    <t>米国</t>
  </si>
  <si>
    <t>無国籍</t>
  </si>
  <si>
    <t>ブルネイ</t>
  </si>
  <si>
    <t>リトアニア</t>
  </si>
  <si>
    <t>スーダン</t>
  </si>
  <si>
    <t>ギニア</t>
  </si>
  <si>
    <t>ヨーロッパ</t>
  </si>
  <si>
    <t>ミャンマー</t>
  </si>
  <si>
    <t>ブータン</t>
  </si>
  <si>
    <t>バングラデシュ</t>
  </si>
  <si>
    <t>スリ・ランカ</t>
  </si>
  <si>
    <t>中国</t>
  </si>
  <si>
    <t>インド</t>
  </si>
  <si>
    <t>インドネシア</t>
  </si>
  <si>
    <t>イラン</t>
  </si>
  <si>
    <t>イスラエル</t>
  </si>
  <si>
    <t>韓国・朝鮮</t>
  </si>
  <si>
    <t>ラオス</t>
  </si>
  <si>
    <t>マレイシア</t>
  </si>
  <si>
    <t>モンゴル</t>
  </si>
  <si>
    <t>ネパール</t>
  </si>
  <si>
    <t>パキスタン</t>
  </si>
  <si>
    <t>フィリピン</t>
  </si>
  <si>
    <t>シンガポール</t>
  </si>
  <si>
    <t>タイ</t>
  </si>
  <si>
    <t>トルコ</t>
  </si>
  <si>
    <t>イエメン</t>
  </si>
  <si>
    <t>アジア</t>
  </si>
  <si>
    <t>オーストリア</t>
  </si>
  <si>
    <t>ベルギー</t>
  </si>
  <si>
    <t>ブルガリア</t>
  </si>
  <si>
    <t>ベラルーシ</t>
  </si>
  <si>
    <t>デンマーク</t>
  </si>
  <si>
    <t>フィンランド</t>
  </si>
  <si>
    <t>フランス</t>
  </si>
  <si>
    <t>ドイツ</t>
  </si>
  <si>
    <t>ギリシャ</t>
  </si>
  <si>
    <t>ハンガリー</t>
  </si>
  <si>
    <t>アイルランド</t>
  </si>
  <si>
    <t>イタリア</t>
  </si>
  <si>
    <t>カザフスタン</t>
  </si>
  <si>
    <t>リヒテンシュタイン</t>
  </si>
  <si>
    <t>マケドニア</t>
  </si>
  <si>
    <t>オランダ</t>
  </si>
  <si>
    <t>ノールウェー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</si>
  <si>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</si>
  <si>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</si>
  <si>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</si>
  <si>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</si>
  <si>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</si>
  <si>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</si>
  <si>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</si>
  <si>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英国</t>
  </si>
  <si>
    <t>ウクライナ</t>
  </si>
  <si>
    <t>ウズベキスタン</t>
  </si>
  <si>
    <t>ユーゴスラヴィア</t>
  </si>
  <si>
    <t>スロヴァキア</t>
  </si>
  <si>
    <t>アフリカ</t>
  </si>
  <si>
    <t>アルジェリア</t>
  </si>
  <si>
    <t>カメルーン</t>
  </si>
  <si>
    <t>ガーナ</t>
  </si>
  <si>
    <t>ケニア</t>
  </si>
  <si>
    <t>モロッコ</t>
  </si>
  <si>
    <t>モーリシァス</t>
  </si>
  <si>
    <t>ニジェール</t>
  </si>
  <si>
    <t>セネガル</t>
  </si>
  <si>
    <t>ソマリア</t>
  </si>
  <si>
    <t>テュニジア</t>
  </si>
  <si>
    <t>ウガンダ</t>
  </si>
  <si>
    <t>南アフリカ共和国</t>
  </si>
  <si>
    <t>エジプト</t>
  </si>
  <si>
    <t>北米</t>
  </si>
  <si>
    <t>ベリーズ</t>
  </si>
  <si>
    <t>カナダ</t>
  </si>
  <si>
    <t>キューバ</t>
  </si>
  <si>
    <t>ドミニカ共和国</t>
  </si>
  <si>
    <t>グァテマラ</t>
  </si>
  <si>
    <t>ジャマイカ</t>
  </si>
  <si>
    <t>メキシコ</t>
  </si>
  <si>
    <t>パナマ</t>
  </si>
  <si>
    <t>南米</t>
  </si>
  <si>
    <t>ブラジル</t>
  </si>
  <si>
    <t>チリ</t>
  </si>
  <si>
    <t>コロンビア</t>
  </si>
  <si>
    <t>エクアドル</t>
  </si>
  <si>
    <t>ガイアナ</t>
  </si>
  <si>
    <t>ペルー</t>
  </si>
  <si>
    <t>オセアニア</t>
  </si>
  <si>
    <t>オーストラリア</t>
  </si>
  <si>
    <t>ミクロネシア</t>
  </si>
  <si>
    <t>パラオ</t>
  </si>
  <si>
    <t>ソロモン</t>
  </si>
  <si>
    <t>サモア</t>
  </si>
  <si>
    <t>フィジー</t>
  </si>
  <si>
    <t>総        数</t>
  </si>
  <si>
    <t>国籍</t>
  </si>
  <si>
    <t>人数</t>
  </si>
  <si>
    <t>エストニア</t>
  </si>
  <si>
    <t>ルクセンブルグ</t>
  </si>
  <si>
    <t>ボツワナ</t>
  </si>
  <si>
    <t>国籍（出身地）別外国人登録（静岡県）</t>
  </si>
  <si>
    <t>（平成１４年１２月末現在、単位：人）</t>
  </si>
  <si>
    <t>パラグァイ</t>
  </si>
  <si>
    <t>ウルグァイ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</si>
  <si>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</si>
  <si>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</si>
  <si>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</si>
  <si>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</si>
  <si>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</si>
  <si>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</si>
  <si>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</si>
  <si>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</si>
  <si>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</si>
  <si>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</si>
  <si>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</si>
  <si>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</si>
  <si>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</si>
  <si>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</si>
  <si>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</si>
  <si>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</si>
  <si>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</si>
  <si>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</si>
  <si>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</si>
  <si>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国籍(出身地）別市別外国人登録者(静岡県）</t>
  </si>
  <si>
    <t>市町村名</t>
  </si>
  <si>
    <t>総  数</t>
  </si>
  <si>
    <t>韓国・朝鮮</t>
  </si>
  <si>
    <t>中国</t>
  </si>
  <si>
    <t>ブラジル</t>
  </si>
  <si>
    <t>フィリピン</t>
  </si>
  <si>
    <t>ペルー</t>
  </si>
  <si>
    <t>米国</t>
  </si>
  <si>
    <t>その他</t>
  </si>
  <si>
    <t>裾野市</t>
  </si>
  <si>
    <t>湖西市</t>
  </si>
  <si>
    <t>（平成１４年１２月末現在、単位：人）</t>
  </si>
  <si>
    <t>カンボジア</t>
  </si>
  <si>
    <t>キプロス</t>
  </si>
  <si>
    <t>ヨルダン</t>
  </si>
  <si>
    <t>クウェート</t>
  </si>
  <si>
    <t>べトナム</t>
  </si>
  <si>
    <t>チェコ</t>
  </si>
  <si>
    <t>グルジア</t>
  </si>
  <si>
    <t>ボスニア・ヘルツェゴビナ</t>
  </si>
  <si>
    <t>ユーゴスラビア連邦共和国</t>
  </si>
  <si>
    <t>チャド</t>
  </si>
  <si>
    <t>コンゴ民主共和国</t>
  </si>
  <si>
    <t>ジブチ</t>
  </si>
  <si>
    <t>エチオピア</t>
  </si>
  <si>
    <t>コートジボアール</t>
  </si>
  <si>
    <t>タンザニア</t>
  </si>
  <si>
    <t>コスタリカ</t>
  </si>
  <si>
    <t>エルサルバドル</t>
  </si>
  <si>
    <t>ホンジュラス</t>
  </si>
  <si>
    <t>アルゼンチン</t>
  </si>
  <si>
    <t>ボリビア</t>
  </si>
  <si>
    <t>べネズエラ</t>
  </si>
  <si>
    <t>ニュージーランド</t>
  </si>
  <si>
    <t>(出典：法務省｢在留外国人統計 平成１5年版」）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</si>
</sst>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1" xfId="0" applyFont="1" applyBorder="1" applyAlignment="1">
      <alignment/>
    </xf>
    <xf numFmtId="38" fontId="2" fillId="0" borderId="1" xfId="16" applyFont="1" applyBorder="1" applyAlignment="1">
      <alignment vertical="center" wrapText="1"/>
    </xf>
    <xf numFmtId="177" fontId="3" fillId="0" borderId="0" xfId="0" applyNumberFormat="1" applyFont="1" applyBorder="1" applyAlignment="1">
      <alignment/>
    </xf>
    <xf numFmtId="38" fontId="3" fillId="0" borderId="1" xfId="16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38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8" fontId="5" fillId="0" borderId="1" xfId="16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6" fontId="7" fillId="0" borderId="1" xfId="0" applyNumberFormat="1" applyFont="1" applyBorder="1" applyAlignment="1" applyProtection="1">
      <alignment horizontal="center"/>
      <protection/>
    </xf>
    <xf numFmtId="176" fontId="8" fillId="0" borderId="1" xfId="0" applyNumberFormat="1" applyFont="1" applyBorder="1" applyAlignment="1" applyProtection="1">
      <alignment horizontal="right"/>
      <protection/>
    </xf>
    <xf numFmtId="176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Border="1" applyAlignment="1">
      <alignment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7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workbookViewId="0" topLeftCell="B46">
      <selection activeCell="F65" sqref="F65:I65"/>
    </sheetView>
  </sheetViews>
  <sheetFormatPr defaultColWidth="9.00390625" defaultRowHeight="13.5"/>
  <cols>
    <col min="1" max="1" width="4.625" style="0" customWidth="1"/>
    <col min="2" max="2" width="18.625" style="1" customWidth="1"/>
    <col min="3" max="3" width="8.50390625" style="1" customWidth="1"/>
    <col min="4" max="4" width="18.625" style="3" customWidth="1"/>
    <col min="5" max="5" width="8.625" style="3" customWidth="1"/>
  </cols>
  <sheetData>
    <row r="1" spans="2:5" ht="13.5">
      <c r="B1" s="21" t="s">
        <v>102</v>
      </c>
      <c r="D1" s="30" t="s">
        <v>103</v>
      </c>
      <c r="E1" s="31"/>
    </row>
    <row r="2" spans="2:5" s="15" customFormat="1" ht="12.75" customHeight="1">
      <c r="B2" s="17" t="s">
        <v>97</v>
      </c>
      <c r="C2" s="18" t="s">
        <v>98</v>
      </c>
      <c r="D2" s="17" t="s">
        <v>97</v>
      </c>
      <c r="E2" s="18" t="s">
        <v>98</v>
      </c>
    </row>
    <row r="3" spans="2:5" s="9" customFormat="1" ht="12.75" customHeight="1">
      <c r="B3" s="8" t="s">
        <v>29</v>
      </c>
      <c r="C3" s="10">
        <f>SUM(C4:C30)</f>
        <v>28605</v>
      </c>
      <c r="D3" s="16" t="s">
        <v>58</v>
      </c>
      <c r="E3" s="11">
        <v>13</v>
      </c>
    </row>
    <row r="4" spans="2:5" s="2" customFormat="1" ht="13.5" customHeight="1">
      <c r="B4" s="7" t="s">
        <v>0</v>
      </c>
      <c r="C4" s="7">
        <v>14</v>
      </c>
      <c r="D4" s="20" t="s">
        <v>145</v>
      </c>
      <c r="E4" s="19">
        <v>2</v>
      </c>
    </row>
    <row r="5" spans="2:5" s="2" customFormat="1" ht="13.5" customHeight="1">
      <c r="B5" s="7" t="s">
        <v>9</v>
      </c>
      <c r="C5" s="7">
        <v>49</v>
      </c>
      <c r="D5" s="14" t="s">
        <v>146</v>
      </c>
      <c r="E5" s="4">
        <v>6</v>
      </c>
    </row>
    <row r="6" spans="2:5" s="2" customFormat="1" ht="13.5" customHeight="1">
      <c r="B6" s="7" t="s">
        <v>10</v>
      </c>
      <c r="C6" s="7">
        <v>2</v>
      </c>
      <c r="D6" s="12" t="s">
        <v>59</v>
      </c>
      <c r="E6" s="12">
        <f>SUM(E7:E29)</f>
        <v>75</v>
      </c>
    </row>
    <row r="7" spans="2:5" s="2" customFormat="1" ht="13.5" customHeight="1">
      <c r="B7" s="7" t="s">
        <v>11</v>
      </c>
      <c r="C7" s="7">
        <v>140</v>
      </c>
      <c r="D7" s="7" t="s">
        <v>60</v>
      </c>
      <c r="E7" s="7">
        <v>1</v>
      </c>
    </row>
    <row r="8" spans="2:5" s="2" customFormat="1" ht="13.5" customHeight="1">
      <c r="B8" s="7" t="s">
        <v>4</v>
      </c>
      <c r="C8" s="7">
        <v>1</v>
      </c>
      <c r="D8" s="7" t="s">
        <v>101</v>
      </c>
      <c r="E8" s="7">
        <v>2</v>
      </c>
    </row>
    <row r="9" spans="2:5" s="2" customFormat="1" ht="13.5" customHeight="1">
      <c r="B9" s="7" t="s">
        <v>138</v>
      </c>
      <c r="C9" s="7">
        <v>6</v>
      </c>
      <c r="D9" s="7" t="s">
        <v>61</v>
      </c>
      <c r="E9" s="7">
        <v>2</v>
      </c>
    </row>
    <row r="10" spans="2:5" s="2" customFormat="1" ht="13.5" customHeight="1">
      <c r="B10" s="7" t="s">
        <v>12</v>
      </c>
      <c r="C10" s="7">
        <v>192</v>
      </c>
      <c r="D10" s="7" t="s">
        <v>147</v>
      </c>
      <c r="E10" s="7">
        <v>1</v>
      </c>
    </row>
    <row r="11" spans="2:5" s="2" customFormat="1" ht="13.5" customHeight="1">
      <c r="B11" s="7" t="s">
        <v>13</v>
      </c>
      <c r="C11" s="7">
        <v>7662</v>
      </c>
      <c r="D11" s="7" t="s">
        <v>148</v>
      </c>
      <c r="E11" s="7">
        <v>2</v>
      </c>
    </row>
    <row r="12" spans="2:5" s="2" customFormat="1" ht="13.5" customHeight="1">
      <c r="B12" s="7" t="s">
        <v>139</v>
      </c>
      <c r="C12" s="7">
        <v>1</v>
      </c>
      <c r="D12" s="7" t="s">
        <v>149</v>
      </c>
      <c r="E12" s="7">
        <v>1</v>
      </c>
    </row>
    <row r="13" spans="2:5" s="2" customFormat="1" ht="13.5" customHeight="1">
      <c r="B13" s="7" t="s">
        <v>14</v>
      </c>
      <c r="C13" s="7">
        <v>189</v>
      </c>
      <c r="D13" s="7" t="s">
        <v>150</v>
      </c>
      <c r="E13" s="7">
        <v>4</v>
      </c>
    </row>
    <row r="14" spans="2:5" s="2" customFormat="1" ht="13.5" customHeight="1">
      <c r="B14" s="7" t="s">
        <v>15</v>
      </c>
      <c r="C14" s="7">
        <v>1582</v>
      </c>
      <c r="D14" s="7" t="s">
        <v>62</v>
      </c>
      <c r="E14" s="7">
        <v>6</v>
      </c>
    </row>
    <row r="15" spans="2:5" s="2" customFormat="1" ht="13.5" customHeight="1">
      <c r="B15" s="7" t="s">
        <v>16</v>
      </c>
      <c r="C15" s="7">
        <v>114</v>
      </c>
      <c r="D15" s="7" t="s">
        <v>7</v>
      </c>
      <c r="E15" s="7">
        <v>1</v>
      </c>
    </row>
    <row r="16" spans="2:5" s="2" customFormat="1" ht="13.5" customHeight="1">
      <c r="B16" s="7" t="s">
        <v>17</v>
      </c>
      <c r="C16" s="7">
        <v>10</v>
      </c>
      <c r="D16" s="7" t="s">
        <v>151</v>
      </c>
      <c r="E16" s="7">
        <v>2</v>
      </c>
    </row>
    <row r="17" spans="2:5" s="2" customFormat="1" ht="13.5" customHeight="1">
      <c r="B17" s="7" t="s">
        <v>140</v>
      </c>
      <c r="C17" s="7">
        <v>5</v>
      </c>
      <c r="D17" s="7" t="s">
        <v>63</v>
      </c>
      <c r="E17" s="7">
        <v>4</v>
      </c>
    </row>
    <row r="18" spans="2:5" s="2" customFormat="1" ht="13.5" customHeight="1">
      <c r="B18" s="7" t="s">
        <v>18</v>
      </c>
      <c r="C18" s="7">
        <v>7038</v>
      </c>
      <c r="D18" s="7" t="s">
        <v>64</v>
      </c>
      <c r="E18" s="7">
        <v>4</v>
      </c>
    </row>
    <row r="19" spans="2:5" s="2" customFormat="1" ht="13.5" customHeight="1">
      <c r="B19" s="7" t="s">
        <v>141</v>
      </c>
      <c r="C19" s="7">
        <v>1</v>
      </c>
      <c r="D19" s="7" t="s">
        <v>65</v>
      </c>
      <c r="E19" s="7">
        <v>2</v>
      </c>
    </row>
    <row r="20" spans="2:5" s="2" customFormat="1" ht="13.5" customHeight="1">
      <c r="B20" s="7" t="s">
        <v>19</v>
      </c>
      <c r="C20" s="7">
        <v>132</v>
      </c>
      <c r="D20" s="7" t="s">
        <v>66</v>
      </c>
      <c r="E20" s="7">
        <v>1</v>
      </c>
    </row>
    <row r="21" spans="2:5" s="2" customFormat="1" ht="13.5" customHeight="1">
      <c r="B21" s="7" t="s">
        <v>20</v>
      </c>
      <c r="C21" s="7">
        <v>204</v>
      </c>
      <c r="D21" s="7" t="s">
        <v>1</v>
      </c>
      <c r="E21" s="7">
        <v>12</v>
      </c>
    </row>
    <row r="22" spans="2:5" s="2" customFormat="1" ht="13.5" customHeight="1">
      <c r="B22" s="7" t="s">
        <v>21</v>
      </c>
      <c r="C22" s="7">
        <v>70</v>
      </c>
      <c r="D22" s="7" t="s">
        <v>67</v>
      </c>
      <c r="E22" s="7">
        <v>1</v>
      </c>
    </row>
    <row r="23" spans="2:5" s="2" customFormat="1" ht="13.5" customHeight="1">
      <c r="B23" s="7" t="s">
        <v>22</v>
      </c>
      <c r="C23" s="7">
        <v>203</v>
      </c>
      <c r="D23" s="7" t="s">
        <v>68</v>
      </c>
      <c r="E23" s="7">
        <v>1</v>
      </c>
    </row>
    <row r="24" spans="2:5" s="2" customFormat="1" ht="13.5" customHeight="1">
      <c r="B24" s="7" t="s">
        <v>23</v>
      </c>
      <c r="C24" s="7">
        <v>220</v>
      </c>
      <c r="D24" s="7" t="s">
        <v>6</v>
      </c>
      <c r="E24" s="7">
        <v>2</v>
      </c>
    </row>
    <row r="25" spans="2:5" s="2" customFormat="1" ht="13.5" customHeight="1">
      <c r="B25" s="7" t="s">
        <v>24</v>
      </c>
      <c r="C25" s="7">
        <v>9013</v>
      </c>
      <c r="D25" s="7" t="s">
        <v>152</v>
      </c>
      <c r="E25" s="7">
        <v>2</v>
      </c>
    </row>
    <row r="26" spans="2:5" s="2" customFormat="1" ht="13.5" customHeight="1">
      <c r="B26" s="7" t="s">
        <v>25</v>
      </c>
      <c r="C26" s="7">
        <v>26</v>
      </c>
      <c r="D26" s="7" t="s">
        <v>69</v>
      </c>
      <c r="E26" s="7">
        <v>2</v>
      </c>
    </row>
    <row r="27" spans="2:5" s="2" customFormat="1" ht="13.5" customHeight="1">
      <c r="B27" s="7" t="s">
        <v>26</v>
      </c>
      <c r="C27" s="7">
        <v>682</v>
      </c>
      <c r="D27" s="7" t="s">
        <v>70</v>
      </c>
      <c r="E27" s="7">
        <v>3</v>
      </c>
    </row>
    <row r="28" spans="2:5" s="2" customFormat="1" ht="13.5" customHeight="1">
      <c r="B28" s="7" t="s">
        <v>27</v>
      </c>
      <c r="C28" s="7">
        <v>13</v>
      </c>
      <c r="D28" s="7" t="s">
        <v>71</v>
      </c>
      <c r="E28" s="7">
        <v>11</v>
      </c>
    </row>
    <row r="29" spans="2:5" s="2" customFormat="1" ht="13.5" customHeight="1">
      <c r="B29" s="7" t="s">
        <v>142</v>
      </c>
      <c r="C29" s="7">
        <v>1035</v>
      </c>
      <c r="D29" s="7" t="s">
        <v>72</v>
      </c>
      <c r="E29" s="7">
        <v>8</v>
      </c>
    </row>
    <row r="30" spans="2:5" s="2" customFormat="1" ht="13.5" customHeight="1">
      <c r="B30" s="7" t="s">
        <v>28</v>
      </c>
      <c r="C30" s="7">
        <v>1</v>
      </c>
      <c r="D30" s="12" t="s">
        <v>73</v>
      </c>
      <c r="E30" s="12">
        <f>SUM(E31:E42)</f>
        <v>1119</v>
      </c>
    </row>
    <row r="31" spans="2:5" s="2" customFormat="1" ht="13.5" customHeight="1">
      <c r="B31" s="12" t="s">
        <v>8</v>
      </c>
      <c r="C31" s="12">
        <f>SUM(C32:C64)+E4+E3+E5</f>
        <v>1019</v>
      </c>
      <c r="D31" s="7" t="s">
        <v>74</v>
      </c>
      <c r="E31" s="7">
        <v>1</v>
      </c>
    </row>
    <row r="32" spans="2:5" s="2" customFormat="1" ht="13.5" customHeight="1">
      <c r="B32" s="7" t="s">
        <v>30</v>
      </c>
      <c r="C32" s="7">
        <v>3</v>
      </c>
      <c r="D32" s="7" t="s">
        <v>75</v>
      </c>
      <c r="E32" s="7">
        <v>310</v>
      </c>
    </row>
    <row r="33" spans="2:5" s="2" customFormat="1" ht="13.5" customHeight="1">
      <c r="B33" s="7" t="s">
        <v>31</v>
      </c>
      <c r="C33" s="7">
        <v>6</v>
      </c>
      <c r="D33" s="4" t="s">
        <v>153</v>
      </c>
      <c r="E33" s="4">
        <v>8</v>
      </c>
    </row>
    <row r="34" spans="2:5" s="2" customFormat="1" ht="13.5" customHeight="1">
      <c r="B34" s="7" t="s">
        <v>32</v>
      </c>
      <c r="C34" s="7">
        <v>1</v>
      </c>
      <c r="D34" s="7" t="s">
        <v>76</v>
      </c>
      <c r="E34" s="7">
        <v>3</v>
      </c>
    </row>
    <row r="35" spans="2:5" s="2" customFormat="1" ht="13.5" customHeight="1">
      <c r="B35" s="7" t="s">
        <v>33</v>
      </c>
      <c r="C35" s="7">
        <v>10</v>
      </c>
      <c r="D35" s="7" t="s">
        <v>77</v>
      </c>
      <c r="E35" s="7">
        <v>7</v>
      </c>
    </row>
    <row r="36" spans="2:5" s="2" customFormat="1" ht="13.5" customHeight="1">
      <c r="B36" s="7" t="s">
        <v>143</v>
      </c>
      <c r="C36" s="7">
        <v>11</v>
      </c>
      <c r="D36" s="7" t="s">
        <v>154</v>
      </c>
      <c r="E36" s="7">
        <v>5</v>
      </c>
    </row>
    <row r="37" spans="2:5" s="2" customFormat="1" ht="13.5" customHeight="1">
      <c r="B37" s="7" t="s">
        <v>34</v>
      </c>
      <c r="C37" s="7">
        <v>13</v>
      </c>
      <c r="D37" s="7" t="s">
        <v>78</v>
      </c>
      <c r="E37" s="7">
        <v>4</v>
      </c>
    </row>
    <row r="38" spans="2:5" s="2" customFormat="1" ht="13.5" customHeight="1">
      <c r="B38" s="7" t="s">
        <v>99</v>
      </c>
      <c r="C38" s="7">
        <v>5</v>
      </c>
      <c r="D38" s="7" t="s">
        <v>155</v>
      </c>
      <c r="E38" s="7">
        <v>2</v>
      </c>
    </row>
    <row r="39" spans="2:5" s="2" customFormat="1" ht="13.5" customHeight="1">
      <c r="B39" s="7" t="s">
        <v>35</v>
      </c>
      <c r="C39" s="7">
        <v>7</v>
      </c>
      <c r="D39" s="4" t="s">
        <v>79</v>
      </c>
      <c r="E39" s="4">
        <v>2</v>
      </c>
    </row>
    <row r="40" spans="2:5" s="2" customFormat="1" ht="13.5" customHeight="1">
      <c r="B40" s="7" t="s">
        <v>36</v>
      </c>
      <c r="C40" s="7">
        <v>64</v>
      </c>
      <c r="D40" s="7" t="s">
        <v>80</v>
      </c>
      <c r="E40" s="7">
        <v>39</v>
      </c>
    </row>
    <row r="41" spans="2:5" s="2" customFormat="1" ht="13.5" customHeight="1">
      <c r="B41" s="7" t="s">
        <v>37</v>
      </c>
      <c r="C41" s="7">
        <v>41</v>
      </c>
      <c r="D41" s="7" t="s">
        <v>81</v>
      </c>
      <c r="E41" s="7">
        <v>1</v>
      </c>
    </row>
    <row r="42" spans="2:5" s="2" customFormat="1" ht="13.5" customHeight="1">
      <c r="B42" s="7" t="s">
        <v>38</v>
      </c>
      <c r="C42" s="7">
        <v>3</v>
      </c>
      <c r="D42" s="7" t="s">
        <v>2</v>
      </c>
      <c r="E42" s="7">
        <v>737</v>
      </c>
    </row>
    <row r="43" spans="2:5" s="2" customFormat="1" ht="13.5" customHeight="1">
      <c r="B43" s="7" t="s">
        <v>39</v>
      </c>
      <c r="C43" s="7">
        <v>2</v>
      </c>
      <c r="D43" s="12" t="s">
        <v>82</v>
      </c>
      <c r="E43" s="12">
        <f>SUM(E44:E54)</f>
        <v>47474</v>
      </c>
    </row>
    <row r="44" spans="2:5" s="2" customFormat="1" ht="13.5" customHeight="1">
      <c r="B44" s="7" t="s">
        <v>40</v>
      </c>
      <c r="C44" s="7">
        <v>14</v>
      </c>
      <c r="D44" s="7" t="s">
        <v>156</v>
      </c>
      <c r="E44" s="7">
        <v>355</v>
      </c>
    </row>
    <row r="45" spans="2:5" s="2" customFormat="1" ht="13.5" customHeight="1">
      <c r="B45" s="7" t="s">
        <v>41</v>
      </c>
      <c r="C45" s="7">
        <v>23</v>
      </c>
      <c r="D45" s="7" t="s">
        <v>157</v>
      </c>
      <c r="E45" s="7">
        <v>258</v>
      </c>
    </row>
    <row r="46" spans="2:5" s="2" customFormat="1" ht="13.5" customHeight="1">
      <c r="B46" s="7" t="s">
        <v>42</v>
      </c>
      <c r="C46" s="7">
        <v>3</v>
      </c>
      <c r="D46" s="7" t="s">
        <v>83</v>
      </c>
      <c r="E46" s="7">
        <v>41039</v>
      </c>
    </row>
    <row r="47" spans="2:5" s="2" customFormat="1" ht="13.5" customHeight="1">
      <c r="B47" s="7" t="s">
        <v>43</v>
      </c>
      <c r="C47" s="7">
        <v>1</v>
      </c>
      <c r="D47" s="7" t="s">
        <v>84</v>
      </c>
      <c r="E47" s="7">
        <v>22</v>
      </c>
    </row>
    <row r="48" spans="2:5" s="2" customFormat="1" ht="13.5" customHeight="1">
      <c r="B48" s="7" t="s">
        <v>100</v>
      </c>
      <c r="C48" s="7">
        <v>1</v>
      </c>
      <c r="D48" s="7" t="s">
        <v>85</v>
      </c>
      <c r="E48" s="7">
        <v>225</v>
      </c>
    </row>
    <row r="49" spans="2:5" s="2" customFormat="1" ht="13.5" customHeight="1">
      <c r="B49" s="7" t="s">
        <v>5</v>
      </c>
      <c r="C49" s="7">
        <v>2</v>
      </c>
      <c r="D49" s="7" t="s">
        <v>86</v>
      </c>
      <c r="E49" s="7">
        <v>4</v>
      </c>
    </row>
    <row r="50" spans="2:5" s="2" customFormat="1" ht="13.5" customHeight="1">
      <c r="B50" s="7" t="s">
        <v>44</v>
      </c>
      <c r="C50" s="7">
        <v>1</v>
      </c>
      <c r="D50" s="7" t="s">
        <v>87</v>
      </c>
      <c r="E50" s="7">
        <v>1</v>
      </c>
    </row>
    <row r="51" spans="2:5" s="2" customFormat="1" ht="13.5" customHeight="1">
      <c r="B51" s="7" t="s">
        <v>45</v>
      </c>
      <c r="C51" s="7">
        <v>17</v>
      </c>
      <c r="D51" s="7" t="s">
        <v>104</v>
      </c>
      <c r="E51" s="7">
        <v>202</v>
      </c>
    </row>
    <row r="52" spans="2:5" s="2" customFormat="1" ht="13.5" customHeight="1">
      <c r="B52" s="7" t="s">
        <v>46</v>
      </c>
      <c r="C52" s="7">
        <v>1</v>
      </c>
      <c r="D52" s="7" t="s">
        <v>88</v>
      </c>
      <c r="E52" s="7">
        <v>5340</v>
      </c>
    </row>
    <row r="53" spans="2:5" s="2" customFormat="1" ht="13.5" customHeight="1">
      <c r="B53" s="7" t="s">
        <v>47</v>
      </c>
      <c r="C53" s="7">
        <v>21</v>
      </c>
      <c r="D53" s="7" t="s">
        <v>105</v>
      </c>
      <c r="E53" s="7">
        <v>12</v>
      </c>
    </row>
    <row r="54" spans="2:5" s="2" customFormat="1" ht="13.5" customHeight="1">
      <c r="B54" s="7" t="s">
        <v>48</v>
      </c>
      <c r="C54" s="7">
        <v>8</v>
      </c>
      <c r="D54" s="7" t="s">
        <v>158</v>
      </c>
      <c r="E54" s="7">
        <v>16</v>
      </c>
    </row>
    <row r="55" spans="2:5" s="2" customFormat="1" ht="13.5" customHeight="1">
      <c r="B55" s="7" t="s">
        <v>49</v>
      </c>
      <c r="C55" s="7">
        <v>185</v>
      </c>
      <c r="D55" s="12" t="s">
        <v>89</v>
      </c>
      <c r="E55" s="12">
        <f>SUM(E56:E62)</f>
        <v>381</v>
      </c>
    </row>
    <row r="56" spans="2:5" s="2" customFormat="1" ht="13.5" customHeight="1">
      <c r="B56" s="7" t="s">
        <v>50</v>
      </c>
      <c r="C56" s="7">
        <v>177</v>
      </c>
      <c r="D56" s="7" t="s">
        <v>90</v>
      </c>
      <c r="E56" s="7">
        <v>213</v>
      </c>
    </row>
    <row r="57" spans="2:5" s="2" customFormat="1" ht="13.5" customHeight="1">
      <c r="B57" s="7" t="s">
        <v>51</v>
      </c>
      <c r="C57" s="7">
        <v>15</v>
      </c>
      <c r="D57" s="7" t="s">
        <v>95</v>
      </c>
      <c r="E57" s="7">
        <v>2</v>
      </c>
    </row>
    <row r="58" spans="2:5" s="2" customFormat="1" ht="13.5" customHeight="1">
      <c r="B58" s="7" t="s">
        <v>52</v>
      </c>
      <c r="C58" s="7">
        <v>16</v>
      </c>
      <c r="D58" s="7" t="s">
        <v>91</v>
      </c>
      <c r="E58" s="7">
        <v>4</v>
      </c>
    </row>
    <row r="59" spans="2:5" s="2" customFormat="1" ht="13.5" customHeight="1">
      <c r="B59" s="7" t="s">
        <v>53</v>
      </c>
      <c r="C59" s="7">
        <v>12</v>
      </c>
      <c r="D59" s="7" t="s">
        <v>159</v>
      </c>
      <c r="E59" s="7">
        <v>159</v>
      </c>
    </row>
    <row r="60" spans="2:5" s="2" customFormat="1" ht="13.5" customHeight="1">
      <c r="B60" s="7" t="s">
        <v>54</v>
      </c>
      <c r="C60" s="7">
        <v>260</v>
      </c>
      <c r="D60" s="7" t="s">
        <v>92</v>
      </c>
      <c r="E60" s="7">
        <v>1</v>
      </c>
    </row>
    <row r="61" spans="2:5" s="2" customFormat="1" ht="13.5" customHeight="1">
      <c r="B61" s="7" t="s">
        <v>55</v>
      </c>
      <c r="C61" s="7">
        <v>68</v>
      </c>
      <c r="D61" s="7" t="s">
        <v>93</v>
      </c>
      <c r="E61" s="7">
        <v>1</v>
      </c>
    </row>
    <row r="62" spans="2:5" s="2" customFormat="1" ht="13.5" customHeight="1">
      <c r="B62" s="7" t="s">
        <v>56</v>
      </c>
      <c r="C62" s="7">
        <v>2</v>
      </c>
      <c r="D62" s="7" t="s">
        <v>94</v>
      </c>
      <c r="E62" s="7">
        <v>1</v>
      </c>
    </row>
    <row r="63" spans="2:5" s="2" customFormat="1" ht="13.5" customHeight="1">
      <c r="B63" s="7" t="s">
        <v>57</v>
      </c>
      <c r="C63" s="7">
        <v>4</v>
      </c>
      <c r="D63" s="12" t="s">
        <v>3</v>
      </c>
      <c r="E63" s="12">
        <v>39</v>
      </c>
    </row>
    <row r="64" spans="2:5" s="2" customFormat="1" ht="13.5" customHeight="1">
      <c r="B64" s="7" t="s">
        <v>144</v>
      </c>
      <c r="C64" s="5">
        <v>1</v>
      </c>
      <c r="D64" s="13" t="s">
        <v>96</v>
      </c>
      <c r="E64" s="13">
        <f>C3+C31+E6+E30+E43+E55+E63</f>
        <v>78712</v>
      </c>
    </row>
    <row r="65" spans="6:9" s="2" customFormat="1" ht="13.5" customHeight="1">
      <c r="F65" s="29" t="s">
        <v>160</v>
      </c>
      <c r="G65" s="29"/>
      <c r="H65" s="29"/>
      <c r="I65" s="29"/>
    </row>
    <row r="66" spans="4:5" s="2" customFormat="1" ht="13.5" customHeight="1">
      <c r="D66" s="6"/>
      <c r="E66" s="6"/>
    </row>
    <row r="67" spans="2:5" s="2" customFormat="1" ht="13.5" customHeight="1">
      <c r="B67" s="1"/>
      <c r="C67" s="1"/>
      <c r="D67" s="3"/>
      <c r="E67" s="3"/>
    </row>
    <row r="68" spans="2:5" s="2" customFormat="1" ht="13.5" customHeight="1">
      <c r="B68" s="1"/>
      <c r="C68" s="1"/>
      <c r="D68" s="3"/>
      <c r="E68" s="3"/>
    </row>
  </sheetData>
  <mergeCells count="2">
    <mergeCell ref="F65:I65"/>
    <mergeCell ref="D1:E1"/>
  </mergeCells>
  <printOptions horizontalCentered="1"/>
  <pageMargins left="0.3937007874015748" right="0.2755905511811024" top="0.35433070866141736" bottom="0.2362204724409449" header="0.4330708661417323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8"/>
  <sheetViews>
    <sheetView workbookViewId="0" topLeftCell="A12">
      <selection activeCell="F28" sqref="F28:I28"/>
    </sheetView>
  </sheetViews>
  <sheetFormatPr defaultColWidth="9.00390625" defaultRowHeight="13.5"/>
  <cols>
    <col min="1" max="1" width="9.00390625" style="22" customWidth="1"/>
    <col min="4" max="8" width="9.00390625" style="3" customWidth="1"/>
  </cols>
  <sheetData>
    <row r="3" spans="1:8" ht="21" customHeight="1">
      <c r="A3" s="34" t="s">
        <v>125</v>
      </c>
      <c r="B3" s="34"/>
      <c r="C3" s="34"/>
      <c r="D3" s="34"/>
      <c r="E3" s="34"/>
      <c r="F3" s="34"/>
      <c r="G3" s="34"/>
      <c r="H3" s="34"/>
    </row>
    <row r="4" spans="6:9" ht="14.25">
      <c r="F4" s="37" t="s">
        <v>137</v>
      </c>
      <c r="G4" s="37"/>
      <c r="H4" s="37"/>
      <c r="I4" s="38"/>
    </row>
    <row r="5" spans="1:9" ht="13.5">
      <c r="A5" s="39" t="s">
        <v>126</v>
      </c>
      <c r="B5" s="41" t="s">
        <v>127</v>
      </c>
      <c r="C5" s="35" t="s">
        <v>128</v>
      </c>
      <c r="D5" s="32" t="s">
        <v>129</v>
      </c>
      <c r="E5" s="32" t="s">
        <v>130</v>
      </c>
      <c r="F5" s="32" t="s">
        <v>131</v>
      </c>
      <c r="G5" s="32" t="s">
        <v>132</v>
      </c>
      <c r="H5" s="32" t="s">
        <v>133</v>
      </c>
      <c r="I5" s="32" t="s">
        <v>134</v>
      </c>
    </row>
    <row r="6" spans="1:9" ht="18" customHeight="1">
      <c r="A6" s="40"/>
      <c r="B6" s="42"/>
      <c r="C6" s="36"/>
      <c r="D6" s="33"/>
      <c r="E6" s="33"/>
      <c r="F6" s="33"/>
      <c r="G6" s="33"/>
      <c r="H6" s="33"/>
      <c r="I6" s="33"/>
    </row>
    <row r="7" spans="1:9" ht="18" customHeight="1">
      <c r="A7" s="23" t="s">
        <v>106</v>
      </c>
      <c r="B7" s="24">
        <f>SUM(C7:I7)</f>
        <v>5071</v>
      </c>
      <c r="C7" s="25">
        <v>1581</v>
      </c>
      <c r="D7" s="26">
        <v>1142</v>
      </c>
      <c r="E7" s="27">
        <v>389</v>
      </c>
      <c r="F7" s="27">
        <v>909</v>
      </c>
      <c r="G7" s="28">
        <v>23</v>
      </c>
      <c r="H7" s="26">
        <v>102</v>
      </c>
      <c r="I7" s="26">
        <v>925</v>
      </c>
    </row>
    <row r="8" spans="1:9" ht="18" customHeight="1">
      <c r="A8" s="23" t="s">
        <v>107</v>
      </c>
      <c r="B8" s="24">
        <f aca="true" t="shared" si="0" ref="B8:B27">SUM(C8:I8)</f>
        <v>21230</v>
      </c>
      <c r="C8" s="25">
        <v>1586</v>
      </c>
      <c r="D8" s="26">
        <v>1429</v>
      </c>
      <c r="E8" s="27">
        <v>12724</v>
      </c>
      <c r="F8" s="27">
        <v>1881</v>
      </c>
      <c r="G8" s="28">
        <v>1414</v>
      </c>
      <c r="H8" s="26">
        <v>126</v>
      </c>
      <c r="I8" s="26">
        <v>2070</v>
      </c>
    </row>
    <row r="9" spans="1:9" ht="18" customHeight="1">
      <c r="A9" s="23" t="s">
        <v>108</v>
      </c>
      <c r="B9" s="24">
        <f t="shared" si="0"/>
        <v>3288</v>
      </c>
      <c r="C9" s="25">
        <v>519</v>
      </c>
      <c r="D9" s="26">
        <v>706</v>
      </c>
      <c r="E9" s="27">
        <v>461</v>
      </c>
      <c r="F9" s="27">
        <v>570</v>
      </c>
      <c r="G9" s="28">
        <v>386</v>
      </c>
      <c r="H9" s="26">
        <v>68</v>
      </c>
      <c r="I9" s="26">
        <v>578</v>
      </c>
    </row>
    <row r="10" spans="1:9" ht="18" customHeight="1">
      <c r="A10" s="23" t="s">
        <v>109</v>
      </c>
      <c r="B10" s="24">
        <f t="shared" si="0"/>
        <v>2302</v>
      </c>
      <c r="C10" s="25">
        <v>423</v>
      </c>
      <c r="D10" s="26">
        <v>285</v>
      </c>
      <c r="E10" s="27">
        <v>919</v>
      </c>
      <c r="F10" s="27">
        <v>305</v>
      </c>
      <c r="G10" s="28">
        <v>108</v>
      </c>
      <c r="H10" s="26">
        <v>44</v>
      </c>
      <c r="I10" s="26">
        <v>218</v>
      </c>
    </row>
    <row r="11" spans="1:9" ht="18" customHeight="1">
      <c r="A11" s="23" t="s">
        <v>110</v>
      </c>
      <c r="B11" s="24">
        <f t="shared" si="0"/>
        <v>424</v>
      </c>
      <c r="C11" s="25">
        <v>75</v>
      </c>
      <c r="D11" s="26">
        <v>54</v>
      </c>
      <c r="E11" s="27">
        <v>70</v>
      </c>
      <c r="F11" s="27">
        <v>112</v>
      </c>
      <c r="G11" s="28">
        <v>32</v>
      </c>
      <c r="H11" s="26">
        <v>14</v>
      </c>
      <c r="I11" s="26">
        <v>67</v>
      </c>
    </row>
    <row r="12" spans="1:9" ht="18" customHeight="1">
      <c r="A12" s="23" t="s">
        <v>111</v>
      </c>
      <c r="B12" s="24">
        <f t="shared" si="0"/>
        <v>1279</v>
      </c>
      <c r="C12" s="25">
        <v>270</v>
      </c>
      <c r="D12" s="26">
        <v>183</v>
      </c>
      <c r="E12" s="27">
        <v>363</v>
      </c>
      <c r="F12" s="27">
        <v>114</v>
      </c>
      <c r="G12" s="28">
        <v>74</v>
      </c>
      <c r="H12" s="26">
        <v>27</v>
      </c>
      <c r="I12" s="26">
        <v>248</v>
      </c>
    </row>
    <row r="13" spans="1:9" ht="18" customHeight="1">
      <c r="A13" s="23" t="s">
        <v>112</v>
      </c>
      <c r="B13" s="24">
        <f t="shared" si="0"/>
        <v>1683</v>
      </c>
      <c r="C13" s="25">
        <v>132</v>
      </c>
      <c r="D13" s="26">
        <v>482</v>
      </c>
      <c r="E13" s="27">
        <v>580</v>
      </c>
      <c r="F13" s="27">
        <v>153</v>
      </c>
      <c r="G13" s="28">
        <v>160</v>
      </c>
      <c r="H13" s="26">
        <v>19</v>
      </c>
      <c r="I13" s="26">
        <v>157</v>
      </c>
    </row>
    <row r="14" spans="1:9" ht="18" customHeight="1">
      <c r="A14" s="23" t="s">
        <v>113</v>
      </c>
      <c r="B14" s="24">
        <f t="shared" si="0"/>
        <v>510</v>
      </c>
      <c r="C14" s="25">
        <v>67</v>
      </c>
      <c r="D14" s="26">
        <v>53</v>
      </c>
      <c r="E14" s="27">
        <v>13</v>
      </c>
      <c r="F14" s="27">
        <v>217</v>
      </c>
      <c r="G14" s="28">
        <v>5</v>
      </c>
      <c r="H14" s="26">
        <v>18</v>
      </c>
      <c r="I14" s="26">
        <v>137</v>
      </c>
    </row>
    <row r="15" spans="1:9" ht="18" customHeight="1">
      <c r="A15" s="23" t="s">
        <v>114</v>
      </c>
      <c r="B15" s="24">
        <f t="shared" si="0"/>
        <v>887</v>
      </c>
      <c r="C15" s="25">
        <v>51</v>
      </c>
      <c r="D15" s="26">
        <v>95</v>
      </c>
      <c r="E15" s="27">
        <v>365</v>
      </c>
      <c r="F15" s="27">
        <v>152</v>
      </c>
      <c r="G15" s="28">
        <v>35</v>
      </c>
      <c r="H15" s="26">
        <v>15</v>
      </c>
      <c r="I15" s="26">
        <v>174</v>
      </c>
    </row>
    <row r="16" spans="1:9" ht="18" customHeight="1">
      <c r="A16" s="23" t="s">
        <v>115</v>
      </c>
      <c r="B16" s="24">
        <f t="shared" si="0"/>
        <v>4428</v>
      </c>
      <c r="C16" s="25">
        <v>579</v>
      </c>
      <c r="D16" s="26">
        <v>461</v>
      </c>
      <c r="E16" s="27">
        <v>1822</v>
      </c>
      <c r="F16" s="27">
        <v>562</v>
      </c>
      <c r="G16" s="28">
        <v>521</v>
      </c>
      <c r="H16" s="26">
        <v>41</v>
      </c>
      <c r="I16" s="26">
        <v>442</v>
      </c>
    </row>
    <row r="17" spans="1:9" ht="18" customHeight="1">
      <c r="A17" s="23" t="s">
        <v>116</v>
      </c>
      <c r="B17" s="24">
        <f t="shared" si="0"/>
        <v>4396</v>
      </c>
      <c r="C17" s="25">
        <v>101</v>
      </c>
      <c r="D17" s="26">
        <v>263</v>
      </c>
      <c r="E17" s="27">
        <v>3353</v>
      </c>
      <c r="F17" s="27">
        <v>223</v>
      </c>
      <c r="G17" s="28">
        <v>147</v>
      </c>
      <c r="H17" s="26">
        <v>14</v>
      </c>
      <c r="I17" s="26">
        <v>295</v>
      </c>
    </row>
    <row r="18" spans="1:9" ht="18" customHeight="1">
      <c r="A18" s="23" t="s">
        <v>117</v>
      </c>
      <c r="B18" s="24">
        <f t="shared" si="0"/>
        <v>2388</v>
      </c>
      <c r="C18" s="25">
        <v>177</v>
      </c>
      <c r="D18" s="26">
        <v>390</v>
      </c>
      <c r="E18" s="27">
        <v>1138</v>
      </c>
      <c r="F18" s="27">
        <v>259</v>
      </c>
      <c r="G18" s="28">
        <v>227</v>
      </c>
      <c r="H18" s="26">
        <v>13</v>
      </c>
      <c r="I18" s="26">
        <v>184</v>
      </c>
    </row>
    <row r="19" spans="1:9" ht="18" customHeight="1">
      <c r="A19" s="23" t="s">
        <v>118</v>
      </c>
      <c r="B19" s="24">
        <f t="shared" si="0"/>
        <v>1806</v>
      </c>
      <c r="C19" s="25">
        <v>89</v>
      </c>
      <c r="D19" s="26">
        <v>107</v>
      </c>
      <c r="E19" s="27">
        <v>1144</v>
      </c>
      <c r="F19" s="27">
        <v>182</v>
      </c>
      <c r="G19" s="28">
        <v>155</v>
      </c>
      <c r="H19" s="26">
        <v>41</v>
      </c>
      <c r="I19" s="26">
        <v>88</v>
      </c>
    </row>
    <row r="20" spans="1:9" ht="18" customHeight="1">
      <c r="A20" s="23" t="s">
        <v>119</v>
      </c>
      <c r="B20" s="24">
        <f t="shared" si="0"/>
        <v>1080</v>
      </c>
      <c r="C20" s="25">
        <v>115</v>
      </c>
      <c r="D20" s="26">
        <v>128</v>
      </c>
      <c r="E20" s="27">
        <v>394</v>
      </c>
      <c r="F20" s="27">
        <v>169</v>
      </c>
      <c r="G20" s="28">
        <v>129</v>
      </c>
      <c r="H20" s="26">
        <v>11</v>
      </c>
      <c r="I20" s="26">
        <v>134</v>
      </c>
    </row>
    <row r="21" spans="1:9" ht="18" customHeight="1">
      <c r="A21" s="23" t="s">
        <v>120</v>
      </c>
      <c r="B21" s="24">
        <f t="shared" si="0"/>
        <v>2211</v>
      </c>
      <c r="C21" s="25">
        <v>232</v>
      </c>
      <c r="D21" s="26">
        <v>108</v>
      </c>
      <c r="E21" s="27">
        <v>1107</v>
      </c>
      <c r="F21" s="27">
        <v>282</v>
      </c>
      <c r="G21" s="28">
        <v>232</v>
      </c>
      <c r="H21" s="26">
        <v>23</v>
      </c>
      <c r="I21" s="26">
        <v>227</v>
      </c>
    </row>
    <row r="22" spans="1:9" ht="18" customHeight="1">
      <c r="A22" s="23" t="s">
        <v>121</v>
      </c>
      <c r="B22" s="24">
        <f t="shared" si="0"/>
        <v>1895</v>
      </c>
      <c r="C22" s="25">
        <v>63</v>
      </c>
      <c r="D22" s="26">
        <v>184</v>
      </c>
      <c r="E22" s="27">
        <v>1320</v>
      </c>
      <c r="F22" s="27">
        <v>170</v>
      </c>
      <c r="G22" s="28">
        <v>57</v>
      </c>
      <c r="H22" s="26">
        <v>10</v>
      </c>
      <c r="I22" s="26">
        <v>91</v>
      </c>
    </row>
    <row r="23" spans="1:9" ht="18" customHeight="1">
      <c r="A23" s="23" t="s">
        <v>122</v>
      </c>
      <c r="B23" s="24">
        <f t="shared" si="0"/>
        <v>359</v>
      </c>
      <c r="C23" s="25">
        <v>59</v>
      </c>
      <c r="D23" s="26">
        <v>62</v>
      </c>
      <c r="E23" s="27">
        <v>187</v>
      </c>
      <c r="F23" s="27">
        <v>25</v>
      </c>
      <c r="G23" s="28">
        <v>6</v>
      </c>
      <c r="H23" s="26">
        <v>7</v>
      </c>
      <c r="I23" s="26">
        <v>13</v>
      </c>
    </row>
    <row r="24" spans="1:9" ht="18" customHeight="1">
      <c r="A24" s="23" t="s">
        <v>123</v>
      </c>
      <c r="B24" s="24">
        <f t="shared" si="0"/>
        <v>1698</v>
      </c>
      <c r="C24" s="25">
        <v>80</v>
      </c>
      <c r="D24" s="26">
        <v>94</v>
      </c>
      <c r="E24" s="27">
        <v>1077</v>
      </c>
      <c r="F24" s="27">
        <v>161</v>
      </c>
      <c r="G24" s="28">
        <v>139</v>
      </c>
      <c r="H24" s="26">
        <v>12</v>
      </c>
      <c r="I24" s="26">
        <v>135</v>
      </c>
    </row>
    <row r="25" spans="1:9" ht="17.25" customHeight="1">
      <c r="A25" s="23" t="s">
        <v>124</v>
      </c>
      <c r="B25" s="24">
        <f t="shared" si="0"/>
        <v>148</v>
      </c>
      <c r="C25" s="25">
        <v>40</v>
      </c>
      <c r="D25" s="26">
        <v>26</v>
      </c>
      <c r="E25" s="27">
        <v>2</v>
      </c>
      <c r="F25" s="27">
        <v>31</v>
      </c>
      <c r="G25" s="28">
        <v>1</v>
      </c>
      <c r="H25" s="26">
        <v>11</v>
      </c>
      <c r="I25" s="26">
        <v>37</v>
      </c>
    </row>
    <row r="26" spans="1:9" ht="17.25" customHeight="1">
      <c r="A26" s="23" t="s">
        <v>135</v>
      </c>
      <c r="B26" s="24">
        <f t="shared" si="0"/>
        <v>885</v>
      </c>
      <c r="C26" s="25">
        <v>38</v>
      </c>
      <c r="D26" s="26">
        <v>91</v>
      </c>
      <c r="E26" s="27">
        <v>336</v>
      </c>
      <c r="F26" s="27">
        <v>77</v>
      </c>
      <c r="G26" s="28">
        <v>182</v>
      </c>
      <c r="H26" s="26">
        <v>11</v>
      </c>
      <c r="I26" s="26">
        <v>150</v>
      </c>
    </row>
    <row r="27" spans="1:9" ht="17.25" customHeight="1">
      <c r="A27" s="23" t="s">
        <v>136</v>
      </c>
      <c r="B27" s="24">
        <f t="shared" si="0"/>
        <v>2576</v>
      </c>
      <c r="C27" s="25">
        <v>41</v>
      </c>
      <c r="D27" s="26">
        <v>52</v>
      </c>
      <c r="E27" s="27">
        <v>1864</v>
      </c>
      <c r="F27" s="27">
        <v>81</v>
      </c>
      <c r="G27" s="28">
        <v>394</v>
      </c>
      <c r="H27" s="26">
        <v>5</v>
      </c>
      <c r="I27" s="26">
        <v>139</v>
      </c>
    </row>
    <row r="28" spans="6:9" ht="18" customHeight="1">
      <c r="F28" s="29" t="s">
        <v>160</v>
      </c>
      <c r="G28" s="29"/>
      <c r="H28" s="29"/>
      <c r="I28" s="29"/>
    </row>
  </sheetData>
  <mergeCells count="12">
    <mergeCell ref="G5:G6"/>
    <mergeCell ref="H5:H6"/>
    <mergeCell ref="F28:I28"/>
    <mergeCell ref="I5:I6"/>
    <mergeCell ref="A3:H3"/>
    <mergeCell ref="C5:C6"/>
    <mergeCell ref="F4:I4"/>
    <mergeCell ref="A5:A6"/>
    <mergeCell ref="B5:B6"/>
    <mergeCell ref="D5:D6"/>
    <mergeCell ref="E5:E6"/>
    <mergeCell ref="F5:F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県民サービスセンター</dc:creator>
  <cp:keywords/>
  <dc:description/>
  <cp:lastModifiedBy>ＦＵＪ９９０３Ｂ０５６６</cp:lastModifiedBy>
  <cp:lastPrinted>2003-08-05T05:59:17Z</cp:lastPrinted>
  <dcterms:created xsi:type="dcterms:W3CDTF">1998-12-14T11:04:00Z</dcterms:created>
  <dcterms:modified xsi:type="dcterms:W3CDTF">2003-08-05T07:24:18Z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