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<sst xmlns="http://schemas.openxmlformats.org/spreadsheetml/2006/main" count="99" uniqueCount="43">
  <si>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事業所</t>
  </si>
  <si>
    <t>１４年</t>
  </si>
  <si>
    <t>１６年</t>
  </si>
  <si>
    <t>６３年</t>
  </si>
  <si>
    <t>６年</t>
  </si>
  <si>
    <t>９年</t>
  </si>
  <si>
    <t>１１年</t>
  </si>
  <si>
    <t>商</t>
  </si>
  <si>
    <t>卸売業計</t>
  </si>
  <si>
    <t>小売業計</t>
  </si>
  <si>
    <t>数</t>
  </si>
  <si>
    <t>人</t>
  </si>
  <si>
    <t>業</t>
  </si>
  <si>
    <t>者</t>
  </si>
  <si>
    <t>万円</t>
  </si>
  <si>
    <t>年</t>
  </si>
  <si>
    <t>間</t>
  </si>
  <si>
    <t>品</t>
  </si>
  <si>
    <t>販</t>
  </si>
  <si>
    <t>売</t>
  </si>
  <si>
    <t>額</t>
  </si>
  <si>
    <t>事</t>
  </si>
  <si>
    <t>所</t>
  </si>
  <si>
    <t>49 各種商品卸売業</t>
  </si>
  <si>
    <t>51 飲食料品</t>
  </si>
  <si>
    <t>53 機械器具</t>
  </si>
  <si>
    <t>54 その他の卸売業</t>
  </si>
  <si>
    <t>55 各種商品小売業</t>
  </si>
  <si>
    <t>56 織物･衣服等</t>
  </si>
  <si>
    <t>57 飲食料品</t>
  </si>
  <si>
    <t>58 自動車・自転車</t>
  </si>
  <si>
    <t>59 家具・じゅう器</t>
  </si>
  <si>
    <t>60 その他の小売業</t>
  </si>
  <si>
    <t>50 繊維・衣服等</t>
  </si>
  <si>
    <t>52 建築材料等</t>
  </si>
  <si>
    <t>産  業  分  類</t>
  </si>
  <si>
    <t>従</t>
  </si>
  <si>
    <t xml:space="preserve"> 第１表  産業分類中分類別の事業所数、従業者数、年間商品販売額の推移</t>
  </si>
  <si>
    <t>１９年</t>
  </si>
  <si>
    <t>昭和６０年</t>
  </si>
  <si>
    <t>平成３年</t>
  </si>
  <si>
    <t>合        計</t>
  </si>
  <si>
    <t>（注）平成3年調査の値は、平成6年調査に対応させるため、再集計したものである。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</si>
</sst>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 quotePrefix="1">
      <alignment horizontal="right"/>
    </xf>
    <xf numFmtId="0" fontId="2" fillId="0" borderId="0" xfId="0" applyFont="1" applyAlignment="1">
      <alignment/>
    </xf>
    <xf numFmtId="3" fontId="3" fillId="0" borderId="2" xfId="0" applyNumberFormat="1" applyFont="1" applyBorder="1" applyAlignment="1" quotePrefix="1">
      <alignment horizontal="right"/>
    </xf>
    <xf numFmtId="38" fontId="3" fillId="0" borderId="2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38" fontId="1" fillId="0" borderId="5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4" xfId="0" applyFont="1" applyBorder="1" applyAlignment="1">
      <alignment vertical="center"/>
    </xf>
    <xf numFmtId="38" fontId="6" fillId="0" borderId="4" xfId="16" applyFont="1" applyBorder="1" applyAlignment="1">
      <alignment horizontal="right"/>
    </xf>
    <xf numFmtId="38" fontId="3" fillId="0" borderId="1" xfId="16" applyFont="1" applyBorder="1" applyAlignment="1" quotePrefix="1">
      <alignment horizontal="right"/>
    </xf>
    <xf numFmtId="3" fontId="3" fillId="0" borderId="1" xfId="0" applyNumberFormat="1" applyFont="1" applyBorder="1" applyAlignment="1" quotePrefix="1">
      <alignment horizontal="right"/>
    </xf>
    <xf numFmtId="38" fontId="3" fillId="0" borderId="1" xfId="16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quotePrefix="1">
      <alignment horizontal="right"/>
    </xf>
    <xf numFmtId="0" fontId="5" fillId="2" borderId="6" xfId="0" applyFont="1" applyFill="1" applyBorder="1" applyAlignment="1">
      <alignment horizontal="center"/>
    </xf>
    <xf numFmtId="38" fontId="6" fillId="2" borderId="6" xfId="16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38" fontId="6" fillId="2" borderId="6" xfId="16" applyFont="1" applyFill="1" applyBorder="1" applyAlignment="1" quotePrefix="1">
      <alignment horizontal="right"/>
    </xf>
    <xf numFmtId="38" fontId="6" fillId="3" borderId="1" xfId="16" applyFont="1" applyFill="1" applyBorder="1" applyAlignment="1" quotePrefix="1">
      <alignment horizontal="right"/>
    </xf>
    <xf numFmtId="38" fontId="6" fillId="3" borderId="1" xfId="0" applyNumberFormat="1" applyFont="1" applyFill="1" applyBorder="1" applyAlignment="1" quotePrefix="1">
      <alignment horizontal="right"/>
    </xf>
    <xf numFmtId="38" fontId="6" fillId="3" borderId="7" xfId="16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3" fillId="0" borderId="0" xfId="16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25" zoomScaleNormal="12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9.00390625" defaultRowHeight="13.5"/>
  <cols>
    <col min="1" max="1" width="3.375" style="12" customWidth="1"/>
    <col min="2" max="2" width="15.75390625" style="12" customWidth="1"/>
    <col min="3" max="11" width="9.50390625" style="0" customWidth="1"/>
  </cols>
  <sheetData>
    <row r="1" spans="1:8" s="18" customFormat="1" ht="17.25" customHeight="1">
      <c r="A1" s="49" t="s">
        <v>37</v>
      </c>
      <c r="B1" s="49"/>
      <c r="C1" s="49"/>
      <c r="D1" s="49"/>
      <c r="E1" s="49"/>
      <c r="F1" s="49"/>
      <c r="G1" s="49"/>
      <c r="H1" s="49"/>
    </row>
    <row r="2" spans="1:8" s="10" customFormat="1" ht="9" customHeight="1">
      <c r="A2" s="9"/>
      <c r="B2" s="9"/>
      <c r="C2" s="9"/>
      <c r="D2" s="9"/>
      <c r="E2" s="9"/>
      <c r="F2" s="9"/>
      <c r="G2" s="9"/>
      <c r="H2" s="9"/>
    </row>
    <row r="3" spans="1:11" s="12" customFormat="1" ht="17.25" customHeight="1">
      <c r="A3" s="50" t="s">
        <v>35</v>
      </c>
      <c r="B3" s="51"/>
      <c r="C3" s="11" t="s">
        <v>39</v>
      </c>
      <c r="D3" s="11" t="s">
        <v>3</v>
      </c>
      <c r="E3" s="11" t="s">
        <v>40</v>
      </c>
      <c r="F3" s="11" t="s">
        <v>4</v>
      </c>
      <c r="G3" s="11" t="s">
        <v>5</v>
      </c>
      <c r="H3" s="11" t="s">
        <v>6</v>
      </c>
      <c r="I3" s="11" t="s">
        <v>1</v>
      </c>
      <c r="J3" s="11" t="s">
        <v>2</v>
      </c>
      <c r="K3" s="11" t="s">
        <v>38</v>
      </c>
    </row>
    <row r="4" spans="1:11" s="10" customFormat="1" ht="9.75" customHeight="1">
      <c r="A4" s="13"/>
      <c r="B4" s="22"/>
      <c r="C4" s="19" t="s">
        <v>0</v>
      </c>
      <c r="D4" s="19" t="s">
        <v>0</v>
      </c>
      <c r="E4" s="19" t="s">
        <v>0</v>
      </c>
      <c r="F4" s="19" t="s">
        <v>0</v>
      </c>
      <c r="G4" s="19" t="s">
        <v>0</v>
      </c>
      <c r="H4" s="19" t="s">
        <v>0</v>
      </c>
      <c r="I4" s="20" t="s">
        <v>0</v>
      </c>
      <c r="J4" s="19" t="s">
        <v>0</v>
      </c>
      <c r="K4" s="19" t="s">
        <v>0</v>
      </c>
    </row>
    <row r="5" spans="1:11" s="21" customFormat="1" ht="17.25" customHeight="1">
      <c r="A5" s="48" t="s">
        <v>21</v>
      </c>
      <c r="B5" s="31" t="s">
        <v>41</v>
      </c>
      <c r="C5" s="32">
        <f aca="true" t="shared" si="0" ref="C5:K5">C6+C13</f>
        <v>63955</v>
      </c>
      <c r="D5" s="32">
        <f t="shared" si="0"/>
        <v>65091</v>
      </c>
      <c r="E5" s="32">
        <f t="shared" si="0"/>
        <v>65439</v>
      </c>
      <c r="F5" s="32">
        <f t="shared" si="0"/>
        <v>62266</v>
      </c>
      <c r="G5" s="32">
        <f t="shared" si="0"/>
        <v>58614</v>
      </c>
      <c r="H5" s="32">
        <f t="shared" si="0"/>
        <v>57063</v>
      </c>
      <c r="I5" s="32">
        <f t="shared" si="0"/>
        <v>53891</v>
      </c>
      <c r="J5" s="32">
        <f t="shared" si="0"/>
        <v>51112</v>
      </c>
      <c r="K5" s="32">
        <f t="shared" si="0"/>
        <v>47394</v>
      </c>
    </row>
    <row r="6" spans="1:11" ht="17.25" customHeight="1">
      <c r="A6" s="48"/>
      <c r="B6" s="29" t="s">
        <v>8</v>
      </c>
      <c r="C6" s="30">
        <f aca="true" t="shared" si="1" ref="C6:H6">SUM(C7:C12)</f>
        <v>13286</v>
      </c>
      <c r="D6" s="30">
        <f t="shared" si="1"/>
        <v>13961</v>
      </c>
      <c r="E6" s="30">
        <f t="shared" si="1"/>
        <v>14597</v>
      </c>
      <c r="F6" s="30">
        <f t="shared" si="1"/>
        <v>13586</v>
      </c>
      <c r="G6" s="30">
        <f t="shared" si="1"/>
        <v>12694</v>
      </c>
      <c r="H6" s="30">
        <f t="shared" si="1"/>
        <v>12711</v>
      </c>
      <c r="I6" s="30">
        <f>SUM(I7:I12)</f>
        <v>12014</v>
      </c>
      <c r="J6" s="30">
        <f>SUM(J7:J12)</f>
        <v>11567</v>
      </c>
      <c r="K6" s="30">
        <f>SUM(K7:K12)</f>
        <v>10608</v>
      </c>
    </row>
    <row r="7" spans="1:11" s="38" customFormat="1" ht="17.25" customHeight="1">
      <c r="A7" s="35"/>
      <c r="B7" s="36" t="s">
        <v>23</v>
      </c>
      <c r="C7" s="33">
        <v>30</v>
      </c>
      <c r="D7" s="33">
        <v>27</v>
      </c>
      <c r="E7" s="33">
        <v>31</v>
      </c>
      <c r="F7" s="33">
        <v>42</v>
      </c>
      <c r="G7" s="33">
        <v>41</v>
      </c>
      <c r="H7" s="33">
        <v>48</v>
      </c>
      <c r="I7" s="33">
        <v>35</v>
      </c>
      <c r="J7" s="37">
        <v>40</v>
      </c>
      <c r="K7" s="37">
        <v>34</v>
      </c>
    </row>
    <row r="8" spans="1:11" s="38" customFormat="1" ht="17.25" customHeight="1">
      <c r="A8" s="35"/>
      <c r="B8" s="36" t="s">
        <v>33</v>
      </c>
      <c r="C8" s="33">
        <v>876</v>
      </c>
      <c r="D8" s="33">
        <v>873</v>
      </c>
      <c r="E8" s="33">
        <v>883</v>
      </c>
      <c r="F8" s="33">
        <v>801</v>
      </c>
      <c r="G8" s="33">
        <v>708</v>
      </c>
      <c r="H8" s="33">
        <v>664</v>
      </c>
      <c r="I8" s="33">
        <v>593</v>
      </c>
      <c r="J8" s="39">
        <v>573</v>
      </c>
      <c r="K8" s="39">
        <v>451</v>
      </c>
    </row>
    <row r="9" spans="1:11" ht="17.25" customHeight="1">
      <c r="A9" s="48" t="s">
        <v>12</v>
      </c>
      <c r="B9" s="6" t="s">
        <v>24</v>
      </c>
      <c r="C9" s="1">
        <v>3500</v>
      </c>
      <c r="D9" s="1">
        <v>3639</v>
      </c>
      <c r="E9" s="1">
        <v>3660</v>
      </c>
      <c r="F9" s="1">
        <v>3563</v>
      </c>
      <c r="G9" s="1">
        <v>3296</v>
      </c>
      <c r="H9" s="1">
        <v>3340</v>
      </c>
      <c r="I9" s="1">
        <v>3141</v>
      </c>
      <c r="J9" s="1">
        <v>3032</v>
      </c>
      <c r="K9" s="1">
        <v>2780</v>
      </c>
    </row>
    <row r="10" spans="1:11" ht="17.25" customHeight="1">
      <c r="A10" s="48"/>
      <c r="B10" s="6" t="s">
        <v>34</v>
      </c>
      <c r="C10" s="1">
        <v>3644</v>
      </c>
      <c r="D10" s="1">
        <v>3704</v>
      </c>
      <c r="E10" s="1">
        <v>3616</v>
      </c>
      <c r="F10" s="1">
        <v>3185</v>
      </c>
      <c r="G10" s="1">
        <v>2965</v>
      </c>
      <c r="H10" s="1">
        <v>2914</v>
      </c>
      <c r="I10" s="1">
        <v>2753</v>
      </c>
      <c r="J10" s="1">
        <v>2652</v>
      </c>
      <c r="K10" s="1">
        <v>2574</v>
      </c>
    </row>
    <row r="11" spans="1:11" ht="17.25" customHeight="1">
      <c r="A11" s="16"/>
      <c r="B11" s="6" t="s">
        <v>25</v>
      </c>
      <c r="C11" s="1">
        <v>2711</v>
      </c>
      <c r="D11" s="1">
        <v>3075</v>
      </c>
      <c r="E11" s="1">
        <v>3532</v>
      </c>
      <c r="F11" s="1">
        <v>3212</v>
      </c>
      <c r="G11" s="1">
        <v>3005</v>
      </c>
      <c r="H11" s="1">
        <v>2881</v>
      </c>
      <c r="I11" s="1">
        <v>2818</v>
      </c>
      <c r="J11" s="1">
        <v>2725</v>
      </c>
      <c r="K11" s="1">
        <v>2500</v>
      </c>
    </row>
    <row r="12" spans="1:11" ht="17.25" customHeight="1">
      <c r="A12" s="16"/>
      <c r="B12" s="6" t="s">
        <v>26</v>
      </c>
      <c r="C12" s="1">
        <v>2525</v>
      </c>
      <c r="D12" s="1">
        <v>2643</v>
      </c>
      <c r="E12" s="1">
        <v>2875</v>
      </c>
      <c r="F12" s="1">
        <v>2783</v>
      </c>
      <c r="G12" s="1">
        <v>2679</v>
      </c>
      <c r="H12" s="1">
        <v>2864</v>
      </c>
      <c r="I12" s="1">
        <v>2674</v>
      </c>
      <c r="J12" s="1">
        <v>2545</v>
      </c>
      <c r="K12" s="1">
        <v>2269</v>
      </c>
    </row>
    <row r="13" spans="1:11" ht="17.25" customHeight="1">
      <c r="A13" s="48" t="s">
        <v>22</v>
      </c>
      <c r="B13" s="29" t="s">
        <v>9</v>
      </c>
      <c r="C13" s="30">
        <f aca="true" t="shared" si="2" ref="C13:K13">SUM(C14:C19)</f>
        <v>50669</v>
      </c>
      <c r="D13" s="30">
        <f t="shared" si="2"/>
        <v>51130</v>
      </c>
      <c r="E13" s="30">
        <f t="shared" si="2"/>
        <v>50842</v>
      </c>
      <c r="F13" s="30">
        <f t="shared" si="2"/>
        <v>48680</v>
      </c>
      <c r="G13" s="30">
        <f t="shared" si="2"/>
        <v>45920</v>
      </c>
      <c r="H13" s="30">
        <f t="shared" si="2"/>
        <v>44352</v>
      </c>
      <c r="I13" s="30">
        <f t="shared" si="2"/>
        <v>41877</v>
      </c>
      <c r="J13" s="30">
        <f t="shared" si="2"/>
        <v>39545</v>
      </c>
      <c r="K13" s="30">
        <f t="shared" si="2"/>
        <v>36786</v>
      </c>
    </row>
    <row r="14" spans="1:11" ht="17.25" customHeight="1">
      <c r="A14" s="48"/>
      <c r="B14" s="6" t="s">
        <v>27</v>
      </c>
      <c r="C14" s="1">
        <v>82</v>
      </c>
      <c r="D14" s="1">
        <v>119</v>
      </c>
      <c r="E14" s="1">
        <v>127</v>
      </c>
      <c r="F14" s="1">
        <v>132</v>
      </c>
      <c r="G14" s="1">
        <v>153</v>
      </c>
      <c r="H14" s="1">
        <v>187</v>
      </c>
      <c r="I14" s="1">
        <v>138</v>
      </c>
      <c r="J14" s="1">
        <v>160</v>
      </c>
      <c r="K14" s="1">
        <v>186</v>
      </c>
    </row>
    <row r="15" spans="1:11" ht="17.25" customHeight="1">
      <c r="A15" s="15"/>
      <c r="B15" s="6" t="s">
        <v>28</v>
      </c>
      <c r="C15" s="1">
        <v>7593</v>
      </c>
      <c r="D15" s="1">
        <v>7884</v>
      </c>
      <c r="E15" s="1">
        <v>8001</v>
      </c>
      <c r="F15" s="1">
        <v>7565</v>
      </c>
      <c r="G15" s="1">
        <v>6988</v>
      </c>
      <c r="H15" s="1">
        <v>6636</v>
      </c>
      <c r="I15" s="1">
        <v>6374</v>
      </c>
      <c r="J15" s="1">
        <v>6061</v>
      </c>
      <c r="K15" s="33">
        <v>5714</v>
      </c>
    </row>
    <row r="16" spans="1:11" ht="17.25" customHeight="1">
      <c r="A16" s="15"/>
      <c r="B16" s="6" t="s">
        <v>29</v>
      </c>
      <c r="C16" s="1">
        <v>20511</v>
      </c>
      <c r="D16" s="1">
        <v>20502</v>
      </c>
      <c r="E16" s="1">
        <v>19494</v>
      </c>
      <c r="F16" s="1">
        <v>18254</v>
      </c>
      <c r="G16" s="1">
        <v>16946</v>
      </c>
      <c r="H16" s="1">
        <v>15424</v>
      </c>
      <c r="I16" s="1">
        <v>15129</v>
      </c>
      <c r="J16" s="1">
        <v>14345</v>
      </c>
      <c r="K16" s="33">
        <v>12803</v>
      </c>
    </row>
    <row r="17" spans="1:11" ht="17.25" customHeight="1">
      <c r="A17" s="48" t="s">
        <v>10</v>
      </c>
      <c r="B17" s="6" t="s">
        <v>30</v>
      </c>
      <c r="C17" s="1">
        <v>3021</v>
      </c>
      <c r="D17" s="1">
        <v>3364</v>
      </c>
      <c r="E17" s="1">
        <v>3406</v>
      </c>
      <c r="F17" s="1">
        <v>3397</v>
      </c>
      <c r="G17" s="1">
        <v>3307</v>
      </c>
      <c r="H17" s="1">
        <v>3266</v>
      </c>
      <c r="I17" s="1">
        <v>3332</v>
      </c>
      <c r="J17" s="1">
        <v>3265</v>
      </c>
      <c r="K17" s="33">
        <v>3184</v>
      </c>
    </row>
    <row r="18" spans="1:11" ht="17.25" customHeight="1">
      <c r="A18" s="48"/>
      <c r="B18" s="6" t="s">
        <v>31</v>
      </c>
      <c r="C18" s="1">
        <v>4988</v>
      </c>
      <c r="D18" s="1">
        <v>4821</v>
      </c>
      <c r="E18" s="1">
        <v>4820</v>
      </c>
      <c r="F18" s="1">
        <v>4392</v>
      </c>
      <c r="G18" s="1">
        <v>4090</v>
      </c>
      <c r="H18" s="1">
        <v>3909</v>
      </c>
      <c r="I18" s="1">
        <v>3609</v>
      </c>
      <c r="J18" s="1">
        <v>3390</v>
      </c>
      <c r="K18" s="33">
        <v>2838</v>
      </c>
    </row>
    <row r="19" spans="1:11" ht="17.25" customHeight="1">
      <c r="A19" s="17"/>
      <c r="B19" s="7" t="s">
        <v>32</v>
      </c>
      <c r="C19" s="5">
        <v>14474</v>
      </c>
      <c r="D19" s="5">
        <v>14440</v>
      </c>
      <c r="E19" s="5">
        <v>14994</v>
      </c>
      <c r="F19" s="5">
        <v>14940</v>
      </c>
      <c r="G19" s="5">
        <v>14436</v>
      </c>
      <c r="H19" s="5">
        <v>14930</v>
      </c>
      <c r="I19" s="5">
        <v>13295</v>
      </c>
      <c r="J19" s="5">
        <v>12324</v>
      </c>
      <c r="K19" s="34">
        <v>12061</v>
      </c>
    </row>
    <row r="20" spans="1:11" s="21" customFormat="1" ht="9.75" customHeight="1">
      <c r="A20" s="13"/>
      <c r="B20" s="22"/>
      <c r="C20" s="23" t="s">
        <v>11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11</v>
      </c>
      <c r="I20" s="23" t="s">
        <v>11</v>
      </c>
      <c r="J20" s="23" t="s">
        <v>11</v>
      </c>
      <c r="K20" s="23" t="s">
        <v>11</v>
      </c>
    </row>
    <row r="21" spans="1:11" s="21" customFormat="1" ht="17.25" customHeight="1">
      <c r="A21" s="14" t="s">
        <v>36</v>
      </c>
      <c r="B21" s="31" t="s">
        <v>41</v>
      </c>
      <c r="C21" s="41">
        <v>292541</v>
      </c>
      <c r="D21" s="41">
        <v>321025</v>
      </c>
      <c r="E21" s="41">
        <v>327492</v>
      </c>
      <c r="F21" s="41">
        <v>348165</v>
      </c>
      <c r="G21" s="41">
        <v>330762</v>
      </c>
      <c r="H21" s="41">
        <v>347469</v>
      </c>
      <c r="I21" s="42">
        <v>338914</v>
      </c>
      <c r="J21" s="43">
        <f>J22+J29</f>
        <v>324704</v>
      </c>
      <c r="K21" s="43">
        <f>K22+K29</f>
        <v>317092</v>
      </c>
    </row>
    <row r="22" spans="1:11" ht="17.25" customHeight="1">
      <c r="A22" s="14"/>
      <c r="B22" s="29" t="s">
        <v>8</v>
      </c>
      <c r="C22" s="40">
        <f aca="true" t="shared" si="3" ref="C22:J22">SUM(C23:C28)</f>
        <v>105988</v>
      </c>
      <c r="D22" s="40">
        <f t="shared" si="3"/>
        <v>115405</v>
      </c>
      <c r="E22" s="40">
        <f t="shared" si="3"/>
        <v>121388</v>
      </c>
      <c r="F22" s="40">
        <f t="shared" si="3"/>
        <v>122428</v>
      </c>
      <c r="G22" s="40">
        <f t="shared" si="3"/>
        <v>108035</v>
      </c>
      <c r="H22" s="40">
        <f t="shared" si="3"/>
        <v>109227</v>
      </c>
      <c r="I22" s="40">
        <f t="shared" si="3"/>
        <v>100558</v>
      </c>
      <c r="J22" s="40">
        <f t="shared" si="3"/>
        <v>94439</v>
      </c>
      <c r="K22" s="40">
        <f>SUM(K23:K28)</f>
        <v>86647</v>
      </c>
    </row>
    <row r="23" spans="1:11" ht="17.25" customHeight="1">
      <c r="A23" s="15"/>
      <c r="B23" s="6" t="s">
        <v>23</v>
      </c>
      <c r="C23" s="24">
        <v>348</v>
      </c>
      <c r="D23" s="24">
        <v>428</v>
      </c>
      <c r="E23" s="24">
        <v>559</v>
      </c>
      <c r="F23" s="24">
        <v>623</v>
      </c>
      <c r="G23" s="24">
        <v>541</v>
      </c>
      <c r="H23" s="24">
        <v>501</v>
      </c>
      <c r="I23" s="28">
        <v>603</v>
      </c>
      <c r="J23" s="1">
        <v>629</v>
      </c>
      <c r="K23" s="1">
        <v>583</v>
      </c>
    </row>
    <row r="24" spans="1:11" ht="17.25" customHeight="1">
      <c r="A24" s="15"/>
      <c r="B24" s="6" t="s">
        <v>33</v>
      </c>
      <c r="C24" s="24">
        <v>6622</v>
      </c>
      <c r="D24" s="24">
        <v>6547</v>
      </c>
      <c r="E24" s="24">
        <v>5945</v>
      </c>
      <c r="F24" s="26">
        <v>5690</v>
      </c>
      <c r="G24" s="24">
        <v>4335</v>
      </c>
      <c r="H24" s="24">
        <v>4459</v>
      </c>
      <c r="I24" s="25">
        <v>3725</v>
      </c>
      <c r="J24" s="1">
        <v>3523</v>
      </c>
      <c r="K24" s="1">
        <v>2712</v>
      </c>
    </row>
    <row r="25" spans="1:11" ht="17.25" customHeight="1">
      <c r="A25" s="14" t="s">
        <v>12</v>
      </c>
      <c r="B25" s="6" t="s">
        <v>24</v>
      </c>
      <c r="C25" s="24">
        <v>30154</v>
      </c>
      <c r="D25" s="24">
        <v>33166</v>
      </c>
      <c r="E25" s="24">
        <v>32198</v>
      </c>
      <c r="F25" s="24">
        <v>33985</v>
      </c>
      <c r="G25" s="24">
        <v>30821</v>
      </c>
      <c r="H25" s="24">
        <v>32638</v>
      </c>
      <c r="I25" s="25">
        <v>29988</v>
      </c>
      <c r="J25" s="1">
        <v>28561</v>
      </c>
      <c r="K25" s="1">
        <v>25802</v>
      </c>
    </row>
    <row r="26" spans="1:11" ht="17.25" customHeight="1">
      <c r="A26" s="14"/>
      <c r="B26" s="6" t="s">
        <v>34</v>
      </c>
      <c r="C26" s="24">
        <v>23822</v>
      </c>
      <c r="D26" s="24">
        <v>24907</v>
      </c>
      <c r="E26" s="24">
        <v>26661</v>
      </c>
      <c r="F26" s="24">
        <v>23913</v>
      </c>
      <c r="G26" s="26">
        <v>22206</v>
      </c>
      <c r="H26" s="24">
        <v>21351</v>
      </c>
      <c r="I26" s="25">
        <v>19845</v>
      </c>
      <c r="J26" s="1">
        <v>19675</v>
      </c>
      <c r="K26" s="1">
        <v>18826</v>
      </c>
    </row>
    <row r="27" spans="1:11" ht="17.25" customHeight="1">
      <c r="A27" s="15"/>
      <c r="B27" s="6" t="s">
        <v>25</v>
      </c>
      <c r="C27" s="24">
        <v>25959</v>
      </c>
      <c r="D27" s="24">
        <v>28764</v>
      </c>
      <c r="E27" s="24">
        <v>32787</v>
      </c>
      <c r="F27" s="24">
        <v>34723</v>
      </c>
      <c r="G27" s="24">
        <v>28152</v>
      </c>
      <c r="H27" s="24">
        <v>26419</v>
      </c>
      <c r="I27" s="27">
        <v>25230</v>
      </c>
      <c r="J27" s="1">
        <v>22825</v>
      </c>
      <c r="K27" s="1">
        <v>21610</v>
      </c>
    </row>
    <row r="28" spans="1:11" ht="17.25" customHeight="1">
      <c r="A28" s="15"/>
      <c r="B28" s="6" t="s">
        <v>26</v>
      </c>
      <c r="C28" s="24">
        <v>19083</v>
      </c>
      <c r="D28" s="24">
        <v>21593</v>
      </c>
      <c r="E28" s="24">
        <v>23238</v>
      </c>
      <c r="F28" s="24">
        <v>23494</v>
      </c>
      <c r="G28" s="24">
        <v>21980</v>
      </c>
      <c r="H28" s="24">
        <v>23859</v>
      </c>
      <c r="I28" s="25">
        <v>21167</v>
      </c>
      <c r="J28" s="1">
        <v>19226</v>
      </c>
      <c r="K28" s="1">
        <v>17114</v>
      </c>
    </row>
    <row r="29" spans="1:11" ht="17.25" customHeight="1">
      <c r="A29" s="14" t="s">
        <v>13</v>
      </c>
      <c r="B29" s="29" t="s">
        <v>9</v>
      </c>
      <c r="C29" s="40">
        <f aca="true" t="shared" si="4" ref="C29:J29">SUM(C30:C35)</f>
        <v>186553</v>
      </c>
      <c r="D29" s="40">
        <f t="shared" si="4"/>
        <v>205620</v>
      </c>
      <c r="E29" s="40">
        <f t="shared" si="4"/>
        <v>206104</v>
      </c>
      <c r="F29" s="40">
        <f t="shared" si="4"/>
        <v>225737</v>
      </c>
      <c r="G29" s="40">
        <f t="shared" si="4"/>
        <v>222727</v>
      </c>
      <c r="H29" s="40">
        <f t="shared" si="4"/>
        <v>238242</v>
      </c>
      <c r="I29" s="40">
        <f t="shared" si="4"/>
        <v>238356</v>
      </c>
      <c r="J29" s="40">
        <f t="shared" si="4"/>
        <v>230265</v>
      </c>
      <c r="K29" s="40">
        <f>SUM(K30:K35)</f>
        <v>230445</v>
      </c>
    </row>
    <row r="30" spans="1:11" ht="17.25" customHeight="1">
      <c r="A30" s="14"/>
      <c r="B30" s="6" t="s">
        <v>27</v>
      </c>
      <c r="C30" s="24">
        <v>7378</v>
      </c>
      <c r="D30" s="24">
        <v>8068</v>
      </c>
      <c r="E30" s="24">
        <v>9253</v>
      </c>
      <c r="F30" s="24">
        <v>9813</v>
      </c>
      <c r="G30" s="24">
        <v>10916</v>
      </c>
      <c r="H30" s="24">
        <v>9541</v>
      </c>
      <c r="I30" s="25">
        <v>10190</v>
      </c>
      <c r="J30" s="1">
        <v>10213</v>
      </c>
      <c r="K30" s="1">
        <v>10823</v>
      </c>
    </row>
    <row r="31" spans="1:11" ht="17.25" customHeight="1">
      <c r="A31" s="15"/>
      <c r="B31" s="6" t="s">
        <v>28</v>
      </c>
      <c r="C31" s="24">
        <v>23147</v>
      </c>
      <c r="D31" s="24">
        <v>25040</v>
      </c>
      <c r="E31" s="24">
        <v>25275</v>
      </c>
      <c r="F31" s="24">
        <v>25278</v>
      </c>
      <c r="G31" s="24">
        <v>22447</v>
      </c>
      <c r="H31" s="24">
        <v>22939</v>
      </c>
      <c r="I31" s="25">
        <v>22848</v>
      </c>
      <c r="J31" s="1">
        <v>21503</v>
      </c>
      <c r="K31" s="1">
        <v>20773</v>
      </c>
    </row>
    <row r="32" spans="1:11" ht="17.25" customHeight="1">
      <c r="A32" s="15"/>
      <c r="B32" s="6" t="s">
        <v>29</v>
      </c>
      <c r="C32" s="24">
        <v>73565</v>
      </c>
      <c r="D32" s="24">
        <v>82154</v>
      </c>
      <c r="E32" s="24">
        <v>78571</v>
      </c>
      <c r="F32" s="24">
        <v>88406</v>
      </c>
      <c r="G32" s="24">
        <v>88836</v>
      </c>
      <c r="H32" s="24">
        <v>96964</v>
      </c>
      <c r="I32" s="25">
        <v>99379</v>
      </c>
      <c r="J32" s="1">
        <v>98292</v>
      </c>
      <c r="K32" s="1">
        <v>100815</v>
      </c>
    </row>
    <row r="33" spans="1:11" ht="17.25" customHeight="1">
      <c r="A33" s="14" t="s">
        <v>10</v>
      </c>
      <c r="B33" s="6" t="s">
        <v>30</v>
      </c>
      <c r="C33" s="24">
        <v>15922</v>
      </c>
      <c r="D33" s="24">
        <v>19134</v>
      </c>
      <c r="E33" s="24">
        <v>19046</v>
      </c>
      <c r="F33" s="24">
        <v>20092</v>
      </c>
      <c r="G33" s="24">
        <v>19567</v>
      </c>
      <c r="H33" s="24">
        <v>19788</v>
      </c>
      <c r="I33" s="25">
        <v>19878</v>
      </c>
      <c r="J33" s="1">
        <v>19444</v>
      </c>
      <c r="K33" s="1">
        <v>18659</v>
      </c>
    </row>
    <row r="34" spans="1:11" ht="17.25" customHeight="1">
      <c r="A34" s="14"/>
      <c r="B34" s="6" t="s">
        <v>31</v>
      </c>
      <c r="C34" s="24">
        <v>15913</v>
      </c>
      <c r="D34" s="24">
        <v>16930</v>
      </c>
      <c r="E34" s="24">
        <v>17160</v>
      </c>
      <c r="F34" s="24">
        <v>16186</v>
      </c>
      <c r="G34" s="24">
        <v>16341</v>
      </c>
      <c r="H34" s="24">
        <v>17346</v>
      </c>
      <c r="I34" s="25">
        <v>14527</v>
      </c>
      <c r="J34" s="1">
        <v>13566</v>
      </c>
      <c r="K34" s="1">
        <v>11353</v>
      </c>
    </row>
    <row r="35" spans="1:11" ht="17.25" customHeight="1">
      <c r="A35" s="17"/>
      <c r="B35" s="7" t="s">
        <v>32</v>
      </c>
      <c r="C35" s="2">
        <v>50628</v>
      </c>
      <c r="D35" s="2">
        <v>54294</v>
      </c>
      <c r="E35" s="2">
        <v>56799</v>
      </c>
      <c r="F35" s="2">
        <v>65962</v>
      </c>
      <c r="G35" s="2">
        <v>64620</v>
      </c>
      <c r="H35" s="2">
        <v>71664</v>
      </c>
      <c r="I35" s="4">
        <v>71534</v>
      </c>
      <c r="J35" s="5">
        <v>67247</v>
      </c>
      <c r="K35" s="5">
        <v>68022</v>
      </c>
    </row>
    <row r="36" spans="1:11" s="21" customFormat="1" ht="9.75" customHeight="1">
      <c r="A36" s="13"/>
      <c r="B36" s="22"/>
      <c r="C36" s="23" t="s">
        <v>14</v>
      </c>
      <c r="D36" s="23" t="s">
        <v>14</v>
      </c>
      <c r="E36" s="23" t="s">
        <v>14</v>
      </c>
      <c r="F36" s="23" t="s">
        <v>14</v>
      </c>
      <c r="G36" s="23" t="s">
        <v>14</v>
      </c>
      <c r="H36" s="23" t="s">
        <v>14</v>
      </c>
      <c r="I36" s="23" t="s">
        <v>14</v>
      </c>
      <c r="J36" s="23" t="s">
        <v>14</v>
      </c>
      <c r="K36" s="23" t="s">
        <v>14</v>
      </c>
    </row>
    <row r="37" spans="1:11" s="21" customFormat="1" ht="17.25" customHeight="1">
      <c r="A37" s="48" t="s">
        <v>15</v>
      </c>
      <c r="B37" s="31" t="s">
        <v>41</v>
      </c>
      <c r="C37" s="32">
        <f aca="true" t="shared" si="5" ref="C37:K37">C38+C45</f>
        <v>1105975420</v>
      </c>
      <c r="D37" s="32">
        <f t="shared" si="5"/>
        <v>1237496078</v>
      </c>
      <c r="E37" s="32">
        <f t="shared" si="5"/>
        <v>1586969350</v>
      </c>
      <c r="F37" s="32">
        <f t="shared" si="5"/>
        <v>1448161829</v>
      </c>
      <c r="G37" s="32">
        <f t="shared" si="5"/>
        <v>1416643999</v>
      </c>
      <c r="H37" s="32">
        <f t="shared" si="5"/>
        <v>1251392126</v>
      </c>
      <c r="I37" s="32">
        <f t="shared" si="5"/>
        <v>1126637898</v>
      </c>
      <c r="J37" s="32">
        <f t="shared" si="5"/>
        <v>1075716315</v>
      </c>
      <c r="K37" s="32">
        <f t="shared" si="5"/>
        <v>1105461509</v>
      </c>
    </row>
    <row r="38" spans="1:11" ht="17.25" customHeight="1">
      <c r="A38" s="48"/>
      <c r="B38" s="29" t="s">
        <v>8</v>
      </c>
      <c r="C38" s="30">
        <f aca="true" t="shared" si="6" ref="C38:K38">SUM(C39:C44)</f>
        <v>805083832</v>
      </c>
      <c r="D38" s="30">
        <f t="shared" si="6"/>
        <v>893493331</v>
      </c>
      <c r="E38" s="30">
        <f t="shared" si="6"/>
        <v>1169525352</v>
      </c>
      <c r="F38" s="30">
        <f t="shared" si="6"/>
        <v>1000807214</v>
      </c>
      <c r="G38" s="30">
        <f t="shared" si="6"/>
        <v>971836576</v>
      </c>
      <c r="H38" s="30">
        <f t="shared" si="6"/>
        <v>824764810</v>
      </c>
      <c r="I38" s="30">
        <f t="shared" si="6"/>
        <v>718188810</v>
      </c>
      <c r="J38" s="30">
        <f t="shared" si="6"/>
        <v>679006687</v>
      </c>
      <c r="K38" s="30">
        <f t="shared" si="6"/>
        <v>697643286</v>
      </c>
    </row>
    <row r="39" spans="1:11" ht="17.25" customHeight="1">
      <c r="A39" s="48" t="s">
        <v>16</v>
      </c>
      <c r="B39" s="6" t="s">
        <v>23</v>
      </c>
      <c r="C39" s="1">
        <v>14433495</v>
      </c>
      <c r="D39" s="1">
        <v>20613130</v>
      </c>
      <c r="E39" s="1">
        <v>30213351</v>
      </c>
      <c r="F39" s="1">
        <v>26834326</v>
      </c>
      <c r="G39" s="1">
        <v>25330440</v>
      </c>
      <c r="H39" s="1">
        <v>12722954</v>
      </c>
      <c r="I39" s="1">
        <v>4610716</v>
      </c>
      <c r="J39" s="1">
        <v>4520510</v>
      </c>
      <c r="K39" s="1">
        <v>6177214</v>
      </c>
    </row>
    <row r="40" spans="1:11" ht="17.25" customHeight="1">
      <c r="A40" s="48"/>
      <c r="B40" s="6" t="s">
        <v>33</v>
      </c>
      <c r="C40" s="1">
        <v>49809480</v>
      </c>
      <c r="D40" s="1">
        <v>52502277</v>
      </c>
      <c r="E40" s="1">
        <v>49733676</v>
      </c>
      <c r="F40" s="1">
        <v>32254677</v>
      </c>
      <c r="G40" s="1">
        <v>22942147</v>
      </c>
      <c r="H40" s="1">
        <v>19895043</v>
      </c>
      <c r="I40" s="1">
        <v>24793232</v>
      </c>
      <c r="J40" s="1">
        <v>14072639</v>
      </c>
      <c r="K40" s="1">
        <v>9560430</v>
      </c>
    </row>
    <row r="41" spans="1:11" ht="17.25" customHeight="1">
      <c r="A41" s="48" t="s">
        <v>7</v>
      </c>
      <c r="B41" s="6" t="s">
        <v>24</v>
      </c>
      <c r="C41" s="1">
        <v>278753740</v>
      </c>
      <c r="D41" s="1">
        <v>296151298</v>
      </c>
      <c r="E41" s="1">
        <v>322838092</v>
      </c>
      <c r="F41" s="1">
        <v>286064993</v>
      </c>
      <c r="G41" s="1">
        <v>274315506</v>
      </c>
      <c r="H41" s="1">
        <v>242668217</v>
      </c>
      <c r="I41" s="1">
        <v>220121846</v>
      </c>
      <c r="J41" s="1">
        <v>209508171</v>
      </c>
      <c r="K41" s="1">
        <v>188960456</v>
      </c>
    </row>
    <row r="42" spans="1:11" ht="17.25" customHeight="1">
      <c r="A42" s="48"/>
      <c r="B42" s="6" t="s">
        <v>34</v>
      </c>
      <c r="C42" s="1">
        <v>219670887</v>
      </c>
      <c r="D42" s="1">
        <v>209191543</v>
      </c>
      <c r="E42" s="1">
        <v>263784513</v>
      </c>
      <c r="F42" s="1">
        <v>225788889</v>
      </c>
      <c r="G42" s="1">
        <v>219801448</v>
      </c>
      <c r="H42" s="1">
        <v>180618745</v>
      </c>
      <c r="I42" s="1">
        <v>164346024</v>
      </c>
      <c r="J42" s="1">
        <v>162089608</v>
      </c>
      <c r="K42" s="1">
        <v>183919327</v>
      </c>
    </row>
    <row r="43" spans="1:11" ht="17.25" customHeight="1">
      <c r="A43" s="48" t="s">
        <v>17</v>
      </c>
      <c r="B43" s="6" t="s">
        <v>25</v>
      </c>
      <c r="C43" s="1">
        <v>161146422</v>
      </c>
      <c r="D43" s="1">
        <v>205873754</v>
      </c>
      <c r="E43" s="1">
        <v>294702189</v>
      </c>
      <c r="F43" s="1">
        <v>263675249</v>
      </c>
      <c r="G43" s="1">
        <v>274928128</v>
      </c>
      <c r="H43" s="1">
        <v>215701043</v>
      </c>
      <c r="I43" s="1">
        <v>187765084</v>
      </c>
      <c r="J43" s="1">
        <v>185214938</v>
      </c>
      <c r="K43" s="1">
        <v>196040195</v>
      </c>
    </row>
    <row r="44" spans="1:11" ht="17.25" customHeight="1">
      <c r="A44" s="48"/>
      <c r="B44" s="6" t="s">
        <v>26</v>
      </c>
      <c r="C44" s="1">
        <v>81269808</v>
      </c>
      <c r="D44" s="1">
        <v>109161329</v>
      </c>
      <c r="E44" s="1">
        <v>208253531</v>
      </c>
      <c r="F44" s="1">
        <v>166189080</v>
      </c>
      <c r="G44" s="1">
        <v>154518907</v>
      </c>
      <c r="H44" s="1">
        <v>153158808</v>
      </c>
      <c r="I44" s="8">
        <v>116551908</v>
      </c>
      <c r="J44" s="1">
        <v>103600821</v>
      </c>
      <c r="K44" s="1">
        <v>112985664</v>
      </c>
    </row>
    <row r="45" spans="1:11" ht="17.25" customHeight="1">
      <c r="A45" s="48" t="s">
        <v>18</v>
      </c>
      <c r="B45" s="29" t="s">
        <v>9</v>
      </c>
      <c r="C45" s="30">
        <f aca="true" t="shared" si="7" ref="C45:K45">SUM(C46:C51)</f>
        <v>300891588</v>
      </c>
      <c r="D45" s="30">
        <f t="shared" si="7"/>
        <v>344002747</v>
      </c>
      <c r="E45" s="30">
        <f t="shared" si="7"/>
        <v>417443998</v>
      </c>
      <c r="F45" s="30">
        <f t="shared" si="7"/>
        <v>447354615</v>
      </c>
      <c r="G45" s="30">
        <f t="shared" si="7"/>
        <v>444807423</v>
      </c>
      <c r="H45" s="30">
        <f t="shared" si="7"/>
        <v>426627316</v>
      </c>
      <c r="I45" s="30">
        <f t="shared" si="7"/>
        <v>408449088</v>
      </c>
      <c r="J45" s="30">
        <f t="shared" si="7"/>
        <v>396709628</v>
      </c>
      <c r="K45" s="30">
        <f t="shared" si="7"/>
        <v>407818223</v>
      </c>
    </row>
    <row r="46" spans="1:11" ht="17.25" customHeight="1">
      <c r="A46" s="48"/>
      <c r="B46" s="6" t="s">
        <v>27</v>
      </c>
      <c r="C46" s="1">
        <v>24572430</v>
      </c>
      <c r="D46" s="1">
        <v>28075902</v>
      </c>
      <c r="E46" s="1">
        <v>39098204</v>
      </c>
      <c r="F46" s="1">
        <v>38819293</v>
      </c>
      <c r="G46" s="1">
        <v>40978766</v>
      </c>
      <c r="H46" s="1">
        <v>31099508</v>
      </c>
      <c r="I46" s="1">
        <v>30886199</v>
      </c>
      <c r="J46" s="1">
        <v>30420461</v>
      </c>
      <c r="K46" s="1">
        <v>30663618</v>
      </c>
    </row>
    <row r="47" spans="1:11" ht="17.25" customHeight="1">
      <c r="A47" s="48" t="s">
        <v>19</v>
      </c>
      <c r="B47" s="6" t="s">
        <v>28</v>
      </c>
      <c r="C47" s="1">
        <v>36980825</v>
      </c>
      <c r="D47" s="1">
        <v>37081077</v>
      </c>
      <c r="E47" s="1">
        <v>47035265</v>
      </c>
      <c r="F47" s="1">
        <v>50426469</v>
      </c>
      <c r="G47" s="1">
        <v>41489414</v>
      </c>
      <c r="H47" s="1">
        <v>43044562</v>
      </c>
      <c r="I47" s="1">
        <v>37017499</v>
      </c>
      <c r="J47" s="1">
        <v>34706838</v>
      </c>
      <c r="K47" s="1">
        <v>34706532</v>
      </c>
    </row>
    <row r="48" spans="1:11" ht="17.25" customHeight="1">
      <c r="A48" s="48"/>
      <c r="B48" s="6" t="s">
        <v>29</v>
      </c>
      <c r="C48" s="1">
        <v>100859578</v>
      </c>
      <c r="D48" s="1">
        <v>115970245</v>
      </c>
      <c r="E48" s="1">
        <v>132834927</v>
      </c>
      <c r="F48" s="1">
        <v>142267562</v>
      </c>
      <c r="G48" s="1">
        <v>138697134</v>
      </c>
      <c r="H48" s="1">
        <v>141914025</v>
      </c>
      <c r="I48" s="1">
        <v>134362499</v>
      </c>
      <c r="J48" s="1">
        <v>132214868</v>
      </c>
      <c r="K48" s="1">
        <v>132350098</v>
      </c>
    </row>
    <row r="49" spans="1:11" ht="17.25" customHeight="1">
      <c r="A49" s="48" t="s">
        <v>20</v>
      </c>
      <c r="B49" s="6" t="s">
        <v>30</v>
      </c>
      <c r="C49" s="1">
        <v>34387861</v>
      </c>
      <c r="D49" s="1">
        <v>51001484</v>
      </c>
      <c r="E49" s="1">
        <v>60074170</v>
      </c>
      <c r="F49" s="1">
        <v>60401098</v>
      </c>
      <c r="G49" s="1">
        <v>63706184</v>
      </c>
      <c r="H49" s="1">
        <v>56882689</v>
      </c>
      <c r="I49" s="1">
        <v>57298351</v>
      </c>
      <c r="J49" s="1">
        <v>57176405</v>
      </c>
      <c r="K49" s="1">
        <v>55163979</v>
      </c>
    </row>
    <row r="50" spans="1:11" ht="17.25" customHeight="1">
      <c r="A50" s="48"/>
      <c r="B50" s="6" t="s">
        <v>31</v>
      </c>
      <c r="C50" s="1">
        <v>23912949</v>
      </c>
      <c r="D50" s="1">
        <v>29255095</v>
      </c>
      <c r="E50" s="1">
        <v>36997198</v>
      </c>
      <c r="F50" s="1">
        <v>30620868</v>
      </c>
      <c r="G50" s="1">
        <v>40837659</v>
      </c>
      <c r="H50" s="1">
        <v>37368975</v>
      </c>
      <c r="I50" s="1">
        <v>28912192</v>
      </c>
      <c r="J50" s="1">
        <v>27063173</v>
      </c>
      <c r="K50" s="1">
        <v>26851447</v>
      </c>
    </row>
    <row r="51" spans="1:11" ht="17.25" customHeight="1">
      <c r="A51" s="17"/>
      <c r="B51" s="7" t="s">
        <v>32</v>
      </c>
      <c r="C51" s="5">
        <v>80177945</v>
      </c>
      <c r="D51" s="5">
        <v>82618944</v>
      </c>
      <c r="E51" s="5">
        <v>101404234</v>
      </c>
      <c r="F51" s="5">
        <v>124819325</v>
      </c>
      <c r="G51" s="5">
        <v>119098266</v>
      </c>
      <c r="H51" s="5">
        <v>116317557</v>
      </c>
      <c r="I51" s="5">
        <v>119972348</v>
      </c>
      <c r="J51" s="5">
        <v>115127883</v>
      </c>
      <c r="K51" s="5">
        <v>128082549</v>
      </c>
    </row>
    <row r="52" spans="1:11" ht="7.5" customHeight="1">
      <c r="A52" s="44"/>
      <c r="B52" s="45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3.5">
      <c r="A53" s="47" t="s">
        <v>42</v>
      </c>
      <c r="B53" s="18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18"/>
      <c r="C54" s="3"/>
      <c r="D54" s="3"/>
      <c r="E54" s="3"/>
      <c r="F54" s="3"/>
      <c r="G54" s="3"/>
      <c r="H54" s="3"/>
      <c r="I54" s="3"/>
      <c r="J54" s="3"/>
      <c r="K54" s="3"/>
    </row>
  </sheetData>
  <mergeCells count="13">
    <mergeCell ref="A49:A50"/>
    <mergeCell ref="A37:A38"/>
    <mergeCell ref="A39:A40"/>
    <mergeCell ref="A41:A42"/>
    <mergeCell ref="A43:A44"/>
    <mergeCell ref="A45:A46"/>
    <mergeCell ref="A5:A6"/>
    <mergeCell ref="A17:A18"/>
    <mergeCell ref="A1:H1"/>
    <mergeCell ref="A47:A48"/>
    <mergeCell ref="A3:B3"/>
    <mergeCell ref="A9:A10"/>
    <mergeCell ref="A13:A14"/>
  </mergeCells>
  <printOptions/>
  <pageMargins left="0.7874015748031497" right="0.5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FUJ9903B0897</dc:creator>
  <cp:keywords/>
  <dc:description/>
  <cp:lastModifiedBy>00174498</cp:lastModifiedBy>
  <cp:lastPrinted>2009-02-12T00:52:57Z</cp:lastPrinted>
  <dcterms:created xsi:type="dcterms:W3CDTF">2000-09-07T23:54:08Z</dcterms:created>
  <dcterms:modified xsi:type="dcterms:W3CDTF">2009-03-06T07:59:53Z</dcterms:modified>
  <cp:category/>
  <cp:version/>
  <cp:contentType/>
  <cp:contentStatus/>
</cp:coreProperties>
</file>