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540" yWindow="65491" windowWidth="7680" windowHeight="8955" tabRatio="634" activeTab="1"/>
  </bookViews>
  <sheets>
    <sheet name="①都市計画決定状況(公共)" sheetId="1" r:id="rId1"/>
    <sheet name="②整備状況(公共)" sheetId="2" r:id="rId2"/>
  </sheets>
  <definedNames/>
  <calcPr fullCalcOnLoad="1"/>
</workbook>
</file>

<file path=xl/sharedStrings.xml><?xml version="1.0" encoding="utf-8"?>
<sst xmlns="http://schemas.openxmlformats.org/spreadsheetml/2006/main" count="91" uniqueCount="57">
  <si>
    <t>(4)下水道①公共下水道都市計画決定状況</t>
  </si>
  <si>
    <t>ポンプ施設</t>
  </si>
  <si>
    <t>処理施設</t>
  </si>
  <si>
    <t>処理区数</t>
  </si>
  <si>
    <t>汚水</t>
  </si>
  <si>
    <t>雨水</t>
  </si>
  <si>
    <t>合流管</t>
  </si>
  <si>
    <t>箇所数</t>
  </si>
  <si>
    <t>静岡市</t>
  </si>
  <si>
    <t>浜松市</t>
  </si>
  <si>
    <t>沼津市</t>
  </si>
  <si>
    <t>熱海市</t>
  </si>
  <si>
    <t>三島市</t>
  </si>
  <si>
    <t>富士宮市</t>
  </si>
  <si>
    <t>伊東市</t>
  </si>
  <si>
    <t>島田市</t>
  </si>
  <si>
    <t>富士市</t>
  </si>
  <si>
    <t>磐田市</t>
  </si>
  <si>
    <t>焼津市</t>
  </si>
  <si>
    <t>掛川市</t>
  </si>
  <si>
    <t>藤枝市</t>
  </si>
  <si>
    <t>御殿場市</t>
  </si>
  <si>
    <t>袋井市</t>
  </si>
  <si>
    <t>下田市</t>
  </si>
  <si>
    <t>裾野市</t>
  </si>
  <si>
    <t>湖西市</t>
  </si>
  <si>
    <t>南伊豆町</t>
  </si>
  <si>
    <t>函南町</t>
  </si>
  <si>
    <t>清水町</t>
  </si>
  <si>
    <t>長泉町</t>
  </si>
  <si>
    <t>小山町</t>
  </si>
  <si>
    <t>吉田町</t>
  </si>
  <si>
    <t>新居町</t>
  </si>
  <si>
    <t>排水区域（ｈａ）</t>
  </si>
  <si>
    <t>汚水管</t>
  </si>
  <si>
    <t>雨水管</t>
  </si>
  <si>
    <t>(4)下水道②公共下水道整備状況（特環を含む）</t>
  </si>
  <si>
    <t>終末処理場</t>
  </si>
  <si>
    <t>県　計</t>
  </si>
  <si>
    <t>※終末処理場の処理能力水量には流域下水道分を含まない。</t>
  </si>
  <si>
    <t>－　</t>
  </si>
  <si>
    <t>区　分</t>
  </si>
  <si>
    <t>（Ｂ）行政区域人口
（千人）</t>
  </si>
  <si>
    <t>普及率　(A)/(B)
（％）</t>
  </si>
  <si>
    <t>（Ａ）処理区域人口
(千人）</t>
  </si>
  <si>
    <t>下水道管渠（km）</t>
  </si>
  <si>
    <t>処理区域面積
（ha）</t>
  </si>
  <si>
    <t>区　分</t>
  </si>
  <si>
    <t>伊豆市</t>
  </si>
  <si>
    <t>御前崎市</t>
  </si>
  <si>
    <t>菊川市</t>
  </si>
  <si>
    <t>伊豆の国市</t>
  </si>
  <si>
    <t>森町</t>
  </si>
  <si>
    <t>平成19年3月31日現在</t>
  </si>
  <si>
    <t>平成19年3月31日現在</t>
  </si>
  <si>
    <r>
      <t>処理能力水量
（千ｍ</t>
    </r>
    <r>
      <rPr>
        <vertAlign val="superscript"/>
        <sz val="11"/>
        <rFont val="ＭＳ Ｐゴシック"/>
        <family val="3"/>
      </rPr>
      <t>3</t>
    </r>
    <r>
      <rPr>
        <sz val="11"/>
        <rFont val="ＭＳ Ｐゴシック"/>
        <family val="3"/>
      </rPr>
      <t>/日）</t>
    </r>
  </si>
  <si>
    <t>※（B)行政区域人口　県計には、下水道未供用の市町の行政人口も含む</t>
  </si>
</sst>
</file>

<file path=xl/styles.xml><?xml version="1.0" encoding="utf-8"?>
<styleSheet xmlns="http://schemas.openxmlformats.org/spreadsheetml/2006/main">
  <numFmts count="3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&quot;\&quot;;#,##0\ &quot;\&quot;"/>
    <numFmt numFmtId="177" formatCode="#,##0\ &quot;\&quot;;[Red]#,##0\ &quot;\&quot;"/>
    <numFmt numFmtId="178" formatCode="#,##0.00\ &quot;\&quot;;#,##0.00\ &quot;\&quot;"/>
    <numFmt numFmtId="179" formatCode="#,##0.00\ &quot;\&quot;;[Red]#,##0.00\ &quot;\&quot;"/>
    <numFmt numFmtId="180" formatCode="_ * #,##0\ &quot;\&quot;_ ;_ * #,##0\ &quot;\&quot;_ ;_ * &quot;-&quot;\ &quot;\&quot;_ ;_ @_ "/>
    <numFmt numFmtId="181" formatCode="_ * #,##0\ _\_ ;_ * #,##0\ _\_ ;_ * &quot;-&quot;\ _\_ ;_ @_ "/>
    <numFmt numFmtId="182" formatCode="_ * #,##0.00\ &quot;\&quot;_ ;_ * #,##0.00\ &quot;\&quot;_ ;_ * &quot;-&quot;??\ &quot;\&quot;_ ;_ @_ "/>
    <numFmt numFmtId="183" formatCode="_ * #,##0.00\ _\_ ;_ * #,##0.00\ _\_ ;_ * &quot;-&quot;??\ _\_ ;_ @_ "/>
    <numFmt numFmtId="184" formatCode="0.0;[Red]0.0"/>
    <numFmt numFmtId="185" formatCode="#,##0.0;[Red]\-#,##0.0"/>
    <numFmt numFmtId="186" formatCode="#,##0.0;\-#,##0.0"/>
    <numFmt numFmtId="187" formatCode="#,##0.0_ ;[Red]\-#,##0.0\ "/>
    <numFmt numFmtId="188" formatCode="0.00;[Red]0.00"/>
    <numFmt numFmtId="189" formatCode="0.000;[Red]0.000"/>
    <numFmt numFmtId="190" formatCode="#,##0.0_ "/>
    <numFmt numFmtId="191" formatCode="#,##0.0_ \ "/>
    <numFmt numFmtId="192" formatCode="#,##0_ \ "/>
    <numFmt numFmtId="193" formatCode="0.0_ "/>
    <numFmt numFmtId="194" formatCode="#\ ?/10"/>
    <numFmt numFmtId="195" formatCode="0.0E+00"/>
    <numFmt numFmtId="196" formatCode="0E+00"/>
    <numFmt numFmtId="197" formatCode="0.00_ "/>
    <numFmt numFmtId="198" formatCode="#,##0.00_ \ "/>
  </numFmts>
  <fonts count="6">
    <font>
      <sz val="11"/>
      <name val="ＭＳ Ｐゴシック"/>
      <family val="3"/>
    </font>
    <font>
      <sz val="14"/>
      <name val="ＭＳゴシック"/>
      <family val="3"/>
    </font>
    <font>
      <sz val="6"/>
      <name val="ＭＳ Ｐゴシック"/>
      <family val="3"/>
    </font>
    <font>
      <sz val="11"/>
      <name val="ＭＳゴシック"/>
      <family val="3"/>
    </font>
    <font>
      <b/>
      <sz val="11"/>
      <name val="ＭＳ Ｐゴシック"/>
      <family val="3"/>
    </font>
    <font>
      <vertAlign val="superscript"/>
      <sz val="11"/>
      <name val="ＭＳ Ｐゴシック"/>
      <family val="3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thin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1" xfId="0" applyFont="1" applyBorder="1" applyAlignment="1" quotePrefix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" fillId="0" borderId="0" xfId="0" applyFont="1" applyAlignment="1" quotePrefix="1">
      <alignment horizontal="left" vertical="center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 quotePrefix="1">
      <alignment vertical="center"/>
    </xf>
    <xf numFmtId="0" fontId="0" fillId="0" borderId="0" xfId="0" applyAlignment="1">
      <alignment horizontal="center" vertical="center"/>
    </xf>
    <xf numFmtId="0" fontId="4" fillId="0" borderId="2" xfId="0" applyFont="1" applyBorder="1" applyAlignment="1">
      <alignment vertical="center"/>
    </xf>
    <xf numFmtId="191" fontId="4" fillId="0" borderId="2" xfId="16" applyNumberFormat="1" applyFont="1" applyBorder="1" applyAlignment="1">
      <alignment horizontal="right" vertical="center"/>
    </xf>
    <xf numFmtId="191" fontId="4" fillId="0" borderId="4" xfId="0" applyNumberFormat="1" applyFont="1" applyBorder="1" applyAlignment="1">
      <alignment horizontal="right" vertical="center"/>
    </xf>
    <xf numFmtId="0" fontId="4" fillId="0" borderId="0" xfId="0" applyFont="1" applyAlignment="1" quotePrefix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191" fontId="0" fillId="0" borderId="1" xfId="16" applyNumberFormat="1" applyFont="1" applyBorder="1" applyAlignment="1">
      <alignment horizontal="right" vertical="center"/>
    </xf>
    <xf numFmtId="191" fontId="0" fillId="0" borderId="5" xfId="0" applyNumberFormat="1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6" xfId="0" applyFont="1" applyFill="1" applyBorder="1" applyAlignment="1">
      <alignment vertical="center"/>
    </xf>
    <xf numFmtId="191" fontId="0" fillId="0" borderId="6" xfId="16" applyNumberFormat="1" applyFont="1" applyFill="1" applyBorder="1" applyAlignment="1">
      <alignment horizontal="right" vertical="center"/>
    </xf>
    <xf numFmtId="191" fontId="0" fillId="0" borderId="7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0" fillId="0" borderId="6" xfId="0" applyFont="1" applyBorder="1" applyAlignment="1">
      <alignment vertical="center"/>
    </xf>
    <xf numFmtId="191" fontId="0" fillId="0" borderId="6" xfId="16" applyNumberFormat="1" applyFont="1" applyBorder="1" applyAlignment="1">
      <alignment horizontal="right" vertical="center"/>
    </xf>
    <xf numFmtId="191" fontId="0" fillId="0" borderId="6" xfId="0" applyNumberFormat="1" applyFont="1" applyBorder="1" applyAlignment="1">
      <alignment horizontal="right" vertical="center"/>
    </xf>
    <xf numFmtId="191" fontId="0" fillId="0" borderId="7" xfId="0" applyNumberFormat="1" applyFont="1" applyBorder="1" applyAlignment="1">
      <alignment horizontal="right" vertical="center"/>
    </xf>
    <xf numFmtId="191" fontId="0" fillId="0" borderId="6" xfId="0" applyNumberFormat="1" applyBorder="1" applyAlignment="1" quotePrefix="1">
      <alignment horizontal="right" vertical="center"/>
    </xf>
    <xf numFmtId="0" fontId="0" fillId="0" borderId="6" xfId="0" applyFont="1" applyBorder="1" applyAlignment="1">
      <alignment horizontal="left" vertical="center"/>
    </xf>
    <xf numFmtId="0" fontId="0" fillId="0" borderId="6" xfId="0" applyFont="1" applyBorder="1" applyAlignment="1" quotePrefix="1">
      <alignment horizontal="left" vertical="center"/>
    </xf>
    <xf numFmtId="184" fontId="0" fillId="0" borderId="0" xfId="0" applyNumberFormat="1" applyAlignment="1">
      <alignment horizontal="right" vertical="center"/>
    </xf>
    <xf numFmtId="0" fontId="0" fillId="0" borderId="0" xfId="0" applyAlignment="1" quotePrefix="1">
      <alignment horizontal="left" vertical="center"/>
    </xf>
    <xf numFmtId="0" fontId="0" fillId="0" borderId="0" xfId="0" applyAlignment="1" quotePrefix="1">
      <alignment horizontal="right" vertical="center"/>
    </xf>
    <xf numFmtId="0" fontId="1" fillId="0" borderId="1" xfId="0" applyFont="1" applyBorder="1" applyAlignment="1" quotePrefix="1">
      <alignment horizontal="left"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horizontal="centerContinuous" vertical="center"/>
    </xf>
    <xf numFmtId="0" fontId="0" fillId="0" borderId="3" xfId="0" applyBorder="1" applyAlignment="1">
      <alignment horizontal="center" vertical="center"/>
    </xf>
    <xf numFmtId="0" fontId="4" fillId="0" borderId="8" xfId="0" applyFont="1" applyBorder="1" applyAlignment="1">
      <alignment vertical="center"/>
    </xf>
    <xf numFmtId="0" fontId="4" fillId="0" borderId="0" xfId="0" applyFont="1" applyAlignment="1" quotePrefix="1">
      <alignment horizontal="right" vertical="center" wrapText="1"/>
    </xf>
    <xf numFmtId="0" fontId="4" fillId="0" borderId="0" xfId="0" applyFont="1" applyAlignment="1">
      <alignment horizontal="right" vertical="center" wrapText="1"/>
    </xf>
    <xf numFmtId="0" fontId="0" fillId="0" borderId="9" xfId="0" applyFont="1" applyBorder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10" xfId="0" applyFont="1" applyFill="1" applyBorder="1" applyAlignment="1">
      <alignment vertical="center"/>
    </xf>
    <xf numFmtId="0" fontId="0" fillId="0" borderId="0" xfId="0" applyFont="1" applyFill="1" applyAlignment="1">
      <alignment horizontal="right"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 quotePrefix="1">
      <alignment horizontal="left" vertical="center"/>
    </xf>
    <xf numFmtId="0" fontId="0" fillId="0" borderId="0" xfId="0" applyAlignment="1">
      <alignment horizontal="left" vertical="center"/>
    </xf>
    <xf numFmtId="192" fontId="4" fillId="0" borderId="2" xfId="16" applyNumberFormat="1" applyFont="1" applyBorder="1" applyAlignment="1">
      <alignment horizontal="right" vertical="center"/>
    </xf>
    <xf numFmtId="192" fontId="0" fillId="0" borderId="1" xfId="16" applyNumberFormat="1" applyFont="1" applyBorder="1" applyAlignment="1">
      <alignment horizontal="right" vertical="center"/>
    </xf>
    <xf numFmtId="192" fontId="0" fillId="0" borderId="6" xfId="16" applyNumberFormat="1" applyFont="1" applyFill="1" applyBorder="1" applyAlignment="1">
      <alignment horizontal="right" vertical="center"/>
    </xf>
    <xf numFmtId="192" fontId="0" fillId="0" borderId="6" xfId="16" applyNumberFormat="1" applyFont="1" applyBorder="1" applyAlignment="1">
      <alignment horizontal="right" vertical="center"/>
    </xf>
    <xf numFmtId="193" fontId="0" fillId="0" borderId="11" xfId="0" applyNumberFormat="1" applyFill="1" applyBorder="1" applyAlignment="1">
      <alignment/>
    </xf>
    <xf numFmtId="193" fontId="0" fillId="0" borderId="6" xfId="0" applyNumberFormat="1" applyFill="1" applyBorder="1" applyAlignment="1">
      <alignment/>
    </xf>
    <xf numFmtId="193" fontId="0" fillId="0" borderId="12" xfId="0" applyNumberFormat="1" applyFill="1" applyBorder="1" applyAlignment="1">
      <alignment/>
    </xf>
    <xf numFmtId="193" fontId="0" fillId="0" borderId="13" xfId="0" applyNumberFormat="1" applyFill="1" applyBorder="1" applyAlignment="1">
      <alignment/>
    </xf>
    <xf numFmtId="0" fontId="0" fillId="0" borderId="12" xfId="0" applyFont="1" applyBorder="1" applyAlignment="1">
      <alignment horizontal="left" vertical="center"/>
    </xf>
    <xf numFmtId="191" fontId="0" fillId="0" borderId="12" xfId="16" applyNumberFormat="1" applyFont="1" applyBorder="1" applyAlignment="1">
      <alignment horizontal="right" vertical="center"/>
    </xf>
    <xf numFmtId="191" fontId="0" fillId="0" borderId="12" xfId="0" applyNumberFormat="1" applyBorder="1" applyAlignment="1" quotePrefix="1">
      <alignment horizontal="right" vertical="center"/>
    </xf>
    <xf numFmtId="191" fontId="0" fillId="0" borderId="14" xfId="0" applyNumberFormat="1" applyFont="1" applyBorder="1" applyAlignment="1">
      <alignment horizontal="right" vertical="center"/>
    </xf>
    <xf numFmtId="193" fontId="0" fillId="0" borderId="15" xfId="0" applyNumberFormat="1" applyFill="1" applyBorder="1" applyAlignment="1">
      <alignment/>
    </xf>
    <xf numFmtId="191" fontId="4" fillId="0" borderId="1" xfId="16" applyNumberFormat="1" applyFont="1" applyBorder="1" applyAlignment="1">
      <alignment horizontal="right" vertical="center"/>
    </xf>
    <xf numFmtId="0" fontId="0" fillId="0" borderId="16" xfId="0" applyFont="1" applyBorder="1" applyAlignment="1">
      <alignment horizontal="left" vertical="center"/>
    </xf>
    <xf numFmtId="192" fontId="0" fillId="0" borderId="12" xfId="16" applyNumberFormat="1" applyFont="1" applyBorder="1" applyAlignment="1">
      <alignment horizontal="right" vertical="center"/>
    </xf>
    <xf numFmtId="192" fontId="0" fillId="0" borderId="6" xfId="0" applyNumberFormat="1" applyBorder="1" applyAlignment="1" quotePrefix="1">
      <alignment horizontal="right" vertical="center"/>
    </xf>
    <xf numFmtId="192" fontId="0" fillId="0" borderId="12" xfId="0" applyNumberFormat="1" applyBorder="1" applyAlignment="1" quotePrefix="1">
      <alignment horizontal="right" vertical="center"/>
    </xf>
    <xf numFmtId="0" fontId="0" fillId="0" borderId="17" xfId="0" applyFont="1" applyBorder="1" applyAlignment="1">
      <alignment vertical="center"/>
    </xf>
    <xf numFmtId="192" fontId="0" fillId="0" borderId="13" xfId="16" applyNumberFormat="1" applyFont="1" applyBorder="1" applyAlignment="1">
      <alignment horizontal="right" vertical="center"/>
    </xf>
    <xf numFmtId="192" fontId="0" fillId="0" borderId="13" xfId="0" applyNumberFormat="1" applyBorder="1" applyAlignment="1" quotePrefix="1">
      <alignment horizontal="right" vertical="center"/>
    </xf>
    <xf numFmtId="190" fontId="0" fillId="0" borderId="6" xfId="0" applyNumberFormat="1" applyBorder="1" applyAlignment="1">
      <alignment/>
    </xf>
    <xf numFmtId="190" fontId="0" fillId="0" borderId="12" xfId="0" applyNumberFormat="1" applyBorder="1" applyAlignment="1">
      <alignment/>
    </xf>
    <xf numFmtId="192" fontId="0" fillId="0" borderId="9" xfId="16" applyNumberFormat="1" applyFont="1" applyBorder="1" applyAlignment="1">
      <alignment horizontal="right" vertical="center"/>
    </xf>
    <xf numFmtId="192" fontId="4" fillId="0" borderId="1" xfId="16" applyNumberFormat="1" applyFont="1" applyBorder="1" applyAlignment="1">
      <alignment horizontal="right" vertical="center"/>
    </xf>
    <xf numFmtId="190" fontId="0" fillId="0" borderId="18" xfId="0" applyNumberFormat="1" applyBorder="1" applyAlignment="1">
      <alignment/>
    </xf>
    <xf numFmtId="191" fontId="0" fillId="0" borderId="15" xfId="16" applyNumberFormat="1" applyFont="1" applyFill="1" applyBorder="1" applyAlignment="1">
      <alignment horizontal="right" vertical="center"/>
    </xf>
    <xf numFmtId="191" fontId="0" fillId="0" borderId="15" xfId="0" applyNumberFormat="1" applyFont="1" applyFill="1" applyBorder="1" applyAlignment="1">
      <alignment horizontal="right" vertical="center"/>
    </xf>
    <xf numFmtId="192" fontId="0" fillId="0" borderId="11" xfId="16" applyNumberFormat="1" applyFont="1" applyBorder="1" applyAlignment="1">
      <alignment horizontal="right" vertical="center"/>
    </xf>
    <xf numFmtId="191" fontId="0" fillId="0" borderId="11" xfId="16" applyNumberFormat="1" applyFont="1" applyBorder="1" applyAlignment="1">
      <alignment horizontal="right" vertical="center"/>
    </xf>
    <xf numFmtId="191" fontId="0" fillId="0" borderId="11" xfId="0" applyNumberFormat="1" applyFont="1" applyBorder="1" applyAlignment="1">
      <alignment horizontal="right" vertical="center"/>
    </xf>
    <xf numFmtId="192" fontId="0" fillId="0" borderId="6" xfId="16" applyNumberFormat="1" applyFont="1" applyFill="1" applyBorder="1" applyAlignment="1">
      <alignment horizontal="right" vertical="center"/>
    </xf>
    <xf numFmtId="192" fontId="0" fillId="0" borderId="6" xfId="16" applyNumberFormat="1" applyFont="1" applyBorder="1" applyAlignment="1">
      <alignment horizontal="right" vertical="center"/>
    </xf>
    <xf numFmtId="192" fontId="0" fillId="0" borderId="12" xfId="16" applyNumberFormat="1" applyFont="1" applyBorder="1" applyAlignment="1">
      <alignment horizontal="right" vertical="center"/>
    </xf>
    <xf numFmtId="0" fontId="0" fillId="0" borderId="2" xfId="0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90"/>
  <sheetViews>
    <sheetView zoomScale="75" zoomScaleNormal="75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H9" sqref="H9"/>
    </sheetView>
  </sheetViews>
  <sheetFormatPr defaultColWidth="9.00390625" defaultRowHeight="13.5"/>
  <cols>
    <col min="1" max="1" width="14.625" style="9" customWidth="1"/>
    <col min="2" max="6" width="18.125" style="9" customWidth="1"/>
    <col min="7" max="16384" width="14.625" style="9" customWidth="1"/>
  </cols>
  <sheetData>
    <row r="1" spans="1:6" ht="21.75" customHeight="1">
      <c r="A1" s="8" t="s">
        <v>0</v>
      </c>
      <c r="F1" s="1" t="s">
        <v>53</v>
      </c>
    </row>
    <row r="2" spans="1:6" ht="17.25">
      <c r="A2" s="35"/>
      <c r="B2" s="36"/>
      <c r="C2" s="37" t="s">
        <v>33</v>
      </c>
      <c r="D2" s="37"/>
      <c r="E2" s="37" t="s">
        <v>1</v>
      </c>
      <c r="F2" s="37" t="s">
        <v>2</v>
      </c>
    </row>
    <row r="3" spans="1:6" s="12" customFormat="1" ht="13.5">
      <c r="A3" s="5" t="s">
        <v>47</v>
      </c>
      <c r="B3" s="38" t="s">
        <v>3</v>
      </c>
      <c r="C3" s="3" t="s">
        <v>4</v>
      </c>
      <c r="D3" s="3" t="s">
        <v>5</v>
      </c>
      <c r="E3" s="3" t="s">
        <v>7</v>
      </c>
      <c r="F3" s="3" t="s">
        <v>7</v>
      </c>
    </row>
    <row r="4" spans="1:24" s="17" customFormat="1" ht="16.5" customHeight="1">
      <c r="A4" s="39" t="s">
        <v>38</v>
      </c>
      <c r="B4" s="50">
        <f>SUM(B5:B34)</f>
        <v>56</v>
      </c>
      <c r="C4" s="74">
        <f>SUM(C5:C34)</f>
        <v>55187</v>
      </c>
      <c r="D4" s="74">
        <f>SUM(D5:D34)</f>
        <v>51152</v>
      </c>
      <c r="E4" s="50">
        <f>SUM(E5:E34)</f>
        <v>106</v>
      </c>
      <c r="F4" s="50">
        <f>SUM(F5:F34)</f>
        <v>42</v>
      </c>
      <c r="G4" s="40"/>
      <c r="H4" s="40"/>
      <c r="I4" s="40"/>
      <c r="J4" s="40"/>
      <c r="K4" s="40"/>
      <c r="L4" s="40"/>
      <c r="M4" s="41"/>
      <c r="N4" s="40"/>
      <c r="O4" s="40"/>
      <c r="P4" s="40"/>
      <c r="Q4" s="40"/>
      <c r="R4" s="40"/>
      <c r="S4" s="40"/>
      <c r="T4" s="40"/>
      <c r="U4" s="40"/>
      <c r="V4" s="40"/>
      <c r="W4" s="40"/>
      <c r="X4" s="16"/>
    </row>
    <row r="5" spans="1:23" s="20" customFormat="1" ht="16.5" customHeight="1">
      <c r="A5" s="42" t="s">
        <v>8</v>
      </c>
      <c r="B5" s="73">
        <v>7</v>
      </c>
      <c r="C5" s="78">
        <v>9901</v>
      </c>
      <c r="D5" s="78">
        <v>6890</v>
      </c>
      <c r="E5" s="78">
        <v>12</v>
      </c>
      <c r="F5" s="51">
        <v>6</v>
      </c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</row>
    <row r="6" spans="1:23" s="24" customFormat="1" ht="16.5" customHeight="1">
      <c r="A6" s="44" t="s">
        <v>9</v>
      </c>
      <c r="B6" s="52">
        <v>7</v>
      </c>
      <c r="C6" s="81">
        <v>11229</v>
      </c>
      <c r="D6" s="81">
        <v>9828</v>
      </c>
      <c r="E6" s="52">
        <v>23</v>
      </c>
      <c r="F6" s="52">
        <v>6</v>
      </c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</row>
    <row r="7" spans="1:23" s="20" customFormat="1" ht="16.5" customHeight="1">
      <c r="A7" s="46" t="s">
        <v>10</v>
      </c>
      <c r="B7" s="53">
        <v>4</v>
      </c>
      <c r="C7" s="82">
        <v>3365</v>
      </c>
      <c r="D7" s="82">
        <v>3365</v>
      </c>
      <c r="E7" s="53">
        <v>5</v>
      </c>
      <c r="F7" s="53">
        <v>3</v>
      </c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</row>
    <row r="8" spans="1:23" s="20" customFormat="1" ht="16.5" customHeight="1">
      <c r="A8" s="46" t="s">
        <v>11</v>
      </c>
      <c r="B8" s="53">
        <v>2</v>
      </c>
      <c r="C8" s="82">
        <v>1262</v>
      </c>
      <c r="D8" s="82">
        <v>1262</v>
      </c>
      <c r="E8" s="53">
        <v>2</v>
      </c>
      <c r="F8" s="53">
        <v>1</v>
      </c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</row>
    <row r="9" spans="1:23" s="20" customFormat="1" ht="16.5" customHeight="1">
      <c r="A9" s="46" t="s">
        <v>12</v>
      </c>
      <c r="B9" s="53">
        <v>2</v>
      </c>
      <c r="C9" s="82">
        <v>1354</v>
      </c>
      <c r="D9" s="82">
        <v>1354</v>
      </c>
      <c r="E9" s="53">
        <v>3</v>
      </c>
      <c r="F9" s="53">
        <v>1</v>
      </c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</row>
    <row r="10" spans="1:23" s="20" customFormat="1" ht="16.5" customHeight="1">
      <c r="A10" s="46" t="s">
        <v>13</v>
      </c>
      <c r="B10" s="53">
        <v>1</v>
      </c>
      <c r="C10" s="82">
        <v>2337</v>
      </c>
      <c r="D10" s="82">
        <v>2754</v>
      </c>
      <c r="E10" s="53">
        <v>1</v>
      </c>
      <c r="F10" s="53">
        <v>1</v>
      </c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</row>
    <row r="11" spans="1:23" s="20" customFormat="1" ht="16.5" customHeight="1">
      <c r="A11" s="46" t="s">
        <v>14</v>
      </c>
      <c r="B11" s="53">
        <v>1</v>
      </c>
      <c r="C11" s="82">
        <v>715</v>
      </c>
      <c r="D11" s="82">
        <v>715</v>
      </c>
      <c r="E11" s="53">
        <v>2</v>
      </c>
      <c r="F11" s="53">
        <v>1</v>
      </c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</row>
    <row r="12" spans="1:23" s="20" customFormat="1" ht="16.5" customHeight="1">
      <c r="A12" s="46" t="s">
        <v>15</v>
      </c>
      <c r="B12" s="53">
        <v>1</v>
      </c>
      <c r="C12" s="82">
        <v>815</v>
      </c>
      <c r="D12" s="82">
        <v>815</v>
      </c>
      <c r="E12" s="53">
        <v>1</v>
      </c>
      <c r="F12" s="53">
        <v>1</v>
      </c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</row>
    <row r="13" spans="1:23" s="20" customFormat="1" ht="16.5" customHeight="1">
      <c r="A13" s="46" t="s">
        <v>16</v>
      </c>
      <c r="B13" s="53">
        <v>2</v>
      </c>
      <c r="C13" s="82">
        <v>5584</v>
      </c>
      <c r="D13" s="82">
        <v>5584</v>
      </c>
      <c r="E13" s="66">
        <v>0</v>
      </c>
      <c r="F13" s="53">
        <v>2</v>
      </c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</row>
    <row r="14" spans="1:23" s="20" customFormat="1" ht="16.5" customHeight="1">
      <c r="A14" s="46" t="s">
        <v>17</v>
      </c>
      <c r="B14" s="53">
        <v>2</v>
      </c>
      <c r="C14" s="82">
        <v>2946</v>
      </c>
      <c r="D14" s="82">
        <v>2946</v>
      </c>
      <c r="E14" s="53">
        <v>17</v>
      </c>
      <c r="F14" s="66">
        <v>1</v>
      </c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</row>
    <row r="15" spans="1:23" s="20" customFormat="1" ht="16.5" customHeight="1">
      <c r="A15" s="47" t="s">
        <v>18</v>
      </c>
      <c r="B15" s="53">
        <v>1</v>
      </c>
      <c r="C15" s="82">
        <v>1699</v>
      </c>
      <c r="D15" s="82">
        <v>1699</v>
      </c>
      <c r="E15" s="53">
        <v>4</v>
      </c>
      <c r="F15" s="53">
        <v>1</v>
      </c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</row>
    <row r="16" spans="1:23" s="20" customFormat="1" ht="16.5" customHeight="1">
      <c r="A16" s="46" t="s">
        <v>19</v>
      </c>
      <c r="B16" s="53">
        <v>3</v>
      </c>
      <c r="C16" s="82">
        <v>2780</v>
      </c>
      <c r="D16" s="82">
        <v>2780</v>
      </c>
      <c r="E16" s="53">
        <v>4</v>
      </c>
      <c r="F16" s="53">
        <v>3</v>
      </c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</row>
    <row r="17" spans="1:23" s="20" customFormat="1" ht="16.5" customHeight="1">
      <c r="A17" s="47" t="s">
        <v>20</v>
      </c>
      <c r="B17" s="53">
        <v>1</v>
      </c>
      <c r="C17" s="82">
        <v>1676</v>
      </c>
      <c r="D17" s="82">
        <v>1676</v>
      </c>
      <c r="E17" s="53">
        <v>7</v>
      </c>
      <c r="F17" s="53">
        <v>1</v>
      </c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</row>
    <row r="18" spans="1:23" s="20" customFormat="1" ht="16.5" customHeight="1">
      <c r="A18" s="46" t="s">
        <v>21</v>
      </c>
      <c r="B18" s="53">
        <v>2</v>
      </c>
      <c r="C18" s="82">
        <v>813</v>
      </c>
      <c r="D18" s="82">
        <v>813</v>
      </c>
      <c r="E18" s="53">
        <v>2</v>
      </c>
      <c r="F18" s="53">
        <v>2</v>
      </c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</row>
    <row r="19" spans="1:23" s="20" customFormat="1" ht="16.5" customHeight="1">
      <c r="A19" s="46" t="s">
        <v>22</v>
      </c>
      <c r="B19" s="53">
        <v>2</v>
      </c>
      <c r="C19" s="82">
        <v>1580</v>
      </c>
      <c r="D19" s="82">
        <v>1580</v>
      </c>
      <c r="E19" s="53">
        <v>1</v>
      </c>
      <c r="F19" s="53">
        <v>2</v>
      </c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</row>
    <row r="20" spans="1:23" s="20" customFormat="1" ht="16.5" customHeight="1">
      <c r="A20" s="46" t="s">
        <v>23</v>
      </c>
      <c r="B20" s="53">
        <v>1</v>
      </c>
      <c r="C20" s="82">
        <v>379</v>
      </c>
      <c r="D20" s="82">
        <v>379</v>
      </c>
      <c r="E20" s="53">
        <v>4</v>
      </c>
      <c r="F20" s="53">
        <v>1</v>
      </c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</row>
    <row r="21" spans="1:23" s="20" customFormat="1" ht="16.5" customHeight="1">
      <c r="A21" s="48" t="s">
        <v>24</v>
      </c>
      <c r="B21" s="53">
        <v>1</v>
      </c>
      <c r="C21" s="82">
        <v>565</v>
      </c>
      <c r="D21" s="82">
        <v>565</v>
      </c>
      <c r="E21" s="66">
        <v>0</v>
      </c>
      <c r="F21" s="66">
        <v>0</v>
      </c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</row>
    <row r="22" spans="1:23" s="20" customFormat="1" ht="16.5" customHeight="1">
      <c r="A22" s="47" t="s">
        <v>25</v>
      </c>
      <c r="B22" s="53">
        <v>1</v>
      </c>
      <c r="C22" s="82">
        <v>623</v>
      </c>
      <c r="D22" s="82">
        <v>623</v>
      </c>
      <c r="E22" s="53">
        <v>1</v>
      </c>
      <c r="F22" s="53">
        <v>1</v>
      </c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</row>
    <row r="23" spans="1:23" s="20" customFormat="1" ht="16.5" customHeight="1">
      <c r="A23" s="47" t="s">
        <v>48</v>
      </c>
      <c r="B23" s="53">
        <v>1</v>
      </c>
      <c r="C23" s="82">
        <v>417</v>
      </c>
      <c r="D23" s="82">
        <v>417</v>
      </c>
      <c r="E23" s="53">
        <v>2</v>
      </c>
      <c r="F23" s="66">
        <v>0</v>
      </c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</row>
    <row r="24" spans="1:23" s="20" customFormat="1" ht="16.5" customHeight="1">
      <c r="A24" s="46" t="s">
        <v>49</v>
      </c>
      <c r="B24" s="53">
        <v>2</v>
      </c>
      <c r="C24" s="82">
        <v>456</v>
      </c>
      <c r="D24" s="82">
        <v>456</v>
      </c>
      <c r="E24" s="66">
        <v>0</v>
      </c>
      <c r="F24" s="53">
        <v>2</v>
      </c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</row>
    <row r="25" spans="1:23" s="20" customFormat="1" ht="16.5" customHeight="1">
      <c r="A25" s="46" t="s">
        <v>50</v>
      </c>
      <c r="B25" s="53">
        <v>1</v>
      </c>
      <c r="C25" s="82">
        <v>606</v>
      </c>
      <c r="D25" s="82">
        <v>606</v>
      </c>
      <c r="E25" s="53">
        <v>1</v>
      </c>
      <c r="F25" s="53">
        <v>1</v>
      </c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</row>
    <row r="26" spans="1:23" s="20" customFormat="1" ht="16.5" customHeight="1">
      <c r="A26" s="46" t="s">
        <v>51</v>
      </c>
      <c r="B26" s="53">
        <v>1</v>
      </c>
      <c r="C26" s="82">
        <v>886</v>
      </c>
      <c r="D26" s="82">
        <v>886</v>
      </c>
      <c r="E26" s="53">
        <v>0</v>
      </c>
      <c r="F26" s="53">
        <v>0</v>
      </c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</row>
    <row r="27" spans="1:23" s="20" customFormat="1" ht="16.5" customHeight="1">
      <c r="A27" s="46" t="s">
        <v>26</v>
      </c>
      <c r="B27" s="53">
        <v>1</v>
      </c>
      <c r="C27" s="82">
        <v>128</v>
      </c>
      <c r="D27" s="82">
        <v>88</v>
      </c>
      <c r="E27" s="53">
        <v>1</v>
      </c>
      <c r="F27" s="53">
        <v>1</v>
      </c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</row>
    <row r="28" spans="1:23" s="20" customFormat="1" ht="16.5" customHeight="1">
      <c r="A28" s="46" t="s">
        <v>27</v>
      </c>
      <c r="B28" s="53">
        <v>2</v>
      </c>
      <c r="C28" s="82">
        <v>394</v>
      </c>
      <c r="D28" s="82">
        <v>394</v>
      </c>
      <c r="E28" s="53">
        <v>9</v>
      </c>
      <c r="F28" s="66">
        <v>0</v>
      </c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</row>
    <row r="29" spans="1:23" s="20" customFormat="1" ht="16.5" customHeight="1">
      <c r="A29" s="46" t="s">
        <v>28</v>
      </c>
      <c r="B29" s="53">
        <v>2</v>
      </c>
      <c r="C29" s="82">
        <v>537</v>
      </c>
      <c r="D29" s="82">
        <v>537</v>
      </c>
      <c r="E29" s="53">
        <v>2</v>
      </c>
      <c r="F29" s="66">
        <v>0</v>
      </c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</row>
    <row r="30" spans="1:23" s="20" customFormat="1" ht="16.5" customHeight="1">
      <c r="A30" s="46" t="s">
        <v>29</v>
      </c>
      <c r="B30" s="53">
        <v>1</v>
      </c>
      <c r="C30" s="82">
        <v>682</v>
      </c>
      <c r="D30" s="82">
        <v>682</v>
      </c>
      <c r="E30" s="53">
        <v>1</v>
      </c>
      <c r="F30" s="66">
        <v>0</v>
      </c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</row>
    <row r="31" spans="1:23" s="20" customFormat="1" ht="16.5" customHeight="1">
      <c r="A31" s="46" t="s">
        <v>30</v>
      </c>
      <c r="B31" s="53">
        <v>1</v>
      </c>
      <c r="C31" s="82">
        <v>214</v>
      </c>
      <c r="D31" s="82">
        <v>214</v>
      </c>
      <c r="E31" s="66">
        <v>0</v>
      </c>
      <c r="F31" s="53">
        <v>1</v>
      </c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</row>
    <row r="32" spans="1:23" s="20" customFormat="1" ht="16.5" customHeight="1">
      <c r="A32" s="46" t="s">
        <v>31</v>
      </c>
      <c r="B32" s="53">
        <v>1</v>
      </c>
      <c r="C32" s="82">
        <v>442</v>
      </c>
      <c r="D32" s="82">
        <v>442</v>
      </c>
      <c r="E32" s="66">
        <v>1</v>
      </c>
      <c r="F32" s="53">
        <v>1</v>
      </c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</row>
    <row r="33" spans="1:23" s="20" customFormat="1" ht="16.5" customHeight="1">
      <c r="A33" s="68" t="s">
        <v>52</v>
      </c>
      <c r="B33" s="69">
        <v>1</v>
      </c>
      <c r="C33" s="82">
        <v>281</v>
      </c>
      <c r="D33" s="82">
        <v>281</v>
      </c>
      <c r="E33" s="70">
        <v>0</v>
      </c>
      <c r="F33" s="69">
        <v>1</v>
      </c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</row>
    <row r="34" spans="1:23" s="20" customFormat="1" ht="16.5" customHeight="1">
      <c r="A34" s="64" t="s">
        <v>32</v>
      </c>
      <c r="B34" s="65">
        <v>1</v>
      </c>
      <c r="C34" s="83">
        <v>521</v>
      </c>
      <c r="D34" s="83">
        <v>521</v>
      </c>
      <c r="E34" s="67">
        <v>0</v>
      </c>
      <c r="F34" s="65">
        <v>1</v>
      </c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</row>
    <row r="36" ht="13.5">
      <c r="B36" s="33"/>
    </row>
    <row r="38" ht="13.5">
      <c r="B38" s="33"/>
    </row>
    <row r="55" ht="13.5">
      <c r="A55" s="33"/>
    </row>
    <row r="57" ht="13.5">
      <c r="B57" s="49"/>
    </row>
    <row r="90" ht="13.5">
      <c r="B90" s="33"/>
    </row>
  </sheetData>
  <printOptions/>
  <pageMargins left="0.59" right="0.59" top="0.79" bottom="0.77" header="0.512" footer="0.512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113"/>
  <sheetViews>
    <sheetView tabSelected="1" zoomScale="75" zoomScaleNormal="75" workbookViewId="0" topLeftCell="A1">
      <pane xSplit="1" ySplit="3" topLeftCell="B16" activePane="bottomRight" state="frozen"/>
      <selection pane="topLeft" activeCell="A1" sqref="A1"/>
      <selection pane="topRight" activeCell="B1" sqref="B1"/>
      <selection pane="bottomLeft" activeCell="A4" sqref="A4"/>
      <selection pane="bottomRight" activeCell="E39" sqref="E39"/>
    </sheetView>
  </sheetViews>
  <sheetFormatPr defaultColWidth="9.00390625" defaultRowHeight="13.5"/>
  <cols>
    <col min="1" max="1" width="16.625" style="9" customWidth="1"/>
    <col min="2" max="9" width="19.125" style="9" customWidth="1"/>
    <col min="10" max="10" width="14.75390625" style="9" customWidth="1"/>
    <col min="11" max="11" width="15.75390625" style="9" customWidth="1"/>
    <col min="12" max="28" width="20.75390625" style="9" customWidth="1"/>
    <col min="29" max="16384" width="9.00390625" style="9" customWidth="1"/>
  </cols>
  <sheetData>
    <row r="1" spans="1:10" ht="23.25" customHeight="1">
      <c r="A1" s="8" t="s">
        <v>36</v>
      </c>
      <c r="I1" s="1" t="s">
        <v>54</v>
      </c>
      <c r="J1" s="11"/>
    </row>
    <row r="2" spans="1:9" ht="17.25">
      <c r="A2" s="2"/>
      <c r="B2" s="84" t="s">
        <v>45</v>
      </c>
      <c r="C2" s="84"/>
      <c r="D2" s="84"/>
      <c r="E2" s="4"/>
      <c r="F2" s="4"/>
      <c r="G2" s="3" t="s">
        <v>37</v>
      </c>
      <c r="H2" s="4"/>
      <c r="I2" s="4"/>
    </row>
    <row r="3" spans="1:9" s="12" customFormat="1" ht="32.25" customHeight="1">
      <c r="A3" s="5" t="s">
        <v>41</v>
      </c>
      <c r="B3" s="3" t="s">
        <v>34</v>
      </c>
      <c r="C3" s="3" t="s">
        <v>35</v>
      </c>
      <c r="D3" s="3" t="s">
        <v>6</v>
      </c>
      <c r="E3" s="6" t="s">
        <v>46</v>
      </c>
      <c r="F3" s="6" t="s">
        <v>44</v>
      </c>
      <c r="G3" s="7" t="s">
        <v>55</v>
      </c>
      <c r="H3" s="6" t="s">
        <v>42</v>
      </c>
      <c r="I3" s="6" t="s">
        <v>43</v>
      </c>
    </row>
    <row r="4" spans="1:28" s="17" customFormat="1" ht="13.5" customHeight="1">
      <c r="A4" s="13" t="s">
        <v>38</v>
      </c>
      <c r="B4" s="63">
        <f aca="true" t="shared" si="0" ref="B4:G4">SUM(B5:B33)</f>
        <v>8947.38</v>
      </c>
      <c r="C4" s="63">
        <f t="shared" si="0"/>
        <v>249.11699999999996</v>
      </c>
      <c r="D4" s="63">
        <f t="shared" si="0"/>
        <v>868.957</v>
      </c>
      <c r="E4" s="63">
        <f t="shared" si="0"/>
        <v>37800.69999999998</v>
      </c>
      <c r="F4" s="14">
        <f t="shared" si="0"/>
        <v>1994.9809999999998</v>
      </c>
      <c r="G4" s="14">
        <f t="shared" si="0"/>
        <v>998.7959999999999</v>
      </c>
      <c r="H4" s="14">
        <v>3775.367</v>
      </c>
      <c r="I4" s="15">
        <f aca="true" t="shared" si="1" ref="I4:I32">F4/H4*100</f>
        <v>52.84204158165284</v>
      </c>
      <c r="J4" s="16"/>
      <c r="K4" s="16"/>
      <c r="L4" s="16"/>
      <c r="M4" s="16"/>
      <c r="N4" s="16"/>
      <c r="O4" s="16"/>
      <c r="P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</row>
    <row r="5" spans="1:9" s="20" customFormat="1" ht="16.5" customHeight="1">
      <c r="A5" s="42" t="s">
        <v>8</v>
      </c>
      <c r="B5" s="79">
        <v>1654.5</v>
      </c>
      <c r="C5" s="80">
        <v>72.4</v>
      </c>
      <c r="D5" s="80">
        <v>379.8</v>
      </c>
      <c r="E5" s="75">
        <v>7546</v>
      </c>
      <c r="F5" s="54">
        <v>512.374</v>
      </c>
      <c r="G5" s="18">
        <v>474.8</v>
      </c>
      <c r="H5" s="54">
        <v>711.882</v>
      </c>
      <c r="I5" s="19">
        <f t="shared" si="1"/>
        <v>71.97456881898967</v>
      </c>
    </row>
    <row r="6" spans="1:9" s="24" customFormat="1" ht="16.5" customHeight="1">
      <c r="A6" s="21" t="s">
        <v>9</v>
      </c>
      <c r="B6" s="76">
        <v>2677.811</v>
      </c>
      <c r="C6" s="77">
        <v>60.71</v>
      </c>
      <c r="D6" s="77">
        <v>388.684</v>
      </c>
      <c r="E6" s="71">
        <v>11484</v>
      </c>
      <c r="F6" s="55">
        <v>577.857</v>
      </c>
      <c r="G6" s="22">
        <v>141.6</v>
      </c>
      <c r="H6" s="55">
        <v>788.078</v>
      </c>
      <c r="I6" s="23">
        <f t="shared" si="1"/>
        <v>73.32484855559981</v>
      </c>
    </row>
    <row r="7" spans="1:9" s="20" customFormat="1" ht="16.5" customHeight="1">
      <c r="A7" s="25" t="s">
        <v>10</v>
      </c>
      <c r="B7" s="26">
        <v>415.993</v>
      </c>
      <c r="C7" s="29"/>
      <c r="D7" s="27">
        <v>94.497</v>
      </c>
      <c r="E7" s="71">
        <v>1433.6</v>
      </c>
      <c r="F7" s="55">
        <v>94.511</v>
      </c>
      <c r="G7" s="26">
        <v>38.111</v>
      </c>
      <c r="H7" s="62">
        <v>210.12</v>
      </c>
      <c r="I7" s="28">
        <f t="shared" si="1"/>
        <v>44.979535503521795</v>
      </c>
    </row>
    <row r="8" spans="1:9" s="20" customFormat="1" ht="16.5" customHeight="1">
      <c r="A8" s="25" t="s">
        <v>11</v>
      </c>
      <c r="B8" s="26">
        <v>119.23</v>
      </c>
      <c r="C8" s="29"/>
      <c r="D8" s="29"/>
      <c r="E8" s="71">
        <v>657.9</v>
      </c>
      <c r="F8" s="55">
        <v>26.293</v>
      </c>
      <c r="G8" s="26">
        <v>47.5</v>
      </c>
      <c r="H8" s="55">
        <v>41.508</v>
      </c>
      <c r="I8" s="28">
        <f t="shared" si="1"/>
        <v>63.344415534354816</v>
      </c>
    </row>
    <row r="9" spans="1:9" s="20" customFormat="1" ht="16.5" customHeight="1">
      <c r="A9" s="25" t="s">
        <v>12</v>
      </c>
      <c r="B9" s="26">
        <v>257.666</v>
      </c>
      <c r="C9" s="29"/>
      <c r="D9" s="29"/>
      <c r="E9" s="71">
        <v>993.4</v>
      </c>
      <c r="F9" s="55">
        <v>71.433</v>
      </c>
      <c r="G9" s="26">
        <v>23.4</v>
      </c>
      <c r="H9" s="55">
        <v>112.441</v>
      </c>
      <c r="I9" s="28">
        <f t="shared" si="1"/>
        <v>63.529317597673455</v>
      </c>
    </row>
    <row r="10" spans="1:9" s="20" customFormat="1" ht="16.5" customHeight="1">
      <c r="A10" s="25" t="s">
        <v>13</v>
      </c>
      <c r="B10" s="26">
        <v>299.753</v>
      </c>
      <c r="C10" s="27">
        <v>5.516</v>
      </c>
      <c r="D10" s="29"/>
      <c r="E10" s="71">
        <v>1315.5</v>
      </c>
      <c r="F10" s="55">
        <v>60.326</v>
      </c>
      <c r="G10" s="26">
        <v>35.85</v>
      </c>
      <c r="H10" s="55">
        <v>123.908</v>
      </c>
      <c r="I10" s="28">
        <f t="shared" si="1"/>
        <v>48.68612196145528</v>
      </c>
    </row>
    <row r="11" spans="1:9" s="20" customFormat="1" ht="16.5" customHeight="1">
      <c r="A11" s="25" t="s">
        <v>14</v>
      </c>
      <c r="B11" s="26">
        <v>125.584</v>
      </c>
      <c r="C11" s="27">
        <v>2.629</v>
      </c>
      <c r="D11" s="27">
        <v>5.976</v>
      </c>
      <c r="E11" s="71">
        <v>519</v>
      </c>
      <c r="F11" s="55">
        <v>27.949</v>
      </c>
      <c r="G11" s="26">
        <v>46.493</v>
      </c>
      <c r="H11" s="55">
        <v>75.043</v>
      </c>
      <c r="I11" s="28">
        <f t="shared" si="1"/>
        <v>37.243980118065636</v>
      </c>
    </row>
    <row r="12" spans="1:9" s="20" customFormat="1" ht="16.5" customHeight="1">
      <c r="A12" s="25" t="s">
        <v>15</v>
      </c>
      <c r="B12" s="26">
        <v>52.521</v>
      </c>
      <c r="C12" s="27">
        <v>2.45</v>
      </c>
      <c r="D12" s="29"/>
      <c r="E12" s="71">
        <v>165.6</v>
      </c>
      <c r="F12" s="55">
        <v>9.437</v>
      </c>
      <c r="G12" s="26">
        <v>6.9</v>
      </c>
      <c r="H12" s="55">
        <v>96.999</v>
      </c>
      <c r="I12" s="28">
        <f t="shared" si="1"/>
        <v>9.728966278002865</v>
      </c>
    </row>
    <row r="13" spans="1:9" s="20" customFormat="1" ht="16.5" customHeight="1">
      <c r="A13" s="25" t="s">
        <v>16</v>
      </c>
      <c r="B13" s="26">
        <v>681.137</v>
      </c>
      <c r="C13" s="27">
        <v>31.109</v>
      </c>
      <c r="D13" s="29"/>
      <c r="E13" s="71">
        <v>3517</v>
      </c>
      <c r="F13" s="55">
        <v>163.427</v>
      </c>
      <c r="G13" s="26">
        <v>43.58</v>
      </c>
      <c r="H13" s="55">
        <v>238.745</v>
      </c>
      <c r="I13" s="28">
        <f t="shared" si="1"/>
        <v>68.45253303734108</v>
      </c>
    </row>
    <row r="14" spans="1:9" s="20" customFormat="1" ht="16.5" customHeight="1">
      <c r="A14" s="25" t="s">
        <v>17</v>
      </c>
      <c r="B14" s="26">
        <v>670.283</v>
      </c>
      <c r="C14" s="29"/>
      <c r="D14" s="29"/>
      <c r="E14" s="71">
        <v>2501.5</v>
      </c>
      <c r="F14" s="55">
        <v>112.44</v>
      </c>
      <c r="G14" s="29">
        <v>2.2</v>
      </c>
      <c r="H14" s="55">
        <v>166.777</v>
      </c>
      <c r="I14" s="28">
        <f t="shared" si="1"/>
        <v>67.41936837813368</v>
      </c>
    </row>
    <row r="15" spans="1:9" s="20" customFormat="1" ht="16.5" customHeight="1">
      <c r="A15" s="30" t="s">
        <v>18</v>
      </c>
      <c r="B15" s="26">
        <v>172.868</v>
      </c>
      <c r="C15" s="27">
        <v>15.451</v>
      </c>
      <c r="D15" s="29"/>
      <c r="E15" s="71">
        <v>504</v>
      </c>
      <c r="F15" s="55">
        <v>31.068</v>
      </c>
      <c r="G15" s="26">
        <v>22.6</v>
      </c>
      <c r="H15" s="55">
        <v>119.943</v>
      </c>
      <c r="I15" s="28">
        <f t="shared" si="1"/>
        <v>25.90230359420725</v>
      </c>
    </row>
    <row r="16" spans="1:9" s="20" customFormat="1" ht="16.5" customHeight="1">
      <c r="A16" s="30" t="s">
        <v>19</v>
      </c>
      <c r="B16" s="26">
        <v>191.334</v>
      </c>
      <c r="C16" s="27">
        <v>0.724</v>
      </c>
      <c r="D16" s="29"/>
      <c r="E16" s="71">
        <v>713.1</v>
      </c>
      <c r="F16" s="55">
        <v>20.76</v>
      </c>
      <c r="G16" s="26">
        <v>14.65</v>
      </c>
      <c r="H16" s="55">
        <v>115.197</v>
      </c>
      <c r="I16" s="28">
        <f t="shared" si="1"/>
        <v>18.021302638089534</v>
      </c>
    </row>
    <row r="17" spans="1:9" s="20" customFormat="1" ht="16.5" customHeight="1">
      <c r="A17" s="30" t="s">
        <v>20</v>
      </c>
      <c r="B17" s="26">
        <v>328.924</v>
      </c>
      <c r="C17" s="27">
        <v>44.724</v>
      </c>
      <c r="D17" s="29"/>
      <c r="E17" s="71">
        <v>966.4</v>
      </c>
      <c r="F17" s="55">
        <v>55.312</v>
      </c>
      <c r="G17" s="26">
        <v>37.65</v>
      </c>
      <c r="H17" s="55">
        <v>130.877</v>
      </c>
      <c r="I17" s="28">
        <f t="shared" si="1"/>
        <v>42.26258242471938</v>
      </c>
    </row>
    <row r="18" spans="1:9" s="20" customFormat="1" ht="16.5" customHeight="1">
      <c r="A18" s="25" t="s">
        <v>21</v>
      </c>
      <c r="B18" s="26">
        <v>112.866</v>
      </c>
      <c r="C18" s="29"/>
      <c r="D18" s="29"/>
      <c r="E18" s="71">
        <v>476.4</v>
      </c>
      <c r="F18" s="55">
        <v>22.94</v>
      </c>
      <c r="G18" s="26">
        <v>10.5</v>
      </c>
      <c r="H18" s="55">
        <v>86.141</v>
      </c>
      <c r="I18" s="28">
        <f t="shared" si="1"/>
        <v>26.630756550307055</v>
      </c>
    </row>
    <row r="19" spans="1:9" s="20" customFormat="1" ht="16.5" customHeight="1">
      <c r="A19" s="25" t="s">
        <v>22</v>
      </c>
      <c r="B19" s="26">
        <v>172.48</v>
      </c>
      <c r="C19" s="29"/>
      <c r="D19" s="29"/>
      <c r="E19" s="71">
        <v>642.2</v>
      </c>
      <c r="F19" s="55">
        <v>25.191</v>
      </c>
      <c r="G19" s="26">
        <v>5.485</v>
      </c>
      <c r="H19" s="55">
        <v>81.418</v>
      </c>
      <c r="I19" s="28">
        <f t="shared" si="1"/>
        <v>30.940332604583748</v>
      </c>
    </row>
    <row r="20" spans="1:9" s="20" customFormat="1" ht="16.5" customHeight="1">
      <c r="A20" s="25" t="s">
        <v>23</v>
      </c>
      <c r="B20" s="26">
        <v>70.762</v>
      </c>
      <c r="C20" s="27">
        <v>0.897</v>
      </c>
      <c r="D20" s="29"/>
      <c r="E20" s="71">
        <v>256.6</v>
      </c>
      <c r="F20" s="55">
        <v>11.271</v>
      </c>
      <c r="G20" s="26">
        <v>10.75</v>
      </c>
      <c r="H20" s="55">
        <v>26.365</v>
      </c>
      <c r="I20" s="28">
        <f t="shared" si="1"/>
        <v>42.74985776597763</v>
      </c>
    </row>
    <row r="21" spans="1:9" s="20" customFormat="1" ht="16.5" customHeight="1">
      <c r="A21" s="31" t="s">
        <v>24</v>
      </c>
      <c r="B21" s="26">
        <v>68.999</v>
      </c>
      <c r="C21" s="29"/>
      <c r="D21" s="29"/>
      <c r="E21" s="71">
        <v>270.7</v>
      </c>
      <c r="F21" s="55">
        <v>14.859</v>
      </c>
      <c r="G21" s="29" t="s">
        <v>40</v>
      </c>
      <c r="H21" s="55">
        <v>53.048</v>
      </c>
      <c r="I21" s="28">
        <f t="shared" si="1"/>
        <v>28.01048107374453</v>
      </c>
    </row>
    <row r="22" spans="1:9" s="20" customFormat="1" ht="16.5" customHeight="1">
      <c r="A22" s="30" t="s">
        <v>25</v>
      </c>
      <c r="B22" s="26">
        <v>40.631</v>
      </c>
      <c r="C22" s="29"/>
      <c r="D22" s="29"/>
      <c r="E22" s="71">
        <v>150.7</v>
      </c>
      <c r="F22" s="55">
        <v>6.134</v>
      </c>
      <c r="G22" s="26">
        <v>4.6</v>
      </c>
      <c r="H22" s="55">
        <v>42.29</v>
      </c>
      <c r="I22" s="28">
        <f t="shared" si="1"/>
        <v>14.504611019153465</v>
      </c>
    </row>
    <row r="23" spans="1:9" s="20" customFormat="1" ht="16.5" customHeight="1">
      <c r="A23" s="30" t="s">
        <v>48</v>
      </c>
      <c r="B23" s="26">
        <v>131.82</v>
      </c>
      <c r="C23" s="29"/>
      <c r="D23" s="29"/>
      <c r="E23" s="71">
        <v>548.5</v>
      </c>
      <c r="F23" s="55">
        <v>18.81</v>
      </c>
      <c r="G23" s="29">
        <v>7.257</v>
      </c>
      <c r="H23" s="55">
        <v>36.939</v>
      </c>
      <c r="I23" s="28">
        <f>F23/H23*100</f>
        <v>50.92178997807195</v>
      </c>
    </row>
    <row r="24" spans="1:9" s="20" customFormat="1" ht="16.5" customHeight="1">
      <c r="A24" s="25" t="s">
        <v>49</v>
      </c>
      <c r="B24" s="26">
        <v>126.445</v>
      </c>
      <c r="C24" s="29"/>
      <c r="D24" s="29"/>
      <c r="E24" s="71">
        <v>649.2</v>
      </c>
      <c r="F24" s="55">
        <v>13.4</v>
      </c>
      <c r="G24" s="26">
        <v>6.25</v>
      </c>
      <c r="H24" s="55">
        <v>34.929</v>
      </c>
      <c r="I24" s="28">
        <f>F24/H24*100</f>
        <v>38.363537461708034</v>
      </c>
    </row>
    <row r="25" spans="1:9" s="20" customFormat="1" ht="16.5" customHeight="1">
      <c r="A25" s="25" t="s">
        <v>50</v>
      </c>
      <c r="B25" s="26">
        <v>58.16</v>
      </c>
      <c r="C25" s="29"/>
      <c r="D25" s="29"/>
      <c r="E25" s="71">
        <v>132.7</v>
      </c>
      <c r="F25" s="55">
        <v>4.333</v>
      </c>
      <c r="G25" s="29">
        <v>3.1</v>
      </c>
      <c r="H25" s="55">
        <v>45.62</v>
      </c>
      <c r="I25" s="28">
        <f>F25/H25*100</f>
        <v>9.49802718106094</v>
      </c>
    </row>
    <row r="26" spans="1:9" s="20" customFormat="1" ht="16.5" customHeight="1">
      <c r="A26" s="25" t="s">
        <v>51</v>
      </c>
      <c r="B26" s="26">
        <v>140.963</v>
      </c>
      <c r="C26" s="29">
        <v>0.978</v>
      </c>
      <c r="D26" s="29"/>
      <c r="E26" s="71">
        <v>722.9</v>
      </c>
      <c r="F26" s="57">
        <v>30.783</v>
      </c>
      <c r="G26" s="29" t="s">
        <v>40</v>
      </c>
      <c r="H26" s="55">
        <v>50.586</v>
      </c>
      <c r="I26" s="28">
        <f>F26/H26*100</f>
        <v>60.85280512394734</v>
      </c>
    </row>
    <row r="27" spans="1:9" s="20" customFormat="1" ht="16.5" customHeight="1">
      <c r="A27" s="30" t="s">
        <v>26</v>
      </c>
      <c r="B27" s="26">
        <v>19.673</v>
      </c>
      <c r="C27" s="29"/>
      <c r="D27" s="29"/>
      <c r="E27" s="71">
        <v>85.7</v>
      </c>
      <c r="F27" s="55">
        <v>1.775</v>
      </c>
      <c r="G27" s="26">
        <v>2.76</v>
      </c>
      <c r="H27" s="55">
        <v>9.986</v>
      </c>
      <c r="I27" s="28">
        <f t="shared" si="1"/>
        <v>17.774884838774284</v>
      </c>
    </row>
    <row r="28" spans="1:9" s="20" customFormat="1" ht="16.5" customHeight="1">
      <c r="A28" s="25" t="s">
        <v>27</v>
      </c>
      <c r="B28" s="26">
        <v>84.635</v>
      </c>
      <c r="C28" s="27"/>
      <c r="D28" s="29"/>
      <c r="E28" s="71">
        <v>380.8</v>
      </c>
      <c r="F28" s="55">
        <v>23.538</v>
      </c>
      <c r="G28" s="29" t="s">
        <v>40</v>
      </c>
      <c r="H28" s="55">
        <v>38.972</v>
      </c>
      <c r="I28" s="28">
        <f t="shared" si="1"/>
        <v>60.397208252078414</v>
      </c>
    </row>
    <row r="29" spans="1:9" s="20" customFormat="1" ht="16.5" customHeight="1">
      <c r="A29" s="25" t="s">
        <v>28</v>
      </c>
      <c r="B29" s="26">
        <v>76.974</v>
      </c>
      <c r="C29" s="29">
        <v>11.529</v>
      </c>
      <c r="D29" s="29"/>
      <c r="E29" s="71">
        <v>279.2</v>
      </c>
      <c r="F29" s="55">
        <v>15.488</v>
      </c>
      <c r="G29" s="26">
        <v>0.8</v>
      </c>
      <c r="H29" s="55">
        <v>31.481</v>
      </c>
      <c r="I29" s="28">
        <f t="shared" si="1"/>
        <v>49.197928909500966</v>
      </c>
    </row>
    <row r="30" spans="1:9" s="20" customFormat="1" ht="16.5" customHeight="1">
      <c r="A30" s="25" t="s">
        <v>29</v>
      </c>
      <c r="B30" s="26">
        <v>76.164</v>
      </c>
      <c r="C30" s="29"/>
      <c r="D30" s="29"/>
      <c r="E30" s="71">
        <v>356.4</v>
      </c>
      <c r="F30" s="55">
        <v>22.128</v>
      </c>
      <c r="G30" s="29" t="s">
        <v>40</v>
      </c>
      <c r="H30" s="55">
        <v>39.252</v>
      </c>
      <c r="I30" s="28">
        <f t="shared" si="1"/>
        <v>56.37419749312137</v>
      </c>
    </row>
    <row r="31" spans="1:9" s="20" customFormat="1" ht="16.5" customHeight="1">
      <c r="A31" s="25" t="s">
        <v>30</v>
      </c>
      <c r="B31" s="26">
        <v>22.515</v>
      </c>
      <c r="C31" s="29"/>
      <c r="D31" s="29"/>
      <c r="E31" s="71">
        <v>201.5</v>
      </c>
      <c r="F31" s="55">
        <v>4.776</v>
      </c>
      <c r="G31" s="26">
        <v>3.93</v>
      </c>
      <c r="H31" s="55">
        <v>20.812</v>
      </c>
      <c r="I31" s="28">
        <f t="shared" si="1"/>
        <v>22.94829905823563</v>
      </c>
    </row>
    <row r="32" spans="1:9" s="20" customFormat="1" ht="16.5" customHeight="1">
      <c r="A32" s="25" t="s">
        <v>31</v>
      </c>
      <c r="B32" s="26">
        <v>51.624</v>
      </c>
      <c r="C32" s="29"/>
      <c r="D32" s="29"/>
      <c r="E32" s="71">
        <v>180.2</v>
      </c>
      <c r="F32" s="55">
        <v>8.749</v>
      </c>
      <c r="G32" s="26">
        <v>4.88</v>
      </c>
      <c r="H32" s="55">
        <v>28.688</v>
      </c>
      <c r="I32" s="28">
        <f t="shared" si="1"/>
        <v>30.497071946458455</v>
      </c>
    </row>
    <row r="33" spans="1:9" s="20" customFormat="1" ht="16.5" customHeight="1">
      <c r="A33" s="58" t="s">
        <v>32</v>
      </c>
      <c r="B33" s="59">
        <v>45.065</v>
      </c>
      <c r="C33" s="60"/>
      <c r="D33" s="60"/>
      <c r="E33" s="72">
        <v>150</v>
      </c>
      <c r="F33" s="56">
        <v>7.619</v>
      </c>
      <c r="G33" s="59">
        <v>3.15</v>
      </c>
      <c r="H33" s="56">
        <v>16.648</v>
      </c>
      <c r="I33" s="61">
        <f>F33/H33*100</f>
        <v>45.76525708793849</v>
      </c>
    </row>
    <row r="34" spans="1:9" ht="13.5">
      <c r="A34" s="9" t="s">
        <v>39</v>
      </c>
      <c r="B34" s="10"/>
      <c r="C34" s="10"/>
      <c r="D34" s="10"/>
      <c r="E34" s="10"/>
      <c r="F34" s="32"/>
      <c r="G34" s="32"/>
      <c r="H34" s="32"/>
      <c r="I34" s="32"/>
    </row>
    <row r="35" spans="1:9" ht="13.5">
      <c r="A35" s="9" t="s">
        <v>56</v>
      </c>
      <c r="B35" s="10"/>
      <c r="C35" s="10"/>
      <c r="D35" s="10"/>
      <c r="E35" s="10"/>
      <c r="F35" s="10"/>
      <c r="G35" s="10"/>
      <c r="H35" s="10"/>
      <c r="I35" s="10"/>
    </row>
    <row r="36" spans="2:9" ht="13.5">
      <c r="B36" s="10"/>
      <c r="C36" s="10"/>
      <c r="D36" s="10"/>
      <c r="E36" s="10"/>
      <c r="F36" s="10"/>
      <c r="G36" s="10"/>
      <c r="H36" s="10"/>
      <c r="I36" s="10"/>
    </row>
    <row r="37" spans="2:9" ht="13.5">
      <c r="B37" s="10"/>
      <c r="C37" s="10"/>
      <c r="D37" s="10"/>
      <c r="E37" s="10"/>
      <c r="F37" s="10"/>
      <c r="G37" s="10"/>
      <c r="H37" s="10"/>
      <c r="I37" s="10"/>
    </row>
    <row r="38" spans="2:9" ht="13.5">
      <c r="B38" s="10"/>
      <c r="C38" s="10"/>
      <c r="D38" s="10"/>
      <c r="E38" s="10"/>
      <c r="F38" s="10"/>
      <c r="G38" s="10"/>
      <c r="H38" s="10"/>
      <c r="I38" s="10"/>
    </row>
    <row r="39" spans="2:9" ht="13.5">
      <c r="B39" s="10"/>
      <c r="C39" s="10"/>
      <c r="D39" s="10"/>
      <c r="E39" s="10"/>
      <c r="F39" s="10"/>
      <c r="G39" s="10"/>
      <c r="H39" s="10"/>
      <c r="I39" s="10"/>
    </row>
    <row r="40" spans="2:9" ht="13.5">
      <c r="B40" s="10"/>
      <c r="C40" s="10"/>
      <c r="D40" s="10"/>
      <c r="E40" s="10"/>
      <c r="F40" s="10"/>
      <c r="G40" s="10"/>
      <c r="H40" s="10"/>
      <c r="I40" s="10"/>
    </row>
    <row r="41" spans="2:9" ht="13.5">
      <c r="B41" s="10"/>
      <c r="C41" s="10"/>
      <c r="D41" s="10"/>
      <c r="E41" s="10"/>
      <c r="F41" s="10"/>
      <c r="G41" s="10"/>
      <c r="H41" s="10"/>
      <c r="I41" s="10"/>
    </row>
    <row r="42" spans="2:9" ht="13.5">
      <c r="B42" s="10"/>
      <c r="C42" s="10"/>
      <c r="D42" s="10"/>
      <c r="E42" s="10"/>
      <c r="F42" s="10"/>
      <c r="G42" s="10"/>
      <c r="H42" s="10"/>
      <c r="I42" s="10"/>
    </row>
    <row r="43" spans="2:9" ht="13.5">
      <c r="B43" s="10"/>
      <c r="C43" s="10"/>
      <c r="D43" s="10"/>
      <c r="E43" s="10"/>
      <c r="F43" s="10"/>
      <c r="G43" s="10"/>
      <c r="H43" s="10"/>
      <c r="I43" s="10"/>
    </row>
    <row r="44" spans="2:9" ht="13.5">
      <c r="B44" s="10"/>
      <c r="C44" s="10"/>
      <c r="D44" s="10"/>
      <c r="E44" s="10"/>
      <c r="F44" s="10"/>
      <c r="G44" s="10"/>
      <c r="H44" s="10"/>
      <c r="I44" s="10"/>
    </row>
    <row r="45" spans="2:9" ht="13.5">
      <c r="B45" s="10"/>
      <c r="C45" s="10"/>
      <c r="D45" s="10"/>
      <c r="E45" s="10"/>
      <c r="F45" s="10"/>
      <c r="G45" s="10"/>
      <c r="H45" s="10"/>
      <c r="I45" s="10"/>
    </row>
    <row r="46" spans="2:9" ht="13.5">
      <c r="B46" s="10"/>
      <c r="C46" s="10"/>
      <c r="D46" s="10"/>
      <c r="E46" s="10"/>
      <c r="F46" s="10"/>
      <c r="G46" s="10"/>
      <c r="H46" s="10"/>
      <c r="I46" s="10"/>
    </row>
    <row r="47" spans="2:9" ht="13.5">
      <c r="B47" s="10"/>
      <c r="C47" s="10"/>
      <c r="D47" s="10"/>
      <c r="E47" s="10"/>
      <c r="F47" s="10"/>
      <c r="G47" s="10"/>
      <c r="H47" s="10"/>
      <c r="I47" s="10"/>
    </row>
    <row r="48" spans="2:9" ht="13.5">
      <c r="B48" s="10"/>
      <c r="C48" s="10"/>
      <c r="D48" s="10"/>
      <c r="E48" s="10"/>
      <c r="F48" s="10"/>
      <c r="G48" s="10"/>
      <c r="H48" s="10"/>
      <c r="I48" s="10"/>
    </row>
    <row r="49" spans="2:9" ht="13.5">
      <c r="B49" s="10"/>
      <c r="C49" s="10"/>
      <c r="D49" s="10"/>
      <c r="E49" s="10"/>
      <c r="F49" s="10"/>
      <c r="G49" s="10"/>
      <c r="H49" s="10"/>
      <c r="I49" s="10"/>
    </row>
    <row r="50" spans="1:9" ht="13.5">
      <c r="A50" s="33"/>
      <c r="B50" s="10"/>
      <c r="C50" s="10"/>
      <c r="D50" s="10"/>
      <c r="E50" s="10"/>
      <c r="F50" s="10"/>
      <c r="G50" s="10"/>
      <c r="H50" s="10"/>
      <c r="I50" s="10"/>
    </row>
    <row r="51" spans="2:9" ht="13.5">
      <c r="B51" s="10"/>
      <c r="C51" s="10"/>
      <c r="D51" s="10"/>
      <c r="E51" s="10"/>
      <c r="F51" s="10"/>
      <c r="G51" s="10"/>
      <c r="H51" s="10"/>
      <c r="I51" s="10"/>
    </row>
    <row r="52" spans="2:9" ht="13.5">
      <c r="B52" s="10"/>
      <c r="C52" s="10"/>
      <c r="D52" s="10"/>
      <c r="E52" s="10"/>
      <c r="F52" s="10"/>
      <c r="G52" s="10"/>
      <c r="H52" s="10"/>
      <c r="I52" s="10"/>
    </row>
    <row r="53" spans="2:9" ht="13.5">
      <c r="B53" s="10"/>
      <c r="C53" s="10"/>
      <c r="D53" s="10"/>
      <c r="E53" s="10"/>
      <c r="F53" s="10"/>
      <c r="G53" s="10"/>
      <c r="H53" s="10"/>
      <c r="I53" s="10"/>
    </row>
    <row r="54" spans="2:9" ht="13.5">
      <c r="B54" s="10"/>
      <c r="C54" s="10"/>
      <c r="D54" s="10"/>
      <c r="E54" s="10"/>
      <c r="F54" s="10"/>
      <c r="G54" s="10"/>
      <c r="H54" s="10"/>
      <c r="I54" s="10"/>
    </row>
    <row r="55" spans="2:9" ht="13.5">
      <c r="B55" s="10"/>
      <c r="C55" s="10"/>
      <c r="D55" s="10"/>
      <c r="E55" s="10"/>
      <c r="F55" s="10"/>
      <c r="G55" s="10"/>
      <c r="H55" s="10"/>
      <c r="I55" s="10"/>
    </row>
    <row r="56" spans="2:9" ht="13.5">
      <c r="B56" s="10"/>
      <c r="C56" s="10"/>
      <c r="D56" s="10"/>
      <c r="E56" s="10"/>
      <c r="F56" s="10"/>
      <c r="G56" s="10"/>
      <c r="H56" s="10"/>
      <c r="I56" s="10"/>
    </row>
    <row r="57" spans="2:9" ht="13.5">
      <c r="B57" s="10"/>
      <c r="C57" s="10"/>
      <c r="D57" s="10"/>
      <c r="E57" s="10"/>
      <c r="F57" s="10"/>
      <c r="G57" s="10"/>
      <c r="H57" s="10"/>
      <c r="I57" s="10"/>
    </row>
    <row r="58" spans="2:9" ht="13.5">
      <c r="B58" s="10"/>
      <c r="C58" s="10"/>
      <c r="D58" s="10"/>
      <c r="E58" s="10"/>
      <c r="F58" s="10"/>
      <c r="G58" s="10"/>
      <c r="H58" s="10"/>
      <c r="I58" s="10"/>
    </row>
    <row r="59" spans="2:9" ht="13.5">
      <c r="B59" s="10"/>
      <c r="C59" s="10"/>
      <c r="D59" s="10"/>
      <c r="E59" s="10"/>
      <c r="F59" s="10"/>
      <c r="G59" s="10"/>
      <c r="H59" s="10"/>
      <c r="I59" s="10"/>
    </row>
    <row r="60" spans="2:9" ht="13.5">
      <c r="B60" s="10"/>
      <c r="C60" s="10"/>
      <c r="D60" s="10"/>
      <c r="E60" s="10"/>
      <c r="F60" s="10"/>
      <c r="G60" s="10"/>
      <c r="H60" s="10"/>
      <c r="I60" s="10"/>
    </row>
    <row r="61" spans="2:9" ht="13.5">
      <c r="B61" s="10"/>
      <c r="C61" s="10"/>
      <c r="D61" s="10"/>
      <c r="E61" s="10"/>
      <c r="F61" s="10"/>
      <c r="G61" s="10"/>
      <c r="H61" s="10"/>
      <c r="I61" s="10"/>
    </row>
    <row r="62" spans="2:9" ht="13.5">
      <c r="B62" s="10"/>
      <c r="C62" s="10"/>
      <c r="D62" s="10"/>
      <c r="E62" s="10"/>
      <c r="F62" s="10"/>
      <c r="G62" s="10"/>
      <c r="H62" s="10"/>
      <c r="I62" s="10"/>
    </row>
    <row r="63" spans="2:9" ht="13.5">
      <c r="B63" s="10"/>
      <c r="C63" s="10"/>
      <c r="D63" s="10"/>
      <c r="E63" s="10"/>
      <c r="F63" s="10"/>
      <c r="G63" s="10"/>
      <c r="H63" s="10"/>
      <c r="I63" s="10"/>
    </row>
    <row r="64" spans="2:9" ht="13.5">
      <c r="B64" s="10"/>
      <c r="C64" s="10"/>
      <c r="D64" s="10"/>
      <c r="E64" s="10"/>
      <c r="F64" s="10"/>
      <c r="G64" s="10"/>
      <c r="H64" s="10"/>
      <c r="I64" s="10"/>
    </row>
    <row r="65" spans="2:9" ht="13.5">
      <c r="B65" s="10"/>
      <c r="C65" s="10"/>
      <c r="D65" s="10"/>
      <c r="E65" s="10"/>
      <c r="F65" s="10"/>
      <c r="G65" s="10"/>
      <c r="H65" s="10"/>
      <c r="I65" s="10"/>
    </row>
    <row r="66" spans="2:9" ht="13.5">
      <c r="B66" s="10"/>
      <c r="C66" s="10"/>
      <c r="D66" s="10"/>
      <c r="E66" s="10"/>
      <c r="F66" s="10"/>
      <c r="G66" s="10"/>
      <c r="H66" s="10"/>
      <c r="I66" s="10"/>
    </row>
    <row r="67" spans="2:9" ht="13.5">
      <c r="B67" s="10"/>
      <c r="C67" s="10"/>
      <c r="D67" s="10"/>
      <c r="E67" s="10"/>
      <c r="F67" s="10"/>
      <c r="G67" s="10"/>
      <c r="H67" s="10"/>
      <c r="I67" s="10"/>
    </row>
    <row r="68" spans="2:9" ht="13.5">
      <c r="B68" s="10"/>
      <c r="C68" s="10"/>
      <c r="D68" s="10"/>
      <c r="E68" s="10"/>
      <c r="F68" s="10"/>
      <c r="G68" s="10"/>
      <c r="H68" s="10"/>
      <c r="I68" s="10"/>
    </row>
    <row r="69" spans="2:9" ht="13.5">
      <c r="B69" s="10"/>
      <c r="C69" s="10"/>
      <c r="D69" s="10"/>
      <c r="E69" s="10"/>
      <c r="F69" s="10"/>
      <c r="G69" s="10"/>
      <c r="H69" s="10"/>
      <c r="I69" s="10"/>
    </row>
    <row r="70" spans="2:9" ht="13.5">
      <c r="B70" s="10"/>
      <c r="C70" s="10"/>
      <c r="D70" s="10"/>
      <c r="E70" s="10"/>
      <c r="F70" s="10"/>
      <c r="G70" s="10"/>
      <c r="H70" s="10"/>
      <c r="I70" s="10"/>
    </row>
    <row r="71" spans="2:9" ht="13.5">
      <c r="B71" s="10"/>
      <c r="C71" s="10"/>
      <c r="D71" s="10"/>
      <c r="E71" s="10"/>
      <c r="F71" s="10"/>
      <c r="G71" s="10"/>
      <c r="H71" s="10"/>
      <c r="I71" s="10"/>
    </row>
    <row r="72" spans="2:9" ht="13.5">
      <c r="B72" s="10"/>
      <c r="C72" s="10"/>
      <c r="D72" s="10"/>
      <c r="E72" s="10"/>
      <c r="F72" s="10"/>
      <c r="G72" s="10"/>
      <c r="H72" s="10"/>
      <c r="I72" s="10"/>
    </row>
    <row r="73" spans="2:9" ht="13.5">
      <c r="B73" s="10"/>
      <c r="C73" s="10"/>
      <c r="D73" s="10"/>
      <c r="E73" s="10"/>
      <c r="F73" s="10"/>
      <c r="G73" s="10"/>
      <c r="H73" s="10"/>
      <c r="I73" s="10"/>
    </row>
    <row r="74" spans="2:9" ht="13.5">
      <c r="B74" s="10"/>
      <c r="C74" s="10"/>
      <c r="D74" s="10"/>
      <c r="E74" s="10"/>
      <c r="F74" s="10"/>
      <c r="G74" s="10"/>
      <c r="H74" s="10"/>
      <c r="I74" s="10"/>
    </row>
    <row r="75" spans="2:9" ht="13.5">
      <c r="B75" s="10"/>
      <c r="C75" s="10"/>
      <c r="D75" s="10"/>
      <c r="E75" s="10"/>
      <c r="F75" s="10"/>
      <c r="G75" s="10"/>
      <c r="H75" s="10"/>
      <c r="I75" s="10"/>
    </row>
    <row r="76" spans="2:9" ht="13.5">
      <c r="B76" s="10"/>
      <c r="C76" s="10"/>
      <c r="D76" s="10"/>
      <c r="E76" s="10"/>
      <c r="F76" s="10"/>
      <c r="G76" s="10"/>
      <c r="H76" s="10"/>
      <c r="I76" s="10"/>
    </row>
    <row r="77" spans="2:9" ht="13.5">
      <c r="B77" s="10"/>
      <c r="C77" s="10"/>
      <c r="D77" s="10"/>
      <c r="E77" s="10"/>
      <c r="F77" s="10"/>
      <c r="G77" s="10"/>
      <c r="H77" s="10"/>
      <c r="I77" s="10"/>
    </row>
    <row r="78" spans="2:9" ht="13.5">
      <c r="B78" s="10"/>
      <c r="C78" s="10"/>
      <c r="D78" s="10"/>
      <c r="E78" s="10"/>
      <c r="F78" s="10"/>
      <c r="G78" s="10"/>
      <c r="H78" s="10"/>
      <c r="I78" s="10"/>
    </row>
    <row r="79" spans="2:9" ht="13.5">
      <c r="B79" s="10"/>
      <c r="C79" s="10"/>
      <c r="D79" s="10"/>
      <c r="E79" s="10"/>
      <c r="F79" s="10"/>
      <c r="G79" s="10"/>
      <c r="H79" s="10"/>
      <c r="I79" s="10"/>
    </row>
    <row r="80" spans="2:9" ht="13.5">
      <c r="B80" s="10"/>
      <c r="C80" s="10"/>
      <c r="D80" s="10"/>
      <c r="E80" s="10"/>
      <c r="F80" s="10"/>
      <c r="G80" s="10"/>
      <c r="H80" s="10"/>
      <c r="I80" s="10"/>
    </row>
    <row r="81" spans="2:9" ht="13.5">
      <c r="B81" s="10"/>
      <c r="C81" s="10"/>
      <c r="D81" s="10"/>
      <c r="E81" s="10"/>
      <c r="F81" s="10"/>
      <c r="G81" s="10"/>
      <c r="H81" s="10"/>
      <c r="I81" s="10"/>
    </row>
    <row r="82" spans="2:9" ht="13.5">
      <c r="B82" s="10"/>
      <c r="C82" s="10"/>
      <c r="D82" s="10"/>
      <c r="E82" s="10"/>
      <c r="F82" s="10"/>
      <c r="G82" s="10"/>
      <c r="H82" s="10"/>
      <c r="I82" s="10"/>
    </row>
    <row r="83" spans="2:9" ht="13.5">
      <c r="B83" s="10"/>
      <c r="C83" s="10"/>
      <c r="D83" s="10"/>
      <c r="E83" s="10"/>
      <c r="F83" s="10"/>
      <c r="G83" s="10"/>
      <c r="H83" s="10"/>
      <c r="I83" s="10"/>
    </row>
    <row r="84" spans="2:9" ht="13.5">
      <c r="B84" s="10"/>
      <c r="C84" s="10"/>
      <c r="D84" s="10"/>
      <c r="E84" s="10"/>
      <c r="F84" s="10"/>
      <c r="G84" s="10"/>
      <c r="H84" s="10"/>
      <c r="I84" s="10"/>
    </row>
    <row r="85" spans="2:9" ht="13.5">
      <c r="B85" s="34"/>
      <c r="C85" s="10"/>
      <c r="D85" s="10"/>
      <c r="E85" s="10"/>
      <c r="F85" s="10"/>
      <c r="G85" s="10"/>
      <c r="H85" s="10"/>
      <c r="I85" s="10"/>
    </row>
    <row r="86" spans="2:9" ht="13.5">
      <c r="B86" s="10"/>
      <c r="C86" s="10"/>
      <c r="D86" s="10"/>
      <c r="E86" s="10"/>
      <c r="F86" s="10"/>
      <c r="G86" s="10"/>
      <c r="H86" s="10"/>
      <c r="I86" s="10"/>
    </row>
    <row r="87" spans="2:9" ht="13.5">
      <c r="B87" s="10"/>
      <c r="C87" s="10"/>
      <c r="D87" s="10"/>
      <c r="E87" s="10"/>
      <c r="F87" s="10"/>
      <c r="G87" s="10"/>
      <c r="H87" s="10"/>
      <c r="I87" s="10"/>
    </row>
    <row r="88" spans="2:9" ht="13.5">
      <c r="B88" s="10"/>
      <c r="C88" s="10"/>
      <c r="D88" s="10"/>
      <c r="E88" s="10"/>
      <c r="F88" s="10"/>
      <c r="G88" s="10"/>
      <c r="H88" s="10"/>
      <c r="I88" s="10"/>
    </row>
    <row r="89" spans="2:9" ht="13.5">
      <c r="B89" s="10"/>
      <c r="C89" s="10"/>
      <c r="D89" s="10"/>
      <c r="E89" s="10"/>
      <c r="F89" s="10"/>
      <c r="G89" s="10"/>
      <c r="H89" s="10"/>
      <c r="I89" s="10"/>
    </row>
    <row r="90" spans="2:9" ht="13.5">
      <c r="B90" s="10"/>
      <c r="C90" s="10"/>
      <c r="D90" s="10"/>
      <c r="E90" s="10"/>
      <c r="F90" s="10"/>
      <c r="G90" s="10"/>
      <c r="H90" s="10"/>
      <c r="I90" s="10"/>
    </row>
    <row r="91" spans="2:9" ht="13.5">
      <c r="B91" s="10"/>
      <c r="C91" s="10"/>
      <c r="D91" s="10"/>
      <c r="E91" s="10"/>
      <c r="F91" s="10"/>
      <c r="G91" s="10"/>
      <c r="H91" s="10"/>
      <c r="I91" s="10"/>
    </row>
    <row r="92" spans="2:9" ht="13.5">
      <c r="B92" s="10"/>
      <c r="C92" s="10"/>
      <c r="D92" s="10"/>
      <c r="E92" s="10"/>
      <c r="F92" s="10"/>
      <c r="G92" s="10"/>
      <c r="H92" s="10"/>
      <c r="I92" s="10"/>
    </row>
    <row r="93" spans="2:9" ht="13.5">
      <c r="B93" s="10"/>
      <c r="C93" s="10"/>
      <c r="D93" s="10"/>
      <c r="E93" s="10"/>
      <c r="F93" s="10"/>
      <c r="G93" s="10"/>
      <c r="H93" s="10"/>
      <c r="I93" s="10"/>
    </row>
    <row r="94" spans="2:9" ht="13.5">
      <c r="B94" s="10"/>
      <c r="C94" s="10"/>
      <c r="D94" s="10"/>
      <c r="E94" s="10"/>
      <c r="F94" s="10"/>
      <c r="G94" s="10"/>
      <c r="H94" s="10"/>
      <c r="I94" s="10"/>
    </row>
    <row r="95" spans="2:9" ht="13.5">
      <c r="B95" s="10"/>
      <c r="C95" s="10"/>
      <c r="D95" s="10"/>
      <c r="E95" s="10"/>
      <c r="F95" s="10"/>
      <c r="G95" s="10"/>
      <c r="H95" s="10"/>
      <c r="I95" s="10"/>
    </row>
    <row r="96" spans="2:9" ht="13.5">
      <c r="B96" s="10"/>
      <c r="C96" s="10"/>
      <c r="D96" s="10"/>
      <c r="E96" s="10"/>
      <c r="F96" s="10"/>
      <c r="G96" s="10"/>
      <c r="H96" s="10"/>
      <c r="I96" s="10"/>
    </row>
    <row r="97" spans="2:9" ht="13.5">
      <c r="B97" s="10"/>
      <c r="C97" s="10"/>
      <c r="D97" s="10"/>
      <c r="E97" s="10"/>
      <c r="F97" s="10"/>
      <c r="G97" s="10"/>
      <c r="H97" s="10"/>
      <c r="I97" s="10"/>
    </row>
    <row r="98" spans="2:9" ht="13.5">
      <c r="B98" s="10"/>
      <c r="C98" s="10"/>
      <c r="D98" s="10"/>
      <c r="E98" s="10"/>
      <c r="F98" s="10"/>
      <c r="G98" s="10"/>
      <c r="H98" s="10"/>
      <c r="I98" s="10"/>
    </row>
    <row r="99" spans="2:9" ht="13.5">
      <c r="B99" s="10"/>
      <c r="C99" s="10"/>
      <c r="D99" s="10"/>
      <c r="E99" s="10"/>
      <c r="F99" s="10"/>
      <c r="G99" s="10"/>
      <c r="H99" s="10"/>
      <c r="I99" s="10"/>
    </row>
    <row r="100" spans="2:9" ht="13.5">
      <c r="B100" s="10"/>
      <c r="C100" s="10"/>
      <c r="D100" s="10"/>
      <c r="E100" s="10"/>
      <c r="F100" s="10"/>
      <c r="G100" s="10"/>
      <c r="H100" s="10"/>
      <c r="I100" s="10"/>
    </row>
    <row r="101" spans="2:9" ht="13.5">
      <c r="B101" s="10"/>
      <c r="C101" s="10"/>
      <c r="D101" s="10"/>
      <c r="E101" s="10"/>
      <c r="F101" s="10"/>
      <c r="G101" s="10"/>
      <c r="H101" s="10"/>
      <c r="I101" s="10"/>
    </row>
    <row r="102" spans="2:9" ht="13.5">
      <c r="B102" s="10"/>
      <c r="C102" s="10"/>
      <c r="D102" s="10"/>
      <c r="E102" s="10"/>
      <c r="F102" s="10"/>
      <c r="G102" s="10"/>
      <c r="H102" s="10"/>
      <c r="I102" s="10"/>
    </row>
    <row r="103" spans="2:9" ht="13.5">
      <c r="B103" s="10"/>
      <c r="C103" s="10"/>
      <c r="D103" s="10"/>
      <c r="E103" s="10"/>
      <c r="F103" s="10"/>
      <c r="G103" s="10"/>
      <c r="H103" s="10"/>
      <c r="I103" s="10"/>
    </row>
    <row r="104" spans="2:9" ht="13.5">
      <c r="B104" s="10"/>
      <c r="C104" s="10"/>
      <c r="D104" s="10"/>
      <c r="E104" s="10"/>
      <c r="F104" s="10"/>
      <c r="G104" s="10"/>
      <c r="H104" s="10"/>
      <c r="I104" s="10"/>
    </row>
    <row r="105" spans="2:9" ht="13.5">
      <c r="B105" s="10"/>
      <c r="C105" s="10"/>
      <c r="D105" s="10"/>
      <c r="E105" s="10"/>
      <c r="F105" s="10"/>
      <c r="G105" s="10"/>
      <c r="H105" s="10"/>
      <c r="I105" s="10"/>
    </row>
    <row r="106" spans="2:9" ht="13.5">
      <c r="B106" s="10"/>
      <c r="C106" s="10"/>
      <c r="D106" s="10"/>
      <c r="E106" s="10"/>
      <c r="F106" s="10"/>
      <c r="G106" s="10"/>
      <c r="H106" s="10"/>
      <c r="I106" s="10"/>
    </row>
    <row r="107" spans="2:9" ht="13.5">
      <c r="B107" s="10"/>
      <c r="C107" s="10"/>
      <c r="D107" s="10"/>
      <c r="E107" s="10"/>
      <c r="F107" s="10"/>
      <c r="G107" s="10"/>
      <c r="H107" s="10"/>
      <c r="I107" s="10"/>
    </row>
    <row r="108" spans="2:9" ht="13.5">
      <c r="B108" s="10"/>
      <c r="C108" s="10"/>
      <c r="D108" s="10"/>
      <c r="E108" s="10"/>
      <c r="F108" s="10"/>
      <c r="G108" s="10"/>
      <c r="H108" s="10"/>
      <c r="I108" s="10"/>
    </row>
    <row r="109" spans="2:9" ht="13.5">
      <c r="B109" s="10"/>
      <c r="C109" s="10"/>
      <c r="D109" s="10"/>
      <c r="E109" s="10"/>
      <c r="F109" s="10"/>
      <c r="G109" s="10"/>
      <c r="H109" s="10"/>
      <c r="I109" s="10"/>
    </row>
    <row r="110" spans="2:9" ht="13.5">
      <c r="B110" s="10"/>
      <c r="C110" s="10"/>
      <c r="D110" s="10"/>
      <c r="E110" s="10"/>
      <c r="F110" s="10"/>
      <c r="G110" s="10"/>
      <c r="H110" s="10"/>
      <c r="I110" s="10"/>
    </row>
    <row r="111" spans="2:9" ht="13.5">
      <c r="B111" s="10"/>
      <c r="C111" s="10"/>
      <c r="D111" s="10"/>
      <c r="E111" s="10"/>
      <c r="F111" s="10"/>
      <c r="G111" s="10"/>
      <c r="H111" s="10"/>
      <c r="I111" s="10"/>
    </row>
    <row r="112" spans="2:9" ht="13.5">
      <c r="B112" s="10"/>
      <c r="C112" s="10"/>
      <c r="D112" s="10"/>
      <c r="E112" s="10"/>
      <c r="F112" s="10"/>
      <c r="G112" s="10"/>
      <c r="H112" s="10"/>
      <c r="I112" s="10"/>
    </row>
    <row r="113" spans="2:9" ht="13.5">
      <c r="B113" s="10"/>
      <c r="C113" s="10"/>
      <c r="D113" s="10"/>
      <c r="E113" s="10"/>
      <c r="F113" s="10"/>
      <c r="G113" s="10"/>
      <c r="H113" s="10"/>
      <c r="I113" s="10"/>
    </row>
  </sheetData>
  <mergeCells count="1">
    <mergeCell ref="B2:D2"/>
  </mergeCells>
  <printOptions/>
  <pageMargins left="0.75" right="0.75" top="0.4" bottom="0.32" header="0.39" footer="0.35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運用管理課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静鉄情報センター</dc:creator>
  <cp:keywords/>
  <dc:description/>
  <cp:lastModifiedBy>00197684</cp:lastModifiedBy>
  <cp:lastPrinted>2008-01-25T06:00:19Z</cp:lastPrinted>
  <dcterms:created xsi:type="dcterms:W3CDTF">2001-02-15T07:50:15Z</dcterms:created>
  <dcterms:modified xsi:type="dcterms:W3CDTF">2008-01-25T06:11:31Z</dcterms:modified>
  <cp:category/>
  <cp:version/>
  <cp:contentType/>
  <cp:contentStatus/>
</cp:coreProperties>
</file>