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4年9月公表）\"/>
    </mc:Choice>
  </mc:AlternateContent>
  <bookViews>
    <workbookView xWindow="0" yWindow="0" windowWidth="20490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<sst xmlns="http://schemas.openxmlformats.org/spreadsheetml/2006/main" count="159" uniqueCount="109">
  <si>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</si>
  <si>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</si>
  <si>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</si>
  <si>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</si>
  <si>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r>
      <t>大</t>
    </r>
    <r>
      <rPr>
        <sz val="10"/>
        <rFont val="Noto Sans JP"/>
      </rPr>
      <t>型小売店販売額（店舗調整済）</t>
    </r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</si>
  <si>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</si>
  <si>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</si>
  <si>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</si>
  <si>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</si>
  <si>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</si>
  <si>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</si>
  <si>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</si>
  <si>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</si>
  <si>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</si>
  <si>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</si>
  <si>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</si>
  <si>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</si>
  <si>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</si>
  <si>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</si>
  <si>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</si>
  <si>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</si>
  <si>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</si>
  <si>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</si>
  <si>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</si>
  <si>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</si>
  <si>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</si>
  <si>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</si>
  <si>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</si>
  <si>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</si>
  <si>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</si>
  <si>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</si>
  <si>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</si>
  <si>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</si>
  <si>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</si>
  <si>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</si>
  <si>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</si>
  <si>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</si>
  <si>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</si>
  <si>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</si>
  <si>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</si>
  <si>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</si>
  <si>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</si>
  <si>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</si>
  <si>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</si>
  <si>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</si>
  <si>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</si>
  <si>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</si>
  <si>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</si>
  <si>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</si>
  <si>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</si>
  <si>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</si>
  <si>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</si>
  <si>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</si>
  <si>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</si>
  <si>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</si>
  <si>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</si>
  <si>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</si>
  <si>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</si>
  <si>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</si>
  <si>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</si>
  <si>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</si>
  <si>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</si>
  <si>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</si>
  <si>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</si>
  <si>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</si>
  <si>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</si>
  <si>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</si>
  <si>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</si>
  <si>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</si>
  <si>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</si>
  <si>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</si>
  <si>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</si>
  <si>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r>
      <t>観</t>
    </r>
    <r>
      <rPr>
        <sz val="10"/>
        <rFont val="Noto Sans JP"/>
      </rPr>
      <t>光施設入込数（主要10施設）</t>
    </r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</si>
  <si>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r>
      <t xml:space="preserve">2020年=100
</t>
    </r>
    <r>
      <rPr>
        <sz val="10"/>
        <rFont val="Noto Sans JP"/>
      </rPr>
      <t>速報値</t>
    </r>
    <rPh sb="4" eb="5">
      <t>ネン</t>
    </rPh>
    <rPh sb="10" eb="12">
      <t>ソクホウ</t>
    </rPh>
    <rPh sb="12" eb="13">
      <t>アタイ</t>
    </rPh>
    <phoneticPr fontId="19"/>
  </si>
  <si>
    <r>
      <t>事</t>
    </r>
    <r>
      <rPr>
        <sz val="10"/>
        <rFont val="Noto Sans JP"/>
      </rPr>
      <t>業所規模5人以上
2020年=100</t>
    </r>
    <rPh sb="0" eb="3">
      <t>ジギョウショ</t>
    </rPh>
    <rPh sb="3" eb="5">
      <t>キボ</t>
    </rPh>
    <rPh sb="6" eb="9">
      <t>ニンイジョウ</t>
    </rPh>
    <phoneticPr fontId="19"/>
  </si>
  <si>
    <r>
      <t>前</t>
    </r>
    <r>
      <rPr>
        <sz val="10"/>
        <rFont val="Noto Sans JP"/>
      </rPr>
      <t>月比
(注１)</t>
    </r>
    <rPh sb="0" eb="3">
      <t>ゼンゲツヒ</t>
    </rPh>
    <rPh sb="5" eb="6">
      <t>チュウ</t>
    </rPh>
    <phoneticPr fontId="19"/>
  </si>
  <si>
    <r>
      <t>前</t>
    </r>
    <r>
      <rPr>
        <sz val="10"/>
        <rFont val="Noto Sans JP"/>
      </rPr>
      <t>年同月比(注１)</t>
    </r>
    <rPh sb="0" eb="2">
      <t>ゼンネン</t>
    </rPh>
    <rPh sb="2" eb="5">
      <t>ドウゲツヒ</t>
    </rPh>
    <rPh sb="6" eb="7">
      <t>チュウ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</si>
  <si>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</si>
  <si>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</si>
  <si>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</si>
  <si>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</si>
  <si>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</si>
  <si>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</si>
  <si>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</si>
  <si>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</si>
  <si>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</si>
  <si>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</si>
  <si>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</si>
  <si>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</si>
  <si>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</si>
  <si>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</si>
  <si>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</si>
  <si>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</si>
  <si>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</si>
  <si>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</si>
  <si>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</si>
  <si>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</si>
  <si>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</si>
  <si>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</si>
  <si>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</si>
  <si>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</si>
  <si>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</si>
  <si>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</si>
  <si>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</si>
  <si>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r>
      <t>2024年4月～2024年6月平均</t>
    </r>
    <r>
      <rPr>
        <sz val="10"/>
        <rFont val="Noto Sans JP"/>
      </rPr>
      <t xml:space="preserve">
結果・原数値</t>
    </r>
    <rPh sb="4" eb="5">
      <t>ネン</t>
    </rPh>
    <rPh sb="6" eb="7">
      <t>ガツ</t>
    </rPh>
    <rPh sb="12" eb="13">
      <t>ネン</t>
    </rPh>
    <rPh sb="14" eb="15">
      <t>６ガツ</t>
    </rPh>
    <rPh sb="15" eb="17">
      <t>ヘイキン</t>
    </rPh>
    <rPh sb="18" eb="20">
      <t>ケッカ</t>
    </rPh>
    <rPh sb="21" eb="22">
      <t>ハラ</t>
    </rPh>
    <rPh sb="22" eb="23">
      <t>スウ</t>
    </rPh>
    <rPh sb="23" eb="24">
      <t>アタイ</t>
    </rPh>
    <phoneticPr fontId="19"/>
  </si>
  <si>
    <t>4-6</t>
  </si>
  <si>
    <r>
      <t>2024-08-01</t>
    </r>
    <r>
      <rPr>
        <sz val="10"/>
        <rFont val="ＭＳ Ｐゴシック"/>
        <family val="3"/>
        <charset val="128"/>
      </rPr>
      <t>現在</t>
    </r>
    <rPh sb="10" eb="12">
      <t>ゲンザイ</t>
    </rPh>
    <phoneticPr fontId="19"/>
  </si>
  <si>
    <t>世帯</t>
    <phoneticPr fontId="19"/>
  </si>
  <si>
    <r>
      <t>(</t>
    </r>
    <r>
      <rPr>
        <sz val="10"/>
        <rFont val="ＭＳ Ｐゴシック"/>
        <family val="3"/>
        <charset val="128"/>
      </rPr>
      <t>注</t>
    </r>
    <r>
      <rPr>
        <sz val="10"/>
        <rFont val="Noto Sans JP"/>
        <family val="3"/>
      </rPr>
      <t>2)</t>
    </r>
    <r>
      <rPr>
        <sz val="10"/>
        <rFont val="ＭＳ Ｐゴシック"/>
        <family val="3"/>
        <charset val="128"/>
      </rPr>
      <t>消費者物価指数は</t>
    </r>
    <r>
      <rPr>
        <sz val="10"/>
        <rFont val="Noto Sans JP"/>
      </rPr>
      <t>2016</t>
    </r>
    <r>
      <rPr>
        <sz val="10"/>
        <rFont val="ＭＳ Ｐゴシック"/>
        <family val="3"/>
        <charset val="128"/>
      </rPr>
      <t>年</t>
    </r>
    <r>
      <rPr>
        <sz val="10"/>
        <rFont val="Noto Sans JP"/>
      </rPr>
      <t>4</t>
    </r>
    <r>
      <rPr>
        <sz val="10"/>
        <rFont val="ＭＳ Ｐゴシック"/>
        <family val="3"/>
        <charset val="128"/>
      </rPr>
      <t>月分から静岡市の消費者物価指数を表示しています。</t>
    </r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</si>
</sst>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5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Noto Sans JP"/>
      <family val="3"/>
    </font>
    <font>
      <sz val="10"/>
      <color theme="1"/>
      <name val="Noto Sans JP"/>
      <family val="3"/>
    </font>
    <font>
      <sz val="10"/>
      <name val="Noto Sans JP"/>
    </font>
    <font>
      <sz val="10"/>
      <name val="ＭＳ Ｐゴシック"/>
      <family val="3"/>
      <charset val="128"/>
    </font>
    <font>
      <sz val="10"/>
      <color theme="8"/>
      <name val="Noto Sans JP"/>
      <family val="3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0" fontId="20" fillId="0" borderId="25" xfId="0" applyFont="1" applyFill="1" applyBorder="1" applyAlignment="1">
      <alignment horizontal="left" vertical="center" shrinkToFit="1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0" fontId="20" fillId="0" borderId="27" xfId="0" applyFont="1" applyFill="1" applyBorder="1" applyAlignment="1">
      <alignment horizontal="lef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28" xfId="0" applyFont="1" applyFill="1" applyBorder="1" applyAlignment="1">
      <alignment horizontal="left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33" xfId="0" quotePrefix="1" applyFont="1" applyFill="1" applyBorder="1" applyAlignment="1">
      <alignment horizontal="center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3" fillId="0" borderId="18" xfId="0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0" fontId="24" fillId="0" borderId="17" xfId="0" applyFont="1" applyFill="1" applyBorder="1" applyAlignment="1">
      <alignment horizontal="center" vertical="center" shrinkToFit="1"/>
    </xf>
    <xf numFmtId="176" fontId="24" fillId="0" borderId="17" xfId="42" applyNumberFormat="1" applyFont="1" applyFill="1" applyBorder="1" applyAlignment="1">
      <alignment vertical="center" shrinkToFit="1"/>
    </xf>
    <xf numFmtId="176" fontId="24" fillId="0" borderId="17" xfId="42" applyNumberFormat="1" applyFont="1" applyFill="1" applyBorder="1" applyAlignment="1">
      <alignment horizontal="right" vertical="center" shrinkToFit="1"/>
    </xf>
    <xf numFmtId="0" fontId="24" fillId="0" borderId="18" xfId="0" applyFont="1" applyFill="1" applyBorder="1" applyAlignment="1">
      <alignment horizontal="center" vertical="center" shrinkToFit="1"/>
    </xf>
    <xf numFmtId="177" fontId="24" fillId="0" borderId="0" xfId="0" applyNumberFormat="1" applyFont="1" applyAlignment="1">
      <alignment vertical="center"/>
    </xf>
    <xf numFmtId="176" fontId="24" fillId="0" borderId="18" xfId="42" applyNumberFormat="1" applyFont="1" applyFill="1" applyBorder="1" applyAlignment="1">
      <alignment horizontal="right" vertical="center" shrinkToFit="1"/>
    </xf>
    <xf numFmtId="178" fontId="24" fillId="0" borderId="18" xfId="42" applyNumberFormat="1" applyFont="1" applyFill="1" applyBorder="1" applyAlignment="1">
      <alignment vertical="center" shrinkToFit="1"/>
    </xf>
    <xf numFmtId="178" fontId="24" fillId="0" borderId="18" xfId="42" applyNumberFormat="1" applyFont="1" applyFill="1" applyBorder="1" applyAlignment="1">
      <alignment horizontal="right" vertical="center" shrinkToFit="1"/>
    </xf>
    <xf numFmtId="0" fontId="24" fillId="0" borderId="19" xfId="0" applyFont="1" applyFill="1" applyBorder="1" applyAlignment="1">
      <alignment horizontal="center" vertical="center" shrinkToFit="1"/>
    </xf>
    <xf numFmtId="176" fontId="24" fillId="0" borderId="22" xfId="42" applyNumberFormat="1" applyFont="1" applyFill="1" applyBorder="1" applyAlignment="1">
      <alignment vertical="center" shrinkToFit="1"/>
    </xf>
    <xf numFmtId="176" fontId="24" fillId="0" borderId="22" xfId="42" applyNumberFormat="1" applyFont="1" applyFill="1" applyBorder="1" applyAlignment="1">
      <alignment horizontal="right" vertical="center" shrinkToFit="1"/>
    </xf>
    <xf numFmtId="176" fontId="24" fillId="0" borderId="18" xfId="42" applyNumberFormat="1" applyFont="1" applyFill="1" applyBorder="1" applyAlignment="1">
      <alignment vertical="center" shrinkToFit="1"/>
    </xf>
    <xf numFmtId="179" fontId="24" fillId="0" borderId="18" xfId="42" applyNumberFormat="1" applyFont="1" applyFill="1" applyBorder="1" applyAlignment="1">
      <alignment vertical="center" shrinkToFit="1"/>
    </xf>
    <xf numFmtId="179" fontId="24" fillId="0" borderId="18" xfId="42" applyNumberFormat="1" applyFont="1" applyFill="1" applyBorder="1" applyAlignment="1">
      <alignment horizontal="right" vertical="center" shrinkToFit="1"/>
    </xf>
    <xf numFmtId="49" fontId="24" fillId="0" borderId="18" xfId="0" applyNumberFormat="1" applyFont="1" applyFill="1" applyBorder="1" applyAlignment="1">
      <alignment horizontal="center" vertical="center" shrinkToFit="1"/>
    </xf>
    <xf numFmtId="178" fontId="24" fillId="0" borderId="18" xfId="42" quotePrefix="1" applyNumberFormat="1" applyFont="1" applyFill="1" applyBorder="1" applyAlignment="1">
      <alignment horizontal="right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vertical="center" shrinkToFit="1"/>
    </xf>
    <xf numFmtId="176" fontId="24" fillId="0" borderId="20" xfId="42" applyNumberFormat="1" applyFont="1" applyFill="1" applyBorder="1" applyAlignment="1">
      <alignment horizontal="right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176" fontId="24" fillId="0" borderId="21" xfId="42" applyNumberFormat="1" applyFont="1" applyFill="1" applyBorder="1" applyAlignment="1">
      <alignment vertical="center" shrinkToFit="1"/>
    </xf>
    <xf numFmtId="176" fontId="24" fillId="0" borderId="21" xfId="42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SheetLayoutView="90" workbookViewId="0">
      <pane xSplit="2" ySplit="1" topLeftCell="C2" activePane="bottomRight" state="frozen"/>
      <selection pane="topRight"/>
      <selection pane="bottomLeft"/>
      <selection pane="bottomRight" activeCell="J14" sqref="J14"/>
    </sheetView>
  </sheetViews>
  <sheetFormatPr defaultColWidth="9" defaultRowHeight="13.5"/>
  <cols>
    <col min="1" max="1" width="24.5" style="1" customWidth="1"/>
    <col min="2" max="2" width="4.125" style="2" customWidth="1"/>
    <col min="3" max="3" width="12.625" style="1" customWidth="1"/>
    <col min="4" max="4" width="11.625" style="1" bestFit="1" customWidth="1"/>
    <col min="5" max="5" width="11.625" style="1" customWidth="1"/>
    <col min="6" max="6" width="8.5" style="2" customWidth="1"/>
    <col min="7" max="7" width="11" style="1" customWidth="1"/>
    <col min="8" max="8" width="11.375" style="1" customWidth="1"/>
    <col min="9" max="9" width="16.5" style="3" customWidth="1"/>
    <col min="10" max="10" width="23.75" style="4" customWidth="1"/>
    <col min="11" max="11" width="42.25" style="3" customWidth="1"/>
    <col min="12" max="12" width="25.25" style="5" customWidth="1"/>
    <col min="13" max="13" width="9" style="1" bestFit="1"/>
    <col min="14" max="16" width="9" style="1"/>
    <col min="17" max="17" width="9.75" style="1" customWidth="1"/>
    <col min="18" max="16384" width="9" style="1"/>
  </cols>
  <sheetData>
    <row r="1" spans="1:12" ht="32.450000000000003" customHeight="1">
      <c r="A1" s="7" t="s">
        <v>11</v>
      </c>
      <c r="B1" s="15" t="s">
        <v>16</v>
      </c>
      <c r="C1" s="15" t="s">
        <v>19</v>
      </c>
      <c r="D1" s="15" t="s">
        <v>78</v>
      </c>
      <c r="E1" s="15" t="s">
        <v>79</v>
      </c>
      <c r="F1" s="15" t="s">
        <v>7</v>
      </c>
      <c r="G1" s="21" t="s">
        <v>75</v>
      </c>
      <c r="H1" s="21" t="s">
        <v>76</v>
      </c>
      <c r="I1" s="27" t="s">
        <v>22</v>
      </c>
      <c r="J1" s="35" t="s">
        <v>81</v>
      </c>
      <c r="K1" s="27" t="s">
        <v>80</v>
      </c>
      <c r="L1" s="43" t="s">
        <v>23</v>
      </c>
    </row>
    <row r="2" spans="1:12" ht="27.95" customHeight="1">
      <c r="A2" s="8" t="s">
        <v>13</v>
      </c>
      <c r="B2" s="53">
        <v>8</v>
      </c>
      <c r="C2" s="54">
        <v>3528727</v>
      </c>
      <c r="D2" s="55">
        <v>3530162</v>
      </c>
      <c r="E2" s="55">
        <v>3557113</v>
      </c>
      <c r="F2" s="16" t="s">
        <v>0</v>
      </c>
      <c r="G2" s="22">
        <f>C2/D2*100-100</f>
        <v>-4.064969256369011E-2</v>
      </c>
      <c r="H2" s="22">
        <f>C2/E2*100-100</f>
        <v>-0.79800669812850344</v>
      </c>
      <c r="I2" s="28" t="s">
        <v>17</v>
      </c>
      <c r="J2" s="36" t="s">
        <v>35</v>
      </c>
      <c r="K2" s="28" t="s">
        <v>84</v>
      </c>
      <c r="L2" s="44" t="s">
        <v>106</v>
      </c>
    </row>
    <row r="3" spans="1:12" ht="27.95" customHeight="1">
      <c r="A3" s="9" t="s">
        <v>27</v>
      </c>
      <c r="B3" s="56">
        <v>8</v>
      </c>
      <c r="C3" s="57">
        <v>1526028</v>
      </c>
      <c r="D3" s="58">
        <v>1525018</v>
      </c>
      <c r="E3" s="58">
        <v>1513552</v>
      </c>
      <c r="F3" s="51" t="s">
        <v>107</v>
      </c>
      <c r="G3" s="22">
        <f>C3/D3*100-100</f>
        <v>6.6228726480616729E-2</v>
      </c>
      <c r="H3" s="22">
        <f>C3/E3*100-100</f>
        <v>0.82428618243707774</v>
      </c>
      <c r="I3" s="28" t="s">
        <v>17</v>
      </c>
      <c r="J3" s="36" t="s">
        <v>35</v>
      </c>
      <c r="K3" s="28" t="s">
        <v>84</v>
      </c>
      <c r="L3" s="44" t="s">
        <v>106</v>
      </c>
    </row>
    <row r="4" spans="1:12" ht="27.95" customHeight="1">
      <c r="A4" s="9" t="s">
        <v>10</v>
      </c>
      <c r="B4" s="53">
        <v>6</v>
      </c>
      <c r="C4" s="59">
        <v>112.5</v>
      </c>
      <c r="D4" s="60">
        <v>115.8</v>
      </c>
      <c r="E4" s="60">
        <v>114.6</v>
      </c>
      <c r="F4" s="17" t="s">
        <v>29</v>
      </c>
      <c r="G4" s="23">
        <f>C4-D4</f>
        <v>-3.2999999999999972</v>
      </c>
      <c r="H4" s="23">
        <f>C4-E4</f>
        <v>-2.0999999999999943</v>
      </c>
      <c r="I4" s="28" t="s">
        <v>30</v>
      </c>
      <c r="J4" s="37" t="s">
        <v>82</v>
      </c>
      <c r="K4" s="28" t="s">
        <v>83</v>
      </c>
      <c r="L4" s="45" t="s">
        <v>39</v>
      </c>
    </row>
    <row r="5" spans="1:12" ht="27.95" customHeight="1">
      <c r="A5" s="9" t="s">
        <v>28</v>
      </c>
      <c r="B5" s="53">
        <v>6</v>
      </c>
      <c r="C5" s="59">
        <v>96.8</v>
      </c>
      <c r="D5" s="60">
        <v>105.4</v>
      </c>
      <c r="E5" s="60">
        <v>103.3</v>
      </c>
      <c r="F5" s="17" t="s">
        <v>8</v>
      </c>
      <c r="G5" s="23">
        <f>C5-D5</f>
        <v>-8.6000000000000085</v>
      </c>
      <c r="H5" s="23">
        <f>C5-E5</f>
        <v>-6.5</v>
      </c>
      <c r="I5" s="28" t="s">
        <v>17</v>
      </c>
      <c r="J5" s="37" t="s">
        <v>9</v>
      </c>
      <c r="K5" s="28" t="s">
        <v>25</v>
      </c>
      <c r="L5" s="45" t="s">
        <v>73</v>
      </c>
    </row>
    <row r="6" spans="1:12" s="6" customFormat="1" ht="27.95" customHeight="1">
      <c r="A6" s="10" t="s">
        <v>15</v>
      </c>
      <c r="B6" s="61">
        <v>7</v>
      </c>
      <c r="C6" s="62">
        <v>1638</v>
      </c>
      <c r="D6" s="63">
        <v>1409</v>
      </c>
      <c r="E6" s="63">
        <v>1712</v>
      </c>
      <c r="F6" s="18" t="s">
        <v>6</v>
      </c>
      <c r="G6" s="24">
        <f>C6/D6*100-100</f>
        <v>16.25266146202982</v>
      </c>
      <c r="H6" s="24">
        <f>C6/E6*100-100</f>
        <v>-4.3224299065420553</v>
      </c>
      <c r="I6" s="29" t="s">
        <v>31</v>
      </c>
      <c r="J6" s="38" t="s">
        <v>86</v>
      </c>
      <c r="K6" s="29" t="s">
        <v>85</v>
      </c>
      <c r="L6" s="46" t="s">
        <v>92</v>
      </c>
    </row>
    <row r="7" spans="1:12" ht="27.95" customHeight="1">
      <c r="A7" s="8" t="s">
        <v>4</v>
      </c>
      <c r="B7" s="53">
        <v>6</v>
      </c>
      <c r="C7" s="54">
        <v>38043</v>
      </c>
      <c r="D7" s="55">
        <v>37407</v>
      </c>
      <c r="E7" s="55">
        <v>36227</v>
      </c>
      <c r="F7" s="16" t="s">
        <v>33</v>
      </c>
      <c r="G7" s="22">
        <f>C7/D7*100-100</f>
        <v>1.7002165370117837</v>
      </c>
      <c r="H7" s="22">
        <f>C7/E7*100-100</f>
        <v>5.012835730256441</v>
      </c>
      <c r="I7" s="30" t="s">
        <v>36</v>
      </c>
      <c r="J7" s="36" t="s">
        <v>88</v>
      </c>
      <c r="K7" s="30" t="s">
        <v>87</v>
      </c>
      <c r="L7" s="44" t="s">
        <v>60</v>
      </c>
    </row>
    <row r="8" spans="1:12" ht="27.95" customHeight="1">
      <c r="A8" s="9" t="s">
        <v>38</v>
      </c>
      <c r="B8" s="56">
        <v>7</v>
      </c>
      <c r="C8" s="59">
        <v>108.1</v>
      </c>
      <c r="D8" s="60">
        <v>107.8</v>
      </c>
      <c r="E8" s="60">
        <v>105</v>
      </c>
      <c r="F8" s="17" t="s">
        <v>21</v>
      </c>
      <c r="G8" s="23">
        <f>C8-D8</f>
        <v>0.29999999999999716</v>
      </c>
      <c r="H8" s="22">
        <f>C8-E8</f>
        <v>3.0999999999999943</v>
      </c>
      <c r="I8" s="28" t="s">
        <v>71</v>
      </c>
      <c r="J8" s="37" t="s">
        <v>90</v>
      </c>
      <c r="K8" s="28" t="s">
        <v>89</v>
      </c>
      <c r="L8" s="45" t="s">
        <v>39</v>
      </c>
    </row>
    <row r="9" spans="1:12" ht="27.95" customHeight="1">
      <c r="A9" s="9" t="s">
        <v>43</v>
      </c>
      <c r="B9" s="56">
        <v>7</v>
      </c>
      <c r="C9" s="64">
        <v>14521</v>
      </c>
      <c r="D9" s="58">
        <v>13500</v>
      </c>
      <c r="E9" s="58">
        <v>13275</v>
      </c>
      <c r="F9" s="17" t="s">
        <v>42</v>
      </c>
      <c r="G9" s="22">
        <f>C9/D9*100-100</f>
        <v>7.5629629629629704</v>
      </c>
      <c r="H9" s="22">
        <f>C9/E9*100-100</f>
        <v>9.3860640301318199</v>
      </c>
      <c r="I9" s="31" t="s">
        <v>44</v>
      </c>
      <c r="J9" s="39" t="s">
        <v>92</v>
      </c>
      <c r="K9" s="39" t="s">
        <v>92</v>
      </c>
      <c r="L9" s="47" t="s">
        <v>92</v>
      </c>
    </row>
    <row r="10" spans="1:12" ht="27.95" customHeight="1">
      <c r="A10" s="9" t="s">
        <v>72</v>
      </c>
      <c r="B10" s="56">
        <v>6</v>
      </c>
      <c r="C10" s="64">
        <v>293</v>
      </c>
      <c r="D10" s="58">
        <v>783</v>
      </c>
      <c r="E10" s="58">
        <v>316</v>
      </c>
      <c r="F10" s="17" t="s">
        <v>46</v>
      </c>
      <c r="G10" s="23">
        <f>C10/D10*100-100</f>
        <v>-62.579821200510857</v>
      </c>
      <c r="H10" s="23">
        <f>C10/E10*100-100</f>
        <v>-7.2784810126582329</v>
      </c>
      <c r="I10" s="31" t="s">
        <v>34</v>
      </c>
      <c r="J10" s="39" t="s">
        <v>92</v>
      </c>
      <c r="K10" s="39" t="s">
        <v>92</v>
      </c>
      <c r="L10" s="47" t="s">
        <v>92</v>
      </c>
    </row>
    <row r="11" spans="1:12" ht="27.95" customHeight="1">
      <c r="A11" s="8" t="s">
        <v>48</v>
      </c>
      <c r="B11" s="56">
        <v>7</v>
      </c>
      <c r="C11" s="65">
        <v>1.0900000000000001</v>
      </c>
      <c r="D11" s="66">
        <v>1.0900000000000001</v>
      </c>
      <c r="E11" s="66">
        <v>1.23</v>
      </c>
      <c r="F11" s="17" t="s">
        <v>20</v>
      </c>
      <c r="G11" s="22">
        <f>C11-D11</f>
        <v>0</v>
      </c>
      <c r="H11" s="22">
        <f>C11-E11</f>
        <v>-0.1399999999999999</v>
      </c>
      <c r="I11" s="31" t="s">
        <v>26</v>
      </c>
      <c r="J11" s="52" t="s">
        <v>55</v>
      </c>
      <c r="K11" s="31" t="s">
        <v>91</v>
      </c>
      <c r="L11" s="45" t="s">
        <v>45</v>
      </c>
    </row>
    <row r="12" spans="1:12" ht="27.95" customHeight="1">
      <c r="A12" s="9" t="s">
        <v>5</v>
      </c>
      <c r="B12" s="56">
        <v>7</v>
      </c>
      <c r="C12" s="64">
        <v>13862</v>
      </c>
      <c r="D12" s="58">
        <v>12470</v>
      </c>
      <c r="E12" s="58">
        <v>12704</v>
      </c>
      <c r="F12" s="17" t="s">
        <v>0</v>
      </c>
      <c r="G12" s="22">
        <f>C12/D12*100-100</f>
        <v>11.162790697674424</v>
      </c>
      <c r="H12" s="22">
        <f>C12/E12*100-100</f>
        <v>9.1152392947103209</v>
      </c>
      <c r="I12" s="31" t="s">
        <v>26</v>
      </c>
      <c r="J12" s="52" t="s">
        <v>55</v>
      </c>
      <c r="K12" s="31" t="s">
        <v>91</v>
      </c>
      <c r="L12" s="45" t="s">
        <v>45</v>
      </c>
    </row>
    <row r="13" spans="1:12" ht="27.95" customHeight="1">
      <c r="A13" s="9" t="s">
        <v>49</v>
      </c>
      <c r="B13" s="67" t="s">
        <v>105</v>
      </c>
      <c r="C13" s="59">
        <v>2.6</v>
      </c>
      <c r="D13" s="68">
        <v>2.1</v>
      </c>
      <c r="E13" s="60">
        <v>2.2000000000000002</v>
      </c>
      <c r="F13" s="17" t="s">
        <v>32</v>
      </c>
      <c r="G13" s="23">
        <f>C13-D13</f>
        <v>0.5</v>
      </c>
      <c r="H13" s="23">
        <f>C13-E13</f>
        <v>0.39999999999999991</v>
      </c>
      <c r="I13" s="31" t="s">
        <v>14</v>
      </c>
      <c r="J13" s="40" t="s">
        <v>93</v>
      </c>
      <c r="K13" s="31" t="s">
        <v>103</v>
      </c>
      <c r="L13" s="48" t="s">
        <v>104</v>
      </c>
    </row>
    <row r="14" spans="1:12" ht="27.95" customHeight="1">
      <c r="A14" s="9" t="s">
        <v>51</v>
      </c>
      <c r="B14" s="56">
        <v>6</v>
      </c>
      <c r="C14" s="59">
        <v>130.6</v>
      </c>
      <c r="D14" s="60">
        <v>83</v>
      </c>
      <c r="E14" s="60">
        <v>127</v>
      </c>
      <c r="F14" s="17" t="s">
        <v>52</v>
      </c>
      <c r="G14" s="23">
        <f>C14-D14</f>
        <v>47.599999999999994</v>
      </c>
      <c r="H14" s="23">
        <f>C14-E14</f>
        <v>3.5999999999999943</v>
      </c>
      <c r="I14" s="28" t="s">
        <v>17</v>
      </c>
      <c r="J14" s="37" t="s">
        <v>95</v>
      </c>
      <c r="K14" s="28" t="s">
        <v>94</v>
      </c>
      <c r="L14" s="45" t="s">
        <v>74</v>
      </c>
    </row>
    <row r="15" spans="1:12" ht="27.95" customHeight="1">
      <c r="A15" s="9" t="s">
        <v>12</v>
      </c>
      <c r="B15" s="56">
        <v>6</v>
      </c>
      <c r="C15" s="59">
        <v>121.9</v>
      </c>
      <c r="D15" s="60">
        <v>114.9</v>
      </c>
      <c r="E15" s="60">
        <v>121.9</v>
      </c>
      <c r="F15" s="17" t="s">
        <v>8</v>
      </c>
      <c r="G15" s="23">
        <f>C15-D15</f>
        <v>7</v>
      </c>
      <c r="H15" s="23">
        <f>C15-E15</f>
        <v>0</v>
      </c>
      <c r="I15" s="28" t="s">
        <v>17</v>
      </c>
      <c r="J15" s="37" t="s">
        <v>95</v>
      </c>
      <c r="K15" s="28" t="s">
        <v>94</v>
      </c>
      <c r="L15" s="45" t="s">
        <v>74</v>
      </c>
    </row>
    <row r="16" spans="1:12" ht="27.95" customHeight="1">
      <c r="A16" s="9" t="s">
        <v>2</v>
      </c>
      <c r="B16" s="56">
        <v>6</v>
      </c>
      <c r="C16" s="59">
        <v>100.3</v>
      </c>
      <c r="D16" s="60">
        <v>100.1</v>
      </c>
      <c r="E16" s="60">
        <v>102.7</v>
      </c>
      <c r="F16" s="17" t="s">
        <v>8</v>
      </c>
      <c r="G16" s="23">
        <f>C16-D16</f>
        <v>0.20000000000000284</v>
      </c>
      <c r="H16" s="23">
        <f>C16-E16</f>
        <v>-2.4000000000000057</v>
      </c>
      <c r="I16" s="28" t="s">
        <v>17</v>
      </c>
      <c r="J16" s="37" t="s">
        <v>95</v>
      </c>
      <c r="K16" s="28" t="s">
        <v>94</v>
      </c>
      <c r="L16" s="45" t="s">
        <v>74</v>
      </c>
    </row>
    <row r="17" spans="1:12" ht="27.95" customHeight="1">
      <c r="A17" s="11" t="s">
        <v>56</v>
      </c>
      <c r="B17" s="69">
        <v>8</v>
      </c>
      <c r="C17" s="70">
        <v>12</v>
      </c>
      <c r="D17" s="71">
        <v>26</v>
      </c>
      <c r="E17" s="71">
        <v>15</v>
      </c>
      <c r="F17" s="19" t="s">
        <v>58</v>
      </c>
      <c r="G17" s="22">
        <f t="shared" ref="G17:G25" si="0">C17/D17*100-100</f>
        <v>-53.846153846153847</v>
      </c>
      <c r="H17" s="22">
        <f t="shared" ref="H17:H25" si="1">C17/E17*100-100</f>
        <v>-20</v>
      </c>
      <c r="I17" s="32" t="s">
        <v>50</v>
      </c>
      <c r="J17" s="41" t="s">
        <v>97</v>
      </c>
      <c r="K17" s="32" t="s">
        <v>96</v>
      </c>
      <c r="L17" s="49" t="s">
        <v>92</v>
      </c>
    </row>
    <row r="18" spans="1:12" ht="27.95" customHeight="1">
      <c r="A18" s="11" t="s">
        <v>70</v>
      </c>
      <c r="B18" s="69">
        <v>8</v>
      </c>
      <c r="C18" s="70">
        <v>2029</v>
      </c>
      <c r="D18" s="71">
        <v>8443</v>
      </c>
      <c r="E18" s="71">
        <v>2247</v>
      </c>
      <c r="F18" s="19" t="s">
        <v>59</v>
      </c>
      <c r="G18" s="25">
        <f t="shared" si="0"/>
        <v>-75.968257728295626</v>
      </c>
      <c r="H18" s="25">
        <f t="shared" si="1"/>
        <v>-9.7018246550956775</v>
      </c>
      <c r="I18" s="32" t="s">
        <v>50</v>
      </c>
      <c r="J18" s="41" t="s">
        <v>97</v>
      </c>
      <c r="K18" s="32" t="s">
        <v>96</v>
      </c>
      <c r="L18" s="49" t="s">
        <v>92</v>
      </c>
    </row>
    <row r="19" spans="1:12" ht="27.95" customHeight="1">
      <c r="A19" s="9" t="s">
        <v>18</v>
      </c>
      <c r="B19" s="69">
        <v>7</v>
      </c>
      <c r="C19" s="64">
        <v>204142</v>
      </c>
      <c r="D19" s="58">
        <v>181747</v>
      </c>
      <c r="E19" s="58">
        <v>198068</v>
      </c>
      <c r="F19" s="17" t="s">
        <v>59</v>
      </c>
      <c r="G19" s="22">
        <f t="shared" si="0"/>
        <v>12.322074092007028</v>
      </c>
      <c r="H19" s="22">
        <f t="shared" si="1"/>
        <v>3.0666235838197053</v>
      </c>
      <c r="I19" s="33" t="s">
        <v>40</v>
      </c>
      <c r="J19" s="40" t="s">
        <v>61</v>
      </c>
      <c r="K19" s="33" t="s">
        <v>98</v>
      </c>
      <c r="L19" s="45" t="s">
        <v>53</v>
      </c>
    </row>
    <row r="20" spans="1:12" ht="27.95" customHeight="1">
      <c r="A20" s="9" t="s">
        <v>37</v>
      </c>
      <c r="B20" s="69">
        <v>7</v>
      </c>
      <c r="C20" s="64">
        <v>119720</v>
      </c>
      <c r="D20" s="58">
        <v>107234</v>
      </c>
      <c r="E20" s="58">
        <v>105822</v>
      </c>
      <c r="F20" s="17" t="s">
        <v>57</v>
      </c>
      <c r="G20" s="22">
        <f t="shared" si="0"/>
        <v>11.643695096704391</v>
      </c>
      <c r="H20" s="22">
        <f t="shared" si="1"/>
        <v>13.133374912589062</v>
      </c>
      <c r="I20" s="33" t="s">
        <v>40</v>
      </c>
      <c r="J20" s="40" t="s">
        <v>61</v>
      </c>
      <c r="K20" s="33" t="s">
        <v>98</v>
      </c>
      <c r="L20" s="45" t="s">
        <v>60</v>
      </c>
    </row>
    <row r="21" spans="1:12" ht="27.95" customHeight="1">
      <c r="A21" s="9" t="s">
        <v>62</v>
      </c>
      <c r="B21" s="56">
        <v>5</v>
      </c>
      <c r="C21" s="64">
        <v>170109</v>
      </c>
      <c r="D21" s="58">
        <v>171652</v>
      </c>
      <c r="E21" s="58">
        <v>169364</v>
      </c>
      <c r="F21" s="17" t="s">
        <v>63</v>
      </c>
      <c r="G21" s="22">
        <f t="shared" si="0"/>
        <v>-0.89891175168364157</v>
      </c>
      <c r="H21" s="22">
        <f t="shared" si="1"/>
        <v>0.43988096643914787</v>
      </c>
      <c r="I21" s="31" t="s">
        <v>3</v>
      </c>
      <c r="J21" s="40" t="s">
        <v>99</v>
      </c>
      <c r="K21" s="31" t="s">
        <v>100</v>
      </c>
      <c r="L21" s="45" t="s">
        <v>1</v>
      </c>
    </row>
    <row r="22" spans="1:12" ht="27.95" customHeight="1">
      <c r="A22" s="9" t="s">
        <v>64</v>
      </c>
      <c r="B22" s="56">
        <v>5</v>
      </c>
      <c r="C22" s="64">
        <v>99616</v>
      </c>
      <c r="D22" s="58">
        <v>99338</v>
      </c>
      <c r="E22" s="58">
        <v>100449</v>
      </c>
      <c r="F22" s="17" t="s">
        <v>66</v>
      </c>
      <c r="G22" s="22">
        <f t="shared" si="0"/>
        <v>0.27985262437336189</v>
      </c>
      <c r="H22" s="22">
        <f t="shared" si="1"/>
        <v>-0.82927654829813946</v>
      </c>
      <c r="I22" s="31" t="s">
        <v>3</v>
      </c>
      <c r="J22" s="40" t="s">
        <v>99</v>
      </c>
      <c r="K22" s="31" t="s">
        <v>100</v>
      </c>
      <c r="L22" s="45" t="s">
        <v>67</v>
      </c>
    </row>
    <row r="23" spans="1:12" ht="27.95" customHeight="1">
      <c r="A23" s="11" t="s">
        <v>65</v>
      </c>
      <c r="B23" s="56">
        <v>8</v>
      </c>
      <c r="C23" s="70">
        <v>102408</v>
      </c>
      <c r="D23" s="71">
        <v>102656</v>
      </c>
      <c r="E23" s="71">
        <v>112577</v>
      </c>
      <c r="F23" s="19" t="s">
        <v>58</v>
      </c>
      <c r="G23" s="22">
        <f t="shared" si="0"/>
        <v>-0.24158354114712211</v>
      </c>
      <c r="H23" s="22">
        <f t="shared" si="1"/>
        <v>-9.032928573332029</v>
      </c>
      <c r="I23" s="32" t="s">
        <v>24</v>
      </c>
      <c r="J23" s="41" t="s">
        <v>41</v>
      </c>
      <c r="K23" s="32" t="s">
        <v>47</v>
      </c>
      <c r="L23" s="49" t="s">
        <v>92</v>
      </c>
    </row>
    <row r="24" spans="1:12" ht="27.95" customHeight="1">
      <c r="A24" s="11" t="s">
        <v>69</v>
      </c>
      <c r="B24" s="56">
        <v>8</v>
      </c>
      <c r="C24" s="70">
        <v>1109057</v>
      </c>
      <c r="D24" s="71">
        <v>1116624</v>
      </c>
      <c r="E24" s="71">
        <v>1245986</v>
      </c>
      <c r="F24" s="19" t="s">
        <v>57</v>
      </c>
      <c r="G24" s="22">
        <f t="shared" si="0"/>
        <v>-0.67766768401897082</v>
      </c>
      <c r="H24" s="22">
        <f t="shared" si="1"/>
        <v>-10.98960983510247</v>
      </c>
      <c r="I24" s="32" t="s">
        <v>24</v>
      </c>
      <c r="J24" s="41" t="s">
        <v>41</v>
      </c>
      <c r="K24" s="32" t="s">
        <v>47</v>
      </c>
      <c r="L24" s="49" t="s">
        <v>92</v>
      </c>
    </row>
    <row r="25" spans="1:12" ht="27.95" customHeight="1">
      <c r="A25" s="12" t="s">
        <v>68</v>
      </c>
      <c r="B25" s="72">
        <v>7</v>
      </c>
      <c r="C25" s="73">
        <v>1385</v>
      </c>
      <c r="D25" s="74">
        <v>1343</v>
      </c>
      <c r="E25" s="74">
        <v>1466</v>
      </c>
      <c r="F25" s="20" t="s">
        <v>58</v>
      </c>
      <c r="G25" s="26">
        <f t="shared" si="0"/>
        <v>3.1273268801191421</v>
      </c>
      <c r="H25" s="26">
        <f t="shared" si="1"/>
        <v>-5.5252387448840352</v>
      </c>
      <c r="I25" s="34" t="s">
        <v>54</v>
      </c>
      <c r="J25" s="42" t="s">
        <v>102</v>
      </c>
      <c r="K25" s="34" t="s">
        <v>101</v>
      </c>
      <c r="L25" s="50" t="s">
        <v>92</v>
      </c>
    </row>
    <row r="26" spans="1:12" s="2" customFormat="1" ht="19.5" customHeight="1">
      <c r="A26" s="75" t="s">
        <v>77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13"/>
    </row>
    <row r="27" spans="1:12" ht="19.5" customHeight="1">
      <c r="A27" s="75" t="s">
        <v>108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13"/>
    </row>
    <row r="28" spans="1:12">
      <c r="A28" s="14"/>
    </row>
    <row r="29" spans="1:12">
      <c r="A29" s="3"/>
    </row>
    <row r="30" spans="1:12">
      <c r="A30" s="3"/>
    </row>
    <row r="31" spans="1:12">
      <c r="A31" s="3"/>
    </row>
    <row r="32" spans="1:12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2024-09-09T23:12:03Z</cp:lastPrinted>
  <dcterms:created xsi:type="dcterms:W3CDTF">2002-08-20T06:48:28Z</dcterms:created>
  <dcterms:modified xsi:type="dcterms:W3CDTF">2024-09-10T00:03:04Z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