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4年8月公表）\"/>
    </mc:Choice>
  </mc:AlternateContent>
  <bookViews>
    <workbookView xWindow="0" yWindow="0" windowWidth="20490" windowHeight="6435"/>
  </bookViews>
  <sheets>
    <sheet name="指標 " sheetId="2" r:id="rId1"/>
  </sheets>
  <definedNames>
    <definedName name="_xlnm.Print_Area" localSheetId="0">'指標 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<sst xmlns="http://schemas.openxmlformats.org/spreadsheetml/2006/main" count="159" uniqueCount="109">
  <si>
    <t>世帯</t>
  </si>
  <si>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</si>
  <si>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</si>
  <si>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</si>
  <si>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</si>
  <si>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r>
      <t>大</t>
    </r>
    <r>
      <rPr>
        <sz val="10"/>
        <rFont val="Noto Sans JP"/>
      </rPr>
      <t>型小売店販売額（店舗調整済）</t>
    </r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</si>
  <si>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</si>
  <si>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</si>
  <si>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単位</t>
    <rPh sb="0" eb="2">
      <t>タンイ</t>
    </rPh>
    <phoneticPr fontId="19"/>
  </si>
  <si>
    <t>指数</t>
  </si>
  <si>
    <t>静岡県鉱工業生産動態調査</t>
  </si>
  <si>
    <t>景気動向指数</t>
    <rPh sb="0" eb="2">
      <t>ケイキ</t>
    </rPh>
    <rPh sb="2" eb="4">
      <t>ドウコウ</t>
    </rPh>
    <rPh sb="4" eb="6">
      <t>シスウ</t>
    </rPh>
    <phoneticPr fontId="19"/>
  </si>
  <si>
    <t>項目</t>
    <rPh sb="0" eb="2">
      <t>コウモク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</si>
  <si>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</si>
  <si>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</si>
  <si>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</si>
  <si>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</si>
  <si>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月</t>
    <rPh sb="0" eb="1">
      <t>ツキ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</si>
  <si>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</si>
  <si>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</si>
  <si>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数値</t>
    <rPh sb="0" eb="2">
      <t>スウチ</t>
    </rPh>
    <phoneticPr fontId="19"/>
  </si>
  <si>
    <t>倍</t>
    <rPh sb="0" eb="1">
      <t>バイ</t>
    </rPh>
    <phoneticPr fontId="19"/>
  </si>
  <si>
    <t>総合
指数</t>
    <rPh sb="0" eb="2">
      <t>ソウゴウ</t>
    </rPh>
    <rPh sb="3" eb="5">
      <t>シスウ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</si>
  <si>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</si>
  <si>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</si>
  <si>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県信用保証協会</t>
    <rPh sb="0" eb="1">
      <t>ケン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</si>
  <si>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</si>
  <si>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</si>
  <si>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世帯数</t>
    <rPh sb="0" eb="3">
      <t>セタイスウ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</si>
  <si>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</si>
  <si>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</si>
  <si>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</si>
  <si>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県住まいづくり課</t>
    <rPh sb="0" eb="1">
      <t>ケン</t>
    </rPh>
    <rPh sb="1" eb="2">
      <t>ス</t>
    </rPh>
    <rPh sb="7" eb="8">
      <t>カ</t>
    </rPh>
    <phoneticPr fontId="19"/>
  </si>
  <si>
    <t>％</t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</si>
  <si>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</si>
  <si>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</si>
  <si>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</si>
  <si>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</si>
  <si>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</si>
  <si>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</si>
  <si>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</si>
  <si>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</si>
  <si>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当協会の現況</t>
  </si>
  <si>
    <t>台</t>
    <rPh sb="0" eb="1">
      <t>ダイ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</si>
  <si>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</si>
  <si>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</si>
  <si>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速報値</t>
    <rPh sb="0" eb="3">
      <t>ソクホウチ</t>
    </rPh>
    <phoneticPr fontId="19"/>
  </si>
  <si>
    <t>千人</t>
    <rPh sb="0" eb="2">
      <t>センニン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</si>
  <si>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</si>
  <si>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</si>
  <si>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</si>
  <si>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</si>
  <si>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</si>
  <si>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</si>
  <si>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</si>
  <si>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</si>
  <si>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雇用労働統計</t>
  </si>
  <si>
    <t>企業倒産件数</t>
    <rPh sb="0" eb="4">
      <t>キギョウトウサン</t>
    </rPh>
    <rPh sb="4" eb="6">
      <t>ケンスウ</t>
    </rPh>
    <phoneticPr fontId="19"/>
  </si>
  <si>
    <t>百万円</t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</si>
  <si>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</si>
  <si>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</si>
  <si>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</si>
  <si>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</si>
  <si>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</si>
  <si>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</si>
  <si>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</si>
  <si>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</si>
  <si>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</si>
  <si>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</si>
  <si>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</si>
  <si>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</si>
  <si>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</si>
  <si>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</si>
  <si>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r>
      <t>観</t>
    </r>
    <r>
      <rPr>
        <sz val="10"/>
        <rFont val="Noto Sans JP"/>
      </rPr>
      <t>光施設入込数（主要10施設）</t>
    </r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</si>
  <si>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r>
      <t xml:space="preserve">2020年=100
</t>
    </r>
    <r>
      <rPr>
        <sz val="10"/>
        <rFont val="Noto Sans JP"/>
      </rPr>
      <t>速報値</t>
    </r>
    <rPh sb="4" eb="5">
      <t>ネン</t>
    </rPh>
    <rPh sb="10" eb="12">
      <t>ソクホウ</t>
    </rPh>
    <rPh sb="12" eb="13">
      <t>アタイ</t>
    </rPh>
    <phoneticPr fontId="19"/>
  </si>
  <si>
    <r>
      <t>事</t>
    </r>
    <r>
      <rPr>
        <sz val="10"/>
        <rFont val="Noto Sans JP"/>
      </rPr>
      <t>業所規模5人以上
2020年=100</t>
    </r>
    <rPh sb="0" eb="3">
      <t>ジギョウショ</t>
    </rPh>
    <rPh sb="3" eb="5">
      <t>キボ</t>
    </rPh>
    <rPh sb="6" eb="9">
      <t>ニンイジョウ</t>
    </rPh>
    <phoneticPr fontId="19"/>
  </si>
  <si>
    <r>
      <t>前</t>
    </r>
    <r>
      <rPr>
        <sz val="10"/>
        <rFont val="Noto Sans JP"/>
      </rPr>
      <t>月比
(注１)</t>
    </r>
    <rPh sb="0" eb="3">
      <t>ゼンゲツヒ</t>
    </rPh>
    <rPh sb="5" eb="6">
      <t>チュウ</t>
    </rPh>
    <phoneticPr fontId="19"/>
  </si>
  <si>
    <r>
      <t>前</t>
    </r>
    <r>
      <rPr>
        <sz val="10"/>
        <rFont val="Noto Sans JP"/>
      </rPr>
      <t>年同月比(注１)</t>
    </r>
    <rPh sb="0" eb="2">
      <t>ゼンネン</t>
    </rPh>
    <rPh sb="2" eb="5">
      <t>ドウゲツヒ</t>
    </rPh>
    <rPh sb="6" eb="7">
      <t>チュウ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</si>
  <si>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</si>
  <si>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r>
      <t>(注2)</t>
    </r>
    <r>
      <rPr>
        <sz val="10"/>
        <rFont val="Noto Sans JP"/>
      </rPr>
      <t>消費者物価指数は2016年4月分から静岡市の消費者物価指数を表示しています。</t>
    </r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</si>
  <si>
    <t>前月</t>
  </si>
  <si>
    <t>前年同月</t>
  </si>
  <si>
    <t>2024-07-01現在</t>
    <rPh sb="10" eb="12">
      <t>ゲンザイ</t>
    </rPh>
    <phoneticPr fontId="19"/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</si>
  <si>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</si>
  <si>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</si>
  <si>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</si>
  <si>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</si>
  <si>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</si>
  <si>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</si>
  <si>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</si>
  <si>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</si>
  <si>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</si>
  <si>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</si>
  <si>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</si>
  <si>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</si>
  <si>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</si>
  <si>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</si>
  <si>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</si>
  <si>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</si>
  <si>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</si>
  <si>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</si>
  <si>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</si>
  <si>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</si>
  <si>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</si>
  <si>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</si>
  <si>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交通事故統計情報</t>
  </si>
  <si>
    <t>https://www.e-stat.go.jp/stat-search/files?page=1&amp;layout=datalist&amp;toukei=00200531&amp;tstat=000000110001&amp;cycle=2&amp;tclass1=000001040276&amp;tclass2=000001040283&amp;tclass3=000001040285&amp;tclass4val=0</t>
  </si>
  <si>
    <r>
      <t>2024年4月～2024年6月平均</t>
    </r>
    <r>
      <rPr>
        <sz val="10"/>
        <rFont val="Noto Sans JP"/>
      </rPr>
      <t xml:space="preserve">
結果・原数値</t>
    </r>
    <rPh sb="4" eb="5">
      <t>ネン</t>
    </rPh>
    <rPh sb="6" eb="7">
      <t>ガツ</t>
    </rPh>
    <rPh sb="12" eb="13">
      <t>ネン</t>
    </rPh>
    <rPh sb="14" eb="15">
      <t>６ガツ</t>
    </rPh>
    <rPh sb="15" eb="17">
      <t>ヘイキン</t>
    </rPh>
    <rPh sb="18" eb="20">
      <t>ケッカ</t>
    </rPh>
    <rPh sb="21" eb="22">
      <t>ハラ</t>
    </rPh>
    <rPh sb="22" eb="23">
      <t>スウ</t>
    </rPh>
    <rPh sb="23" eb="24">
      <t>アタイ</t>
    </rPh>
    <phoneticPr fontId="19"/>
  </si>
  <si>
    <t>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</si>
</sst>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4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Noto Sans JP"/>
      <family val="3"/>
    </font>
    <font>
      <sz val="10"/>
      <color theme="1"/>
      <name val="Noto Sans JP"/>
      <family val="3"/>
    </font>
    <font>
      <sz val="10"/>
      <color theme="4"/>
      <name val="Noto Sans JP"/>
      <family val="3"/>
    </font>
    <font>
      <sz val="10"/>
      <name val="Noto Sans JP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5">
    <xf numFmtId="0" fontId="0" fillId="0" borderId="0" xfId="0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3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49" fontId="22" fillId="0" borderId="18" xfId="0" applyNumberFormat="1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176" fontId="22" fillId="0" borderId="17" xfId="42" applyNumberFormat="1" applyFont="1" applyFill="1" applyBorder="1" applyAlignment="1">
      <alignment vertical="center" shrinkToFit="1"/>
    </xf>
    <xf numFmtId="177" fontId="22" fillId="0" borderId="0" xfId="0" applyNumberFormat="1" applyFont="1" applyAlignment="1">
      <alignment vertical="center"/>
    </xf>
    <xf numFmtId="178" fontId="22" fillId="0" borderId="18" xfId="42" applyNumberFormat="1" applyFont="1" applyFill="1" applyBorder="1" applyAlignment="1">
      <alignment vertical="center" shrinkToFit="1"/>
    </xf>
    <xf numFmtId="176" fontId="22" fillId="0" borderId="22" xfId="42" applyNumberFormat="1" applyFont="1" applyFill="1" applyBorder="1" applyAlignment="1">
      <alignment vertical="center" shrinkToFit="1"/>
    </xf>
    <xf numFmtId="176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vertical="center" shrinkToFit="1"/>
    </xf>
    <xf numFmtId="176" fontId="22" fillId="0" borderId="20" xfId="42" applyNumberFormat="1" applyFont="1" applyFill="1" applyBorder="1" applyAlignment="1">
      <alignment vertical="center" shrinkToFit="1"/>
    </xf>
    <xf numFmtId="176" fontId="22" fillId="0" borderId="21" xfId="42" applyNumberFormat="1" applyFont="1" applyFill="1" applyBorder="1" applyAlignment="1">
      <alignment vertical="center" shrinkToFit="1"/>
    </xf>
    <xf numFmtId="176" fontId="22" fillId="0" borderId="17" xfId="42" applyNumberFormat="1" applyFont="1" applyFill="1" applyBorder="1" applyAlignment="1">
      <alignment horizontal="right" vertical="center" shrinkToFit="1"/>
    </xf>
    <xf numFmtId="176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applyNumberFormat="1" applyFont="1" applyFill="1" applyBorder="1" applyAlignment="1">
      <alignment horizontal="right" vertical="center" shrinkToFit="1"/>
    </xf>
    <xf numFmtId="176" fontId="22" fillId="0" borderId="22" xfId="42" applyNumberFormat="1" applyFont="1" applyFill="1" applyBorder="1" applyAlignment="1">
      <alignment horizontal="right" vertical="center" shrinkToFit="1"/>
    </xf>
    <xf numFmtId="179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quotePrefix="1" applyNumberFormat="1" applyFont="1" applyFill="1" applyBorder="1" applyAlignment="1">
      <alignment horizontal="right" vertical="center" shrinkToFit="1"/>
    </xf>
    <xf numFmtId="176" fontId="22" fillId="0" borderId="20" xfId="42" applyNumberFormat="1" applyFont="1" applyFill="1" applyBorder="1" applyAlignment="1">
      <alignment horizontal="right" vertical="center" shrinkToFit="1"/>
    </xf>
    <xf numFmtId="176" fontId="22" fillId="0" borderId="21" xfId="42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0" fontId="20" fillId="0" borderId="25" xfId="0" applyFont="1" applyFill="1" applyBorder="1" applyAlignment="1">
      <alignment horizontal="left" vertical="center" shrinkToFit="1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0" fontId="20" fillId="0" borderId="27" xfId="0" applyFont="1" applyFill="1" applyBorder="1" applyAlignment="1">
      <alignment horizontal="lef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28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wrapText="1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176" fontId="21" fillId="0" borderId="28" xfId="42" applyNumberFormat="1" applyFont="1" applyFill="1" applyBorder="1" applyAlignment="1">
      <alignment horizontal="left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33" xfId="0" quotePrefix="1" applyFont="1" applyFill="1" applyBorder="1" applyAlignment="1">
      <alignment horizontal="center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86" zoomScaleNormal="86" zoomScaleSheetLayoutView="90" workbookViewId="0">
      <pane xSplit="2" ySplit="1" topLeftCell="C2" activePane="bottomRight" state="frozen"/>
      <selection pane="topRight"/>
      <selection pane="bottomLeft"/>
      <selection pane="bottomRight" activeCell="D13" sqref="D13"/>
    </sheetView>
  </sheetViews>
  <sheetFormatPr defaultColWidth="9" defaultRowHeight="13.5"/>
  <cols>
    <col min="1" max="1" width="24.5" style="1" customWidth="1"/>
    <col min="2" max="2" width="4.125" style="2" customWidth="1"/>
    <col min="3" max="3" width="11.375" style="1" customWidth="1"/>
    <col min="4" max="4" width="11" style="1" customWidth="1"/>
    <col min="5" max="5" width="11.625" style="1" customWidth="1"/>
    <col min="6" max="6" width="6.125" style="2" customWidth="1"/>
    <col min="7" max="8" width="9.875" style="1" customWidth="1"/>
    <col min="9" max="9" width="16.5" style="3" customWidth="1"/>
    <col min="10" max="10" width="15.75" style="4" customWidth="1"/>
    <col min="11" max="11" width="42.25" style="3" customWidth="1"/>
    <col min="12" max="12" width="25.25" style="5" customWidth="1"/>
    <col min="13" max="13" width="9" style="1" bestFit="1"/>
    <col min="14" max="16" width="9" style="1"/>
    <col min="17" max="17" width="9.75" style="1" customWidth="1"/>
    <col min="18" max="16384" width="9" style="1"/>
  </cols>
  <sheetData>
    <row r="1" spans="1:12" ht="32.450000000000003" customHeight="1">
      <c r="A1" s="7" t="s">
        <v>12</v>
      </c>
      <c r="B1" s="15" t="s">
        <v>17</v>
      </c>
      <c r="C1" s="15" t="s">
        <v>20</v>
      </c>
      <c r="D1" s="15" t="s">
        <v>80</v>
      </c>
      <c r="E1" s="15" t="s">
        <v>81</v>
      </c>
      <c r="F1" s="15" t="s">
        <v>8</v>
      </c>
      <c r="G1" s="43" t="s">
        <v>76</v>
      </c>
      <c r="H1" s="43" t="s">
        <v>77</v>
      </c>
      <c r="I1" s="49" t="s">
        <v>23</v>
      </c>
      <c r="J1" s="57" t="s">
        <v>84</v>
      </c>
      <c r="K1" s="49" t="s">
        <v>83</v>
      </c>
      <c r="L1" s="66" t="s">
        <v>24</v>
      </c>
    </row>
    <row r="2" spans="1:12" ht="27.95" customHeight="1">
      <c r="A2" s="8" t="s">
        <v>14</v>
      </c>
      <c r="B2" s="16">
        <v>7</v>
      </c>
      <c r="C2" s="22">
        <v>3530162</v>
      </c>
      <c r="D2" s="30">
        <v>3532209</v>
      </c>
      <c r="E2" s="30">
        <v>3558456</v>
      </c>
      <c r="F2" s="38" t="s">
        <v>1</v>
      </c>
      <c r="G2" s="44">
        <f>C2/D2*100-100</f>
        <v>-5.7952403156207311E-2</v>
      </c>
      <c r="H2" s="44">
        <f>C2/E2*100-100</f>
        <v>-0.79512013075333243</v>
      </c>
      <c r="I2" s="50" t="s">
        <v>18</v>
      </c>
      <c r="J2" s="58" t="s">
        <v>36</v>
      </c>
      <c r="K2" s="50" t="s">
        <v>87</v>
      </c>
      <c r="L2" s="67" t="s">
        <v>82</v>
      </c>
    </row>
    <row r="3" spans="1:12" ht="27.95" customHeight="1">
      <c r="A3" s="9" t="s">
        <v>28</v>
      </c>
      <c r="B3" s="17">
        <v>7</v>
      </c>
      <c r="C3" s="23">
        <v>1525018</v>
      </c>
      <c r="D3" s="31">
        <v>1524811</v>
      </c>
      <c r="E3" s="31">
        <v>1512873</v>
      </c>
      <c r="F3" s="39" t="s">
        <v>0</v>
      </c>
      <c r="G3" s="44">
        <f>C3/D3*100-100</f>
        <v>1.3575452957766743E-2</v>
      </c>
      <c r="H3" s="44">
        <f>C3/E3*100-100</f>
        <v>0.80277723245771426</v>
      </c>
      <c r="I3" s="50" t="s">
        <v>18</v>
      </c>
      <c r="J3" s="58" t="s">
        <v>36</v>
      </c>
      <c r="K3" s="50" t="s">
        <v>87</v>
      </c>
      <c r="L3" s="67" t="s">
        <v>82</v>
      </c>
    </row>
    <row r="4" spans="1:12" ht="27.95" customHeight="1">
      <c r="A4" s="9" t="s">
        <v>11</v>
      </c>
      <c r="B4" s="16">
        <v>5</v>
      </c>
      <c r="C4" s="24">
        <v>114.3</v>
      </c>
      <c r="D4" s="32">
        <v>112.5</v>
      </c>
      <c r="E4" s="32">
        <v>113.1</v>
      </c>
      <c r="F4" s="39" t="s">
        <v>30</v>
      </c>
      <c r="G4" s="45">
        <f>C4-D4</f>
        <v>1.7999999999999972</v>
      </c>
      <c r="H4" s="45">
        <f>C4-E4</f>
        <v>1.2000000000000028</v>
      </c>
      <c r="I4" s="50" t="s">
        <v>31</v>
      </c>
      <c r="J4" s="59" t="s">
        <v>85</v>
      </c>
      <c r="K4" s="50" t="s">
        <v>86</v>
      </c>
      <c r="L4" s="68" t="s">
        <v>40</v>
      </c>
    </row>
    <row r="5" spans="1:12" ht="27.95" customHeight="1">
      <c r="A5" s="9" t="s">
        <v>29</v>
      </c>
      <c r="B5" s="16">
        <v>5</v>
      </c>
      <c r="C5" s="24">
        <v>105.4</v>
      </c>
      <c r="D5" s="32">
        <v>96.3</v>
      </c>
      <c r="E5" s="32">
        <v>101.4</v>
      </c>
      <c r="F5" s="39" t="s">
        <v>9</v>
      </c>
      <c r="G5" s="45">
        <f>C5-D5</f>
        <v>9.1000000000000085</v>
      </c>
      <c r="H5" s="45">
        <f>C5-E5</f>
        <v>4</v>
      </c>
      <c r="I5" s="50" t="s">
        <v>18</v>
      </c>
      <c r="J5" s="59" t="s">
        <v>10</v>
      </c>
      <c r="K5" s="50" t="s">
        <v>26</v>
      </c>
      <c r="L5" s="68" t="s">
        <v>74</v>
      </c>
    </row>
    <row r="6" spans="1:12" s="6" customFormat="1" ht="27.95" customHeight="1">
      <c r="A6" s="10" t="s">
        <v>16</v>
      </c>
      <c r="B6" s="18">
        <v>6</v>
      </c>
      <c r="C6" s="25">
        <v>1409</v>
      </c>
      <c r="D6" s="33">
        <v>2078</v>
      </c>
      <c r="E6" s="33">
        <v>1621</v>
      </c>
      <c r="F6" s="40" t="s">
        <v>7</v>
      </c>
      <c r="G6" s="46">
        <f>C6/D6*100-100</f>
        <v>-32.194417709335895</v>
      </c>
      <c r="H6" s="46">
        <f>C6/E6*100-100</f>
        <v>-13.078346699568172</v>
      </c>
      <c r="I6" s="51" t="s">
        <v>32</v>
      </c>
      <c r="J6" s="60" t="s">
        <v>89</v>
      </c>
      <c r="K6" s="51" t="s">
        <v>88</v>
      </c>
      <c r="L6" s="69" t="s">
        <v>95</v>
      </c>
    </row>
    <row r="7" spans="1:12" ht="27.95" customHeight="1">
      <c r="A7" s="8" t="s">
        <v>5</v>
      </c>
      <c r="B7" s="16">
        <v>5</v>
      </c>
      <c r="C7" s="22">
        <v>37407</v>
      </c>
      <c r="D7" s="30">
        <v>36018</v>
      </c>
      <c r="E7" s="30">
        <v>37198</v>
      </c>
      <c r="F7" s="38" t="s">
        <v>34</v>
      </c>
      <c r="G7" s="44">
        <f>C7/D7*100-100</f>
        <v>3.8564051307679534</v>
      </c>
      <c r="H7" s="44">
        <f>C7/E7*100-100</f>
        <v>0.56185816441744407</v>
      </c>
      <c r="I7" s="52" t="s">
        <v>37</v>
      </c>
      <c r="J7" s="58" t="s">
        <v>91</v>
      </c>
      <c r="K7" s="52" t="s">
        <v>90</v>
      </c>
      <c r="L7" s="67" t="s">
        <v>61</v>
      </c>
    </row>
    <row r="8" spans="1:12" ht="27.95" customHeight="1">
      <c r="A8" s="9" t="s">
        <v>39</v>
      </c>
      <c r="B8" s="17">
        <v>6</v>
      </c>
      <c r="C8" s="24">
        <v>107.8</v>
      </c>
      <c r="D8" s="32">
        <v>107.6</v>
      </c>
      <c r="E8" s="32">
        <v>104.5</v>
      </c>
      <c r="F8" s="39" t="s">
        <v>22</v>
      </c>
      <c r="G8" s="45">
        <f>C8-D8</f>
        <v>0.20000000000000284</v>
      </c>
      <c r="H8" s="44">
        <f>C8-E8</f>
        <v>3.2999999999999972</v>
      </c>
      <c r="I8" s="50" t="s">
        <v>72</v>
      </c>
      <c r="J8" s="59" t="s">
        <v>93</v>
      </c>
      <c r="K8" s="50" t="s">
        <v>92</v>
      </c>
      <c r="L8" s="68" t="s">
        <v>40</v>
      </c>
    </row>
    <row r="9" spans="1:12" ht="27.95" customHeight="1">
      <c r="A9" s="9" t="s">
        <v>44</v>
      </c>
      <c r="B9" s="17">
        <v>6</v>
      </c>
      <c r="C9" s="26">
        <v>13500</v>
      </c>
      <c r="D9" s="31">
        <v>11131</v>
      </c>
      <c r="E9" s="31">
        <v>14237</v>
      </c>
      <c r="F9" s="39" t="s">
        <v>43</v>
      </c>
      <c r="G9" s="44">
        <f>C9/D9*100-100</f>
        <v>21.282903602551428</v>
      </c>
      <c r="H9" s="44">
        <f>C9/E9*100-100</f>
        <v>-5.1766523846315948</v>
      </c>
      <c r="I9" s="53" t="s">
        <v>45</v>
      </c>
      <c r="J9" s="61" t="s">
        <v>95</v>
      </c>
      <c r="K9" s="61" t="s">
        <v>95</v>
      </c>
      <c r="L9" s="70" t="s">
        <v>95</v>
      </c>
    </row>
    <row r="10" spans="1:12" ht="27.95" customHeight="1">
      <c r="A10" s="9" t="s">
        <v>73</v>
      </c>
      <c r="B10" s="17">
        <v>5</v>
      </c>
      <c r="C10" s="26">
        <v>783</v>
      </c>
      <c r="D10" s="31">
        <v>634</v>
      </c>
      <c r="E10" s="31">
        <v>543</v>
      </c>
      <c r="F10" s="39" t="s">
        <v>47</v>
      </c>
      <c r="G10" s="45">
        <f>C10/D10*100-100</f>
        <v>23.501577287066254</v>
      </c>
      <c r="H10" s="45">
        <f>C10/E10*100-100</f>
        <v>44.198895027624303</v>
      </c>
      <c r="I10" s="53" t="s">
        <v>35</v>
      </c>
      <c r="J10" s="61" t="s">
        <v>95</v>
      </c>
      <c r="K10" s="61" t="s">
        <v>95</v>
      </c>
      <c r="L10" s="70" t="s">
        <v>95</v>
      </c>
    </row>
    <row r="11" spans="1:12" ht="27.95" customHeight="1">
      <c r="A11" s="8" t="s">
        <v>49</v>
      </c>
      <c r="B11" s="17">
        <v>6</v>
      </c>
      <c r="C11" s="27">
        <v>1.0900000000000001</v>
      </c>
      <c r="D11" s="34">
        <v>1.1100000000000001</v>
      </c>
      <c r="E11" s="34">
        <v>1.25</v>
      </c>
      <c r="F11" s="39" t="s">
        <v>21</v>
      </c>
      <c r="G11" s="44">
        <f>C11-D11</f>
        <v>-2.0000000000000018E-2</v>
      </c>
      <c r="H11" s="44">
        <f>C11-E11</f>
        <v>-0.15999999999999992</v>
      </c>
      <c r="I11" s="53" t="s">
        <v>27</v>
      </c>
      <c r="J11" s="62" t="s">
        <v>56</v>
      </c>
      <c r="K11" s="53" t="s">
        <v>94</v>
      </c>
      <c r="L11" s="68" t="s">
        <v>46</v>
      </c>
    </row>
    <row r="12" spans="1:12" ht="27.95" customHeight="1">
      <c r="A12" s="9" t="s">
        <v>6</v>
      </c>
      <c r="B12" s="17">
        <v>6</v>
      </c>
      <c r="C12" s="26">
        <v>12470</v>
      </c>
      <c r="D12" s="31">
        <v>12153</v>
      </c>
      <c r="E12" s="31">
        <v>12069</v>
      </c>
      <c r="F12" s="39" t="s">
        <v>1</v>
      </c>
      <c r="G12" s="44">
        <f>C12/D12*100-100</f>
        <v>2.6084094462272702</v>
      </c>
      <c r="H12" s="44">
        <f>C12/E12*100-100</f>
        <v>3.3225619355373226</v>
      </c>
      <c r="I12" s="53" t="s">
        <v>27</v>
      </c>
      <c r="J12" s="62" t="s">
        <v>56</v>
      </c>
      <c r="K12" s="53" t="s">
        <v>94</v>
      </c>
      <c r="L12" s="68" t="s">
        <v>46</v>
      </c>
    </row>
    <row r="13" spans="1:12" ht="27.95" customHeight="1">
      <c r="A13" s="9" t="s">
        <v>50</v>
      </c>
      <c r="B13" s="19" t="s">
        <v>108</v>
      </c>
      <c r="C13" s="24">
        <v>2.6</v>
      </c>
      <c r="D13" s="35">
        <v>2.1</v>
      </c>
      <c r="E13" s="32">
        <v>2.2000000000000002</v>
      </c>
      <c r="F13" s="39" t="s">
        <v>33</v>
      </c>
      <c r="G13" s="45">
        <f>C13-D13</f>
        <v>0.5</v>
      </c>
      <c r="H13" s="45">
        <f>C13-E13</f>
        <v>0.39999999999999991</v>
      </c>
      <c r="I13" s="53" t="s">
        <v>15</v>
      </c>
      <c r="J13" s="63" t="s">
        <v>96</v>
      </c>
      <c r="K13" s="53" t="s">
        <v>106</v>
      </c>
      <c r="L13" s="71" t="s">
        <v>107</v>
      </c>
    </row>
    <row r="14" spans="1:12" ht="27.95" customHeight="1">
      <c r="A14" s="9" t="s">
        <v>52</v>
      </c>
      <c r="B14" s="17">
        <v>5</v>
      </c>
      <c r="C14" s="24">
        <v>83</v>
      </c>
      <c r="D14" s="32">
        <v>84.8</v>
      </c>
      <c r="E14" s="32">
        <v>82.3</v>
      </c>
      <c r="F14" s="39" t="s">
        <v>53</v>
      </c>
      <c r="G14" s="45">
        <f>C14-D14</f>
        <v>-1.7999999999999972</v>
      </c>
      <c r="H14" s="45">
        <f>C14-E14</f>
        <v>0.70000000000000284</v>
      </c>
      <c r="I14" s="50" t="s">
        <v>18</v>
      </c>
      <c r="J14" s="59" t="s">
        <v>98</v>
      </c>
      <c r="K14" s="50" t="s">
        <v>97</v>
      </c>
      <c r="L14" s="68" t="s">
        <v>75</v>
      </c>
    </row>
    <row r="15" spans="1:12" ht="27.95" customHeight="1">
      <c r="A15" s="9" t="s">
        <v>13</v>
      </c>
      <c r="B15" s="17">
        <v>5</v>
      </c>
      <c r="C15" s="24">
        <v>114.9</v>
      </c>
      <c r="D15" s="32">
        <v>125.4</v>
      </c>
      <c r="E15" s="32">
        <v>109.6</v>
      </c>
      <c r="F15" s="39" t="s">
        <v>9</v>
      </c>
      <c r="G15" s="45">
        <f>C15-D15</f>
        <v>-10.5</v>
      </c>
      <c r="H15" s="45">
        <f>C15-E15</f>
        <v>5.3000000000000114</v>
      </c>
      <c r="I15" s="50" t="s">
        <v>18</v>
      </c>
      <c r="J15" s="59" t="s">
        <v>98</v>
      </c>
      <c r="K15" s="50" t="s">
        <v>97</v>
      </c>
      <c r="L15" s="68" t="s">
        <v>75</v>
      </c>
    </row>
    <row r="16" spans="1:12" ht="27.95" customHeight="1">
      <c r="A16" s="9" t="s">
        <v>3</v>
      </c>
      <c r="B16" s="17">
        <v>5</v>
      </c>
      <c r="C16" s="24">
        <v>100.1</v>
      </c>
      <c r="D16" s="32">
        <v>100</v>
      </c>
      <c r="E16" s="32">
        <v>102.3</v>
      </c>
      <c r="F16" s="39" t="s">
        <v>9</v>
      </c>
      <c r="G16" s="45">
        <f>C16-D16</f>
        <v>9.9999999999994316E-2</v>
      </c>
      <c r="H16" s="45">
        <f>C16-E16</f>
        <v>-2.2000000000000028</v>
      </c>
      <c r="I16" s="50" t="s">
        <v>18</v>
      </c>
      <c r="J16" s="59" t="s">
        <v>98</v>
      </c>
      <c r="K16" s="50" t="s">
        <v>97</v>
      </c>
      <c r="L16" s="68" t="s">
        <v>75</v>
      </c>
    </row>
    <row r="17" spans="1:12" ht="27.95" customHeight="1">
      <c r="A17" s="11" t="s">
        <v>57</v>
      </c>
      <c r="B17" s="20">
        <v>7</v>
      </c>
      <c r="C17" s="28">
        <v>26</v>
      </c>
      <c r="D17" s="36">
        <v>13</v>
      </c>
      <c r="E17" s="36">
        <v>24</v>
      </c>
      <c r="F17" s="41" t="s">
        <v>59</v>
      </c>
      <c r="G17" s="44">
        <f t="shared" ref="G17:G25" si="0">C17/D17*100-100</f>
        <v>100</v>
      </c>
      <c r="H17" s="44">
        <f t="shared" ref="H17:H25" si="1">C17/E17*100-100</f>
        <v>8.3333333333333286</v>
      </c>
      <c r="I17" s="54" t="s">
        <v>51</v>
      </c>
      <c r="J17" s="64" t="s">
        <v>100</v>
      </c>
      <c r="K17" s="54" t="s">
        <v>99</v>
      </c>
      <c r="L17" s="72" t="s">
        <v>95</v>
      </c>
    </row>
    <row r="18" spans="1:12" ht="27.95" customHeight="1">
      <c r="A18" s="11" t="s">
        <v>71</v>
      </c>
      <c r="B18" s="20">
        <v>7</v>
      </c>
      <c r="C18" s="28">
        <v>8443</v>
      </c>
      <c r="D18" s="36">
        <v>1340</v>
      </c>
      <c r="E18" s="36">
        <v>19697</v>
      </c>
      <c r="F18" s="41" t="s">
        <v>60</v>
      </c>
      <c r="G18" s="47">
        <f t="shared" si="0"/>
        <v>530.07462686567169</v>
      </c>
      <c r="H18" s="47">
        <f t="shared" si="1"/>
        <v>-57.135604406762454</v>
      </c>
      <c r="I18" s="54" t="s">
        <v>51</v>
      </c>
      <c r="J18" s="64" t="s">
        <v>100</v>
      </c>
      <c r="K18" s="54" t="s">
        <v>99</v>
      </c>
      <c r="L18" s="72" t="s">
        <v>95</v>
      </c>
    </row>
    <row r="19" spans="1:12" ht="27.95" customHeight="1">
      <c r="A19" s="9" t="s">
        <v>19</v>
      </c>
      <c r="B19" s="20">
        <v>6</v>
      </c>
      <c r="C19" s="26">
        <v>181687</v>
      </c>
      <c r="D19" s="31">
        <v>166098</v>
      </c>
      <c r="E19" s="31">
        <v>185411</v>
      </c>
      <c r="F19" s="39" t="s">
        <v>60</v>
      </c>
      <c r="G19" s="44">
        <f t="shared" si="0"/>
        <v>9.3854230634926381</v>
      </c>
      <c r="H19" s="44">
        <f t="shared" si="1"/>
        <v>-2.0085108219037693</v>
      </c>
      <c r="I19" s="55" t="s">
        <v>41</v>
      </c>
      <c r="J19" s="63" t="s">
        <v>62</v>
      </c>
      <c r="K19" s="55" t="s">
        <v>101</v>
      </c>
      <c r="L19" s="68" t="s">
        <v>54</v>
      </c>
    </row>
    <row r="20" spans="1:12" ht="27.95" customHeight="1">
      <c r="A20" s="9" t="s">
        <v>38</v>
      </c>
      <c r="B20" s="20">
        <v>6</v>
      </c>
      <c r="C20" s="26">
        <v>107234</v>
      </c>
      <c r="D20" s="31">
        <v>124965</v>
      </c>
      <c r="E20" s="31">
        <v>118490</v>
      </c>
      <c r="F20" s="39" t="s">
        <v>58</v>
      </c>
      <c r="G20" s="44">
        <f t="shared" si="0"/>
        <v>-14.188772856399794</v>
      </c>
      <c r="H20" s="44">
        <f t="shared" si="1"/>
        <v>-9.4995358258080813</v>
      </c>
      <c r="I20" s="55" t="s">
        <v>41</v>
      </c>
      <c r="J20" s="63" t="s">
        <v>62</v>
      </c>
      <c r="K20" s="55" t="s">
        <v>101</v>
      </c>
      <c r="L20" s="68" t="s">
        <v>61</v>
      </c>
    </row>
    <row r="21" spans="1:12" ht="27.95" customHeight="1">
      <c r="A21" s="9" t="s">
        <v>63</v>
      </c>
      <c r="B21" s="17">
        <v>5</v>
      </c>
      <c r="C21" s="26">
        <v>170109</v>
      </c>
      <c r="D21" s="31">
        <v>171652</v>
      </c>
      <c r="E21" s="31">
        <v>169364</v>
      </c>
      <c r="F21" s="39" t="s">
        <v>64</v>
      </c>
      <c r="G21" s="44">
        <f t="shared" si="0"/>
        <v>-0.89891175168364157</v>
      </c>
      <c r="H21" s="44">
        <f t="shared" si="1"/>
        <v>0.43988096643914787</v>
      </c>
      <c r="I21" s="53" t="s">
        <v>4</v>
      </c>
      <c r="J21" s="63" t="s">
        <v>102</v>
      </c>
      <c r="K21" s="53" t="s">
        <v>103</v>
      </c>
      <c r="L21" s="68" t="s">
        <v>2</v>
      </c>
    </row>
    <row r="22" spans="1:12" ht="27.95" customHeight="1">
      <c r="A22" s="9" t="s">
        <v>65</v>
      </c>
      <c r="B22" s="17">
        <v>5</v>
      </c>
      <c r="C22" s="26">
        <v>99616</v>
      </c>
      <c r="D22" s="31">
        <v>99338</v>
      </c>
      <c r="E22" s="31">
        <v>100449</v>
      </c>
      <c r="F22" s="39" t="s">
        <v>67</v>
      </c>
      <c r="G22" s="44">
        <f t="shared" si="0"/>
        <v>0.27985262437336189</v>
      </c>
      <c r="H22" s="44">
        <f t="shared" si="1"/>
        <v>-0.82927654829813946</v>
      </c>
      <c r="I22" s="53" t="s">
        <v>4</v>
      </c>
      <c r="J22" s="63" t="s">
        <v>102</v>
      </c>
      <c r="K22" s="53" t="s">
        <v>103</v>
      </c>
      <c r="L22" s="68" t="s">
        <v>68</v>
      </c>
    </row>
    <row r="23" spans="1:12" ht="27.95" customHeight="1">
      <c r="A23" s="11" t="s">
        <v>66</v>
      </c>
      <c r="B23" s="17">
        <v>7</v>
      </c>
      <c r="C23" s="28">
        <v>102656</v>
      </c>
      <c r="D23" s="36">
        <v>103230</v>
      </c>
      <c r="E23" s="36">
        <v>113996</v>
      </c>
      <c r="F23" s="41" t="s">
        <v>59</v>
      </c>
      <c r="G23" s="44">
        <f t="shared" si="0"/>
        <v>-0.55603991087862426</v>
      </c>
      <c r="H23" s="44">
        <f t="shared" si="1"/>
        <v>-9.9477174637706582</v>
      </c>
      <c r="I23" s="54" t="s">
        <v>25</v>
      </c>
      <c r="J23" s="64" t="s">
        <v>42</v>
      </c>
      <c r="K23" s="54" t="s">
        <v>48</v>
      </c>
      <c r="L23" s="72" t="s">
        <v>95</v>
      </c>
    </row>
    <row r="24" spans="1:12" ht="27.95" customHeight="1">
      <c r="A24" s="11" t="s">
        <v>70</v>
      </c>
      <c r="B24" s="17">
        <v>7</v>
      </c>
      <c r="C24" s="28">
        <v>1116624</v>
      </c>
      <c r="D24" s="36">
        <v>1123261</v>
      </c>
      <c r="E24" s="36">
        <v>1263315</v>
      </c>
      <c r="F24" s="41" t="s">
        <v>58</v>
      </c>
      <c r="G24" s="44">
        <f t="shared" si="0"/>
        <v>-0.59086890758247534</v>
      </c>
      <c r="H24" s="44">
        <f t="shared" si="1"/>
        <v>-11.611593308082305</v>
      </c>
      <c r="I24" s="54" t="s">
        <v>25</v>
      </c>
      <c r="J24" s="64" t="s">
        <v>42</v>
      </c>
      <c r="K24" s="54" t="s">
        <v>48</v>
      </c>
      <c r="L24" s="72" t="s">
        <v>95</v>
      </c>
    </row>
    <row r="25" spans="1:12" ht="27.95" customHeight="1">
      <c r="A25" s="12" t="s">
        <v>69</v>
      </c>
      <c r="B25" s="21">
        <v>6</v>
      </c>
      <c r="C25" s="29">
        <v>1343</v>
      </c>
      <c r="D25" s="37">
        <v>1435</v>
      </c>
      <c r="E25" s="37">
        <v>1521</v>
      </c>
      <c r="F25" s="42" t="s">
        <v>59</v>
      </c>
      <c r="G25" s="48">
        <f t="shared" si="0"/>
        <v>-6.4111498257839656</v>
      </c>
      <c r="H25" s="48">
        <f t="shared" si="1"/>
        <v>-11.702827087442472</v>
      </c>
      <c r="I25" s="56" t="s">
        <v>55</v>
      </c>
      <c r="J25" s="65" t="s">
        <v>105</v>
      </c>
      <c r="K25" s="56" t="s">
        <v>104</v>
      </c>
      <c r="L25" s="73" t="s">
        <v>95</v>
      </c>
    </row>
    <row r="26" spans="1:12" s="2" customFormat="1" ht="19.5" customHeight="1">
      <c r="A26" s="74" t="s">
        <v>78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13"/>
    </row>
    <row r="27" spans="1:12" ht="19.5" customHeight="1">
      <c r="A27" s="74" t="s">
        <v>79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13"/>
    </row>
    <row r="28" spans="1:12">
      <c r="A28" s="14"/>
    </row>
    <row r="29" spans="1:12">
      <c r="A29" s="3"/>
    </row>
    <row r="30" spans="1:12">
      <c r="A30" s="3"/>
    </row>
    <row r="31" spans="1:12">
      <c r="A31" s="3"/>
    </row>
    <row r="32" spans="1:1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</sheetData>
  <mergeCells count="2">
    <mergeCell ref="A26:K26"/>
    <mergeCell ref="A27:K27"/>
  </mergeCells>
  <phoneticPr fontId="19"/>
  <pageMargins left="0.59055118110236227" right="0.35" top="0.98425196850393704" bottom="0.98425196850393704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村木　恵</cp:lastModifiedBy>
  <cp:lastPrinted>2024-08-14T07:18:05Z</cp:lastPrinted>
  <dcterms:created xsi:type="dcterms:W3CDTF">2002-08-20T06:48:28Z</dcterms:created>
  <dcterms:modified xsi:type="dcterms:W3CDTF">2024-09-03T05:46:29Z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2024-08-13T02:45:05Z</vt:filetime>
  </property>
</Properties>
</file>