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202601\統計センターしずおか\"/>
    </mc:Choice>
  </mc:AlternateContent>
  <bookViews>
    <workbookView xWindow="0" yWindow="0" windowWidth="14355" windowHeight="6435"/>
  </bookViews>
  <sheets>
    <sheet name="指標 " sheetId="1" r:id="rId1"/>
  </sheets>
  <definedNames>
    <definedName name="_xlnm.Print_Area" localSheetId="0">'指標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<sst xmlns="http://schemas.openxmlformats.org/spreadsheetml/2006/main" count="159" uniqueCount="108">
  <si>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</si>
  <si>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</si>
  <si>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</si>
  <si>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</si>
  <si>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</si>
  <si>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</si>
  <si>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</si>
  <si>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</si>
  <si>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</si>
  <si>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</si>
  <si>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指数</t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</si>
  <si>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</si>
  <si>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</si>
  <si>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</si>
  <si>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</si>
  <si>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</si>
  <si>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</si>
  <si>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</si>
  <si>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</si>
  <si>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</si>
  <si>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</si>
  <si>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</si>
  <si>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</si>
  <si>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</si>
  <si>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</si>
  <si>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</si>
  <si>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</si>
  <si>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</si>
  <si>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</si>
  <si>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</si>
  <si>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</si>
  <si>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</si>
  <si>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</si>
  <si>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</si>
  <si>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</si>
  <si>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</si>
  <si>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</si>
  <si>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</si>
  <si>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</si>
  <si>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</si>
  <si>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</si>
  <si>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</si>
  <si>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</si>
  <si>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</si>
  <si>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</si>
  <si>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</si>
  <si>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</si>
  <si>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</si>
  <si>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</si>
  <si>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</si>
  <si>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</si>
  <si>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</si>
  <si>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</si>
  <si>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</si>
  <si>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</si>
  <si>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</si>
  <si>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</si>
  <si>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</si>
  <si>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</si>
  <si>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</si>
  <si>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</si>
  <si>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</si>
  <si>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</si>
  <si>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</si>
  <si>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</si>
  <si>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</si>
  <si>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</si>
  <si>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</si>
  <si>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</si>
  <si>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</si>
  <si>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</si>
  <si>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</si>
  <si>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</si>
  <si>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</si>
  <si>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</si>
  <si>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https://www.kanto.meti.go.jp/tokei/ogata/index.html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</si>
  <si>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</si>
  <si>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2025年7月～2025年9月平均
結果・原数値</t>
    <rPh sb="4" eb="5">
      <t>ネン</t>
    </rPh>
    <rPh sb="6" eb="7">
      <t>ガツ</t>
    </rPh>
    <rPh sb="12" eb="13">
      <t>ネン</t>
    </rPh>
    <rPh sb="14" eb="15">
      <t>６ガツ</t>
    </rPh>
    <rPh sb="15" eb="17">
      <t>ヘイキン</t>
    </rPh>
    <rPh sb="18" eb="20">
      <t>ケッカ</t>
    </rPh>
    <rPh sb="21" eb="22">
      <t>ハラ</t>
    </rPh>
    <rPh sb="22" eb="23">
      <t>スウ</t>
    </rPh>
    <rPh sb="23" eb="24">
      <t>アタイ</t>
    </rPh>
    <phoneticPr fontId="19"/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</si>
  <si>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</si>
  <si>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</si>
  <si>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</si>
  <si>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</si>
  <si>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</si>
  <si>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</si>
  <si>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</si>
  <si>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</si>
  <si>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</si>
  <si>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</si>
  <si>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</si>
  <si>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</si>
  <si>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</si>
  <si>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</si>
  <si>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</si>
  <si>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</si>
  <si>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</si>
  <si>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https://www.stat.go.jp/data/roudou/index.htm</t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</si>
  <si>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</si>
  <si>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https://toukei.pref.shizuoka.jp/chosa/15-010/index.html</t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</si>
  <si>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</si>
  <si>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</si>
  <si>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</si>
  <si>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</si>
  <si>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</si>
  <si>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</si>
  <si>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</si>
  <si>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7～9</t>
    <phoneticPr fontId="19"/>
  </si>
  <si>
    <t>2025年12月1日現在</t>
    <rPh sb="4" eb="5">
      <t>ネン</t>
    </rPh>
    <rPh sb="7" eb="8">
      <t>ツキ</t>
    </rPh>
    <rPh sb="9" eb="10">
      <t>ニチ</t>
    </rPh>
    <rPh sb="10" eb="12">
      <t>ゲンザイ</t>
    </rPh>
    <phoneticPr fontId="19"/>
  </si>
  <si>
    <t>2025年12月1日現在</t>
    <rPh sb="4" eb="5">
      <t>ネン</t>
    </rPh>
    <rPh sb="7" eb="8">
      <t>ガツ</t>
    </rPh>
    <rPh sb="9" eb="10">
      <t>ニチ</t>
    </rPh>
    <rPh sb="10" eb="12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</si>
</sst>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</numFmts>
  <fonts count="24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10"/>
      <color theme="8" tint="-0.249977111117893"/>
      <name val="ＭＳ 明朝"/>
      <family val="1"/>
    </font>
    <font>
      <u/>
      <sz val="11"/>
      <color indexed="12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49" fontId="22" fillId="0" borderId="18" xfId="0" applyNumberFormat="1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176" fontId="22" fillId="0" borderId="17" xfId="42" applyNumberFormat="1" applyFont="1" applyFill="1" applyBorder="1" applyAlignment="1">
      <alignment vertical="center" shrinkToFit="1"/>
    </xf>
    <xf numFmtId="177" fontId="22" fillId="0" borderId="18" xfId="0" applyNumberFormat="1" applyFont="1" applyFill="1" applyBorder="1" applyAlignment="1">
      <alignment vertical="center"/>
    </xf>
    <xf numFmtId="178" fontId="22" fillId="0" borderId="18" xfId="42" applyNumberFormat="1" applyFont="1" applyFill="1" applyBorder="1" applyAlignment="1">
      <alignment vertical="center" shrinkToFit="1"/>
    </xf>
    <xf numFmtId="176" fontId="22" fillId="0" borderId="22" xfId="42" applyNumberFormat="1" applyFont="1" applyFill="1" applyBorder="1" applyAlignment="1">
      <alignment vertical="center" shrinkToFit="1"/>
    </xf>
    <xf numFmtId="176" fontId="22" fillId="0" borderId="18" xfId="42" applyNumberFormat="1" applyFont="1" applyFill="1" applyBorder="1" applyAlignment="1">
      <alignment vertical="center" shrinkToFit="1"/>
    </xf>
    <xf numFmtId="179" fontId="22" fillId="0" borderId="18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6" fontId="22" fillId="0" borderId="21" xfId="42" applyNumberFormat="1" applyFont="1" applyFill="1" applyBorder="1" applyAlignment="1">
      <alignment vertical="center" shrinkToFit="1"/>
    </xf>
    <xf numFmtId="177" fontId="22" fillId="0" borderId="0" xfId="0" applyNumberFormat="1" applyFont="1" applyFill="1" applyAlignment="1">
      <alignment vertical="center"/>
    </xf>
    <xf numFmtId="176" fontId="22" fillId="0" borderId="17" xfId="42" applyNumberFormat="1" applyFont="1" applyFill="1" applyBorder="1" applyAlignment="1">
      <alignment horizontal="right" vertical="center"/>
    </xf>
    <xf numFmtId="176" fontId="22" fillId="0" borderId="18" xfId="42" applyNumberFormat="1" applyFont="1" applyFill="1" applyBorder="1" applyAlignment="1">
      <alignment horizontal="right" vertical="center"/>
    </xf>
    <xf numFmtId="178" fontId="22" fillId="0" borderId="18" xfId="42" applyNumberFormat="1" applyFont="1" applyFill="1" applyBorder="1" applyAlignment="1">
      <alignment horizontal="right" vertical="center"/>
    </xf>
    <xf numFmtId="176" fontId="22" fillId="0" borderId="22" xfId="42" applyNumberFormat="1" applyFont="1" applyFill="1" applyBorder="1" applyAlignment="1">
      <alignment horizontal="right" vertical="center"/>
    </xf>
    <xf numFmtId="179" fontId="22" fillId="0" borderId="18" xfId="42" applyNumberFormat="1" applyFont="1" applyFill="1" applyBorder="1" applyAlignment="1">
      <alignment horizontal="right" vertical="center"/>
    </xf>
    <xf numFmtId="176" fontId="22" fillId="0" borderId="20" xfId="42" applyNumberFormat="1" applyFont="1" applyFill="1" applyBorder="1" applyAlignment="1">
      <alignment horizontal="right" vertical="center"/>
    </xf>
    <xf numFmtId="176" fontId="22" fillId="0" borderId="21" xfId="42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 shrinkToFit="1"/>
    </xf>
    <xf numFmtId="180" fontId="20" fillId="0" borderId="17" xfId="0" applyNumberFormat="1" applyFont="1" applyFill="1" applyBorder="1" applyAlignment="1">
      <alignment horizontal="right" vertical="center" shrinkToFit="1"/>
    </xf>
    <xf numFmtId="181" fontId="20" fillId="0" borderId="17" xfId="0" applyNumberFormat="1" applyFont="1" applyFill="1" applyBorder="1" applyAlignment="1">
      <alignment horizontal="right" vertical="center" shrinkToFit="1"/>
    </xf>
    <xf numFmtId="180" fontId="20" fillId="0" borderId="19" xfId="0" applyNumberFormat="1" applyFont="1" applyFill="1" applyBorder="1" applyAlignment="1">
      <alignment horizontal="right" vertical="center" shrinkToFit="1"/>
    </xf>
    <xf numFmtId="182" fontId="20" fillId="0" borderId="17" xfId="42" applyNumberFormat="1" applyFont="1" applyFill="1" applyBorder="1" applyAlignment="1">
      <alignment horizontal="right" vertical="center" shrinkToFit="1"/>
    </xf>
    <xf numFmtId="180" fontId="20" fillId="0" borderId="21" xfId="0" applyNumberFormat="1" applyFont="1" applyFill="1" applyBorder="1" applyAlignment="1">
      <alignment horizontal="right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2" fontId="20" fillId="0" borderId="24" xfId="0" applyNumberFormat="1" applyFont="1" applyFill="1" applyBorder="1" applyAlignment="1">
      <alignment horizontal="left" vertical="center" shrinkToFit="1"/>
    </xf>
    <xf numFmtId="0" fontId="20" fillId="0" borderId="25" xfId="0" applyFont="1" applyFill="1" applyBorder="1" applyAlignment="1">
      <alignment horizontal="left"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27" xfId="0" applyFont="1" applyFill="1" applyBorder="1" applyAlignment="1">
      <alignment horizontal="left" vertical="center" shrinkToFit="1"/>
    </xf>
    <xf numFmtId="183" fontId="20" fillId="0" borderId="26" xfId="0" applyNumberFormat="1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176" fontId="20" fillId="0" borderId="24" xfId="42" applyNumberFormat="1" applyFont="1" applyFill="1" applyBorder="1" applyAlignment="1">
      <alignment horizontal="left" vertical="center" shrinkToFit="1"/>
    </xf>
    <xf numFmtId="178" fontId="20" fillId="0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Fill="1" applyBorder="1" applyAlignment="1">
      <alignment horizontal="left" vertical="center" shrinkToFit="1"/>
    </xf>
    <xf numFmtId="176" fontId="20" fillId="0" borderId="26" xfId="42" quotePrefix="1" applyNumberFormat="1" applyFont="1" applyFill="1" applyBorder="1" applyAlignment="1">
      <alignment horizontal="center" vertical="center" shrinkToFit="1"/>
    </xf>
    <xf numFmtId="179" fontId="20" fillId="0" borderId="26" xfId="42" applyNumberFormat="1" applyFont="1" applyFill="1" applyBorder="1" applyAlignment="1">
      <alignment horizontal="left" vertical="center" shrinkToFit="1"/>
    </xf>
    <xf numFmtId="176" fontId="20" fillId="0" borderId="26" xfId="42" applyNumberFormat="1" applyFont="1" applyFill="1" applyBorder="1" applyAlignment="1">
      <alignment horizontal="left" vertical="center" shrinkToFit="1"/>
    </xf>
    <xf numFmtId="176" fontId="20" fillId="0" borderId="27" xfId="42" applyNumberFormat="1" applyFont="1" applyFill="1" applyBorder="1" applyAlignment="1">
      <alignment horizontal="left" vertical="center" shrinkToFit="1"/>
    </xf>
    <xf numFmtId="176" fontId="20" fillId="18" borderId="28" xfId="42" applyNumberFormat="1" applyFont="1" applyFill="1" applyBorder="1" applyAlignment="1">
      <alignment horizontal="left" vertical="center" shrinkToFit="1"/>
    </xf>
    <xf numFmtId="0" fontId="20" fillId="0" borderId="26" xfId="42" quotePrefix="1" applyNumberFormat="1" applyFont="1" applyFill="1" applyBorder="1" applyAlignment="1">
      <alignment horizontal="center" vertical="center" shrinkToFit="1"/>
    </xf>
    <xf numFmtId="0" fontId="20" fillId="18" borderId="26" xfId="43" applyNumberFormat="1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wrapText="1" shrinkToFit="1"/>
    </xf>
    <xf numFmtId="0" fontId="20" fillId="0" borderId="32" xfId="0" quotePrefix="1" applyNumberFormat="1" applyFont="1" applyFill="1" applyBorder="1" applyAlignment="1">
      <alignment horizontal="center" vertical="center" shrinkToFit="1"/>
    </xf>
    <xf numFmtId="0" fontId="20" fillId="0" borderId="31" xfId="0" quotePrefix="1" applyNumberFormat="1" applyFont="1" applyFill="1" applyBorder="1" applyAlignment="1">
      <alignment horizontal="center" vertical="center" shrinkToFit="1"/>
    </xf>
    <xf numFmtId="0" fontId="20" fillId="0" borderId="33" xfId="0" quotePrefix="1" applyNumberFormat="1" applyFont="1" applyFill="1" applyBorder="1" applyAlignment="1">
      <alignment horizontal="center" vertical="center" shrinkToFit="1"/>
    </xf>
    <xf numFmtId="0" fontId="20" fillId="0" borderId="34" xfId="0" quotePrefix="1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ukei.pref.shizuoka.jp/chosa/15-010/index.html" TargetMode="External"/><Relationship Id="rId13" Type="http://schemas.openxmlformats.org/officeDocument/2006/relationships/hyperlink" Target="https://www.machi-info.jp/machikado/police_pref_shizuoka/infopage.html" TargetMode="External"/><Relationship Id="rId3" Type="http://schemas.openxmlformats.org/officeDocument/2006/relationships/hyperlink" Target="https://toukei.pref.shizuoka.jp/chosa/07-040/index.html" TargetMode="External"/><Relationship Id="rId7" Type="http://schemas.openxmlformats.org/officeDocument/2006/relationships/hyperlink" Target="https://toukei.pref.shizuoka.jp/chosa/02-030/index.html" TargetMode="External"/><Relationship Id="rId12" Type="http://schemas.openxmlformats.org/officeDocument/2006/relationships/hyperlink" Target="https://www.customs.go.jp/nagoya/boueki/sisho_shimizu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gc-shizuoka.or.jp/kyoukai/genkyo.html" TargetMode="External"/><Relationship Id="rId16" Type="http://schemas.openxmlformats.org/officeDocument/2006/relationships/hyperlink" Target="https://www3.boj.or.jp/shizuoka/02kouhyou/0200kouhyouichiran.html" TargetMode="External"/><Relationship Id="rId1" Type="http://schemas.openxmlformats.org/officeDocument/2006/relationships/hyperlink" Target="https://www.cgc-shizuoka.or.jp/kyoukai/genkyo.html" TargetMode="External"/><Relationship Id="rId6" Type="http://schemas.openxmlformats.org/officeDocument/2006/relationships/hyperlink" Target="https://www.stat.go.jp/data/roudou/index.htm" TargetMode="External"/><Relationship Id="rId11" Type="http://schemas.openxmlformats.org/officeDocument/2006/relationships/hyperlink" Target="https://www.tsr-net.co.jp/news/status/" TargetMode="External"/><Relationship Id="rId5" Type="http://schemas.openxmlformats.org/officeDocument/2006/relationships/hyperlink" Target="https://toukei.pref.shizuoka.jp/chosa/13-010/index.html" TargetMode="External"/><Relationship Id="rId15" Type="http://schemas.openxmlformats.org/officeDocument/2006/relationships/hyperlink" Target="https://www3.boj.or.jp/shizuoka/02kouhyou/0200kouhyouichiran.html" TargetMode="External"/><Relationship Id="rId10" Type="http://schemas.openxmlformats.org/officeDocument/2006/relationships/hyperlink" Target="https://jsite.mhlw.go.jp/shizuoka-roudoukyoku/jirei_toukei/shokugyou_shoukai/toukei/toukei01.html" TargetMode="External"/><Relationship Id="rId4" Type="http://schemas.openxmlformats.org/officeDocument/2006/relationships/hyperlink" Target="https://toukei.pref.shizuoka.jp/chosa/12-040/index.html" TargetMode="External"/><Relationship Id="rId9" Type="http://schemas.openxmlformats.org/officeDocument/2006/relationships/hyperlink" Target="https://www.pref.shizuoka.jp/kurashikankyo/kenchiku/garden/1015907.html" TargetMode="External"/><Relationship Id="rId14" Type="http://schemas.openxmlformats.org/officeDocument/2006/relationships/hyperlink" Target="https://www.customs.go.jp/nagoya/boueki/sisho_shimiz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SheetLayoutView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" defaultRowHeight="12" x14ac:dyDescent="0.15"/>
  <cols>
    <col min="1" max="1" width="24.5" style="1" customWidth="1"/>
    <col min="2" max="2" width="4.125" style="2" customWidth="1"/>
    <col min="3" max="3" width="12.625" style="1" customWidth="1"/>
    <col min="4" max="4" width="11.625" style="1" bestFit="1" customWidth="1"/>
    <col min="5" max="5" width="11.625" style="1" customWidth="1"/>
    <col min="6" max="6" width="8.5" style="2" customWidth="1"/>
    <col min="7" max="7" width="11" style="1" customWidth="1"/>
    <col min="8" max="8" width="11.375" style="1" customWidth="1"/>
    <col min="9" max="9" width="16.5" style="3" customWidth="1"/>
    <col min="10" max="10" width="23.75" style="4" customWidth="1"/>
    <col min="11" max="11" width="42.25" style="3" customWidth="1"/>
    <col min="12" max="12" width="26.625" style="5" customWidth="1"/>
    <col min="13" max="13" width="9" style="1" bestFit="1"/>
    <col min="14" max="16" width="9" style="1"/>
    <col min="17" max="17" width="9.75" style="1" customWidth="1"/>
    <col min="18" max="16384" width="9" style="1"/>
  </cols>
  <sheetData>
    <row r="1" spans="1:12" ht="32.450000000000003" customHeight="1" x14ac:dyDescent="0.15">
      <c r="A1" s="7" t="s">
        <v>8</v>
      </c>
      <c r="B1" s="15" t="s">
        <v>16</v>
      </c>
      <c r="C1" s="15" t="s">
        <v>18</v>
      </c>
      <c r="D1" s="15" t="s">
        <v>68</v>
      </c>
      <c r="E1" s="15" t="s">
        <v>69</v>
      </c>
      <c r="F1" s="15" t="s">
        <v>11</v>
      </c>
      <c r="G1" s="43" t="s">
        <v>89</v>
      </c>
      <c r="H1" s="43" t="s">
        <v>76</v>
      </c>
      <c r="I1" s="49" t="s">
        <v>21</v>
      </c>
      <c r="J1" s="57" t="s">
        <v>71</v>
      </c>
      <c r="K1" s="49" t="s">
        <v>70</v>
      </c>
      <c r="L1" s="68" t="s">
        <v>22</v>
      </c>
    </row>
    <row r="2" spans="1:12" ht="27.95" customHeight="1" x14ac:dyDescent="0.15">
      <c r="A2" s="8" t="s">
        <v>13</v>
      </c>
      <c r="B2" s="16">
        <v>12</v>
      </c>
      <c r="C2" s="22">
        <v>3488621</v>
      </c>
      <c r="D2" s="22">
        <v>3490662</v>
      </c>
      <c r="E2" s="31">
        <v>3520616</v>
      </c>
      <c r="F2" s="38" t="s">
        <v>0</v>
      </c>
      <c r="G2" s="44">
        <f>C2/D2*100-100</f>
        <v>-5.8470284433155939E-2</v>
      </c>
      <c r="H2" s="44">
        <f>C2/E2*100-100</f>
        <v>-0.90878982541691755</v>
      </c>
      <c r="I2" s="50" t="s">
        <v>96</v>
      </c>
      <c r="J2" s="58" t="s">
        <v>33</v>
      </c>
      <c r="K2" s="52" t="s">
        <v>73</v>
      </c>
      <c r="L2" s="69" t="s">
        <v>106</v>
      </c>
    </row>
    <row r="3" spans="1:12" ht="27.95" customHeight="1" x14ac:dyDescent="0.15">
      <c r="A3" s="9" t="s">
        <v>26</v>
      </c>
      <c r="B3" s="17">
        <v>12</v>
      </c>
      <c r="C3" s="23">
        <v>1537325</v>
      </c>
      <c r="D3" s="30">
        <v>1537255</v>
      </c>
      <c r="E3" s="32">
        <v>1527570</v>
      </c>
      <c r="F3" s="39" t="s">
        <v>87</v>
      </c>
      <c r="G3" s="44">
        <f>C3/D3*100-100</f>
        <v>4.5535711381603505E-3</v>
      </c>
      <c r="H3" s="44">
        <f>C3/E3*100-100</f>
        <v>0.63859593995691455</v>
      </c>
      <c r="I3" s="50" t="s">
        <v>96</v>
      </c>
      <c r="J3" s="58" t="s">
        <v>33</v>
      </c>
      <c r="K3" s="52" t="s">
        <v>73</v>
      </c>
      <c r="L3" s="69" t="s">
        <v>107</v>
      </c>
    </row>
    <row r="4" spans="1:12" ht="27.95" customHeight="1" x14ac:dyDescent="0.15">
      <c r="A4" s="9" t="s">
        <v>7</v>
      </c>
      <c r="B4" s="16">
        <v>10</v>
      </c>
      <c r="C4" s="24">
        <v>117.3</v>
      </c>
      <c r="D4" s="24">
        <v>115</v>
      </c>
      <c r="E4" s="33">
        <v>113.1</v>
      </c>
      <c r="F4" s="39" t="s">
        <v>28</v>
      </c>
      <c r="G4" s="45">
        <f>C4-D4</f>
        <v>2.2999999999999972</v>
      </c>
      <c r="H4" s="45">
        <f>C4-E4</f>
        <v>4.2000000000000028</v>
      </c>
      <c r="I4" s="50" t="s">
        <v>96</v>
      </c>
      <c r="J4" s="59" t="s">
        <v>72</v>
      </c>
      <c r="K4" s="52" t="s">
        <v>97</v>
      </c>
      <c r="L4" s="70" t="s">
        <v>37</v>
      </c>
    </row>
    <row r="5" spans="1:12" ht="27.95" customHeight="1" x14ac:dyDescent="0.15">
      <c r="A5" s="9" t="s">
        <v>27</v>
      </c>
      <c r="B5" s="16">
        <v>10</v>
      </c>
      <c r="C5" s="24">
        <v>97.1</v>
      </c>
      <c r="D5" s="24">
        <v>94.9</v>
      </c>
      <c r="E5" s="33">
        <v>95.1</v>
      </c>
      <c r="F5" s="39" t="s">
        <v>10</v>
      </c>
      <c r="G5" s="45">
        <f>C5-D5</f>
        <v>2.1999999999999886</v>
      </c>
      <c r="H5" s="45">
        <f>C5-E5</f>
        <v>2</v>
      </c>
      <c r="I5" s="50" t="s">
        <v>96</v>
      </c>
      <c r="J5" s="59" t="s">
        <v>6</v>
      </c>
      <c r="K5" s="52" t="s">
        <v>24</v>
      </c>
      <c r="L5" s="71" t="s">
        <v>9</v>
      </c>
    </row>
    <row r="6" spans="1:12" s="6" customFormat="1" ht="27.95" customHeight="1" x14ac:dyDescent="0.15">
      <c r="A6" s="10" t="s">
        <v>15</v>
      </c>
      <c r="B6" s="18">
        <v>11</v>
      </c>
      <c r="C6" s="25">
        <v>1327</v>
      </c>
      <c r="D6" s="25">
        <v>1766</v>
      </c>
      <c r="E6" s="34">
        <v>1396</v>
      </c>
      <c r="F6" s="40" t="s">
        <v>5</v>
      </c>
      <c r="G6" s="46">
        <f>C6/D6*100-100</f>
        <v>-24.858437146092854</v>
      </c>
      <c r="H6" s="46">
        <f>C6/E6*100-100</f>
        <v>-4.9426934097421196</v>
      </c>
      <c r="I6" s="51" t="s">
        <v>29</v>
      </c>
      <c r="J6" s="60" t="s">
        <v>74</v>
      </c>
      <c r="K6" s="51" t="s">
        <v>98</v>
      </c>
      <c r="L6" s="72" t="s">
        <v>81</v>
      </c>
    </row>
    <row r="7" spans="1:12" ht="27.95" customHeight="1" x14ac:dyDescent="0.15">
      <c r="A7" s="8" t="s">
        <v>90</v>
      </c>
      <c r="B7" s="16">
        <v>10</v>
      </c>
      <c r="C7" s="22">
        <v>39321</v>
      </c>
      <c r="D7" s="22">
        <v>37392</v>
      </c>
      <c r="E7" s="31">
        <v>37570</v>
      </c>
      <c r="F7" s="38" t="s">
        <v>31</v>
      </c>
      <c r="G7" s="44">
        <f>C7/D7*100-100</f>
        <v>5.1588575096277225</v>
      </c>
      <c r="H7" s="44">
        <f>C7/E7*100-100</f>
        <v>4.6606334841629007</v>
      </c>
      <c r="I7" s="52" t="s">
        <v>34</v>
      </c>
      <c r="J7" s="58" t="s">
        <v>78</v>
      </c>
      <c r="K7" s="52" t="s">
        <v>75</v>
      </c>
      <c r="L7" s="69" t="s">
        <v>57</v>
      </c>
    </row>
    <row r="8" spans="1:12" ht="27.95" customHeight="1" x14ac:dyDescent="0.15">
      <c r="A8" s="9" t="s">
        <v>36</v>
      </c>
      <c r="B8" s="17">
        <v>11</v>
      </c>
      <c r="C8" s="24">
        <v>112.8</v>
      </c>
      <c r="D8" s="24">
        <v>112.2</v>
      </c>
      <c r="E8" s="33">
        <v>109.5</v>
      </c>
      <c r="F8" s="39" t="s">
        <v>20</v>
      </c>
      <c r="G8" s="45">
        <f>C8-D8</f>
        <v>0.59999999999999432</v>
      </c>
      <c r="H8" s="44">
        <f>C8-E8</f>
        <v>3.2999999999999972</v>
      </c>
      <c r="I8" s="52" t="s">
        <v>96</v>
      </c>
      <c r="J8" s="59" t="s">
        <v>79</v>
      </c>
      <c r="K8" s="52" t="s">
        <v>99</v>
      </c>
      <c r="L8" s="70" t="s">
        <v>37</v>
      </c>
    </row>
    <row r="9" spans="1:12" ht="27.95" customHeight="1" x14ac:dyDescent="0.15">
      <c r="A9" s="9" t="s">
        <v>41</v>
      </c>
      <c r="B9" s="17">
        <v>11</v>
      </c>
      <c r="C9" s="26">
        <v>13661</v>
      </c>
      <c r="D9" s="26">
        <v>15033</v>
      </c>
      <c r="E9" s="32">
        <v>14347</v>
      </c>
      <c r="F9" s="39" t="s">
        <v>40</v>
      </c>
      <c r="G9" s="44">
        <f>C9/D9*100-100</f>
        <v>-9.1265881726867519</v>
      </c>
      <c r="H9" s="44">
        <f>C9/E9*100-100</f>
        <v>-4.7814874189726027</v>
      </c>
      <c r="I9" s="53" t="s">
        <v>42</v>
      </c>
      <c r="J9" s="61" t="s">
        <v>81</v>
      </c>
      <c r="K9" s="66" t="s">
        <v>81</v>
      </c>
      <c r="L9" s="73" t="s">
        <v>81</v>
      </c>
    </row>
    <row r="10" spans="1:12" ht="27.95" customHeight="1" x14ac:dyDescent="0.15">
      <c r="A10" s="9" t="s">
        <v>91</v>
      </c>
      <c r="B10" s="17">
        <v>10</v>
      </c>
      <c r="C10" s="26">
        <v>449</v>
      </c>
      <c r="D10" s="26">
        <v>309</v>
      </c>
      <c r="E10" s="32">
        <v>415</v>
      </c>
      <c r="F10" s="39" t="s">
        <v>44</v>
      </c>
      <c r="G10" s="45">
        <f>C10/D10*100-100</f>
        <v>45.307443365695775</v>
      </c>
      <c r="H10" s="45">
        <f>C10/E10*100-100</f>
        <v>8.1927710843373518</v>
      </c>
      <c r="I10" s="53" t="s">
        <v>32</v>
      </c>
      <c r="J10" s="61" t="s">
        <v>81</v>
      </c>
      <c r="K10" s="66" t="s">
        <v>81</v>
      </c>
      <c r="L10" s="73" t="s">
        <v>81</v>
      </c>
    </row>
    <row r="11" spans="1:12" ht="27.95" customHeight="1" x14ac:dyDescent="0.15">
      <c r="A11" s="8" t="s">
        <v>46</v>
      </c>
      <c r="B11" s="17">
        <v>11</v>
      </c>
      <c r="C11" s="27">
        <v>1.06</v>
      </c>
      <c r="D11" s="27">
        <v>1.06</v>
      </c>
      <c r="E11" s="35">
        <v>1.0900000000000001</v>
      </c>
      <c r="F11" s="39" t="s">
        <v>19</v>
      </c>
      <c r="G11" s="44">
        <f>C11-D11</f>
        <v>0</v>
      </c>
      <c r="H11" s="44">
        <f>C11-E11</f>
        <v>-3.0000000000000027E-2</v>
      </c>
      <c r="I11" s="53" t="s">
        <v>25</v>
      </c>
      <c r="J11" s="62" t="s">
        <v>100</v>
      </c>
      <c r="K11" s="53" t="s">
        <v>80</v>
      </c>
      <c r="L11" s="70" t="s">
        <v>43</v>
      </c>
    </row>
    <row r="12" spans="1:12" ht="27.95" customHeight="1" x14ac:dyDescent="0.15">
      <c r="A12" s="9" t="s">
        <v>4</v>
      </c>
      <c r="B12" s="17">
        <v>11</v>
      </c>
      <c r="C12" s="26">
        <v>13482</v>
      </c>
      <c r="D12" s="26">
        <v>14620</v>
      </c>
      <c r="E12" s="32">
        <v>12297</v>
      </c>
      <c r="F12" s="39" t="s">
        <v>0</v>
      </c>
      <c r="G12" s="44">
        <f>C12/D12*100-100</f>
        <v>-7.7838577291381625</v>
      </c>
      <c r="H12" s="44">
        <f>C12/E12*100-100</f>
        <v>9.6364967065137819</v>
      </c>
      <c r="I12" s="53" t="s">
        <v>25</v>
      </c>
      <c r="J12" s="62" t="s">
        <v>100</v>
      </c>
      <c r="K12" s="53" t="s">
        <v>80</v>
      </c>
      <c r="L12" s="70" t="s">
        <v>43</v>
      </c>
    </row>
    <row r="13" spans="1:12" ht="27.95" customHeight="1" x14ac:dyDescent="0.15">
      <c r="A13" s="9" t="s">
        <v>47</v>
      </c>
      <c r="B13" s="19" t="s">
        <v>105</v>
      </c>
      <c r="C13" s="24">
        <v>2.2000000000000002</v>
      </c>
      <c r="D13" s="24">
        <v>2.2000000000000002</v>
      </c>
      <c r="E13" s="33">
        <v>1.9</v>
      </c>
      <c r="F13" s="39" t="s">
        <v>30</v>
      </c>
      <c r="G13" s="45">
        <f>C13-D13</f>
        <v>0</v>
      </c>
      <c r="H13" s="45">
        <f>C13-E13</f>
        <v>0.30000000000000027</v>
      </c>
      <c r="I13" s="53" t="s">
        <v>14</v>
      </c>
      <c r="J13" s="63" t="s">
        <v>82</v>
      </c>
      <c r="K13" s="67" t="s">
        <v>95</v>
      </c>
      <c r="L13" s="71" t="s">
        <v>77</v>
      </c>
    </row>
    <row r="14" spans="1:12" ht="27.95" customHeight="1" x14ac:dyDescent="0.15">
      <c r="A14" s="9" t="s">
        <v>49</v>
      </c>
      <c r="B14" s="17">
        <v>10</v>
      </c>
      <c r="C14" s="24">
        <v>81</v>
      </c>
      <c r="D14" s="24">
        <v>81.8</v>
      </c>
      <c r="E14" s="33">
        <v>81.5</v>
      </c>
      <c r="F14" s="39" t="s">
        <v>50</v>
      </c>
      <c r="G14" s="45">
        <f>C14-D14</f>
        <v>-0.79999999999999716</v>
      </c>
      <c r="H14" s="45">
        <f>C14-E14</f>
        <v>-0.5</v>
      </c>
      <c r="I14" s="50" t="s">
        <v>96</v>
      </c>
      <c r="J14" s="59" t="s">
        <v>84</v>
      </c>
      <c r="K14" s="52" t="s">
        <v>83</v>
      </c>
      <c r="L14" s="71" t="s">
        <v>92</v>
      </c>
    </row>
    <row r="15" spans="1:12" ht="27.95" customHeight="1" x14ac:dyDescent="0.15">
      <c r="A15" s="9" t="s">
        <v>12</v>
      </c>
      <c r="B15" s="17">
        <v>10</v>
      </c>
      <c r="C15" s="24">
        <v>112.3</v>
      </c>
      <c r="D15" s="24">
        <v>107</v>
      </c>
      <c r="E15" s="33">
        <v>128.1</v>
      </c>
      <c r="F15" s="39" t="s">
        <v>10</v>
      </c>
      <c r="G15" s="45">
        <f>C15-D15</f>
        <v>5.2999999999999972</v>
      </c>
      <c r="H15" s="45">
        <f>C15-E15</f>
        <v>-15.799999999999997</v>
      </c>
      <c r="I15" s="50" t="s">
        <v>96</v>
      </c>
      <c r="J15" s="59" t="s">
        <v>84</v>
      </c>
      <c r="K15" s="52" t="s">
        <v>83</v>
      </c>
      <c r="L15" s="71" t="s">
        <v>92</v>
      </c>
    </row>
    <row r="16" spans="1:12" ht="27.95" customHeight="1" x14ac:dyDescent="0.15">
      <c r="A16" s="9" t="s">
        <v>2</v>
      </c>
      <c r="B16" s="17">
        <v>10</v>
      </c>
      <c r="C16" s="24">
        <v>95.6</v>
      </c>
      <c r="D16" s="24">
        <v>95.2</v>
      </c>
      <c r="E16" s="33">
        <v>98.8</v>
      </c>
      <c r="F16" s="39" t="s">
        <v>10</v>
      </c>
      <c r="G16" s="45">
        <f>C16-D16</f>
        <v>0.39999999999999147</v>
      </c>
      <c r="H16" s="45">
        <f>C16-E16</f>
        <v>-3.2000000000000028</v>
      </c>
      <c r="I16" s="50" t="s">
        <v>96</v>
      </c>
      <c r="J16" s="59" t="s">
        <v>84</v>
      </c>
      <c r="K16" s="52" t="s">
        <v>83</v>
      </c>
      <c r="L16" s="71" t="s">
        <v>92</v>
      </c>
    </row>
    <row r="17" spans="1:12" ht="27.95" customHeight="1" x14ac:dyDescent="0.15">
      <c r="A17" s="11" t="s">
        <v>53</v>
      </c>
      <c r="B17" s="20">
        <v>12</v>
      </c>
      <c r="C17" s="28">
        <v>27</v>
      </c>
      <c r="D17" s="28">
        <v>18</v>
      </c>
      <c r="E17" s="36">
        <v>17</v>
      </c>
      <c r="F17" s="41" t="s">
        <v>55</v>
      </c>
      <c r="G17" s="44">
        <f t="shared" ref="G17:G25" si="0">C17/D17*100-100</f>
        <v>50</v>
      </c>
      <c r="H17" s="44">
        <f t="shared" ref="H17:H25" si="1">C17/E17*100-100</f>
        <v>58.823529411764696</v>
      </c>
      <c r="I17" s="54" t="s">
        <v>48</v>
      </c>
      <c r="J17" s="64" t="s">
        <v>86</v>
      </c>
      <c r="K17" s="54" t="s">
        <v>85</v>
      </c>
      <c r="L17" s="74" t="s">
        <v>81</v>
      </c>
    </row>
    <row r="18" spans="1:12" ht="27.95" customHeight="1" x14ac:dyDescent="0.15">
      <c r="A18" s="11" t="s">
        <v>67</v>
      </c>
      <c r="B18" s="20">
        <v>12</v>
      </c>
      <c r="C18" s="28">
        <v>3196</v>
      </c>
      <c r="D18" s="28">
        <v>3149</v>
      </c>
      <c r="E18" s="36">
        <v>1530</v>
      </c>
      <c r="F18" s="41" t="s">
        <v>56</v>
      </c>
      <c r="G18" s="47">
        <f t="shared" si="0"/>
        <v>1.4925373134328339</v>
      </c>
      <c r="H18" s="47">
        <f t="shared" si="1"/>
        <v>108.88888888888891</v>
      </c>
      <c r="I18" s="54" t="s">
        <v>48</v>
      </c>
      <c r="J18" s="64" t="s">
        <v>86</v>
      </c>
      <c r="K18" s="54" t="s">
        <v>85</v>
      </c>
      <c r="L18" s="74" t="s">
        <v>81</v>
      </c>
    </row>
    <row r="19" spans="1:12" ht="27.95" customHeight="1" x14ac:dyDescent="0.15">
      <c r="A19" s="9" t="s">
        <v>17</v>
      </c>
      <c r="B19" s="20">
        <v>11</v>
      </c>
      <c r="C19" s="26">
        <v>226053</v>
      </c>
      <c r="D19" s="26">
        <v>184227</v>
      </c>
      <c r="E19" s="32">
        <v>175852</v>
      </c>
      <c r="F19" s="39" t="s">
        <v>56</v>
      </c>
      <c r="G19" s="44">
        <f t="shared" si="0"/>
        <v>22.703512514452285</v>
      </c>
      <c r="H19" s="44">
        <f t="shared" si="1"/>
        <v>28.547301139594651</v>
      </c>
      <c r="I19" s="55" t="s">
        <v>38</v>
      </c>
      <c r="J19" s="63" t="s">
        <v>58</v>
      </c>
      <c r="K19" s="53" t="s">
        <v>101</v>
      </c>
      <c r="L19" s="70" t="s">
        <v>51</v>
      </c>
    </row>
    <row r="20" spans="1:12" ht="27.95" customHeight="1" x14ac:dyDescent="0.15">
      <c r="A20" s="9" t="s">
        <v>35</v>
      </c>
      <c r="B20" s="20">
        <v>11</v>
      </c>
      <c r="C20" s="26">
        <v>103765</v>
      </c>
      <c r="D20" s="26">
        <v>115511</v>
      </c>
      <c r="E20" s="32">
        <v>101424</v>
      </c>
      <c r="F20" s="39" t="s">
        <v>54</v>
      </c>
      <c r="G20" s="44">
        <f t="shared" si="0"/>
        <v>-10.168728519361792</v>
      </c>
      <c r="H20" s="44">
        <f t="shared" si="1"/>
        <v>2.30813219750749</v>
      </c>
      <c r="I20" s="55" t="s">
        <v>38</v>
      </c>
      <c r="J20" s="63" t="s">
        <v>58</v>
      </c>
      <c r="K20" s="53" t="s">
        <v>101</v>
      </c>
      <c r="L20" s="70" t="s">
        <v>57</v>
      </c>
    </row>
    <row r="21" spans="1:12" ht="27.95" customHeight="1" x14ac:dyDescent="0.15">
      <c r="A21" s="9" t="s">
        <v>59</v>
      </c>
      <c r="B21" s="17">
        <v>10</v>
      </c>
      <c r="C21" s="26">
        <v>171571</v>
      </c>
      <c r="D21" s="26">
        <v>171617</v>
      </c>
      <c r="E21" s="32">
        <v>170313</v>
      </c>
      <c r="F21" s="39" t="s">
        <v>60</v>
      </c>
      <c r="G21" s="44">
        <f t="shared" si="0"/>
        <v>-2.6803871411345881E-2</v>
      </c>
      <c r="H21" s="44">
        <f t="shared" si="1"/>
        <v>0.73864003335035022</v>
      </c>
      <c r="I21" s="53" t="s">
        <v>3</v>
      </c>
      <c r="J21" s="63" t="s">
        <v>88</v>
      </c>
      <c r="K21" s="53" t="s">
        <v>103</v>
      </c>
      <c r="L21" s="70" t="s">
        <v>1</v>
      </c>
    </row>
    <row r="22" spans="1:12" ht="27.95" customHeight="1" x14ac:dyDescent="0.15">
      <c r="A22" s="9" t="s">
        <v>61</v>
      </c>
      <c r="B22" s="17">
        <v>10</v>
      </c>
      <c r="C22" s="26">
        <v>100758</v>
      </c>
      <c r="D22" s="26">
        <v>100905</v>
      </c>
      <c r="E22" s="32">
        <v>99199</v>
      </c>
      <c r="F22" s="39" t="s">
        <v>62</v>
      </c>
      <c r="G22" s="44">
        <f t="shared" si="0"/>
        <v>-0.14568158168573575</v>
      </c>
      <c r="H22" s="44">
        <f t="shared" si="1"/>
        <v>1.5715884232703843</v>
      </c>
      <c r="I22" s="53" t="s">
        <v>3</v>
      </c>
      <c r="J22" s="63" t="s">
        <v>88</v>
      </c>
      <c r="K22" s="53" t="s">
        <v>103</v>
      </c>
      <c r="L22" s="70" t="s">
        <v>64</v>
      </c>
    </row>
    <row r="23" spans="1:12" ht="27.95" customHeight="1" x14ac:dyDescent="0.15">
      <c r="A23" s="11" t="s">
        <v>63</v>
      </c>
      <c r="B23" s="17">
        <v>12</v>
      </c>
      <c r="C23" s="28">
        <v>99982</v>
      </c>
      <c r="D23" s="28">
        <v>100024</v>
      </c>
      <c r="E23" s="36">
        <v>101649</v>
      </c>
      <c r="F23" s="41" t="s">
        <v>55</v>
      </c>
      <c r="G23" s="44">
        <f t="shared" si="0"/>
        <v>-4.1989922418622427E-2</v>
      </c>
      <c r="H23" s="44">
        <f t="shared" si="1"/>
        <v>-1.6399571073006172</v>
      </c>
      <c r="I23" s="54" t="s">
        <v>23</v>
      </c>
      <c r="J23" s="64" t="s">
        <v>39</v>
      </c>
      <c r="K23" s="54" t="s">
        <v>45</v>
      </c>
      <c r="L23" s="74" t="s">
        <v>81</v>
      </c>
    </row>
    <row r="24" spans="1:12" ht="27.95" customHeight="1" x14ac:dyDescent="0.15">
      <c r="A24" s="11" t="s">
        <v>66</v>
      </c>
      <c r="B24" s="17">
        <v>12</v>
      </c>
      <c r="C24" s="28">
        <v>1031410</v>
      </c>
      <c r="D24" s="28">
        <v>1034513</v>
      </c>
      <c r="E24" s="36">
        <v>1075486</v>
      </c>
      <c r="F24" s="41" t="s">
        <v>54</v>
      </c>
      <c r="G24" s="44">
        <f t="shared" si="0"/>
        <v>-0.29994789818978518</v>
      </c>
      <c r="H24" s="44">
        <f t="shared" si="1"/>
        <v>-4.0982402374368405</v>
      </c>
      <c r="I24" s="54" t="s">
        <v>23</v>
      </c>
      <c r="J24" s="64" t="s">
        <v>39</v>
      </c>
      <c r="K24" s="54" t="s">
        <v>45</v>
      </c>
      <c r="L24" s="74" t="s">
        <v>81</v>
      </c>
    </row>
    <row r="25" spans="1:12" ht="27.95" customHeight="1" x14ac:dyDescent="0.15">
      <c r="A25" s="12" t="s">
        <v>65</v>
      </c>
      <c r="B25" s="21">
        <v>11</v>
      </c>
      <c r="C25" s="29">
        <v>1482</v>
      </c>
      <c r="D25" s="29">
        <v>1430</v>
      </c>
      <c r="E25" s="37">
        <v>1469</v>
      </c>
      <c r="F25" s="42" t="s">
        <v>55</v>
      </c>
      <c r="G25" s="48">
        <f t="shared" si="0"/>
        <v>3.6363636363636402</v>
      </c>
      <c r="H25" s="48">
        <f t="shared" si="1"/>
        <v>0.88495575221239164</v>
      </c>
      <c r="I25" s="56" t="s">
        <v>52</v>
      </c>
      <c r="J25" s="65" t="s">
        <v>94</v>
      </c>
      <c r="K25" s="56" t="s">
        <v>102</v>
      </c>
      <c r="L25" s="75" t="s">
        <v>81</v>
      </c>
    </row>
    <row r="26" spans="1:12" s="2" customFormat="1" ht="19.5" customHeight="1" x14ac:dyDescent="0.15">
      <c r="A26" s="76" t="s">
        <v>104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13"/>
    </row>
    <row r="27" spans="1:12" ht="19.5" customHeight="1" x14ac:dyDescent="0.15">
      <c r="A27" s="76" t="s">
        <v>93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13"/>
    </row>
    <row r="28" spans="1:12" x14ac:dyDescent="0.15">
      <c r="A28" s="14"/>
    </row>
    <row r="29" spans="1:12" x14ac:dyDescent="0.15">
      <c r="A29" s="3"/>
    </row>
    <row r="30" spans="1:12" x14ac:dyDescent="0.15">
      <c r="A30" s="3"/>
    </row>
    <row r="31" spans="1:12" x14ac:dyDescent="0.15">
      <c r="A31" s="3"/>
    </row>
    <row r="32" spans="1:12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  <row r="36" spans="1:1" x14ac:dyDescent="0.15">
      <c r="A36" s="3"/>
    </row>
    <row r="37" spans="1:1" x14ac:dyDescent="0.15">
      <c r="A37" s="3"/>
    </row>
    <row r="38" spans="1:1" x14ac:dyDescent="0.15">
      <c r="A38" s="3"/>
    </row>
    <row r="39" spans="1:1" x14ac:dyDescent="0.15">
      <c r="A39" s="3"/>
    </row>
    <row r="40" spans="1:1" x14ac:dyDescent="0.15">
      <c r="A40" s="3"/>
    </row>
    <row r="41" spans="1:1" x14ac:dyDescent="0.15">
      <c r="A41" s="3"/>
    </row>
    <row r="42" spans="1:1" x14ac:dyDescent="0.15">
      <c r="A42" s="3"/>
    </row>
    <row r="43" spans="1:1" x14ac:dyDescent="0.15">
      <c r="A43" s="3"/>
    </row>
    <row r="44" spans="1:1" x14ac:dyDescent="0.15">
      <c r="A44" s="3"/>
    </row>
    <row r="45" spans="1:1" x14ac:dyDescent="0.15">
      <c r="A45" s="3"/>
    </row>
    <row r="46" spans="1:1" x14ac:dyDescent="0.15">
      <c r="A46" s="3"/>
    </row>
    <row r="47" spans="1:1" x14ac:dyDescent="0.15">
      <c r="A47" s="3"/>
    </row>
    <row r="48" spans="1:1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</sheetData>
  <mergeCells count="2">
    <mergeCell ref="A26:K26"/>
    <mergeCell ref="A27:K27"/>
  </mergeCells>
  <phoneticPr fontId="19"/>
  <hyperlinks>
    <hyperlink ref="K24" r:id="rId1"/>
    <hyperlink ref="K23" r:id="rId2"/>
    <hyperlink ref="K5" r:id="rId3"/>
    <hyperlink ref="K14" r:id="rId4"/>
    <hyperlink ref="K8" r:id="rId5"/>
    <hyperlink ref="K13" r:id="rId6"/>
    <hyperlink ref="K2" r:id="rId7"/>
    <hyperlink ref="K4" r:id="rId8"/>
    <hyperlink ref="K6" r:id="rId9"/>
    <hyperlink ref="K11" r:id="rId10"/>
    <hyperlink ref="K17" r:id="rId11"/>
    <hyperlink ref="K19" r:id="rId12"/>
    <hyperlink ref="K25" r:id="rId13"/>
    <hyperlink ref="K20" r:id="rId14"/>
    <hyperlink ref="K21" r:id="rId15"/>
    <hyperlink ref="K22" r:id="rId16"/>
  </hyperlinks>
  <pageMargins left="0.59055118110236227" right="0.35" top="0.98425196850393704" bottom="0.98425196850393704" header="0.51181102362204722" footer="0.51181102362204722"/>
  <pageSetup paperSize="9" scale="67" orientation="landscape" r:id="rId1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 </vt:lpstr>
      <vt:lpstr>'指標 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　佑月</cp:lastModifiedBy>
  <cp:lastPrinted>2025-12-11T01:17:22Z</cp:lastPrinted>
  <dcterms:created xsi:type="dcterms:W3CDTF">2002-08-20T06:48:28Z</dcterms:created>
  <dcterms:modified xsi:type="dcterms:W3CDTF">2026-01-15T02:41:14Z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2025-12-11T08:07:32Z</vt:filetime>
  </property>
</Properties>
</file>