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WS-SV-V312-FSV\redirect\01023925\Desktop\"/>
    </mc:Choice>
  </mc:AlternateContent>
  <bookViews>
    <workbookView xWindow="0" yWindow="0" windowWidth="14355" windowHeight="6435"/>
  </bookViews>
  <sheets>
    <sheet name="指標 " sheetId="1" r:id="rId1"/>
  </sheets>
  <definedNames>
    <definedName name="_xlnm.Print_Area" localSheetId="0">'指標 '!$A$1:$L$27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  <c r="H4" i="1"/>
  <c r="G4" i="1"/>
  <c r="H3" i="1"/>
  <c r="G3" i="1"/>
  <c r="H2" i="1"/>
  <c r="G2" i="1"/>
</calcChain>
</file>

<file path=xl/sharedStrings.xml><?xml version="1.0" encoding="utf-8"?>
<sst xmlns="http://schemas.openxmlformats.org/spreadsheetml/2006/main" count="159" uniqueCount="115">
  <si>
    <t>人</t>
    <rPh sb="0" eb="1">
      <t>ニン</t>
    </rPh>
    <phoneticPr fontId="19"/>
  </si>
  <si>
    <t>銀行勘定</t>
    <rPh sb="0" eb="4">
      <t>ギンコウカンジョウ</t>
    </rPh>
    <phoneticPr fontId="19"/>
  </si>
  <si>
    <t>常用雇用指数（製造業）</t>
    <rPh sb="0" eb="2">
      <t>ジョウヨウ</t>
    </rPh>
    <rPh sb="2" eb="6">
      <t>コヨウシスウ</t>
    </rPh>
    <phoneticPr fontId="19"/>
  </si>
  <si>
    <t>日本銀行
静岡支店</t>
    <rPh sb="0" eb="4">
      <t>ニホンギンコウ</t>
    </rPh>
    <rPh sb="5" eb="9">
      <t>シズオカシテン</t>
    </rPh>
    <phoneticPr fontId="19"/>
  </si>
  <si>
    <t>雇用保険受給者実人員</t>
    <rPh sb="0" eb="4">
      <t>コヨウホケン</t>
    </rPh>
    <rPh sb="4" eb="5">
      <t>ウ</t>
    </rPh>
    <rPh sb="5" eb="6">
      <t>ジュキュウ</t>
    </rPh>
    <rPh sb="6" eb="7">
      <t>ジュキュウシャ</t>
    </rPh>
    <rPh sb="7" eb="8">
      <t>ジツ</t>
    </rPh>
    <rPh sb="8" eb="9">
      <t>ニン</t>
    </rPh>
    <rPh sb="9" eb="10">
      <t>イン</t>
    </rPh>
    <phoneticPr fontId="19"/>
  </si>
  <si>
    <t>戸</t>
    <rPh sb="0" eb="1">
      <t>ト</t>
    </rPh>
    <phoneticPr fontId="19"/>
  </si>
  <si>
    <t>項目</t>
    <rPh sb="0" eb="2">
      <t>コウモク</t>
    </rPh>
    <phoneticPr fontId="19"/>
  </si>
  <si>
    <t>2020年=100
速報値</t>
    <rPh sb="4" eb="5">
      <t>ネン</t>
    </rPh>
    <rPh sb="10" eb="12">
      <t>ソクホウ</t>
    </rPh>
    <rPh sb="12" eb="13">
      <t>アタイ</t>
    </rPh>
    <phoneticPr fontId="19"/>
  </si>
  <si>
    <t>景気動向指数</t>
    <rPh sb="0" eb="2">
      <t>ケイキ</t>
    </rPh>
    <rPh sb="2" eb="4">
      <t>ドウコウ</t>
    </rPh>
    <rPh sb="4" eb="6">
      <t>シスウ</t>
    </rPh>
    <phoneticPr fontId="19"/>
  </si>
  <si>
    <t>静岡県鉱工業生産動態調査</t>
  </si>
  <si>
    <t>指数</t>
  </si>
  <si>
    <t>単位</t>
    <rPh sb="0" eb="2">
      <t>タンイ</t>
    </rPh>
    <phoneticPr fontId="19"/>
  </si>
  <si>
    <t>月</t>
    <rPh sb="0" eb="1">
      <t>ツキ</t>
    </rPh>
    <phoneticPr fontId="19"/>
  </si>
  <si>
    <t>新設住宅着工戸数</t>
    <rPh sb="0" eb="2">
      <t>シンセツ</t>
    </rPh>
    <rPh sb="2" eb="4">
      <t>ジュウタク</t>
    </rPh>
    <rPh sb="6" eb="8">
      <t>コスウ</t>
    </rPh>
    <phoneticPr fontId="19"/>
  </si>
  <si>
    <t>推計人口（総数）</t>
    <rPh sb="0" eb="2">
      <t>スイケイ</t>
    </rPh>
    <rPh sb="2" eb="4">
      <t>ジンコウ</t>
    </rPh>
    <rPh sb="5" eb="7">
      <t>ソウスウ</t>
    </rPh>
    <phoneticPr fontId="19"/>
  </si>
  <si>
    <t>総務省統計局</t>
    <rPh sb="0" eb="2">
      <t>ソウム</t>
    </rPh>
    <rPh sb="2" eb="3">
      <t>ショウ</t>
    </rPh>
    <rPh sb="3" eb="6">
      <t>トウケイキョク</t>
    </rPh>
    <phoneticPr fontId="19"/>
  </si>
  <si>
    <t>所定外労働時間指数（製造業）</t>
    <rPh sb="0" eb="2">
      <t>ショテイ</t>
    </rPh>
    <rPh sb="2" eb="3">
      <t>ガイ</t>
    </rPh>
    <rPh sb="3" eb="7">
      <t>ロウドウジカン</t>
    </rPh>
    <rPh sb="7" eb="9">
      <t>シスウ</t>
    </rPh>
    <phoneticPr fontId="19"/>
  </si>
  <si>
    <t>数値</t>
    <rPh sb="0" eb="2">
      <t>スウチ</t>
    </rPh>
    <phoneticPr fontId="19"/>
  </si>
  <si>
    <t>清水港通関実績（輸出額）</t>
    <rPh sb="0" eb="3">
      <t>シミズコウ</t>
    </rPh>
    <rPh sb="3" eb="5">
      <t>ツウカン</t>
    </rPh>
    <rPh sb="5" eb="7">
      <t>ジッセキ</t>
    </rPh>
    <rPh sb="8" eb="11">
      <t>ユシュツガク</t>
    </rPh>
    <phoneticPr fontId="19"/>
  </si>
  <si>
    <t>総合
指数</t>
    <rPh sb="0" eb="2">
      <t>ソウゴウ</t>
    </rPh>
    <rPh sb="3" eb="5">
      <t>シスウ</t>
    </rPh>
    <phoneticPr fontId="19"/>
  </si>
  <si>
    <t>倍</t>
    <rPh sb="0" eb="1">
      <t>バイ</t>
    </rPh>
    <phoneticPr fontId="19"/>
  </si>
  <si>
    <t>公表・出典機関</t>
    <rPh sb="0" eb="2">
      <t>コウヒョウ</t>
    </rPh>
    <rPh sb="3" eb="5">
      <t>シュッテン</t>
    </rPh>
    <rPh sb="5" eb="7">
      <t>キカン</t>
    </rPh>
    <phoneticPr fontId="19"/>
  </si>
  <si>
    <t>備 考</t>
    <rPh sb="0" eb="1">
      <t>ソナエ</t>
    </rPh>
    <rPh sb="2" eb="3">
      <t>コウ</t>
    </rPh>
    <phoneticPr fontId="19"/>
  </si>
  <si>
    <t>世帯数</t>
    <rPh sb="0" eb="3">
      <t>セタイスウ</t>
    </rPh>
    <phoneticPr fontId="19"/>
  </si>
  <si>
    <t>静岡労働局</t>
    <rPh sb="0" eb="2">
      <t>シズオカ</t>
    </rPh>
    <rPh sb="2" eb="4">
      <t>ロウドウ</t>
    </rPh>
    <rPh sb="4" eb="5">
      <t>キョク</t>
    </rPh>
    <phoneticPr fontId="19"/>
  </si>
  <si>
    <t>県信用保証協会</t>
    <rPh sb="0" eb="1">
      <t>ケン</t>
    </rPh>
    <phoneticPr fontId="19"/>
  </si>
  <si>
    <t>鉱工業生産指数（季節調整済）</t>
    <rPh sb="0" eb="3">
      <t>コウコウギョウ</t>
    </rPh>
    <rPh sb="3" eb="5">
      <t>セイサン</t>
    </rPh>
    <rPh sb="5" eb="6">
      <t>シヒョウ</t>
    </rPh>
    <rPh sb="6" eb="7">
      <t>カズ</t>
    </rPh>
    <rPh sb="8" eb="10">
      <t>キセツ</t>
    </rPh>
    <rPh sb="10" eb="12">
      <t>チョウセイ</t>
    </rPh>
    <rPh sb="12" eb="13">
      <t>スミ</t>
    </rPh>
    <phoneticPr fontId="19"/>
  </si>
  <si>
    <t>CI一致指数</t>
    <rPh sb="2" eb="4">
      <t>イッチ</t>
    </rPh>
    <rPh sb="4" eb="6">
      <t>シスウ</t>
    </rPh>
    <phoneticPr fontId="19"/>
  </si>
  <si>
    <t>％</t>
  </si>
  <si>
    <t>県住まいづくり課</t>
    <rPh sb="0" eb="1">
      <t>ケン</t>
    </rPh>
    <rPh sb="1" eb="2">
      <t>ス</t>
    </rPh>
    <rPh sb="7" eb="8">
      <t>カ</t>
    </rPh>
    <phoneticPr fontId="19"/>
  </si>
  <si>
    <t>静岡県人口推計</t>
  </si>
  <si>
    <t>関東経済産業局</t>
    <rPh sb="0" eb="2">
      <t>カントウ</t>
    </rPh>
    <rPh sb="2" eb="4">
      <t>ケイザイ</t>
    </rPh>
    <rPh sb="4" eb="6">
      <t>サンギョウ</t>
    </rPh>
    <rPh sb="6" eb="7">
      <t>キョク</t>
    </rPh>
    <phoneticPr fontId="19"/>
  </si>
  <si>
    <t>百万円</t>
    <rPh sb="2" eb="3">
      <t>オクエン</t>
    </rPh>
    <phoneticPr fontId="19"/>
  </si>
  <si>
    <t>県観光政策課</t>
    <rPh sb="0" eb="1">
      <t>ケン</t>
    </rPh>
    <rPh sb="1" eb="3">
      <t>カンコウ</t>
    </rPh>
    <rPh sb="3" eb="5">
      <t>セイサク</t>
    </rPh>
    <rPh sb="5" eb="6">
      <t>カ</t>
    </rPh>
    <phoneticPr fontId="19"/>
  </si>
  <si>
    <t>清水港通関実績（輸入額）</t>
    <rPh sb="8" eb="10">
      <t>ユニュウ</t>
    </rPh>
    <phoneticPr fontId="19"/>
  </si>
  <si>
    <t>消費者物価指数</t>
    <rPh sb="0" eb="7">
      <t>ショウヒシャブッカシスウ</t>
    </rPh>
    <phoneticPr fontId="19"/>
  </si>
  <si>
    <t>2020年=100</t>
    <rPh sb="4" eb="5">
      <t>ネン</t>
    </rPh>
    <phoneticPr fontId="19"/>
  </si>
  <si>
    <t>当協会の現況</t>
  </si>
  <si>
    <t>台</t>
    <rPh sb="0" eb="1">
      <t>ダイ</t>
    </rPh>
    <phoneticPr fontId="19"/>
  </si>
  <si>
    <t>清水税関支署</t>
    <rPh sb="0" eb="2">
      <t>シミズ</t>
    </rPh>
    <rPh sb="2" eb="4">
      <t>ゼイカン</t>
    </rPh>
    <rPh sb="4" eb="5">
      <t>シショ</t>
    </rPh>
    <rPh sb="5" eb="6">
      <t>ショ</t>
    </rPh>
    <phoneticPr fontId="19"/>
  </si>
  <si>
    <t>県税務課</t>
    <rPh sb="0" eb="1">
      <t>ケン</t>
    </rPh>
    <rPh sb="1" eb="3">
      <t>ゼイム</t>
    </rPh>
    <rPh sb="3" eb="4">
      <t>カ</t>
    </rPh>
    <phoneticPr fontId="19"/>
  </si>
  <si>
    <t>自動車新規登録台数</t>
    <rPh sb="0" eb="3">
      <t>ジドウシャ</t>
    </rPh>
    <rPh sb="3" eb="5">
      <t>シンキ</t>
    </rPh>
    <rPh sb="5" eb="7">
      <t>トウロク</t>
    </rPh>
    <rPh sb="7" eb="8">
      <t>ダイ</t>
    </rPh>
    <rPh sb="8" eb="9">
      <t>カズ</t>
    </rPh>
    <phoneticPr fontId="19"/>
  </si>
  <si>
    <t>千人</t>
    <rPh sb="0" eb="2">
      <t>センニン</t>
    </rPh>
    <phoneticPr fontId="19"/>
  </si>
  <si>
    <t>速報値</t>
    <rPh sb="0" eb="3">
      <t>ソクホウチ</t>
    </rPh>
    <phoneticPr fontId="19"/>
  </si>
  <si>
    <t>https://www.cgc-shizuoka.or.jp/kyoukai/genkyo.html</t>
  </si>
  <si>
    <t>有効求人倍率（季節調整値）</t>
    <rPh sb="0" eb="6">
      <t>ユウコウキュウジンバイリツ</t>
    </rPh>
    <rPh sb="7" eb="9">
      <t>キセツ</t>
    </rPh>
    <rPh sb="9" eb="12">
      <t>チョウセイチ</t>
    </rPh>
    <phoneticPr fontId="19"/>
  </si>
  <si>
    <t>完全失業率（東海）</t>
    <rPh sb="0" eb="5">
      <t>カンゼンシツギョウリツ</t>
    </rPh>
    <rPh sb="6" eb="8">
      <t>トウカイ</t>
    </rPh>
    <phoneticPr fontId="19"/>
  </si>
  <si>
    <t>（株）東京商工
リサーチ</t>
    <rPh sb="1" eb="2">
      <t>カブ</t>
    </rPh>
    <rPh sb="3" eb="5">
      <t>トウキョウ</t>
    </rPh>
    <rPh sb="5" eb="7">
      <t>ショウコウ</t>
    </rPh>
    <phoneticPr fontId="19"/>
  </si>
  <si>
    <t>実質賃金指数（製造業）</t>
    <rPh sb="0" eb="4">
      <t>ジッシツチンギン</t>
    </rPh>
    <rPh sb="4" eb="6">
      <t>シスウ</t>
    </rPh>
    <rPh sb="7" eb="10">
      <t>セイゾウギョウ</t>
    </rPh>
    <phoneticPr fontId="19"/>
  </si>
  <si>
    <t>指数</t>
    <rPh sb="0" eb="2">
      <t>シスウ</t>
    </rPh>
    <phoneticPr fontId="19"/>
  </si>
  <si>
    <t>速報値</t>
    <rPh sb="0" eb="2">
      <t>ソクホウ</t>
    </rPh>
    <rPh sb="2" eb="3">
      <t>チ</t>
    </rPh>
    <phoneticPr fontId="19"/>
  </si>
  <si>
    <t>百万円</t>
  </si>
  <si>
    <t>企業倒産件数</t>
    <rPh sb="0" eb="4">
      <t>キギョウトウサン</t>
    </rPh>
    <rPh sb="4" eb="6">
      <t>ケンスウ</t>
    </rPh>
    <phoneticPr fontId="19"/>
  </si>
  <si>
    <t>県警察本部</t>
    <rPh sb="0" eb="1">
      <t>ケン</t>
    </rPh>
    <rPh sb="1" eb="3">
      <t>ケイサツ</t>
    </rPh>
    <rPh sb="3" eb="5">
      <t>ホンブ</t>
    </rPh>
    <phoneticPr fontId="19"/>
  </si>
  <si>
    <t>件</t>
    <rPh sb="0" eb="1">
      <t>ケン</t>
    </rPh>
    <phoneticPr fontId="19"/>
  </si>
  <si>
    <t>百万円</t>
    <rPh sb="0" eb="3">
      <t>ヒャクマンエン</t>
    </rPh>
    <phoneticPr fontId="19"/>
  </si>
  <si>
    <t>速報値</t>
  </si>
  <si>
    <t>清水税関支署管内 貿易概況（速報）</t>
  </si>
  <si>
    <t>金融機関（預金残高）</t>
    <rPh sb="0" eb="1">
      <t>キン</t>
    </rPh>
    <rPh sb="1" eb="2">
      <t>ユウシ</t>
    </rPh>
    <rPh sb="2" eb="4">
      <t>キカン</t>
    </rPh>
    <rPh sb="5" eb="7">
      <t>ヨキン</t>
    </rPh>
    <rPh sb="7" eb="9">
      <t>ザンダカ</t>
    </rPh>
    <phoneticPr fontId="19"/>
  </si>
  <si>
    <t>億円</t>
    <rPh sb="0" eb="2">
      <t>オクエン</t>
    </rPh>
    <phoneticPr fontId="19"/>
  </si>
  <si>
    <t>金融機関（貸出残高）</t>
    <rPh sb="5" eb="9">
      <t>カシダシザンダカ</t>
    </rPh>
    <phoneticPr fontId="19"/>
  </si>
  <si>
    <t>保証債務件数</t>
    <rPh sb="4" eb="6">
      <t>ケンスウ</t>
    </rPh>
    <phoneticPr fontId="19"/>
  </si>
  <si>
    <t>億円</t>
  </si>
  <si>
    <t>銀行勘定</t>
  </si>
  <si>
    <t>交通事故発生件数(人身事故）</t>
    <rPh sb="0" eb="4">
      <t>コウツウジコ</t>
    </rPh>
    <rPh sb="4" eb="6">
      <t>ハッセイ</t>
    </rPh>
    <rPh sb="6" eb="8">
      <t>ケンスウ</t>
    </rPh>
    <rPh sb="9" eb="11">
      <t>ジンシン</t>
    </rPh>
    <rPh sb="11" eb="13">
      <t>ジコ</t>
    </rPh>
    <phoneticPr fontId="19"/>
  </si>
  <si>
    <t>保証債務残高</t>
    <rPh sb="0" eb="4">
      <t>ホショウサイム</t>
    </rPh>
    <rPh sb="4" eb="6">
      <t>ザンダカ</t>
    </rPh>
    <phoneticPr fontId="19"/>
  </si>
  <si>
    <t>企業倒産負債額</t>
    <rPh sb="0" eb="4">
      <t>キギョウトウサン</t>
    </rPh>
    <rPh sb="4" eb="6">
      <t>フサイ</t>
    </rPh>
    <rPh sb="6" eb="7">
      <t>ガク</t>
    </rPh>
    <phoneticPr fontId="19"/>
  </si>
  <si>
    <t>前月</t>
  </si>
  <si>
    <t>前年同月</t>
  </si>
  <si>
    <t>関連リンク</t>
    <rPh sb="0" eb="2">
      <t>カンレン</t>
    </rPh>
    <phoneticPr fontId="19"/>
  </si>
  <si>
    <t>関連リンクタイトル</t>
    <rPh sb="0" eb="2">
      <t>カンレン</t>
    </rPh>
    <phoneticPr fontId="19"/>
  </si>
  <si>
    <t>静岡県景気動向指数</t>
  </si>
  <si>
    <t>https://toukei.pref.shizuoka.jp/chosa/02-030/index.html</t>
  </si>
  <si>
    <t>新設住宅着工統計</t>
  </si>
  <si>
    <t>前年同月比(注１)</t>
    <rPh sb="0" eb="2">
      <t>ゼンネン</t>
    </rPh>
    <rPh sb="2" eb="5">
      <t>ドウゲツヒ</t>
    </rPh>
    <rPh sb="6" eb="7">
      <t>チュウ</t>
    </rPh>
    <phoneticPr fontId="19"/>
  </si>
  <si>
    <t>https://www.kanto.meti.go.jp/tokei/ogata/index.html</t>
  </si>
  <si>
    <t>百貨店・スーパー販売の動向</t>
  </si>
  <si>
    <t>小売物価統計調査</t>
  </si>
  <si>
    <t>https://jsite.mhlw.go.jp/shizuoka-roudoukyoku/jirei_toukei/shokugyou_shoukai/toukei/toukei01.html</t>
  </si>
  <si>
    <t>-</t>
  </si>
  <si>
    <t>労働力調査</t>
  </si>
  <si>
    <t>https://toukei.pref.shizuoka.jp/chosa/12-040/index.html</t>
  </si>
  <si>
    <t>毎月勤労統計調査</t>
  </si>
  <si>
    <t>https://www.tsr-net.co.jp/news/status/</t>
  </si>
  <si>
    <t>全国企業倒産状況</t>
  </si>
  <si>
    <t>世帯</t>
  </si>
  <si>
    <t>前月比
(注１)</t>
    <rPh sb="0" eb="3">
      <t>ゼンゲツヒ</t>
    </rPh>
    <rPh sb="5" eb="6">
      <t>チュウ</t>
    </rPh>
    <phoneticPr fontId="19"/>
  </si>
  <si>
    <t>大型小売店販売額（店舗調整済）</t>
    <rPh sb="0" eb="2">
      <t>オオガタ</t>
    </rPh>
    <rPh sb="2" eb="5">
      <t>コウリテン</t>
    </rPh>
    <rPh sb="5" eb="7">
      <t>ハンバイ</t>
    </rPh>
    <rPh sb="7" eb="8">
      <t>ガク</t>
    </rPh>
    <phoneticPr fontId="19"/>
  </si>
  <si>
    <t>観光施設入込数（主要10施設）</t>
    <rPh sb="0" eb="2">
      <t>カンコウ</t>
    </rPh>
    <rPh sb="2" eb="4">
      <t>シセツ</t>
    </rPh>
    <rPh sb="4" eb="6">
      <t>イレコ</t>
    </rPh>
    <rPh sb="6" eb="7">
      <t>カズ</t>
    </rPh>
    <rPh sb="8" eb="10">
      <t>シュヨウ</t>
    </rPh>
    <rPh sb="12" eb="14">
      <t>シセツ</t>
    </rPh>
    <phoneticPr fontId="19"/>
  </si>
  <si>
    <t>事業所規模5人以上
2020年=100</t>
    <rPh sb="0" eb="3">
      <t>ジギョウショ</t>
    </rPh>
    <rPh sb="3" eb="5">
      <t>キボ</t>
    </rPh>
    <rPh sb="6" eb="9">
      <t>ニンイジョウ</t>
    </rPh>
    <phoneticPr fontId="19"/>
  </si>
  <si>
    <t>(注2)消費者物価指数は2016年4月分から静岡市の消費者物価指数を表示しています。</t>
    <rPh sb="4" eb="7">
      <t>ショウヒシャ</t>
    </rPh>
    <rPh sb="7" eb="9">
      <t>ブッカ</t>
    </rPh>
    <rPh sb="9" eb="11">
      <t>シスウ</t>
    </rPh>
    <rPh sb="16" eb="17">
      <t>ネン</t>
    </rPh>
    <rPh sb="18" eb="19">
      <t>ガツ</t>
    </rPh>
    <rPh sb="19" eb="20">
      <t>ブン</t>
    </rPh>
    <rPh sb="22" eb="24">
      <t>シズオカ</t>
    </rPh>
    <rPh sb="24" eb="25">
      <t>シ</t>
    </rPh>
    <rPh sb="26" eb="29">
      <t>ショウヒシャ</t>
    </rPh>
    <rPh sb="29" eb="31">
      <t>ブッカ</t>
    </rPh>
    <rPh sb="31" eb="33">
      <t>シスウ</t>
    </rPh>
    <rPh sb="34" eb="36">
      <t>ヒョウジ</t>
    </rPh>
    <phoneticPr fontId="19"/>
  </si>
  <si>
    <t>事故事件発生マップ</t>
    <rPh sb="0" eb="2">
      <t>ジコ</t>
    </rPh>
    <rPh sb="2" eb="4">
      <t>ジケン</t>
    </rPh>
    <rPh sb="4" eb="6">
      <t>ハッセイ</t>
    </rPh>
    <phoneticPr fontId="19"/>
  </si>
  <si>
    <t>https://www.stat.go.jp/data/roudou/index.htm</t>
    <phoneticPr fontId="19"/>
  </si>
  <si>
    <t>https://toukei.pref.shizuoka.jp/chosa/02-030/index.html</t>
    <phoneticPr fontId="19"/>
  </si>
  <si>
    <t>県統計活用課</t>
    <rPh sb="0" eb="1">
      <t>ケン</t>
    </rPh>
    <rPh sb="1" eb="3">
      <t>トウケイ</t>
    </rPh>
    <rPh sb="3" eb="6">
      <t>カツヨウカ</t>
    </rPh>
    <phoneticPr fontId="19"/>
  </si>
  <si>
    <t>https://toukei.pref.shizuoka.jp/chosa/15-010/index.html</t>
    <phoneticPr fontId="19"/>
  </si>
  <si>
    <t>https://toukei.pref.shizuoka.jp/chosa/07-040/index.html</t>
    <phoneticPr fontId="19"/>
  </si>
  <si>
    <t>https://www.pref.shizuoka.jp/kurashikankyo/kenchiku/garden/1015907.html</t>
    <phoneticPr fontId="19"/>
  </si>
  <si>
    <t>https://toukei.pref.shizuoka.jp/chosa/13-010/index.html</t>
    <phoneticPr fontId="19"/>
  </si>
  <si>
    <t>https://jsite.mhlw.go.jp/shizuoka-roudoukyoku/jirei_toukei/shokugyou_shoukai/toukei/toukei01.html</t>
    <phoneticPr fontId="19"/>
  </si>
  <si>
    <t>職業安定業務統計</t>
    <rPh sb="0" eb="2">
      <t>ショクギョウ</t>
    </rPh>
    <rPh sb="2" eb="4">
      <t>アンテイ</t>
    </rPh>
    <rPh sb="4" eb="6">
      <t>ギョウム</t>
    </rPh>
    <rPh sb="6" eb="8">
      <t>トウケイ</t>
    </rPh>
    <phoneticPr fontId="19"/>
  </si>
  <si>
    <t>https://toukei.pref.shizuoka.jp/chosa/12-040/index.html</t>
    <phoneticPr fontId="19"/>
  </si>
  <si>
    <t>https://www.tsr-net.co.jp/news/status/</t>
    <phoneticPr fontId="19"/>
  </si>
  <si>
    <t>https://www.customs.go.jp/nagoya/boueki/sisho_shimizu.htm</t>
    <phoneticPr fontId="19"/>
  </si>
  <si>
    <t>https://www.cgc-shizuoka.or.jp/kyoukai/genkyo.html</t>
    <phoneticPr fontId="19"/>
  </si>
  <si>
    <t>https://www.machi-info.jp/machikado/police_pref_shizuoka/infopage.html</t>
    <phoneticPr fontId="19"/>
  </si>
  <si>
    <t>https://www.customs.go.jp/nagoya/boueki/sisho_shimizu.htm</t>
    <phoneticPr fontId="19"/>
  </si>
  <si>
    <t>https://www3.boj.or.jp/shizuoka/02kouhyou/0200kouhyouichiran.html</t>
    <phoneticPr fontId="19"/>
  </si>
  <si>
    <t>清水税関支署管内 貿易概況（速報）</t>
    <phoneticPr fontId="19"/>
  </si>
  <si>
    <t>静岡支店の公表資料一覧</t>
    <rPh sb="0" eb="2">
      <t>シズオカ</t>
    </rPh>
    <rPh sb="2" eb="4">
      <t>シテン</t>
    </rPh>
    <rPh sb="5" eb="7">
      <t>コウヒョウ</t>
    </rPh>
    <rPh sb="7" eb="9">
      <t>シリョウ</t>
    </rPh>
    <rPh sb="9" eb="11">
      <t>イチラン</t>
    </rPh>
    <phoneticPr fontId="19"/>
  </si>
  <si>
    <t>(注1)比較は単純比ですが、「景気動向指数」「鉱工業生産指数」「消費者物価指数」「有効求人倍率」「完全失業率」「実質賃金指数」「所定外労働時間指数」「常用雇用指数」は前月差・前年同月差です。</t>
    <rPh sb="1" eb="2">
      <t>チュウ</t>
    </rPh>
    <rPh sb="4" eb="6">
      <t>ヒカク</t>
    </rPh>
    <rPh sb="7" eb="9">
      <t>タンジュン</t>
    </rPh>
    <rPh sb="9" eb="10">
      <t>ヒ</t>
    </rPh>
    <rPh sb="15" eb="17">
      <t>ケイキ</t>
    </rPh>
    <rPh sb="17" eb="19">
      <t>ドウコウ</t>
    </rPh>
    <rPh sb="19" eb="21">
      <t>シスウ</t>
    </rPh>
    <rPh sb="56" eb="58">
      <t>ジッシツ</t>
    </rPh>
    <rPh sb="58" eb="60">
      <t>チンギン</t>
    </rPh>
    <rPh sb="60" eb="62">
      <t>シスウ</t>
    </rPh>
    <rPh sb="64" eb="67">
      <t>ショテイガイ</t>
    </rPh>
    <rPh sb="67" eb="69">
      <t>ロウドウ</t>
    </rPh>
    <rPh sb="69" eb="71">
      <t>ジカン</t>
    </rPh>
    <rPh sb="71" eb="73">
      <t>シスウ</t>
    </rPh>
    <rPh sb="75" eb="77">
      <t>ジョウヨウ</t>
    </rPh>
    <rPh sb="77" eb="79">
      <t>コヨウ</t>
    </rPh>
    <rPh sb="79" eb="81">
      <t>シスウ</t>
    </rPh>
    <rPh sb="83" eb="85">
      <t>ゼンゲツ</t>
    </rPh>
    <rPh sb="85" eb="86">
      <t>サ</t>
    </rPh>
    <rPh sb="87" eb="89">
      <t>ゼンネン</t>
    </rPh>
    <rPh sb="89" eb="91">
      <t>ドウゲツ</t>
    </rPh>
    <rPh sb="91" eb="92">
      <t>サ</t>
    </rPh>
    <phoneticPr fontId="19"/>
  </si>
  <si>
    <t>2025年4月～2025年6月平均
結果・原数値</t>
    <rPh sb="4" eb="5">
      <t>ネン</t>
    </rPh>
    <rPh sb="6" eb="7">
      <t>ガツ</t>
    </rPh>
    <rPh sb="12" eb="13">
      <t>ネン</t>
    </rPh>
    <rPh sb="14" eb="15">
      <t>６ガツ</t>
    </rPh>
    <rPh sb="15" eb="17">
      <t>ヘイキン</t>
    </rPh>
    <rPh sb="18" eb="20">
      <t>ケッカ</t>
    </rPh>
    <rPh sb="21" eb="22">
      <t>ハラ</t>
    </rPh>
    <rPh sb="22" eb="23">
      <t>スウ</t>
    </rPh>
    <rPh sb="23" eb="24">
      <t>アタイ</t>
    </rPh>
    <phoneticPr fontId="19"/>
  </si>
  <si>
    <t>4～6</t>
    <phoneticPr fontId="19"/>
  </si>
  <si>
    <t>2025年9月1日現在</t>
    <rPh sb="4" eb="5">
      <t>ネン</t>
    </rPh>
    <rPh sb="6" eb="7">
      <t>ツキ</t>
    </rPh>
    <rPh sb="8" eb="9">
      <t>ニチ</t>
    </rPh>
    <rPh sb="9" eb="11">
      <t>ゲンザイ</t>
    </rPh>
    <phoneticPr fontId="19"/>
  </si>
  <si>
    <t>2025年9月1日現在</t>
    <rPh sb="4" eb="5">
      <t>ネン</t>
    </rPh>
    <rPh sb="6" eb="7">
      <t>ガツ</t>
    </rPh>
    <rPh sb="8" eb="9">
      <t>ニチ</t>
    </rPh>
    <rPh sb="9" eb="11">
      <t>ゲンザイ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</si>
</sst>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);[Red]\(#,##0\)"/>
    <numFmt numFmtId="177" formatCode="#,##0_ "/>
    <numFmt numFmtId="178" formatCode="0.0_ "/>
    <numFmt numFmtId="179" formatCode="0.00_ "/>
    <numFmt numFmtId="180" formatCode="0.00;&quot;△ &quot;0.00"/>
    <numFmt numFmtId="181" formatCode="0.0;&quot;△ &quot;0.0"/>
    <numFmt numFmtId="182" formatCode="#,##0.00;&quot;△ &quot;#,##0.00"/>
    <numFmt numFmtId="183" formatCode="0.0"/>
  </numFmts>
  <fonts count="26" x14ac:knownFonts="1">
    <font>
      <sz val="11"/>
      <name val="ＭＳ Ｐゴシック"/>
      <family val="3"/>
    </font>
    <font>
      <sz val="11"/>
      <color indexed="8"/>
      <name val="游ゴシック"/>
      <family val="3"/>
    </font>
    <font>
      <sz val="11"/>
      <color indexed="9"/>
      <name val="游ゴシック"/>
      <family val="3"/>
    </font>
    <font>
      <sz val="11"/>
      <color indexed="60"/>
      <name val="游ゴシック"/>
      <family val="3"/>
    </font>
    <font>
      <sz val="18"/>
      <color indexed="54"/>
      <name val="游ゴシック Light"/>
      <family val="3"/>
    </font>
    <font>
      <b/>
      <sz val="11"/>
      <color indexed="9"/>
      <name val="游ゴシック"/>
      <family val="3"/>
    </font>
    <font>
      <sz val="11"/>
      <name val="ＭＳ Ｐゴシック"/>
      <family val="3"/>
    </font>
    <font>
      <sz val="11"/>
      <color indexed="52"/>
      <name val="游ゴシック"/>
      <family val="3"/>
    </font>
    <font>
      <sz val="11"/>
      <color indexed="62"/>
      <name val="游ゴシック"/>
      <family val="3"/>
    </font>
    <font>
      <b/>
      <sz val="11"/>
      <color indexed="63"/>
      <name val="游ゴシック"/>
      <family val="3"/>
    </font>
    <font>
      <sz val="11"/>
      <color indexed="20"/>
      <name val="游ゴシック"/>
      <family val="3"/>
    </font>
    <font>
      <sz val="11"/>
      <color indexed="17"/>
      <name val="游ゴシック"/>
      <family val="3"/>
    </font>
    <font>
      <b/>
      <sz val="15"/>
      <color indexed="54"/>
      <name val="游ゴシック"/>
      <family val="3"/>
    </font>
    <font>
      <b/>
      <sz val="13"/>
      <color indexed="54"/>
      <name val="游ゴシック"/>
      <family val="3"/>
    </font>
    <font>
      <b/>
      <sz val="11"/>
      <color indexed="54"/>
      <name val="游ゴシック"/>
      <family val="3"/>
    </font>
    <font>
      <b/>
      <sz val="11"/>
      <color indexed="52"/>
      <name val="游ゴシック"/>
      <family val="3"/>
    </font>
    <font>
      <i/>
      <sz val="11"/>
      <color indexed="23"/>
      <name val="游ゴシック"/>
      <family val="3"/>
    </font>
    <font>
      <sz val="11"/>
      <color indexed="10"/>
      <name val="游ゴシック"/>
      <family val="3"/>
    </font>
    <font>
      <b/>
      <sz val="11"/>
      <color indexed="8"/>
      <name val="游ゴシック"/>
      <family val="3"/>
    </font>
    <font>
      <sz val="6"/>
      <name val="ＭＳ Ｐゴシック"/>
      <family val="3"/>
    </font>
    <font>
      <sz val="10"/>
      <name val="ＭＳ 明朝"/>
      <family val="1"/>
    </font>
    <font>
      <sz val="10"/>
      <color theme="1"/>
      <name val="ＭＳ 明朝"/>
      <family val="1"/>
    </font>
    <font>
      <u/>
      <sz val="11"/>
      <color indexed="12"/>
      <name val="ＭＳ Ｐゴシック"/>
      <family val="3"/>
    </font>
    <font>
      <sz val="10"/>
      <name val="ＭＳ 明朝"/>
      <family val="1"/>
      <charset val="128"/>
    </font>
    <font>
      <sz val="10"/>
      <color theme="8" tint="-0.249977111117893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4" borderId="1" applyNumberFormat="0" applyAlignment="0" applyProtection="0">
      <alignment vertical="center"/>
    </xf>
    <xf numFmtId="0" fontId="6" fillId="5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9" fillId="9" borderId="5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88">
    <xf numFmtId="0" fontId="0" fillId="0" borderId="0" xfId="0"/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 shrinkToFit="1"/>
    </xf>
    <xf numFmtId="0" fontId="21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 shrinkToFit="1"/>
    </xf>
    <xf numFmtId="0" fontId="20" fillId="0" borderId="0" xfId="0" applyFont="1" applyFill="1" applyBorder="1" applyAlignment="1">
      <alignment vertical="center"/>
    </xf>
    <xf numFmtId="0" fontId="20" fillId="0" borderId="10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vertical="center" shrinkToFit="1"/>
    </xf>
    <xf numFmtId="176" fontId="23" fillId="18" borderId="28" xfId="42" applyNumberFormat="1" applyFont="1" applyFill="1" applyBorder="1" applyAlignment="1">
      <alignment horizontal="left" vertical="center" shrinkToFit="1"/>
    </xf>
    <xf numFmtId="176" fontId="24" fillId="0" borderId="18" xfId="42" applyNumberFormat="1" applyFont="1" applyFill="1" applyBorder="1" applyAlignment="1">
      <alignment horizontal="right" vertical="center"/>
    </xf>
    <xf numFmtId="179" fontId="24" fillId="0" borderId="18" xfId="42" applyNumberFormat="1" applyFont="1" applyFill="1" applyBorder="1" applyAlignment="1">
      <alignment horizontal="right" vertical="center"/>
    </xf>
    <xf numFmtId="178" fontId="24" fillId="0" borderId="18" xfId="42" applyNumberFormat="1" applyFont="1" applyFill="1" applyBorder="1" applyAlignment="1">
      <alignment horizontal="right" vertical="center"/>
    </xf>
    <xf numFmtId="176" fontId="24" fillId="0" borderId="20" xfId="42" applyNumberFormat="1" applyFont="1" applyFill="1" applyBorder="1" applyAlignment="1">
      <alignment horizontal="right" vertical="center"/>
    </xf>
    <xf numFmtId="176" fontId="24" fillId="0" borderId="21" xfId="42" applyNumberFormat="1" applyFont="1" applyFill="1" applyBorder="1" applyAlignment="1">
      <alignment horizontal="right" vertical="center"/>
    </xf>
    <xf numFmtId="176" fontId="24" fillId="0" borderId="17" xfId="42" applyNumberFormat="1" applyFont="1" applyFill="1" applyBorder="1" applyAlignment="1">
      <alignment horizontal="right" vertical="center"/>
    </xf>
    <xf numFmtId="176" fontId="24" fillId="0" borderId="22" xfId="42" applyNumberFormat="1" applyFont="1" applyFill="1" applyBorder="1" applyAlignment="1">
      <alignment horizontal="right" vertical="center"/>
    </xf>
    <xf numFmtId="2" fontId="23" fillId="0" borderId="24" xfId="0" applyNumberFormat="1" applyFont="1" applyFill="1" applyBorder="1" applyAlignment="1">
      <alignment horizontal="left" vertical="center" shrinkToFit="1"/>
    </xf>
    <xf numFmtId="176" fontId="23" fillId="0" borderId="26" xfId="42" quotePrefix="1" applyNumberFormat="1" applyFont="1" applyFill="1" applyBorder="1" applyAlignment="1">
      <alignment horizontal="center" vertical="center" shrinkToFit="1"/>
    </xf>
    <xf numFmtId="0" fontId="23" fillId="0" borderId="27" xfId="0" applyFont="1" applyFill="1" applyBorder="1" applyAlignment="1">
      <alignment horizontal="left" vertical="center" shrinkToFit="1"/>
    </xf>
    <xf numFmtId="183" fontId="23" fillId="0" borderId="26" xfId="0" applyNumberFormat="1" applyFont="1" applyFill="1" applyBorder="1" applyAlignment="1">
      <alignment horizontal="left" vertical="center" shrinkToFit="1"/>
    </xf>
    <xf numFmtId="0" fontId="23" fillId="0" borderId="26" xfId="0" applyFont="1" applyFill="1" applyBorder="1" applyAlignment="1">
      <alignment horizontal="left" vertical="center" shrinkToFit="1"/>
    </xf>
    <xf numFmtId="176" fontId="23" fillId="0" borderId="26" xfId="42" applyNumberFormat="1" applyFont="1" applyFill="1" applyBorder="1" applyAlignment="1">
      <alignment horizontal="left" vertical="center" shrinkToFit="1"/>
    </xf>
    <xf numFmtId="0" fontId="23" fillId="0" borderId="26" xfId="42" quotePrefix="1" applyNumberFormat="1" applyFont="1" applyFill="1" applyBorder="1" applyAlignment="1">
      <alignment horizontal="center" vertical="center" shrinkToFit="1"/>
    </xf>
    <xf numFmtId="0" fontId="23" fillId="0" borderId="26" xfId="43" applyNumberFormat="1" applyFont="1" applyBorder="1" applyAlignment="1">
      <alignment horizontal="left" vertical="center" shrinkToFit="1"/>
    </xf>
    <xf numFmtId="0" fontId="23" fillId="0" borderId="26" xfId="43" applyNumberFormat="1" applyFont="1" applyFill="1" applyBorder="1" applyAlignment="1">
      <alignment horizontal="left" vertical="center" shrinkToFit="1"/>
    </xf>
    <xf numFmtId="0" fontId="23" fillId="0" borderId="24" xfId="43" applyNumberFormat="1" applyFont="1" applyBorder="1" applyAlignment="1">
      <alignment horizontal="left" vertical="center" shrinkToFit="1"/>
    </xf>
    <xf numFmtId="0" fontId="23" fillId="0" borderId="24" xfId="43" applyNumberFormat="1" applyFont="1" applyFill="1" applyBorder="1" applyAlignment="1">
      <alignment horizontal="left" vertical="center" shrinkToFit="1"/>
    </xf>
    <xf numFmtId="0" fontId="23" fillId="0" borderId="25" xfId="43" applyNumberFormat="1" applyFont="1" applyBorder="1" applyAlignment="1">
      <alignment horizontal="left" vertical="center" shrinkToFit="1"/>
    </xf>
    <xf numFmtId="0" fontId="23" fillId="0" borderId="24" xfId="0" applyNumberFormat="1" applyFont="1" applyBorder="1" applyAlignment="1">
      <alignment horizontal="left" vertical="center" shrinkToFit="1"/>
    </xf>
    <xf numFmtId="0" fontId="23" fillId="0" borderId="26" xfId="0" applyNumberFormat="1" applyFont="1" applyBorder="1" applyAlignment="1">
      <alignment horizontal="left" vertical="center" shrinkToFit="1"/>
    </xf>
    <xf numFmtId="0" fontId="23" fillId="18" borderId="26" xfId="43" applyNumberFormat="1" applyFont="1" applyFill="1" applyBorder="1" applyAlignment="1">
      <alignment horizontal="left" vertical="center" shrinkToFit="1"/>
    </xf>
    <xf numFmtId="0" fontId="23" fillId="0" borderId="27" xfId="43" applyNumberFormat="1" applyFont="1" applyBorder="1" applyAlignment="1">
      <alignment horizontal="left" vertical="center" shrinkToFit="1"/>
    </xf>
    <xf numFmtId="0" fontId="23" fillId="0" borderId="27" xfId="43" applyNumberFormat="1" applyFont="1" applyFill="1" applyBorder="1" applyAlignment="1">
      <alignment horizontal="left" vertical="center" shrinkToFit="1"/>
    </xf>
    <xf numFmtId="0" fontId="23" fillId="0" borderId="28" xfId="43" applyNumberFormat="1" applyFont="1" applyBorder="1" applyAlignment="1">
      <alignment horizontal="left" vertical="center" shrinkToFit="1"/>
    </xf>
    <xf numFmtId="176" fontId="23" fillId="0" borderId="24" xfId="42" applyNumberFormat="1" applyFont="1" applyFill="1" applyBorder="1" applyAlignment="1">
      <alignment horizontal="left" vertical="center" shrinkToFit="1"/>
    </xf>
    <xf numFmtId="178" fontId="23" fillId="0" borderId="24" xfId="42" applyNumberFormat="1" applyFont="1" applyFill="1" applyBorder="1" applyAlignment="1">
      <alignment horizontal="left" vertical="center" shrinkToFit="1"/>
    </xf>
    <xf numFmtId="176" fontId="23" fillId="0" borderId="25" xfId="42" applyNumberFormat="1" applyFont="1" applyFill="1" applyBorder="1" applyAlignment="1">
      <alignment horizontal="left" vertical="center" shrinkToFit="1"/>
    </xf>
    <xf numFmtId="179" fontId="23" fillId="0" borderId="26" xfId="42" applyNumberFormat="1" applyFont="1" applyFill="1" applyBorder="1" applyAlignment="1">
      <alignment horizontal="left" vertical="center" shrinkToFit="1"/>
    </xf>
    <xf numFmtId="176" fontId="23" fillId="0" borderId="27" xfId="42" applyNumberFormat="1" applyFont="1" applyFill="1" applyBorder="1" applyAlignment="1">
      <alignment horizontal="left" vertical="center" shrinkToFit="1"/>
    </xf>
    <xf numFmtId="0" fontId="23" fillId="0" borderId="16" xfId="0" applyFont="1" applyFill="1" applyBorder="1" applyAlignment="1">
      <alignment horizontal="center" vertical="center" shrinkToFit="1"/>
    </xf>
    <xf numFmtId="0" fontId="23" fillId="0" borderId="16" xfId="0" applyFont="1" applyFill="1" applyBorder="1" applyAlignment="1">
      <alignment horizontal="center" vertical="center" wrapText="1" shrinkToFit="1"/>
    </xf>
    <xf numFmtId="0" fontId="23" fillId="0" borderId="23" xfId="0" applyFont="1" applyFill="1" applyBorder="1" applyAlignment="1">
      <alignment horizontal="center" vertical="center" shrinkToFit="1"/>
    </xf>
    <xf numFmtId="0" fontId="25" fillId="0" borderId="23" xfId="0" applyFont="1" applyFill="1" applyBorder="1" applyAlignment="1">
      <alignment horizontal="center" vertical="center" shrinkToFit="1"/>
    </xf>
    <xf numFmtId="0" fontId="23" fillId="0" borderId="29" xfId="0" applyFont="1" applyFill="1" applyBorder="1" applyAlignment="1">
      <alignment horizontal="center" vertical="center" shrinkToFit="1"/>
    </xf>
    <xf numFmtId="0" fontId="23" fillId="0" borderId="11" xfId="0" applyFont="1" applyFill="1" applyBorder="1" applyAlignment="1">
      <alignment vertical="center" shrinkToFit="1"/>
    </xf>
    <xf numFmtId="0" fontId="24" fillId="0" borderId="17" xfId="0" applyFont="1" applyFill="1" applyBorder="1" applyAlignment="1">
      <alignment horizontal="center" vertical="center" shrinkToFit="1"/>
    </xf>
    <xf numFmtId="176" fontId="24" fillId="0" borderId="17" xfId="42" applyNumberFormat="1" applyFont="1" applyFill="1" applyBorder="1" applyAlignment="1">
      <alignment vertical="center" shrinkToFit="1"/>
    </xf>
    <xf numFmtId="0" fontId="23" fillId="0" borderId="17" xfId="0" applyFont="1" applyFill="1" applyBorder="1" applyAlignment="1">
      <alignment horizontal="center" vertical="center" shrinkToFit="1"/>
    </xf>
    <xf numFmtId="180" fontId="23" fillId="0" borderId="17" xfId="0" applyNumberFormat="1" applyFont="1" applyFill="1" applyBorder="1" applyAlignment="1">
      <alignment horizontal="right" vertical="center" shrinkToFit="1"/>
    </xf>
    <xf numFmtId="0" fontId="23" fillId="0" borderId="30" xfId="0" applyNumberFormat="1" applyFont="1" applyFill="1" applyBorder="1" applyAlignment="1">
      <alignment horizontal="left" vertical="center" shrinkToFit="1"/>
    </xf>
    <xf numFmtId="0" fontId="23" fillId="0" borderId="12" xfId="0" applyFont="1" applyFill="1" applyBorder="1" applyAlignment="1">
      <alignment vertical="center" shrinkToFit="1"/>
    </xf>
    <xf numFmtId="0" fontId="24" fillId="0" borderId="18" xfId="0" applyFont="1" applyFill="1" applyBorder="1" applyAlignment="1">
      <alignment horizontal="center" vertical="center" shrinkToFit="1"/>
    </xf>
    <xf numFmtId="177" fontId="24" fillId="0" borderId="18" xfId="0" applyNumberFormat="1" applyFont="1" applyFill="1" applyBorder="1" applyAlignment="1">
      <alignment vertical="center"/>
    </xf>
    <xf numFmtId="177" fontId="24" fillId="0" borderId="0" xfId="0" applyNumberFormat="1" applyFont="1" applyFill="1" applyAlignment="1">
      <alignment vertical="center"/>
    </xf>
    <xf numFmtId="0" fontId="23" fillId="0" borderId="18" xfId="0" applyFont="1" applyFill="1" applyBorder="1" applyAlignment="1">
      <alignment horizontal="center" vertical="center" shrinkToFit="1"/>
    </xf>
    <xf numFmtId="178" fontId="24" fillId="0" borderId="18" xfId="42" applyNumberFormat="1" applyFont="1" applyFill="1" applyBorder="1" applyAlignment="1">
      <alignment vertical="center" shrinkToFit="1"/>
    </xf>
    <xf numFmtId="181" fontId="23" fillId="0" borderId="17" xfId="0" applyNumberFormat="1" applyFont="1" applyFill="1" applyBorder="1" applyAlignment="1">
      <alignment horizontal="right" vertical="center" shrinkToFit="1"/>
    </xf>
    <xf numFmtId="0" fontId="23" fillId="0" borderId="31" xfId="0" applyNumberFormat="1" applyFont="1" applyFill="1" applyBorder="1" applyAlignment="1">
      <alignment horizontal="left" vertical="center" shrinkToFit="1"/>
    </xf>
    <xf numFmtId="0" fontId="23" fillId="0" borderId="13" xfId="0" applyFont="1" applyFill="1" applyBorder="1" applyAlignment="1">
      <alignment vertical="center" shrinkToFit="1"/>
    </xf>
    <xf numFmtId="0" fontId="24" fillId="0" borderId="19" xfId="0" applyFont="1" applyFill="1" applyBorder="1" applyAlignment="1">
      <alignment horizontal="center" vertical="center" shrinkToFit="1"/>
    </xf>
    <xf numFmtId="176" fontId="24" fillId="0" borderId="22" xfId="42" applyNumberFormat="1" applyFont="1" applyFill="1" applyBorder="1" applyAlignment="1">
      <alignment vertical="center" shrinkToFit="1"/>
    </xf>
    <xf numFmtId="0" fontId="23" fillId="0" borderId="22" xfId="0" applyFont="1" applyFill="1" applyBorder="1" applyAlignment="1">
      <alignment horizontal="center" vertical="center" shrinkToFit="1"/>
    </xf>
    <xf numFmtId="180" fontId="23" fillId="0" borderId="19" xfId="0" applyNumberFormat="1" applyFont="1" applyFill="1" applyBorder="1" applyAlignment="1">
      <alignment horizontal="right" vertical="center" shrinkToFit="1"/>
    </xf>
    <xf numFmtId="0" fontId="23" fillId="0" borderId="25" xfId="0" applyFont="1" applyFill="1" applyBorder="1" applyAlignment="1">
      <alignment horizontal="left" vertical="center" shrinkToFit="1"/>
    </xf>
    <xf numFmtId="0" fontId="23" fillId="0" borderId="32" xfId="0" quotePrefix="1" applyNumberFormat="1" applyFont="1" applyFill="1" applyBorder="1" applyAlignment="1">
      <alignment horizontal="center" vertical="center" shrinkToFit="1"/>
    </xf>
    <xf numFmtId="0" fontId="23" fillId="0" borderId="24" xfId="0" applyFont="1" applyFill="1" applyBorder="1" applyAlignment="1">
      <alignment horizontal="left" vertical="center" shrinkToFit="1"/>
    </xf>
    <xf numFmtId="0" fontId="23" fillId="0" borderId="24" xfId="0" applyNumberFormat="1" applyFont="1" applyFill="1" applyBorder="1" applyAlignment="1">
      <alignment horizontal="left" vertical="center" shrinkToFit="1"/>
    </xf>
    <xf numFmtId="176" fontId="24" fillId="0" borderId="18" xfId="42" applyNumberFormat="1" applyFont="1" applyFill="1" applyBorder="1" applyAlignment="1">
      <alignment vertical="center" shrinkToFit="1"/>
    </xf>
    <xf numFmtId="0" fontId="23" fillId="0" borderId="31" xfId="0" quotePrefix="1" applyNumberFormat="1" applyFont="1" applyFill="1" applyBorder="1" applyAlignment="1">
      <alignment horizontal="center" vertical="center" shrinkToFit="1"/>
    </xf>
    <xf numFmtId="179" fontId="24" fillId="0" borderId="18" xfId="42" applyNumberFormat="1" applyFont="1" applyFill="1" applyBorder="1" applyAlignment="1">
      <alignment vertical="center" shrinkToFit="1"/>
    </xf>
    <xf numFmtId="49" fontId="24" fillId="0" borderId="18" xfId="0" applyNumberFormat="1" applyFont="1" applyFill="1" applyBorder="1" applyAlignment="1">
      <alignment horizontal="center" vertical="center" shrinkToFit="1"/>
    </xf>
    <xf numFmtId="0" fontId="23" fillId="0" borderId="31" xfId="0" applyNumberFormat="1" applyFont="1" applyFill="1" applyBorder="1" applyAlignment="1">
      <alignment horizontal="left" vertical="center" wrapText="1" shrinkToFit="1"/>
    </xf>
    <xf numFmtId="0" fontId="23" fillId="0" borderId="14" xfId="0" applyFont="1" applyFill="1" applyBorder="1" applyAlignment="1">
      <alignment vertical="center" shrinkToFit="1"/>
    </xf>
    <xf numFmtId="0" fontId="24" fillId="0" borderId="20" xfId="0" applyFont="1" applyFill="1" applyBorder="1" applyAlignment="1">
      <alignment horizontal="center" vertical="center" shrinkToFit="1"/>
    </xf>
    <xf numFmtId="176" fontId="24" fillId="0" borderId="20" xfId="42" applyNumberFormat="1" applyFont="1" applyFill="1" applyBorder="1" applyAlignment="1">
      <alignment vertical="center" shrinkToFit="1"/>
    </xf>
    <xf numFmtId="0" fontId="23" fillId="0" borderId="20" xfId="0" applyFont="1" applyFill="1" applyBorder="1" applyAlignment="1">
      <alignment horizontal="center" vertical="center" shrinkToFit="1"/>
    </xf>
    <xf numFmtId="0" fontId="23" fillId="0" borderId="33" xfId="0" quotePrefix="1" applyNumberFormat="1" applyFont="1" applyFill="1" applyBorder="1" applyAlignment="1">
      <alignment horizontal="center" vertical="center" shrinkToFit="1"/>
    </xf>
    <xf numFmtId="182" fontId="23" fillId="0" borderId="17" xfId="42" applyNumberFormat="1" applyFont="1" applyFill="1" applyBorder="1" applyAlignment="1">
      <alignment horizontal="right" vertical="center" shrinkToFit="1"/>
    </xf>
    <xf numFmtId="0" fontId="23" fillId="0" borderId="15" xfId="0" applyFont="1" applyFill="1" applyBorder="1" applyAlignment="1">
      <alignment vertical="center" shrinkToFit="1"/>
    </xf>
    <xf numFmtId="0" fontId="24" fillId="0" borderId="21" xfId="0" applyFont="1" applyFill="1" applyBorder="1" applyAlignment="1">
      <alignment horizontal="center" vertical="center" shrinkToFit="1"/>
    </xf>
    <xf numFmtId="176" fontId="24" fillId="0" borderId="21" xfId="42" applyNumberFormat="1" applyFont="1" applyFill="1" applyBorder="1" applyAlignment="1">
      <alignment vertical="center" shrinkToFit="1"/>
    </xf>
    <xf numFmtId="0" fontId="23" fillId="0" borderId="21" xfId="0" applyFont="1" applyFill="1" applyBorder="1" applyAlignment="1">
      <alignment horizontal="center" vertical="center" shrinkToFit="1"/>
    </xf>
    <xf numFmtId="180" fontId="23" fillId="0" borderId="21" xfId="0" applyNumberFormat="1" applyFont="1" applyFill="1" applyBorder="1" applyAlignment="1">
      <alignment horizontal="right" vertical="center" shrinkToFit="1"/>
    </xf>
    <xf numFmtId="0" fontId="23" fillId="0" borderId="28" xfId="0" applyFont="1" applyFill="1" applyBorder="1" applyAlignment="1">
      <alignment horizontal="left" vertical="center" shrinkToFit="1"/>
    </xf>
    <xf numFmtId="0" fontId="23" fillId="0" borderId="34" xfId="0" quotePrefix="1" applyNumberFormat="1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left" vertical="center" shrinkToFit="1"/>
    </xf>
    <xf numFmtId="0" fontId="23" fillId="0" borderId="0" xfId="0" applyFont="1" applyFill="1" applyBorder="1" applyAlignment="1">
      <alignment horizontal="left" vertic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ハイパーリンク" xfId="43" builtinId="8"/>
    <cellStyle name="メモ" xfId="28" builtinId="10" customBuiltin="1"/>
    <cellStyle name="リンク セル" xfId="29" builtinId="24" customBuiltin="1"/>
    <cellStyle name="悪い" xfId="32" builtinId="27" customBuiltin="1"/>
    <cellStyle name="計算" xfId="38" builtinId="22" customBuiltin="1"/>
    <cellStyle name="警告文" xfId="40" builtinId="11" customBuiltin="1"/>
    <cellStyle name="桁区切り" xfId="42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41" builtinId="25" customBuiltin="1"/>
    <cellStyle name="出力" xfId="31" builtinId="21" customBuiltin="1"/>
    <cellStyle name="説明文" xfId="39" builtinId="53" customBuiltin="1"/>
    <cellStyle name="入力" xfId="30" builtinId="20" customBuiltin="1"/>
    <cellStyle name="標準" xfId="0" builtinId="0"/>
    <cellStyle name="良い" xfId="3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oukei.pref.shizuoka.jp/chosa/15-010/index.html" TargetMode="External"/><Relationship Id="rId13" Type="http://schemas.openxmlformats.org/officeDocument/2006/relationships/hyperlink" Target="https://www.machi-info.jp/machikado/police_pref_shizuoka/infopage.html" TargetMode="External"/><Relationship Id="rId3" Type="http://schemas.openxmlformats.org/officeDocument/2006/relationships/hyperlink" Target="https://toukei.pref.shizuoka.jp/chosa/07-040/index.html" TargetMode="External"/><Relationship Id="rId7" Type="http://schemas.openxmlformats.org/officeDocument/2006/relationships/hyperlink" Target="https://toukei.pref.shizuoka.jp/chosa/02-030/index.html" TargetMode="External"/><Relationship Id="rId12" Type="http://schemas.openxmlformats.org/officeDocument/2006/relationships/hyperlink" Target="https://www.customs.go.jp/nagoya/boueki/sisho_shimizu.htm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cgc-shizuoka.or.jp/kyoukai/genkyo.html" TargetMode="External"/><Relationship Id="rId16" Type="http://schemas.openxmlformats.org/officeDocument/2006/relationships/hyperlink" Target="https://www3.boj.or.jp/shizuoka/02kouhyou/0200kouhyouichiran.html" TargetMode="External"/><Relationship Id="rId1" Type="http://schemas.openxmlformats.org/officeDocument/2006/relationships/hyperlink" Target="https://www.cgc-shizuoka.or.jp/kyoukai/genkyo.html" TargetMode="External"/><Relationship Id="rId6" Type="http://schemas.openxmlformats.org/officeDocument/2006/relationships/hyperlink" Target="https://www.stat.go.jp/data/roudou/index.htm" TargetMode="External"/><Relationship Id="rId11" Type="http://schemas.openxmlformats.org/officeDocument/2006/relationships/hyperlink" Target="https://www.tsr-net.co.jp/news/status/" TargetMode="External"/><Relationship Id="rId5" Type="http://schemas.openxmlformats.org/officeDocument/2006/relationships/hyperlink" Target="https://toukei.pref.shizuoka.jp/chosa/13-010/index.html" TargetMode="External"/><Relationship Id="rId15" Type="http://schemas.openxmlformats.org/officeDocument/2006/relationships/hyperlink" Target="https://www3.boj.or.jp/shizuoka/02kouhyou/0200kouhyouichiran.html" TargetMode="External"/><Relationship Id="rId10" Type="http://schemas.openxmlformats.org/officeDocument/2006/relationships/hyperlink" Target="https://jsite.mhlw.go.jp/shizuoka-roudoukyoku/jirei_toukei/shokugyou_shoukai/toukei/toukei01.html" TargetMode="External"/><Relationship Id="rId4" Type="http://schemas.openxmlformats.org/officeDocument/2006/relationships/hyperlink" Target="https://toukei.pref.shizuoka.jp/chosa/12-040/index.html" TargetMode="External"/><Relationship Id="rId9" Type="http://schemas.openxmlformats.org/officeDocument/2006/relationships/hyperlink" Target="https://www.pref.shizuoka.jp/kurashikankyo/kenchiku/garden/1015907.html" TargetMode="External"/><Relationship Id="rId14" Type="http://schemas.openxmlformats.org/officeDocument/2006/relationships/hyperlink" Target="https://www.customs.go.jp/nagoya/boueki/sisho_shimizu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tabSelected="1" zoomScaleSheetLayoutView="9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" defaultRowHeight="12" x14ac:dyDescent="0.15"/>
  <cols>
    <col min="1" max="1" width="24.5" style="1" customWidth="1"/>
    <col min="2" max="2" width="4.125" style="2" customWidth="1"/>
    <col min="3" max="3" width="12.625" style="1" customWidth="1"/>
    <col min="4" max="4" width="11.625" style="1" bestFit="1" customWidth="1"/>
    <col min="5" max="5" width="11.625" style="1" customWidth="1"/>
    <col min="6" max="6" width="8.5" style="2" customWidth="1"/>
    <col min="7" max="7" width="11" style="1" customWidth="1"/>
    <col min="8" max="8" width="11.375" style="1" customWidth="1"/>
    <col min="9" max="9" width="16.5" style="3" customWidth="1"/>
    <col min="10" max="10" width="23.75" style="4" customWidth="1"/>
    <col min="11" max="11" width="42.25" style="3" customWidth="1"/>
    <col min="12" max="12" width="26.625" style="5" customWidth="1"/>
    <col min="13" max="13" width="9" style="1" bestFit="1"/>
    <col min="14" max="16" width="9" style="1"/>
    <col min="17" max="17" width="9.75" style="1" customWidth="1"/>
    <col min="18" max="16384" width="9" style="1"/>
  </cols>
  <sheetData>
    <row r="1" spans="1:12" ht="32.450000000000003" customHeight="1" thickBot="1" x14ac:dyDescent="0.2">
      <c r="A1" s="7" t="s">
        <v>6</v>
      </c>
      <c r="B1" s="40" t="s">
        <v>12</v>
      </c>
      <c r="C1" s="40" t="s">
        <v>17</v>
      </c>
      <c r="D1" s="40" t="s">
        <v>67</v>
      </c>
      <c r="E1" s="40" t="s">
        <v>68</v>
      </c>
      <c r="F1" s="40" t="s">
        <v>11</v>
      </c>
      <c r="G1" s="41" t="s">
        <v>86</v>
      </c>
      <c r="H1" s="41" t="s">
        <v>74</v>
      </c>
      <c r="I1" s="42" t="s">
        <v>21</v>
      </c>
      <c r="J1" s="43" t="s">
        <v>70</v>
      </c>
      <c r="K1" s="42" t="s">
        <v>69</v>
      </c>
      <c r="L1" s="44" t="s">
        <v>22</v>
      </c>
    </row>
    <row r="2" spans="1:12" ht="27.95" customHeight="1" x14ac:dyDescent="0.15">
      <c r="A2" s="45" t="s">
        <v>14</v>
      </c>
      <c r="B2" s="46">
        <v>9</v>
      </c>
      <c r="C2" s="47">
        <v>3493544</v>
      </c>
      <c r="D2" s="47">
        <v>3495439</v>
      </c>
      <c r="E2" s="15">
        <v>3526445</v>
      </c>
      <c r="F2" s="48" t="s">
        <v>0</v>
      </c>
      <c r="G2" s="49">
        <f>C2/D2*100-100</f>
        <v>-5.4213505084760527E-2</v>
      </c>
      <c r="H2" s="49">
        <f>C2/E2*100-100</f>
        <v>-0.93297924680520339</v>
      </c>
      <c r="I2" s="17" t="s">
        <v>94</v>
      </c>
      <c r="J2" s="35" t="s">
        <v>30</v>
      </c>
      <c r="K2" s="26" t="s">
        <v>93</v>
      </c>
      <c r="L2" s="50" t="s">
        <v>113</v>
      </c>
    </row>
    <row r="3" spans="1:12" ht="27.95" customHeight="1" x14ac:dyDescent="0.15">
      <c r="A3" s="51" t="s">
        <v>23</v>
      </c>
      <c r="B3" s="52">
        <v>9</v>
      </c>
      <c r="C3" s="53">
        <v>1535655</v>
      </c>
      <c r="D3" s="54">
        <v>1535300</v>
      </c>
      <c r="E3" s="10">
        <v>1526364</v>
      </c>
      <c r="F3" s="55" t="s">
        <v>85</v>
      </c>
      <c r="G3" s="49">
        <f>C3/D3*100-100</f>
        <v>2.3122516771962864E-2</v>
      </c>
      <c r="H3" s="49">
        <f>C3/E3*100-100</f>
        <v>0.60870146308482731</v>
      </c>
      <c r="I3" s="17" t="s">
        <v>94</v>
      </c>
      <c r="J3" s="35" t="s">
        <v>30</v>
      </c>
      <c r="K3" s="27" t="s">
        <v>72</v>
      </c>
      <c r="L3" s="50" t="s">
        <v>114</v>
      </c>
    </row>
    <row r="4" spans="1:12" ht="27.95" customHeight="1" x14ac:dyDescent="0.15">
      <c r="A4" s="51" t="s">
        <v>8</v>
      </c>
      <c r="B4" s="46">
        <v>7</v>
      </c>
      <c r="C4" s="56">
        <v>114.5</v>
      </c>
      <c r="D4" s="56">
        <v>114.7</v>
      </c>
      <c r="E4" s="12">
        <v>114.9</v>
      </c>
      <c r="F4" s="55" t="s">
        <v>27</v>
      </c>
      <c r="G4" s="57">
        <f>C4-D4</f>
        <v>-0.20000000000000284</v>
      </c>
      <c r="H4" s="57">
        <f>C4-E4</f>
        <v>-0.40000000000000568</v>
      </c>
      <c r="I4" s="17" t="s">
        <v>94</v>
      </c>
      <c r="J4" s="36" t="s">
        <v>71</v>
      </c>
      <c r="K4" s="26" t="s">
        <v>95</v>
      </c>
      <c r="L4" s="58" t="s">
        <v>36</v>
      </c>
    </row>
    <row r="5" spans="1:12" ht="27.95" customHeight="1" x14ac:dyDescent="0.15">
      <c r="A5" s="51" t="s">
        <v>26</v>
      </c>
      <c r="B5" s="46">
        <v>7</v>
      </c>
      <c r="C5" s="56">
        <v>93.7</v>
      </c>
      <c r="D5" s="56">
        <v>96.3</v>
      </c>
      <c r="E5" s="12">
        <v>97.7</v>
      </c>
      <c r="F5" s="55" t="s">
        <v>10</v>
      </c>
      <c r="G5" s="57">
        <f>C5-D5</f>
        <v>-2.5999999999999943</v>
      </c>
      <c r="H5" s="57">
        <f>C5-E5</f>
        <v>-4</v>
      </c>
      <c r="I5" s="17" t="s">
        <v>94</v>
      </c>
      <c r="J5" s="36" t="s">
        <v>9</v>
      </c>
      <c r="K5" s="27" t="s">
        <v>96</v>
      </c>
      <c r="L5" s="58" t="s">
        <v>7</v>
      </c>
    </row>
    <row r="6" spans="1:12" s="6" customFormat="1" ht="27.95" customHeight="1" x14ac:dyDescent="0.15">
      <c r="A6" s="59" t="s">
        <v>13</v>
      </c>
      <c r="B6" s="60">
        <v>8</v>
      </c>
      <c r="C6" s="61">
        <v>1605</v>
      </c>
      <c r="D6" s="61">
        <v>1662</v>
      </c>
      <c r="E6" s="16">
        <v>1656</v>
      </c>
      <c r="F6" s="62" t="s">
        <v>5</v>
      </c>
      <c r="G6" s="63">
        <f>C6/D6*100-100</f>
        <v>-3.4296028880866487</v>
      </c>
      <c r="H6" s="63">
        <f>C6/E6*100-100</f>
        <v>-3.0797101449275317</v>
      </c>
      <c r="I6" s="64" t="s">
        <v>29</v>
      </c>
      <c r="J6" s="37" t="s">
        <v>73</v>
      </c>
      <c r="K6" s="28" t="s">
        <v>97</v>
      </c>
      <c r="L6" s="65" t="s">
        <v>79</v>
      </c>
    </row>
    <row r="7" spans="1:12" ht="27.95" customHeight="1" x14ac:dyDescent="0.15">
      <c r="A7" s="45" t="s">
        <v>87</v>
      </c>
      <c r="B7" s="46">
        <v>7</v>
      </c>
      <c r="C7" s="47">
        <v>39801</v>
      </c>
      <c r="D7" s="47">
        <v>38899</v>
      </c>
      <c r="E7" s="15">
        <v>39061</v>
      </c>
      <c r="F7" s="48" t="s">
        <v>32</v>
      </c>
      <c r="G7" s="49">
        <f>C7/D7*100-100</f>
        <v>2.3188256767526099</v>
      </c>
      <c r="H7" s="49">
        <f>C7/E7*100-100</f>
        <v>1.894472747753511</v>
      </c>
      <c r="I7" s="66" t="s">
        <v>31</v>
      </c>
      <c r="J7" s="35" t="s">
        <v>76</v>
      </c>
      <c r="K7" s="29" t="s">
        <v>75</v>
      </c>
      <c r="L7" s="50" t="s">
        <v>56</v>
      </c>
    </row>
    <row r="8" spans="1:12" ht="27.95" customHeight="1" x14ac:dyDescent="0.15">
      <c r="A8" s="51" t="s">
        <v>35</v>
      </c>
      <c r="B8" s="52">
        <v>8</v>
      </c>
      <c r="C8" s="56">
        <v>111.6</v>
      </c>
      <c r="D8" s="56">
        <v>111.3</v>
      </c>
      <c r="E8" s="12">
        <v>108.5</v>
      </c>
      <c r="F8" s="55" t="s">
        <v>19</v>
      </c>
      <c r="G8" s="57">
        <f>C8-D8</f>
        <v>0.29999999999999716</v>
      </c>
      <c r="H8" s="49">
        <f>C8-E8</f>
        <v>3.0999999999999943</v>
      </c>
      <c r="I8" s="67" t="s">
        <v>94</v>
      </c>
      <c r="J8" s="36" t="s">
        <v>77</v>
      </c>
      <c r="K8" s="27" t="s">
        <v>98</v>
      </c>
      <c r="L8" s="58" t="s">
        <v>36</v>
      </c>
    </row>
    <row r="9" spans="1:12" ht="27.95" customHeight="1" x14ac:dyDescent="0.15">
      <c r="A9" s="51" t="s">
        <v>41</v>
      </c>
      <c r="B9" s="52">
        <v>8</v>
      </c>
      <c r="C9" s="68">
        <v>10941</v>
      </c>
      <c r="D9" s="68">
        <v>14003</v>
      </c>
      <c r="E9" s="10">
        <v>11921</v>
      </c>
      <c r="F9" s="55" t="s">
        <v>38</v>
      </c>
      <c r="G9" s="49">
        <f>C9/D9*100-100</f>
        <v>-21.866742840819825</v>
      </c>
      <c r="H9" s="49">
        <f>C9/E9*100-100</f>
        <v>-8.2207868467410492</v>
      </c>
      <c r="I9" s="21" t="s">
        <v>40</v>
      </c>
      <c r="J9" s="18" t="s">
        <v>79</v>
      </c>
      <c r="K9" s="23" t="s">
        <v>79</v>
      </c>
      <c r="L9" s="69" t="s">
        <v>79</v>
      </c>
    </row>
    <row r="10" spans="1:12" ht="27.95" customHeight="1" x14ac:dyDescent="0.15">
      <c r="A10" s="51" t="s">
        <v>88</v>
      </c>
      <c r="B10" s="52">
        <v>7</v>
      </c>
      <c r="C10" s="68">
        <v>301</v>
      </c>
      <c r="D10" s="68">
        <v>309</v>
      </c>
      <c r="E10" s="10">
        <v>297</v>
      </c>
      <c r="F10" s="55" t="s">
        <v>42</v>
      </c>
      <c r="G10" s="57">
        <f>C10/D10*100-100</f>
        <v>-2.5889967637540536</v>
      </c>
      <c r="H10" s="57">
        <f>C10/E10*100-100</f>
        <v>1.3468013468013424</v>
      </c>
      <c r="I10" s="21" t="s">
        <v>33</v>
      </c>
      <c r="J10" s="18" t="s">
        <v>79</v>
      </c>
      <c r="K10" s="23" t="s">
        <v>79</v>
      </c>
      <c r="L10" s="69" t="s">
        <v>79</v>
      </c>
    </row>
    <row r="11" spans="1:12" ht="27.95" customHeight="1" x14ac:dyDescent="0.15">
      <c r="A11" s="45" t="s">
        <v>45</v>
      </c>
      <c r="B11" s="52">
        <v>8</v>
      </c>
      <c r="C11" s="70">
        <v>1.05</v>
      </c>
      <c r="D11" s="70">
        <v>1.05</v>
      </c>
      <c r="E11" s="11">
        <v>1.1200000000000001</v>
      </c>
      <c r="F11" s="55" t="s">
        <v>20</v>
      </c>
      <c r="G11" s="49">
        <f>C11-D11</f>
        <v>0</v>
      </c>
      <c r="H11" s="49">
        <f>C11-E11</f>
        <v>-7.0000000000000062E-2</v>
      </c>
      <c r="I11" s="21" t="s">
        <v>24</v>
      </c>
      <c r="J11" s="38" t="s">
        <v>100</v>
      </c>
      <c r="K11" s="24" t="s">
        <v>99</v>
      </c>
      <c r="L11" s="58" t="s">
        <v>43</v>
      </c>
    </row>
    <row r="12" spans="1:12" ht="27.95" customHeight="1" x14ac:dyDescent="0.15">
      <c r="A12" s="51" t="s">
        <v>4</v>
      </c>
      <c r="B12" s="52">
        <v>8</v>
      </c>
      <c r="C12" s="68">
        <v>14817</v>
      </c>
      <c r="D12" s="68">
        <v>15013</v>
      </c>
      <c r="E12" s="10">
        <v>13588</v>
      </c>
      <c r="F12" s="55" t="s">
        <v>0</v>
      </c>
      <c r="G12" s="49">
        <f>C12/D12*100-100</f>
        <v>-1.3055352028242169</v>
      </c>
      <c r="H12" s="49">
        <f>C12/E12*100-100</f>
        <v>9.044745363556089</v>
      </c>
      <c r="I12" s="21" t="s">
        <v>24</v>
      </c>
      <c r="J12" s="38" t="s">
        <v>100</v>
      </c>
      <c r="K12" s="30" t="s">
        <v>78</v>
      </c>
      <c r="L12" s="58" t="s">
        <v>43</v>
      </c>
    </row>
    <row r="13" spans="1:12" ht="27.95" customHeight="1" x14ac:dyDescent="0.15">
      <c r="A13" s="51" t="s">
        <v>46</v>
      </c>
      <c r="B13" s="71" t="s">
        <v>112</v>
      </c>
      <c r="C13" s="56">
        <v>2.2000000000000002</v>
      </c>
      <c r="D13" s="56">
        <v>2.2000000000000002</v>
      </c>
      <c r="E13" s="12">
        <v>2.6</v>
      </c>
      <c r="F13" s="55" t="s">
        <v>28</v>
      </c>
      <c r="G13" s="57">
        <f>C13-D13</f>
        <v>0</v>
      </c>
      <c r="H13" s="57">
        <f>C13-E13</f>
        <v>-0.39999999999999991</v>
      </c>
      <c r="I13" s="21" t="s">
        <v>15</v>
      </c>
      <c r="J13" s="22" t="s">
        <v>80</v>
      </c>
      <c r="K13" s="31" t="s">
        <v>92</v>
      </c>
      <c r="L13" s="72" t="s">
        <v>111</v>
      </c>
    </row>
    <row r="14" spans="1:12" ht="27.95" customHeight="1" x14ac:dyDescent="0.15">
      <c r="A14" s="51" t="s">
        <v>48</v>
      </c>
      <c r="B14" s="52">
        <v>7</v>
      </c>
      <c r="C14" s="56">
        <v>146.5</v>
      </c>
      <c r="D14" s="56">
        <v>125.2</v>
      </c>
      <c r="E14" s="12">
        <v>154.80000000000001</v>
      </c>
      <c r="F14" s="55" t="s">
        <v>49</v>
      </c>
      <c r="G14" s="57">
        <f>C14-D14</f>
        <v>21.299999999999997</v>
      </c>
      <c r="H14" s="57">
        <f>C14-E14</f>
        <v>-8.3000000000000114</v>
      </c>
      <c r="I14" s="17" t="s">
        <v>94</v>
      </c>
      <c r="J14" s="36" t="s">
        <v>82</v>
      </c>
      <c r="K14" s="27" t="s">
        <v>101</v>
      </c>
      <c r="L14" s="58" t="s">
        <v>89</v>
      </c>
    </row>
    <row r="15" spans="1:12" ht="27.95" customHeight="1" x14ac:dyDescent="0.15">
      <c r="A15" s="51" t="s">
        <v>16</v>
      </c>
      <c r="B15" s="52">
        <v>7</v>
      </c>
      <c r="C15" s="56">
        <v>107</v>
      </c>
      <c r="D15" s="56">
        <v>104.4</v>
      </c>
      <c r="E15" s="12">
        <v>122.8</v>
      </c>
      <c r="F15" s="55" t="s">
        <v>10</v>
      </c>
      <c r="G15" s="57">
        <f>C15-D15</f>
        <v>2.5999999999999943</v>
      </c>
      <c r="H15" s="57">
        <f>C15-E15</f>
        <v>-15.799999999999997</v>
      </c>
      <c r="I15" s="17" t="s">
        <v>94</v>
      </c>
      <c r="J15" s="36" t="s">
        <v>82</v>
      </c>
      <c r="K15" s="27" t="s">
        <v>81</v>
      </c>
      <c r="L15" s="58" t="s">
        <v>89</v>
      </c>
    </row>
    <row r="16" spans="1:12" ht="27.95" customHeight="1" x14ac:dyDescent="0.15">
      <c r="A16" s="51" t="s">
        <v>2</v>
      </c>
      <c r="B16" s="52">
        <v>7</v>
      </c>
      <c r="C16" s="56">
        <v>96</v>
      </c>
      <c r="D16" s="56">
        <v>98.8</v>
      </c>
      <c r="E16" s="12">
        <v>99.9</v>
      </c>
      <c r="F16" s="55" t="s">
        <v>10</v>
      </c>
      <c r="G16" s="57">
        <f>C16-D16</f>
        <v>-2.7999999999999972</v>
      </c>
      <c r="H16" s="57">
        <f>C16-E16</f>
        <v>-3.9000000000000057</v>
      </c>
      <c r="I16" s="17" t="s">
        <v>94</v>
      </c>
      <c r="J16" s="36" t="s">
        <v>82</v>
      </c>
      <c r="K16" s="27" t="s">
        <v>81</v>
      </c>
      <c r="L16" s="58" t="s">
        <v>89</v>
      </c>
    </row>
    <row r="17" spans="1:12" ht="27.95" customHeight="1" x14ac:dyDescent="0.15">
      <c r="A17" s="73" t="s">
        <v>52</v>
      </c>
      <c r="B17" s="74">
        <v>9</v>
      </c>
      <c r="C17" s="75">
        <v>29</v>
      </c>
      <c r="D17" s="75">
        <v>17</v>
      </c>
      <c r="E17" s="13">
        <v>21</v>
      </c>
      <c r="F17" s="76" t="s">
        <v>54</v>
      </c>
      <c r="G17" s="49">
        <f t="shared" ref="G17:G25" si="0">C17/D17*100-100</f>
        <v>70.588235294117652</v>
      </c>
      <c r="H17" s="49">
        <f t="shared" ref="H17:H25" si="1">C17/E17*100-100</f>
        <v>38.095238095238102</v>
      </c>
      <c r="I17" s="19" t="s">
        <v>47</v>
      </c>
      <c r="J17" s="39" t="s">
        <v>84</v>
      </c>
      <c r="K17" s="32" t="s">
        <v>102</v>
      </c>
      <c r="L17" s="77" t="s">
        <v>79</v>
      </c>
    </row>
    <row r="18" spans="1:12" ht="27.95" customHeight="1" x14ac:dyDescent="0.15">
      <c r="A18" s="73" t="s">
        <v>66</v>
      </c>
      <c r="B18" s="74">
        <v>9</v>
      </c>
      <c r="C18" s="75">
        <v>3380</v>
      </c>
      <c r="D18" s="75">
        <v>2832</v>
      </c>
      <c r="E18" s="13">
        <v>2843</v>
      </c>
      <c r="F18" s="76" t="s">
        <v>55</v>
      </c>
      <c r="G18" s="78">
        <f t="shared" si="0"/>
        <v>19.350282485875709</v>
      </c>
      <c r="H18" s="78">
        <f t="shared" si="1"/>
        <v>18.888498065423846</v>
      </c>
      <c r="I18" s="19" t="s">
        <v>47</v>
      </c>
      <c r="J18" s="39" t="s">
        <v>84</v>
      </c>
      <c r="K18" s="33" t="s">
        <v>83</v>
      </c>
      <c r="L18" s="77" t="s">
        <v>79</v>
      </c>
    </row>
    <row r="19" spans="1:12" ht="27.95" customHeight="1" x14ac:dyDescent="0.15">
      <c r="A19" s="51" t="s">
        <v>18</v>
      </c>
      <c r="B19" s="74">
        <v>8</v>
      </c>
      <c r="C19" s="68">
        <v>164636</v>
      </c>
      <c r="D19" s="68">
        <v>184258</v>
      </c>
      <c r="E19" s="10">
        <v>169989</v>
      </c>
      <c r="F19" s="55" t="s">
        <v>55</v>
      </c>
      <c r="G19" s="49">
        <f t="shared" si="0"/>
        <v>-10.649198406582073</v>
      </c>
      <c r="H19" s="49">
        <f t="shared" si="1"/>
        <v>-3.1490272900011149</v>
      </c>
      <c r="I19" s="20" t="s">
        <v>39</v>
      </c>
      <c r="J19" s="22" t="s">
        <v>108</v>
      </c>
      <c r="K19" s="24" t="s">
        <v>103</v>
      </c>
      <c r="L19" s="58" t="s">
        <v>50</v>
      </c>
    </row>
    <row r="20" spans="1:12" ht="27.95" customHeight="1" x14ac:dyDescent="0.15">
      <c r="A20" s="51" t="s">
        <v>34</v>
      </c>
      <c r="B20" s="74">
        <v>8</v>
      </c>
      <c r="C20" s="68">
        <v>101166</v>
      </c>
      <c r="D20" s="68">
        <v>124088</v>
      </c>
      <c r="E20" s="10">
        <v>107749</v>
      </c>
      <c r="F20" s="55" t="s">
        <v>51</v>
      </c>
      <c r="G20" s="49">
        <f t="shared" si="0"/>
        <v>-18.472374443943011</v>
      </c>
      <c r="H20" s="49">
        <f t="shared" si="1"/>
        <v>-6.1095694623615913</v>
      </c>
      <c r="I20" s="20" t="s">
        <v>39</v>
      </c>
      <c r="J20" s="22" t="s">
        <v>57</v>
      </c>
      <c r="K20" s="25" t="s">
        <v>106</v>
      </c>
      <c r="L20" s="58" t="s">
        <v>56</v>
      </c>
    </row>
    <row r="21" spans="1:12" ht="27.95" customHeight="1" x14ac:dyDescent="0.15">
      <c r="A21" s="51" t="s">
        <v>58</v>
      </c>
      <c r="B21" s="52">
        <v>7</v>
      </c>
      <c r="C21" s="68">
        <v>172612</v>
      </c>
      <c r="D21" s="68">
        <v>173075</v>
      </c>
      <c r="E21" s="10">
        <v>171225</v>
      </c>
      <c r="F21" s="55" t="s">
        <v>59</v>
      </c>
      <c r="G21" s="49">
        <f t="shared" si="0"/>
        <v>-0.26751408348981442</v>
      </c>
      <c r="H21" s="49">
        <f t="shared" si="1"/>
        <v>0.81004526208205618</v>
      </c>
      <c r="I21" s="21" t="s">
        <v>3</v>
      </c>
      <c r="J21" s="22" t="s">
        <v>109</v>
      </c>
      <c r="K21" s="24" t="s">
        <v>107</v>
      </c>
      <c r="L21" s="58" t="s">
        <v>1</v>
      </c>
    </row>
    <row r="22" spans="1:12" ht="27.95" customHeight="1" x14ac:dyDescent="0.15">
      <c r="A22" s="51" t="s">
        <v>60</v>
      </c>
      <c r="B22" s="52">
        <v>7</v>
      </c>
      <c r="C22" s="68">
        <v>101052</v>
      </c>
      <c r="D22" s="68">
        <v>101074</v>
      </c>
      <c r="E22" s="10">
        <v>99580</v>
      </c>
      <c r="F22" s="55" t="s">
        <v>62</v>
      </c>
      <c r="G22" s="49">
        <f t="shared" si="0"/>
        <v>-2.176623068247352E-2</v>
      </c>
      <c r="H22" s="49">
        <f t="shared" si="1"/>
        <v>1.4782084755975262</v>
      </c>
      <c r="I22" s="21" t="s">
        <v>3</v>
      </c>
      <c r="J22" s="22" t="s">
        <v>109</v>
      </c>
      <c r="K22" s="24" t="s">
        <v>107</v>
      </c>
      <c r="L22" s="58" t="s">
        <v>63</v>
      </c>
    </row>
    <row r="23" spans="1:12" ht="27.95" customHeight="1" x14ac:dyDescent="0.15">
      <c r="A23" s="73" t="s">
        <v>61</v>
      </c>
      <c r="B23" s="52">
        <v>9</v>
      </c>
      <c r="C23" s="75">
        <v>100263</v>
      </c>
      <c r="D23" s="75">
        <v>100365</v>
      </c>
      <c r="E23" s="13">
        <v>102190</v>
      </c>
      <c r="F23" s="76" t="s">
        <v>54</v>
      </c>
      <c r="G23" s="49">
        <f t="shared" si="0"/>
        <v>-0.10162905395306154</v>
      </c>
      <c r="H23" s="49">
        <f t="shared" si="1"/>
        <v>-1.885703102064781</v>
      </c>
      <c r="I23" s="19" t="s">
        <v>25</v>
      </c>
      <c r="J23" s="39" t="s">
        <v>37</v>
      </c>
      <c r="K23" s="33" t="s">
        <v>104</v>
      </c>
      <c r="L23" s="77" t="s">
        <v>79</v>
      </c>
    </row>
    <row r="24" spans="1:12" ht="27.95" customHeight="1" x14ac:dyDescent="0.15">
      <c r="A24" s="73" t="s">
        <v>65</v>
      </c>
      <c r="B24" s="52">
        <v>9</v>
      </c>
      <c r="C24" s="75">
        <v>1044787</v>
      </c>
      <c r="D24" s="75">
        <v>1048215</v>
      </c>
      <c r="E24" s="13">
        <v>1100731</v>
      </c>
      <c r="F24" s="76" t="s">
        <v>51</v>
      </c>
      <c r="G24" s="49">
        <f t="shared" si="0"/>
        <v>-0.32703214512289946</v>
      </c>
      <c r="H24" s="49">
        <f t="shared" si="1"/>
        <v>-5.0824406689736179</v>
      </c>
      <c r="I24" s="19" t="s">
        <v>25</v>
      </c>
      <c r="J24" s="39" t="s">
        <v>37</v>
      </c>
      <c r="K24" s="33" t="s">
        <v>44</v>
      </c>
      <c r="L24" s="77" t="s">
        <v>79</v>
      </c>
    </row>
    <row r="25" spans="1:12" ht="27.95" customHeight="1" thickBot="1" x14ac:dyDescent="0.2">
      <c r="A25" s="79" t="s">
        <v>64</v>
      </c>
      <c r="B25" s="80">
        <v>8</v>
      </c>
      <c r="C25" s="81">
        <v>1264</v>
      </c>
      <c r="D25" s="81">
        <v>1442</v>
      </c>
      <c r="E25" s="14">
        <v>1403</v>
      </c>
      <c r="F25" s="82" t="s">
        <v>54</v>
      </c>
      <c r="G25" s="83">
        <f t="shared" si="0"/>
        <v>-12.343966712898748</v>
      </c>
      <c r="H25" s="83">
        <f t="shared" si="1"/>
        <v>-9.9073414112615836</v>
      </c>
      <c r="I25" s="84" t="s">
        <v>53</v>
      </c>
      <c r="J25" s="9" t="s">
        <v>91</v>
      </c>
      <c r="K25" s="34" t="s">
        <v>105</v>
      </c>
      <c r="L25" s="85" t="s">
        <v>79</v>
      </c>
    </row>
    <row r="26" spans="1:12" s="2" customFormat="1" ht="19.5" customHeight="1" x14ac:dyDescent="0.15">
      <c r="A26" s="87" t="s">
        <v>110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6"/>
    </row>
    <row r="27" spans="1:12" ht="19.5" customHeight="1" x14ac:dyDescent="0.15">
      <c r="A27" s="87" t="s">
        <v>90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6"/>
    </row>
    <row r="28" spans="1:12" x14ac:dyDescent="0.15">
      <c r="A28" s="8"/>
    </row>
    <row r="29" spans="1:12" x14ac:dyDescent="0.15">
      <c r="A29" s="3"/>
    </row>
    <row r="30" spans="1:12" x14ac:dyDescent="0.15">
      <c r="A30" s="3"/>
    </row>
    <row r="31" spans="1:12" x14ac:dyDescent="0.15">
      <c r="A31" s="3"/>
    </row>
    <row r="32" spans="1:12" x14ac:dyDescent="0.15">
      <c r="A32" s="3"/>
    </row>
    <row r="33" spans="1:1" x14ac:dyDescent="0.15">
      <c r="A33" s="3"/>
    </row>
    <row r="34" spans="1:1" x14ac:dyDescent="0.15">
      <c r="A34" s="3"/>
    </row>
    <row r="35" spans="1:1" x14ac:dyDescent="0.15">
      <c r="A35" s="3"/>
    </row>
    <row r="36" spans="1:1" x14ac:dyDescent="0.15">
      <c r="A36" s="3"/>
    </row>
    <row r="37" spans="1:1" x14ac:dyDescent="0.15">
      <c r="A37" s="3"/>
    </row>
    <row r="38" spans="1:1" x14ac:dyDescent="0.15">
      <c r="A38" s="3"/>
    </row>
    <row r="39" spans="1:1" x14ac:dyDescent="0.15">
      <c r="A39" s="3"/>
    </row>
    <row r="40" spans="1:1" x14ac:dyDescent="0.15">
      <c r="A40" s="3"/>
    </row>
    <row r="41" spans="1:1" x14ac:dyDescent="0.15">
      <c r="A41" s="3"/>
    </row>
    <row r="42" spans="1:1" x14ac:dyDescent="0.15">
      <c r="A42" s="3"/>
    </row>
    <row r="43" spans="1:1" x14ac:dyDescent="0.15">
      <c r="A43" s="3"/>
    </row>
    <row r="44" spans="1:1" x14ac:dyDescent="0.15">
      <c r="A44" s="3"/>
    </row>
    <row r="45" spans="1:1" x14ac:dyDescent="0.15">
      <c r="A45" s="3"/>
    </row>
    <row r="46" spans="1:1" x14ac:dyDescent="0.15">
      <c r="A46" s="3"/>
    </row>
    <row r="47" spans="1:1" x14ac:dyDescent="0.15">
      <c r="A47" s="3"/>
    </row>
    <row r="48" spans="1:1" x14ac:dyDescent="0.15">
      <c r="A48" s="3"/>
    </row>
    <row r="49" spans="1:1" x14ac:dyDescent="0.15">
      <c r="A49" s="3"/>
    </row>
    <row r="50" spans="1:1" x14ac:dyDescent="0.15">
      <c r="A50" s="3"/>
    </row>
    <row r="51" spans="1:1" x14ac:dyDescent="0.15">
      <c r="A51" s="3"/>
    </row>
    <row r="52" spans="1:1" x14ac:dyDescent="0.15">
      <c r="A52" s="3"/>
    </row>
    <row r="53" spans="1:1" x14ac:dyDescent="0.15">
      <c r="A53" s="3"/>
    </row>
    <row r="54" spans="1:1" x14ac:dyDescent="0.15">
      <c r="A54" s="3"/>
    </row>
    <row r="55" spans="1:1" x14ac:dyDescent="0.15">
      <c r="A55" s="3"/>
    </row>
    <row r="56" spans="1:1" x14ac:dyDescent="0.15">
      <c r="A56" s="3"/>
    </row>
    <row r="57" spans="1:1" x14ac:dyDescent="0.15">
      <c r="A57" s="3"/>
    </row>
    <row r="58" spans="1:1" x14ac:dyDescent="0.15">
      <c r="A58" s="3"/>
    </row>
    <row r="59" spans="1:1" x14ac:dyDescent="0.15">
      <c r="A59" s="3"/>
    </row>
    <row r="60" spans="1:1" x14ac:dyDescent="0.15">
      <c r="A60" s="3"/>
    </row>
    <row r="61" spans="1:1" x14ac:dyDescent="0.15">
      <c r="A61" s="3"/>
    </row>
    <row r="62" spans="1:1" x14ac:dyDescent="0.15">
      <c r="A62" s="3"/>
    </row>
    <row r="63" spans="1:1" x14ac:dyDescent="0.15">
      <c r="A63" s="3"/>
    </row>
    <row r="64" spans="1:1" x14ac:dyDescent="0.15">
      <c r="A64" s="3"/>
    </row>
    <row r="65" spans="1:1" x14ac:dyDescent="0.15">
      <c r="A65" s="3"/>
    </row>
    <row r="66" spans="1:1" x14ac:dyDescent="0.15">
      <c r="A66" s="3"/>
    </row>
    <row r="67" spans="1:1" x14ac:dyDescent="0.15">
      <c r="A67" s="3"/>
    </row>
    <row r="68" spans="1:1" x14ac:dyDescent="0.15">
      <c r="A68" s="3"/>
    </row>
  </sheetData>
  <mergeCells count="2">
    <mergeCell ref="A26:K26"/>
    <mergeCell ref="A27:K27"/>
  </mergeCells>
  <phoneticPr fontId="19"/>
  <hyperlinks>
    <hyperlink ref="K24" r:id="rId1"/>
    <hyperlink ref="K23" r:id="rId2"/>
    <hyperlink ref="K5" r:id="rId3"/>
    <hyperlink ref="K14" r:id="rId4"/>
    <hyperlink ref="K8" r:id="rId5"/>
    <hyperlink ref="K13" r:id="rId6"/>
    <hyperlink ref="K2" r:id="rId7"/>
    <hyperlink ref="K4" r:id="rId8"/>
    <hyperlink ref="K6" r:id="rId9"/>
    <hyperlink ref="K11" r:id="rId10"/>
    <hyperlink ref="K17" r:id="rId11"/>
    <hyperlink ref="K19" r:id="rId12"/>
    <hyperlink ref="K25" r:id="rId13"/>
    <hyperlink ref="K20" r:id="rId14"/>
    <hyperlink ref="K21" r:id="rId15"/>
    <hyperlink ref="K22" r:id="rId16"/>
  </hyperlinks>
  <pageMargins left="0.59055118110236227" right="0.35" top="0.98425196850393704" bottom="0.98425196850393704" header="0.51181102362204722" footer="0.51181102362204722"/>
  <pageSetup paperSize="9" scale="67" orientation="landscape" r:id="rId1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指標 </vt:lpstr>
      <vt:lpstr>'指標 '!Print_Area</vt:lpstr>
    </vt:vector>
  </TitlesOfParts>
  <Company>静岡県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FUJ9903B0893</dc:creator>
  <cp:lastModifiedBy>小野　佑月</cp:lastModifiedBy>
  <cp:lastPrinted>2025-10-09T01:18:08Z</cp:lastPrinted>
  <dcterms:created xsi:type="dcterms:W3CDTF">2002-08-20T06:48:28Z</dcterms:created>
  <dcterms:modified xsi:type="dcterms:W3CDTF">2025-10-14T04:25:29Z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2025-04-11T06:38:35Z</vt:filetime>
  </property>
</Properties>
</file>