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データ活用推進課\記録用\2024年度（令和６年度）\20_デ活課\110_統計情報の電子的提供\040_主要統計指標_廃203003\【統計センターしずおか月次更新用】\02_主要統計指標\主要統計指標（2024年11月公表）\"/>
    </mc:Choice>
  </mc:AlternateContent>
  <bookViews>
    <workbookView xWindow="0" yWindow="0" windowWidth="20490" windowHeight="6435"/>
  </bookViews>
  <sheets>
    <sheet name="指標 " sheetId="2" r:id="rId1"/>
  </sheets>
  <definedNames>
    <definedName name="_xlnm.Print_Area" localSheetId="0">'指標 '!$A$1:$L$27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</calcChain>
</file>

<file path=xl/sharedStrings.xml><?xml version="1.0" encoding="utf-8"?>
<sst xmlns="http://schemas.openxmlformats.org/spreadsheetml/2006/main" count="159" uniqueCount="110">
  <si>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</si>
  <si>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</si>
  <si>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</si>
  <si>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</si>
  <si>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</si>
  <si>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</si>
  <si>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単位</t>
    <rPh sb="0" eb="2">
      <t>タンイ</t>
    </rPh>
    <phoneticPr fontId="19"/>
  </si>
  <si>
    <t>指数</t>
  </si>
  <si>
    <t>静岡県鉱工業生産動態調査</t>
  </si>
  <si>
    <t>景気動向指数</t>
    <rPh sb="0" eb="2">
      <t>ケイキ</t>
    </rPh>
    <rPh sb="2" eb="4">
      <t>ドウコウ</t>
    </rPh>
    <rPh sb="4" eb="6">
      <t>シスウ</t>
    </rPh>
    <phoneticPr fontId="19"/>
  </si>
  <si>
    <t>項目</t>
    <rPh sb="0" eb="2">
      <t>コウモク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</si>
  <si>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</si>
  <si>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</si>
  <si>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</si>
  <si>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</si>
  <si>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月</t>
    <rPh sb="0" eb="1">
      <t>ツキ</t>
    </rPh>
    <phoneticPr fontId="19"/>
  </si>
  <si>
    <t>県統計調査課</t>
    <rPh sb="0" eb="1">
      <t>ケン</t>
    </rPh>
    <rPh sb="1" eb="3">
      <t>トウケイ</t>
    </rPh>
    <rPh sb="3" eb="5">
      <t>チョウサ</t>
    </rPh>
    <rPh sb="5" eb="6">
      <t>カ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</si>
  <si>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</si>
  <si>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数値</t>
    <rPh sb="0" eb="2">
      <t>スウチ</t>
    </rPh>
    <phoneticPr fontId="19"/>
  </si>
  <si>
    <t>倍</t>
    <rPh sb="0" eb="1">
      <t>バイ</t>
    </rPh>
    <phoneticPr fontId="19"/>
  </si>
  <si>
    <t>総合
指数</t>
    <rPh sb="0" eb="2">
      <t>ソウゴウ</t>
    </rPh>
    <rPh sb="3" eb="5">
      <t>シスウ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</si>
  <si>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</si>
  <si>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</si>
  <si>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県信用保証協会</t>
    <rPh sb="0" eb="1">
      <t>ケン</t>
    </rPh>
    <phoneticPr fontId="19"/>
  </si>
  <si>
    <t>https://toukei.pref.shizuoka.jp/chosa/07-040/index.html</t>
  </si>
  <si>
    <t>静岡労働局</t>
    <rPh sb="0" eb="2">
      <t>シズオカ</t>
    </rPh>
    <rPh sb="2" eb="4">
      <t>ロウドウ</t>
    </rPh>
    <rPh sb="4" eb="5">
      <t>キョク</t>
    </rPh>
    <phoneticPr fontId="19"/>
  </si>
  <si>
    <t>世帯数</t>
    <rPh sb="0" eb="3">
      <t>セタイスウ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</si>
  <si>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</si>
  <si>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</si>
  <si>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県データ活用推進課</t>
    <rPh sb="0" eb="1">
      <t>ケン</t>
    </rPh>
    <rPh sb="4" eb="6">
      <t>カツヨウ</t>
    </rPh>
    <rPh sb="6" eb="8">
      <t>スイシン</t>
    </rPh>
    <rPh sb="8" eb="9">
      <t>カ</t>
    </rPh>
    <phoneticPr fontId="19"/>
  </si>
  <si>
    <t>県住まいづくり課</t>
    <rPh sb="0" eb="1">
      <t>ケン</t>
    </rPh>
    <rPh sb="1" eb="2">
      <t>ス</t>
    </rPh>
    <rPh sb="7" eb="8">
      <t>カ</t>
    </rPh>
    <phoneticPr fontId="19"/>
  </si>
  <si>
    <t>％</t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</si>
  <si>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</si>
  <si>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</si>
  <si>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</si>
  <si>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</si>
  <si>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</si>
  <si>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</si>
  <si>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</si>
  <si>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</si>
  <si>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当協会の現況</t>
  </si>
  <si>
    <t>台</t>
    <rPh sb="0" eb="1">
      <t>ダイ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</si>
  <si>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</si>
  <si>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</si>
  <si>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速報値</t>
    <rPh sb="0" eb="3">
      <t>ソクホウチ</t>
    </rPh>
    <phoneticPr fontId="19"/>
  </si>
  <si>
    <t>千人</t>
    <rPh sb="0" eb="2">
      <t>センニン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</si>
  <si>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</si>
  <si>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</si>
  <si>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</si>
  <si>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</si>
  <si>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</si>
  <si>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</si>
  <si>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</si>
  <si>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</si>
  <si>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雇用労働統計</t>
  </si>
  <si>
    <t>企業倒産件数</t>
    <rPh sb="0" eb="4">
      <t>キギョウトウサン</t>
    </rPh>
    <rPh sb="4" eb="6">
      <t>ケンスウ</t>
    </rPh>
    <phoneticPr fontId="19"/>
  </si>
  <si>
    <t>百万円</t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</si>
  <si>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</si>
  <si>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</si>
  <si>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</si>
  <si>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</si>
  <si>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</si>
  <si>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</si>
  <si>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</si>
  <si>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</si>
  <si>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</si>
  <si>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</si>
  <si>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</si>
  <si>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</si>
  <si>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</si>
  <si>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県統計調査課</t>
    <rPh sb="0" eb="1">
      <t>ケン</t>
    </rPh>
    <rPh sb="1" eb="3">
      <t>トウケイ</t>
    </rPh>
    <rPh sb="3" eb="6">
      <t>チョウサカ</t>
    </rPh>
    <phoneticPr fontId="19"/>
  </si>
  <si>
    <t>(注1)比較は単純比ですが、「景気動向指数」「鉱工業生産指数」「消費者物価指数」「有効求人倍率」「完全失業率」は前月差・前年同月差です。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ゼンゲツ</t>
    </rPh>
    <rPh sb="58" eb="59">
      <t>サ</t>
    </rPh>
    <rPh sb="60" eb="62">
      <t>ゼンネン</t>
    </rPh>
    <rPh sb="62" eb="64">
      <t>ドウゲツ</t>
    </rPh>
    <rPh sb="64" eb="65">
      <t>サ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</si>
  <si>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</si>
  <si>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</si>
  <si>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</si>
  <si>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</si>
  <si>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</si>
  <si>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https://toukei.pref.shizuoka.jp/chosa/15-010/index.html</t>
  </si>
  <si>
    <t>https://toukei.pref.shizuoka.jp/chosa/02-030/index.html</t>
  </si>
  <si>
    <t>https://www.pref.shizuoka.jp/kurashikankyo/kenchiku/garden/1015907.html</t>
  </si>
  <si>
    <t>新設住宅着工統計</t>
  </si>
  <si>
    <t>https://www.kanto.meti.go.jp/tokei/ogata/index.html</t>
  </si>
  <si>
    <t>百貨店・スーパー販売の動向</t>
  </si>
  <si>
    <t>https://toukei.pref.shizuoka.jp/chosa/13-010/index.html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</si>
  <si>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</si>
  <si>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</si>
  <si>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</si>
  <si>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</si>
  <si>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</si>
  <si>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</si>
  <si>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</si>
  <si>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</si>
  <si>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https://www.customs.go.jp/nagoya/boueki/sisho_shimizu.htm</t>
  </si>
  <si>
    <t>最近の静岡県金融経済の動向</t>
  </si>
  <si>
    <t>https://www3.boj.or.jp/shizuoka/02kouhyou/0201getsurei.html</t>
  </si>
  <si>
    <t>https://www.machi-info.jp/machikado/police_pref_shizuoka/infopage.html</t>
  </si>
  <si>
    <t>交通事故統計情報</t>
  </si>
  <si>
    <t>https://www.e-stat.go.jp/stat-search/files?page=1&amp;layout=datalist&amp;toukei=00200531&amp;tstat=000000110001&amp;cycle=2&amp;tclass1=000001040276&amp;tclass2=000001040283&amp;tclass3=000001040285&amp;tclass4val=0</t>
  </si>
  <si>
    <t>世帯</t>
    <phoneticPr fontId="19"/>
  </si>
  <si>
    <t>前月比
(注１)</t>
    <rPh sb="0" eb="3">
      <t>ゼンゲツヒ</t>
    </rPh>
    <rPh sb="5" eb="6">
      <t>チュウ</t>
    </rPh>
    <phoneticPr fontId="19"/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</si>
  <si>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</si>
  <si>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</si>
  <si>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</si>
  <si>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</si>
  <si>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</si>
  <si>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</si>
  <si>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-</t>
    <phoneticPr fontId="19"/>
  </si>
  <si>
    <t>7-9</t>
    <phoneticPr fontId="19"/>
  </si>
  <si>
    <t>2024-10-01現在</t>
    <rPh sb="10" eb="12">
      <t>ゲンザイ</t>
    </rPh>
    <phoneticPr fontId="19"/>
  </si>
  <si>
    <t>2024年7月～2024年9月平均
結果・原数値</t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</si>
</sst>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3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8" tint="-0.249977111117893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6">
    <xf numFmtId="0" fontId="0" fillId="0" borderId="0" xfId="0"/>
    <xf numFmtId="0" fontId="2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11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center" vertical="center" shrinkToFit="1"/>
    </xf>
    <xf numFmtId="180" fontId="20" fillId="0" borderId="17" xfId="0" applyNumberFormat="1" applyFont="1" applyFill="1" applyBorder="1" applyAlignment="1">
      <alignment horizontal="right" vertical="center" shrinkToFit="1"/>
    </xf>
    <xf numFmtId="2" fontId="20" fillId="0" borderId="24" xfId="0" applyNumberFormat="1" applyFont="1" applyFill="1" applyBorder="1" applyAlignment="1">
      <alignment horizontal="left" vertical="center" shrinkToFit="1"/>
    </xf>
    <xf numFmtId="176" fontId="21" fillId="0" borderId="24" xfId="42" applyNumberFormat="1" applyFont="1" applyFill="1" applyBorder="1" applyAlignment="1">
      <alignment horizontal="left" vertical="center" shrinkToFit="1"/>
    </xf>
    <xf numFmtId="0" fontId="20" fillId="0" borderId="30" xfId="0" applyFont="1" applyFill="1" applyBorder="1" applyAlignment="1">
      <alignment horizontal="left" vertical="center" shrinkToFit="1"/>
    </xf>
    <xf numFmtId="0" fontId="20" fillId="0" borderId="12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81" fontId="20" fillId="0" borderId="17" xfId="0" applyNumberFormat="1" applyFont="1" applyFill="1" applyBorder="1" applyAlignment="1">
      <alignment horizontal="right" vertical="center" shrinkToFit="1"/>
    </xf>
    <xf numFmtId="178" fontId="21" fillId="0" borderId="24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shrinkToFit="1"/>
    </xf>
    <xf numFmtId="0" fontId="20" fillId="0" borderId="13" xfId="0" applyFont="1" applyFill="1" applyBorder="1" applyAlignment="1">
      <alignment vertical="center" shrinkToFit="1"/>
    </xf>
    <xf numFmtId="0" fontId="20" fillId="0" borderId="22" xfId="0" applyFont="1" applyFill="1" applyBorder="1" applyAlignment="1">
      <alignment horizontal="center" vertical="center" shrinkToFit="1"/>
    </xf>
    <xf numFmtId="180" fontId="20" fillId="0" borderId="19" xfId="0" applyNumberFormat="1" applyFont="1" applyFill="1" applyBorder="1" applyAlignment="1">
      <alignment horizontal="right" vertical="center" shrinkToFit="1"/>
    </xf>
    <xf numFmtId="0" fontId="20" fillId="0" borderId="25" xfId="0" applyFont="1" applyFill="1" applyBorder="1" applyAlignment="1">
      <alignment horizontal="left" vertical="center" shrinkToFit="1"/>
    </xf>
    <xf numFmtId="176" fontId="21" fillId="0" borderId="25" xfId="42" applyNumberFormat="1" applyFont="1" applyFill="1" applyBorder="1" applyAlignment="1">
      <alignment horizontal="left" vertical="center" shrinkToFit="1"/>
    </xf>
    <xf numFmtId="0" fontId="20" fillId="0" borderId="32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left" vertical="center" shrinkToFit="1"/>
    </xf>
    <xf numFmtId="0" fontId="20" fillId="0" borderId="26" xfId="0" applyFont="1" applyFill="1" applyBorder="1" applyAlignment="1">
      <alignment horizontal="left" vertical="center" shrinkToFit="1"/>
    </xf>
    <xf numFmtId="176" fontId="21" fillId="0" borderId="26" xfId="42" quotePrefix="1" applyNumberFormat="1" applyFont="1" applyFill="1" applyBorder="1" applyAlignment="1">
      <alignment horizontal="center" vertical="center" shrinkToFit="1"/>
    </xf>
    <xf numFmtId="0" fontId="20" fillId="0" borderId="31" xfId="0" quotePrefix="1" applyFont="1" applyFill="1" applyBorder="1" applyAlignment="1">
      <alignment horizontal="center" vertical="center" shrinkToFit="1"/>
    </xf>
    <xf numFmtId="179" fontId="21" fillId="0" borderId="26" xfId="42" applyNumberFormat="1" applyFont="1" applyFill="1" applyBorder="1" applyAlignment="1">
      <alignment horizontal="left" vertical="center" shrinkToFit="1"/>
    </xf>
    <xf numFmtId="176" fontId="21" fillId="0" borderId="26" xfId="42" applyNumberFormat="1" applyFont="1" applyFill="1" applyBorder="1" applyAlignment="1">
      <alignment horizontal="left" vertical="center" shrinkToFit="1"/>
    </xf>
    <xf numFmtId="0" fontId="20" fillId="0" borderId="31" xfId="0" applyFont="1" applyFill="1" applyBorder="1" applyAlignment="1">
      <alignment horizontal="left" vertical="center" wrapText="1" shrinkToFit="1"/>
    </xf>
    <xf numFmtId="0" fontId="20" fillId="0" borderId="14" xfId="0" applyFont="1" applyFill="1" applyBorder="1" applyAlignment="1">
      <alignment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left" vertical="center" shrinkToFit="1"/>
    </xf>
    <xf numFmtId="176" fontId="21" fillId="0" borderId="27" xfId="42" applyNumberFormat="1" applyFont="1" applyFill="1" applyBorder="1" applyAlignment="1">
      <alignment horizontal="left" vertical="center" shrinkToFit="1"/>
    </xf>
    <xf numFmtId="0" fontId="20" fillId="0" borderId="33" xfId="0" quotePrefix="1" applyFont="1" applyFill="1" applyBorder="1" applyAlignment="1">
      <alignment horizontal="center" vertical="center" shrinkToFit="1"/>
    </xf>
    <xf numFmtId="182" fontId="20" fillId="0" borderId="17" xfId="42" applyNumberFormat="1" applyFont="1" applyFill="1" applyBorder="1" applyAlignment="1">
      <alignment horizontal="right" vertical="center" shrinkToFit="1"/>
    </xf>
    <xf numFmtId="183" fontId="20" fillId="0" borderId="26" xfId="0" applyNumberFormat="1" applyFont="1" applyFill="1" applyBorder="1" applyAlignment="1">
      <alignment horizontal="left"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21" xfId="0" applyFont="1" applyFill="1" applyBorder="1" applyAlignment="1">
      <alignment horizontal="center" vertical="center" shrinkToFit="1"/>
    </xf>
    <xf numFmtId="180" fontId="20" fillId="0" borderId="21" xfId="0" applyNumberFormat="1" applyFont="1" applyFill="1" applyBorder="1" applyAlignment="1">
      <alignment horizontal="right" vertical="center" shrinkToFit="1"/>
    </xf>
    <xf numFmtId="0" fontId="20" fillId="0" borderId="28" xfId="0" applyFont="1" applyFill="1" applyBorder="1" applyAlignment="1">
      <alignment horizontal="left" vertical="center" shrinkToFit="1"/>
    </xf>
    <xf numFmtId="176" fontId="21" fillId="0" borderId="28" xfId="42" applyNumberFormat="1" applyFont="1" applyFill="1" applyBorder="1" applyAlignment="1">
      <alignment horizontal="left" vertical="center" shrinkToFit="1"/>
    </xf>
    <xf numFmtId="0" fontId="20" fillId="0" borderId="34" xfId="0" quotePrefix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176" fontId="22" fillId="0" borderId="17" xfId="42" applyNumberFormat="1" applyFont="1" applyFill="1" applyBorder="1" applyAlignment="1">
      <alignment vertical="center" shrinkToFit="1"/>
    </xf>
    <xf numFmtId="176" fontId="22" fillId="0" borderId="17" xfId="42" applyNumberFormat="1" applyFont="1" applyFill="1" applyBorder="1" applyAlignment="1">
      <alignment horizontal="right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176" fontId="22" fillId="0" borderId="18" xfId="42" applyNumberFormat="1" applyFont="1" applyFill="1" applyBorder="1" applyAlignment="1">
      <alignment horizontal="right" vertical="center" shrinkToFit="1"/>
    </xf>
    <xf numFmtId="178" fontId="22" fillId="0" borderId="18" xfId="42" applyNumberFormat="1" applyFont="1" applyFill="1" applyBorder="1" applyAlignment="1">
      <alignment vertical="center" shrinkToFit="1"/>
    </xf>
    <xf numFmtId="178" fontId="22" fillId="0" borderId="18" xfId="42" applyNumberFormat="1" applyFont="1" applyFill="1" applyBorder="1" applyAlignment="1">
      <alignment horizontal="right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176" fontId="22" fillId="0" borderId="22" xfId="42" applyNumberFormat="1" applyFont="1" applyFill="1" applyBorder="1" applyAlignment="1">
      <alignment vertical="center" shrinkToFit="1"/>
    </xf>
    <xf numFmtId="176" fontId="22" fillId="0" borderId="22" xfId="42" applyNumberFormat="1" applyFont="1" applyFill="1" applyBorder="1" applyAlignment="1">
      <alignment horizontal="right" vertical="center" shrinkToFit="1"/>
    </xf>
    <xf numFmtId="176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vertical="center" shrinkToFit="1"/>
    </xf>
    <xf numFmtId="179" fontId="22" fillId="0" borderId="18" xfId="42" applyNumberFormat="1" applyFont="1" applyFill="1" applyBorder="1" applyAlignment="1">
      <alignment horizontal="right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176" fontId="22" fillId="0" borderId="20" xfId="42" applyNumberFormat="1" applyFont="1" applyFill="1" applyBorder="1" applyAlignment="1">
      <alignment vertical="center" shrinkToFit="1"/>
    </xf>
    <xf numFmtId="176" fontId="22" fillId="0" borderId="20" xfId="42" applyNumberFormat="1" applyFont="1" applyFill="1" applyBorder="1" applyAlignment="1">
      <alignment horizontal="right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176" fontId="22" fillId="0" borderId="21" xfId="42" applyNumberFormat="1" applyFont="1" applyFill="1" applyBorder="1" applyAlignment="1">
      <alignment vertical="center" shrinkToFit="1"/>
    </xf>
    <xf numFmtId="176" fontId="22" fillId="0" borderId="21" xfId="42" applyNumberFormat="1" applyFont="1" applyFill="1" applyBorder="1" applyAlignment="1">
      <alignment horizontal="right" vertical="center" shrinkToFit="1"/>
    </xf>
    <xf numFmtId="177" fontId="22" fillId="0" borderId="18" xfId="0" applyNumberFormat="1" applyFont="1" applyBorder="1" applyAlignment="1">
      <alignment vertical="center"/>
    </xf>
    <xf numFmtId="49" fontId="22" fillId="0" borderId="18" xfId="0" applyNumberFormat="1" applyFont="1" applyFill="1" applyBorder="1" applyAlignment="1">
      <alignment horizontal="center" vertical="center" shrinkToFit="1"/>
    </xf>
    <xf numFmtId="178" fontId="22" fillId="0" borderId="18" xfId="42" quotePrefix="1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 shrinkToFit="1"/>
    </xf>
    <xf numFmtId="177" fontId="22" fillId="0" borderId="0" xfId="0" applyNumberFormat="1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90" zoomScaleNormal="90" zoomScaleSheetLayoutView="90" workbookViewId="0">
      <pane xSplit="2" ySplit="1" topLeftCell="C2" activePane="bottomRight" state="frozen"/>
      <selection pane="topRight"/>
      <selection pane="bottomLeft"/>
      <selection pane="bottomRight" activeCell="D15" sqref="D15"/>
    </sheetView>
  </sheetViews>
  <sheetFormatPr defaultColWidth="9" defaultRowHeight="12" x14ac:dyDescent="0.15"/>
  <cols>
    <col min="1" max="1" width="24.5" style="7" customWidth="1"/>
    <col min="2" max="2" width="4.125" style="47" customWidth="1"/>
    <col min="3" max="3" width="12.625" style="7" customWidth="1"/>
    <col min="4" max="4" width="11.625" style="7" bestFit="1" customWidth="1"/>
    <col min="5" max="5" width="11.625" style="7" customWidth="1"/>
    <col min="6" max="6" width="8.5" style="47" customWidth="1"/>
    <col min="7" max="7" width="11" style="7" customWidth="1"/>
    <col min="8" max="8" width="11.375" style="7" customWidth="1"/>
    <col min="9" max="9" width="16.5" style="49" customWidth="1"/>
    <col min="10" max="10" width="23.75" style="50" customWidth="1"/>
    <col min="11" max="11" width="42.25" style="49" customWidth="1"/>
    <col min="12" max="12" width="25.25" style="51" customWidth="1"/>
    <col min="13" max="13" width="9" style="7" bestFit="1"/>
    <col min="14" max="16" width="9" style="7"/>
    <col min="17" max="17" width="9.75" style="7" customWidth="1"/>
    <col min="18" max="16384" width="9" style="7"/>
  </cols>
  <sheetData>
    <row r="1" spans="1:12" ht="32.450000000000003" customHeight="1" x14ac:dyDescent="0.15">
      <c r="A1" s="1" t="s">
        <v>10</v>
      </c>
      <c r="B1" s="2" t="s">
        <v>15</v>
      </c>
      <c r="C1" s="2" t="s">
        <v>18</v>
      </c>
      <c r="D1" s="2" t="s">
        <v>72</v>
      </c>
      <c r="E1" s="2" t="s">
        <v>73</v>
      </c>
      <c r="F1" s="2" t="s">
        <v>6</v>
      </c>
      <c r="G1" s="3" t="s">
        <v>99</v>
      </c>
      <c r="H1" s="3" t="s">
        <v>100</v>
      </c>
      <c r="I1" s="4" t="s">
        <v>21</v>
      </c>
      <c r="J1" s="5" t="s">
        <v>75</v>
      </c>
      <c r="K1" s="4" t="s">
        <v>74</v>
      </c>
      <c r="L1" s="6" t="s">
        <v>22</v>
      </c>
    </row>
    <row r="2" spans="1:12" ht="27.95" customHeight="1" x14ac:dyDescent="0.15">
      <c r="A2" s="8" t="s">
        <v>12</v>
      </c>
      <c r="B2" s="52">
        <v>10</v>
      </c>
      <c r="C2" s="53">
        <v>3524160</v>
      </c>
      <c r="D2" s="53">
        <v>3526445</v>
      </c>
      <c r="E2" s="54">
        <v>3553518</v>
      </c>
      <c r="F2" s="9" t="s">
        <v>0</v>
      </c>
      <c r="G2" s="10">
        <f>C2/D2*100-100</f>
        <v>-6.4796133216319163E-2</v>
      </c>
      <c r="H2" s="10">
        <f>C2/E2*100-100</f>
        <v>-0.82616719543842976</v>
      </c>
      <c r="I2" s="11" t="s">
        <v>16</v>
      </c>
      <c r="J2" s="12" t="s">
        <v>34</v>
      </c>
      <c r="K2" s="11" t="s">
        <v>78</v>
      </c>
      <c r="L2" s="13" t="s">
        <v>108</v>
      </c>
    </row>
    <row r="3" spans="1:12" ht="27.95" customHeight="1" x14ac:dyDescent="0.15">
      <c r="A3" s="14" t="s">
        <v>26</v>
      </c>
      <c r="B3" s="55">
        <v>10</v>
      </c>
      <c r="C3" s="75">
        <v>1526665</v>
      </c>
      <c r="D3" s="71">
        <v>1526364</v>
      </c>
      <c r="E3" s="56">
        <v>1514312</v>
      </c>
      <c r="F3" s="15" t="s">
        <v>98</v>
      </c>
      <c r="G3" s="10">
        <f>C3/D3*100-100</f>
        <v>1.9720066773061262E-2</v>
      </c>
      <c r="H3" s="10">
        <f>C3/E3*100-100</f>
        <v>0.81574999075488108</v>
      </c>
      <c r="I3" s="11" t="s">
        <v>16</v>
      </c>
      <c r="J3" s="12" t="s">
        <v>34</v>
      </c>
      <c r="K3" s="11" t="s">
        <v>78</v>
      </c>
      <c r="L3" s="13" t="s">
        <v>108</v>
      </c>
    </row>
    <row r="4" spans="1:12" ht="27.95" customHeight="1" x14ac:dyDescent="0.15">
      <c r="A4" s="14" t="s">
        <v>9</v>
      </c>
      <c r="B4" s="52">
        <v>8</v>
      </c>
      <c r="C4" s="57">
        <v>114.2</v>
      </c>
      <c r="D4" s="57">
        <v>116.4</v>
      </c>
      <c r="E4" s="58">
        <v>112.5</v>
      </c>
      <c r="F4" s="15" t="s">
        <v>28</v>
      </c>
      <c r="G4" s="16">
        <f>C4-D4</f>
        <v>-2.2000000000000028</v>
      </c>
      <c r="H4" s="16">
        <f>C4-E4</f>
        <v>1.7000000000000028</v>
      </c>
      <c r="I4" s="11" t="s">
        <v>29</v>
      </c>
      <c r="J4" s="17" t="s">
        <v>76</v>
      </c>
      <c r="K4" s="11" t="s">
        <v>77</v>
      </c>
      <c r="L4" s="18" t="s">
        <v>38</v>
      </c>
    </row>
    <row r="5" spans="1:12" ht="27.95" customHeight="1" x14ac:dyDescent="0.15">
      <c r="A5" s="14" t="s">
        <v>27</v>
      </c>
      <c r="B5" s="52">
        <v>8</v>
      </c>
      <c r="C5" s="57">
        <v>95</v>
      </c>
      <c r="D5" s="57">
        <v>99.6</v>
      </c>
      <c r="E5" s="58">
        <v>97</v>
      </c>
      <c r="F5" s="15" t="s">
        <v>7</v>
      </c>
      <c r="G5" s="16">
        <f>C5-D5</f>
        <v>-4.5999999999999943</v>
      </c>
      <c r="H5" s="16">
        <f>C5-E5</f>
        <v>-2</v>
      </c>
      <c r="I5" s="11" t="s">
        <v>16</v>
      </c>
      <c r="J5" s="17" t="s">
        <v>8</v>
      </c>
      <c r="K5" s="11" t="s">
        <v>24</v>
      </c>
      <c r="L5" s="18" t="s">
        <v>101</v>
      </c>
    </row>
    <row r="6" spans="1:12" s="25" customFormat="1" ht="27.95" customHeight="1" x14ac:dyDescent="0.15">
      <c r="A6" s="19" t="s">
        <v>14</v>
      </c>
      <c r="B6" s="59">
        <v>9</v>
      </c>
      <c r="C6" s="60">
        <v>1359</v>
      </c>
      <c r="D6" s="60">
        <v>1656</v>
      </c>
      <c r="E6" s="61">
        <v>1575</v>
      </c>
      <c r="F6" s="20" t="s">
        <v>5</v>
      </c>
      <c r="G6" s="21">
        <f>C6/D6*100-100</f>
        <v>-17.934782608695656</v>
      </c>
      <c r="H6" s="21">
        <f>C6/E6*100-100</f>
        <v>-13.714285714285708</v>
      </c>
      <c r="I6" s="22" t="s">
        <v>30</v>
      </c>
      <c r="J6" s="23" t="s">
        <v>80</v>
      </c>
      <c r="K6" s="22" t="s">
        <v>79</v>
      </c>
      <c r="L6" s="24" t="s">
        <v>86</v>
      </c>
    </row>
    <row r="7" spans="1:12" ht="27.95" customHeight="1" x14ac:dyDescent="0.15">
      <c r="A7" s="8" t="s">
        <v>102</v>
      </c>
      <c r="B7" s="52">
        <v>8</v>
      </c>
      <c r="C7" s="53">
        <v>39920</v>
      </c>
      <c r="D7" s="53">
        <v>39061</v>
      </c>
      <c r="E7" s="54">
        <v>37948</v>
      </c>
      <c r="F7" s="9" t="s">
        <v>32</v>
      </c>
      <c r="G7" s="10">
        <f>C7/D7*100-100</f>
        <v>2.1991244463787325</v>
      </c>
      <c r="H7" s="10">
        <f>C7/E7*100-100</f>
        <v>5.1965848002529782</v>
      </c>
      <c r="I7" s="26" t="s">
        <v>35</v>
      </c>
      <c r="J7" s="12" t="s">
        <v>82</v>
      </c>
      <c r="K7" s="26" t="s">
        <v>81</v>
      </c>
      <c r="L7" s="13" t="s">
        <v>59</v>
      </c>
    </row>
    <row r="8" spans="1:12" ht="27.95" customHeight="1" x14ac:dyDescent="0.15">
      <c r="A8" s="14" t="s">
        <v>37</v>
      </c>
      <c r="B8" s="55">
        <v>9</v>
      </c>
      <c r="C8" s="57">
        <v>108.3</v>
      </c>
      <c r="D8" s="57">
        <v>108.5</v>
      </c>
      <c r="E8" s="58">
        <v>105.4</v>
      </c>
      <c r="F8" s="15" t="s">
        <v>20</v>
      </c>
      <c r="G8" s="16">
        <f>C8-D8</f>
        <v>-0.20000000000000284</v>
      </c>
      <c r="H8" s="10">
        <f>C8-E8</f>
        <v>2.8999999999999915</v>
      </c>
      <c r="I8" s="11" t="s">
        <v>70</v>
      </c>
      <c r="J8" s="17" t="s">
        <v>84</v>
      </c>
      <c r="K8" s="11" t="s">
        <v>83</v>
      </c>
      <c r="L8" s="18" t="s">
        <v>38</v>
      </c>
    </row>
    <row r="9" spans="1:12" ht="27.95" customHeight="1" x14ac:dyDescent="0.15">
      <c r="A9" s="14" t="s">
        <v>42</v>
      </c>
      <c r="B9" s="55">
        <v>9</v>
      </c>
      <c r="C9" s="62">
        <v>15682</v>
      </c>
      <c r="D9" s="62">
        <v>11921</v>
      </c>
      <c r="E9" s="56">
        <v>15887</v>
      </c>
      <c r="F9" s="15" t="s">
        <v>41</v>
      </c>
      <c r="G9" s="10">
        <f>C9/D9*100-100</f>
        <v>31.549366663870472</v>
      </c>
      <c r="H9" s="10">
        <f>C9/E9*100-100</f>
        <v>-1.2903631900295807</v>
      </c>
      <c r="I9" s="27" t="s">
        <v>43</v>
      </c>
      <c r="J9" s="28" t="s">
        <v>86</v>
      </c>
      <c r="K9" s="28" t="s">
        <v>86</v>
      </c>
      <c r="L9" s="29" t="s">
        <v>86</v>
      </c>
    </row>
    <row r="10" spans="1:12" ht="27.95" customHeight="1" x14ac:dyDescent="0.15">
      <c r="A10" s="14" t="s">
        <v>103</v>
      </c>
      <c r="B10" s="55">
        <v>8</v>
      </c>
      <c r="C10" s="62">
        <v>389</v>
      </c>
      <c r="D10" s="62">
        <v>297</v>
      </c>
      <c r="E10" s="56">
        <v>439</v>
      </c>
      <c r="F10" s="15" t="s">
        <v>45</v>
      </c>
      <c r="G10" s="16">
        <f>C10/D10*100-100</f>
        <v>30.976430976430976</v>
      </c>
      <c r="H10" s="16">
        <f>C10/E10*100-100</f>
        <v>-11.389521640091118</v>
      </c>
      <c r="I10" s="27" t="s">
        <v>33</v>
      </c>
      <c r="J10" s="28" t="s">
        <v>106</v>
      </c>
      <c r="K10" s="28" t="s">
        <v>86</v>
      </c>
      <c r="L10" s="29" t="s">
        <v>86</v>
      </c>
    </row>
    <row r="11" spans="1:12" ht="27.95" customHeight="1" x14ac:dyDescent="0.15">
      <c r="A11" s="8" t="s">
        <v>47</v>
      </c>
      <c r="B11" s="55">
        <v>9</v>
      </c>
      <c r="C11" s="63">
        <v>1.1200000000000001</v>
      </c>
      <c r="D11" s="63">
        <v>1.1200000000000001</v>
      </c>
      <c r="E11" s="64">
        <v>1.2</v>
      </c>
      <c r="F11" s="15" t="s">
        <v>19</v>
      </c>
      <c r="G11" s="10">
        <f>C11-D11</f>
        <v>0</v>
      </c>
      <c r="H11" s="10">
        <f>C11-E11</f>
        <v>-7.9999999999999849E-2</v>
      </c>
      <c r="I11" s="27" t="s">
        <v>25</v>
      </c>
      <c r="J11" s="30" t="s">
        <v>54</v>
      </c>
      <c r="K11" s="27" t="s">
        <v>85</v>
      </c>
      <c r="L11" s="18" t="s">
        <v>44</v>
      </c>
    </row>
    <row r="12" spans="1:12" ht="27.95" customHeight="1" x14ac:dyDescent="0.15">
      <c r="A12" s="14" t="s">
        <v>4</v>
      </c>
      <c r="B12" s="55">
        <v>9</v>
      </c>
      <c r="C12" s="62">
        <v>13188</v>
      </c>
      <c r="D12" s="62">
        <v>13588</v>
      </c>
      <c r="E12" s="56">
        <v>12705</v>
      </c>
      <c r="F12" s="15" t="s">
        <v>0</v>
      </c>
      <c r="G12" s="10">
        <f>C12/D12*100-100</f>
        <v>-2.9437739181630889</v>
      </c>
      <c r="H12" s="10">
        <f>C12/E12*100-100</f>
        <v>3.8016528925619752</v>
      </c>
      <c r="I12" s="27" t="s">
        <v>25</v>
      </c>
      <c r="J12" s="30" t="s">
        <v>54</v>
      </c>
      <c r="K12" s="27" t="s">
        <v>85</v>
      </c>
      <c r="L12" s="18" t="s">
        <v>44</v>
      </c>
    </row>
    <row r="13" spans="1:12" ht="27.95" customHeight="1" x14ac:dyDescent="0.15">
      <c r="A13" s="14" t="s">
        <v>48</v>
      </c>
      <c r="B13" s="72" t="s">
        <v>107</v>
      </c>
      <c r="C13" s="57">
        <v>1.9</v>
      </c>
      <c r="D13" s="73">
        <v>2.6</v>
      </c>
      <c r="E13" s="58">
        <v>1.9</v>
      </c>
      <c r="F13" s="15" t="s">
        <v>31</v>
      </c>
      <c r="G13" s="16">
        <f>C13-D13</f>
        <v>-0.70000000000000018</v>
      </c>
      <c r="H13" s="16">
        <f>C13-E13</f>
        <v>0</v>
      </c>
      <c r="I13" s="27" t="s">
        <v>13</v>
      </c>
      <c r="J13" s="31" t="s">
        <v>87</v>
      </c>
      <c r="K13" s="27" t="s">
        <v>97</v>
      </c>
      <c r="L13" s="32" t="s">
        <v>109</v>
      </c>
    </row>
    <row r="14" spans="1:12" ht="27.95" customHeight="1" x14ac:dyDescent="0.15">
      <c r="A14" s="14" t="s">
        <v>50</v>
      </c>
      <c r="B14" s="55">
        <v>8</v>
      </c>
      <c r="C14" s="57">
        <v>84.7</v>
      </c>
      <c r="D14" s="57">
        <v>154.80000000000001</v>
      </c>
      <c r="E14" s="58">
        <v>86.6</v>
      </c>
      <c r="F14" s="15" t="s">
        <v>51</v>
      </c>
      <c r="G14" s="16">
        <f>C14-D14</f>
        <v>-70.100000000000009</v>
      </c>
      <c r="H14" s="16">
        <f>C14-E14</f>
        <v>-1.8999999999999915</v>
      </c>
      <c r="I14" s="11" t="s">
        <v>16</v>
      </c>
      <c r="J14" s="17" t="s">
        <v>89</v>
      </c>
      <c r="K14" s="11" t="s">
        <v>88</v>
      </c>
      <c r="L14" s="18" t="s">
        <v>104</v>
      </c>
    </row>
    <row r="15" spans="1:12" ht="27.95" customHeight="1" x14ac:dyDescent="0.15">
      <c r="A15" s="14" t="s">
        <v>11</v>
      </c>
      <c r="B15" s="55">
        <v>8</v>
      </c>
      <c r="C15" s="57">
        <v>116.7</v>
      </c>
      <c r="D15" s="57">
        <v>122.8</v>
      </c>
      <c r="E15" s="58">
        <v>117.5</v>
      </c>
      <c r="F15" s="15" t="s">
        <v>7</v>
      </c>
      <c r="G15" s="16">
        <f>C15-D15</f>
        <v>-6.0999999999999943</v>
      </c>
      <c r="H15" s="16">
        <f>C15-E15</f>
        <v>-0.79999999999999716</v>
      </c>
      <c r="I15" s="11" t="s">
        <v>16</v>
      </c>
      <c r="J15" s="17" t="s">
        <v>89</v>
      </c>
      <c r="K15" s="11" t="s">
        <v>88</v>
      </c>
      <c r="L15" s="18" t="s">
        <v>104</v>
      </c>
    </row>
    <row r="16" spans="1:12" ht="27.95" customHeight="1" x14ac:dyDescent="0.15">
      <c r="A16" s="14" t="s">
        <v>2</v>
      </c>
      <c r="B16" s="55">
        <v>8</v>
      </c>
      <c r="C16" s="57">
        <v>99.5</v>
      </c>
      <c r="D16" s="57">
        <v>99.9</v>
      </c>
      <c r="E16" s="58">
        <v>101.9</v>
      </c>
      <c r="F16" s="15" t="s">
        <v>7</v>
      </c>
      <c r="G16" s="16">
        <f>C16-D16</f>
        <v>-0.40000000000000568</v>
      </c>
      <c r="H16" s="16">
        <f>C16-E16</f>
        <v>-2.4000000000000057</v>
      </c>
      <c r="I16" s="11" t="s">
        <v>16</v>
      </c>
      <c r="J16" s="17" t="s">
        <v>89</v>
      </c>
      <c r="K16" s="11" t="s">
        <v>88</v>
      </c>
      <c r="L16" s="18" t="s">
        <v>104</v>
      </c>
    </row>
    <row r="17" spans="1:12" ht="27.95" customHeight="1" x14ac:dyDescent="0.15">
      <c r="A17" s="33" t="s">
        <v>55</v>
      </c>
      <c r="B17" s="65">
        <v>10</v>
      </c>
      <c r="C17" s="66">
        <v>29</v>
      </c>
      <c r="D17" s="66">
        <v>21</v>
      </c>
      <c r="E17" s="67">
        <v>17</v>
      </c>
      <c r="F17" s="34" t="s">
        <v>57</v>
      </c>
      <c r="G17" s="10">
        <f t="shared" ref="G17:G25" si="0">C17/D17*100-100</f>
        <v>38.095238095238102</v>
      </c>
      <c r="H17" s="10">
        <f t="shared" ref="H17:H25" si="1">C17/E17*100-100</f>
        <v>70.588235294117652</v>
      </c>
      <c r="I17" s="35" t="s">
        <v>49</v>
      </c>
      <c r="J17" s="36" t="s">
        <v>91</v>
      </c>
      <c r="K17" s="35" t="s">
        <v>90</v>
      </c>
      <c r="L17" s="37" t="s">
        <v>86</v>
      </c>
    </row>
    <row r="18" spans="1:12" ht="27.95" customHeight="1" x14ac:dyDescent="0.15">
      <c r="A18" s="33" t="s">
        <v>69</v>
      </c>
      <c r="B18" s="65">
        <v>10</v>
      </c>
      <c r="C18" s="66">
        <v>4255</v>
      </c>
      <c r="D18" s="66">
        <v>2843</v>
      </c>
      <c r="E18" s="67">
        <v>6592</v>
      </c>
      <c r="F18" s="34" t="s">
        <v>58</v>
      </c>
      <c r="G18" s="38">
        <f t="shared" si="0"/>
        <v>49.665845937390088</v>
      </c>
      <c r="H18" s="38">
        <f t="shared" si="1"/>
        <v>-35.452063106796118</v>
      </c>
      <c r="I18" s="35" t="s">
        <v>49</v>
      </c>
      <c r="J18" s="36" t="s">
        <v>91</v>
      </c>
      <c r="K18" s="35" t="s">
        <v>90</v>
      </c>
      <c r="L18" s="37" t="s">
        <v>86</v>
      </c>
    </row>
    <row r="19" spans="1:12" ht="27.95" customHeight="1" x14ac:dyDescent="0.15">
      <c r="A19" s="14" t="s">
        <v>17</v>
      </c>
      <c r="B19" s="65">
        <v>9</v>
      </c>
      <c r="C19" s="62">
        <v>179109</v>
      </c>
      <c r="D19" s="62">
        <v>169989</v>
      </c>
      <c r="E19" s="56">
        <v>192479</v>
      </c>
      <c r="F19" s="15" t="s">
        <v>58</v>
      </c>
      <c r="G19" s="10">
        <f t="shared" si="0"/>
        <v>5.3650530328432922</v>
      </c>
      <c r="H19" s="10">
        <f t="shared" si="1"/>
        <v>-6.9462123140706211</v>
      </c>
      <c r="I19" s="39" t="s">
        <v>39</v>
      </c>
      <c r="J19" s="31" t="s">
        <v>60</v>
      </c>
      <c r="K19" s="39" t="s">
        <v>92</v>
      </c>
      <c r="L19" s="18" t="s">
        <v>52</v>
      </c>
    </row>
    <row r="20" spans="1:12" ht="27.95" customHeight="1" x14ac:dyDescent="0.15">
      <c r="A20" s="14" t="s">
        <v>36</v>
      </c>
      <c r="B20" s="65">
        <v>9</v>
      </c>
      <c r="C20" s="62">
        <v>109864</v>
      </c>
      <c r="D20" s="62">
        <v>107822</v>
      </c>
      <c r="E20" s="56">
        <v>109653</v>
      </c>
      <c r="F20" s="15" t="s">
        <v>56</v>
      </c>
      <c r="G20" s="10">
        <f t="shared" si="0"/>
        <v>1.8938621060637075</v>
      </c>
      <c r="H20" s="10">
        <f t="shared" si="1"/>
        <v>0.19242519584507534</v>
      </c>
      <c r="I20" s="39" t="s">
        <v>39</v>
      </c>
      <c r="J20" s="31" t="s">
        <v>60</v>
      </c>
      <c r="K20" s="39" t="s">
        <v>92</v>
      </c>
      <c r="L20" s="18" t="s">
        <v>59</v>
      </c>
    </row>
    <row r="21" spans="1:12" ht="27.95" customHeight="1" x14ac:dyDescent="0.15">
      <c r="A21" s="14" t="s">
        <v>61</v>
      </c>
      <c r="B21" s="55">
        <v>8</v>
      </c>
      <c r="C21" s="62">
        <v>170905</v>
      </c>
      <c r="D21" s="62">
        <v>171225</v>
      </c>
      <c r="E21" s="56">
        <v>168246</v>
      </c>
      <c r="F21" s="15" t="s">
        <v>62</v>
      </c>
      <c r="G21" s="10">
        <f t="shared" si="0"/>
        <v>-0.18688859687546255</v>
      </c>
      <c r="H21" s="10">
        <f t="shared" si="1"/>
        <v>1.5804239030942711</v>
      </c>
      <c r="I21" s="27" t="s">
        <v>3</v>
      </c>
      <c r="J21" s="31" t="s">
        <v>93</v>
      </c>
      <c r="K21" s="27" t="s">
        <v>94</v>
      </c>
      <c r="L21" s="18" t="s">
        <v>1</v>
      </c>
    </row>
    <row r="22" spans="1:12" ht="27.95" customHeight="1" x14ac:dyDescent="0.15">
      <c r="A22" s="14" t="s">
        <v>63</v>
      </c>
      <c r="B22" s="55">
        <v>8</v>
      </c>
      <c r="C22" s="62">
        <v>99812</v>
      </c>
      <c r="D22" s="62">
        <v>99580</v>
      </c>
      <c r="E22" s="56">
        <v>99684</v>
      </c>
      <c r="F22" s="15" t="s">
        <v>65</v>
      </c>
      <c r="G22" s="10">
        <f t="shared" si="0"/>
        <v>0.23297850974091716</v>
      </c>
      <c r="H22" s="10">
        <f t="shared" si="1"/>
        <v>0.12840576220858679</v>
      </c>
      <c r="I22" s="27" t="s">
        <v>3</v>
      </c>
      <c r="J22" s="31" t="s">
        <v>93</v>
      </c>
      <c r="K22" s="27" t="s">
        <v>94</v>
      </c>
      <c r="L22" s="18" t="s">
        <v>66</v>
      </c>
    </row>
    <row r="23" spans="1:12" ht="27.95" customHeight="1" x14ac:dyDescent="0.15">
      <c r="A23" s="33" t="s">
        <v>64</v>
      </c>
      <c r="B23" s="55">
        <v>10</v>
      </c>
      <c r="C23" s="66">
        <v>102087</v>
      </c>
      <c r="D23" s="66">
        <v>102190</v>
      </c>
      <c r="E23" s="67">
        <v>110541</v>
      </c>
      <c r="F23" s="34" t="s">
        <v>57</v>
      </c>
      <c r="G23" s="10">
        <f t="shared" si="0"/>
        <v>-0.10079264115863396</v>
      </c>
      <c r="H23" s="10">
        <f t="shared" si="1"/>
        <v>-7.6478410725432155</v>
      </c>
      <c r="I23" s="35" t="s">
        <v>23</v>
      </c>
      <c r="J23" s="36" t="s">
        <v>40</v>
      </c>
      <c r="K23" s="35" t="s">
        <v>46</v>
      </c>
      <c r="L23" s="37" t="s">
        <v>86</v>
      </c>
    </row>
    <row r="24" spans="1:12" ht="27.95" customHeight="1" x14ac:dyDescent="0.15">
      <c r="A24" s="33" t="s">
        <v>68</v>
      </c>
      <c r="B24" s="55">
        <v>10</v>
      </c>
      <c r="C24" s="66">
        <v>1091860</v>
      </c>
      <c r="D24" s="66">
        <v>1100731</v>
      </c>
      <c r="E24" s="67">
        <v>1219423</v>
      </c>
      <c r="F24" s="34" t="s">
        <v>56</v>
      </c>
      <c r="G24" s="10">
        <f t="shared" si="0"/>
        <v>-0.80591897566253579</v>
      </c>
      <c r="H24" s="10">
        <f t="shared" si="1"/>
        <v>-10.460931112501569</v>
      </c>
      <c r="I24" s="35" t="s">
        <v>23</v>
      </c>
      <c r="J24" s="36" t="s">
        <v>40</v>
      </c>
      <c r="K24" s="35" t="s">
        <v>46</v>
      </c>
      <c r="L24" s="37" t="s">
        <v>86</v>
      </c>
    </row>
    <row r="25" spans="1:12" ht="27.95" customHeight="1" x14ac:dyDescent="0.15">
      <c r="A25" s="40" t="s">
        <v>67</v>
      </c>
      <c r="B25" s="68">
        <v>9</v>
      </c>
      <c r="C25" s="69">
        <v>1363</v>
      </c>
      <c r="D25" s="69">
        <v>1403</v>
      </c>
      <c r="E25" s="70">
        <v>1435</v>
      </c>
      <c r="F25" s="41" t="s">
        <v>57</v>
      </c>
      <c r="G25" s="42">
        <f t="shared" si="0"/>
        <v>-2.85103349964362</v>
      </c>
      <c r="H25" s="42">
        <f t="shared" si="1"/>
        <v>-5.0174216027874508</v>
      </c>
      <c r="I25" s="43" t="s">
        <v>53</v>
      </c>
      <c r="J25" s="44" t="s">
        <v>96</v>
      </c>
      <c r="K25" s="43" t="s">
        <v>95</v>
      </c>
      <c r="L25" s="45" t="s">
        <v>86</v>
      </c>
    </row>
    <row r="26" spans="1:12" s="47" customFormat="1" ht="19.5" customHeight="1" x14ac:dyDescent="0.15">
      <c r="A26" s="74" t="s">
        <v>71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46"/>
    </row>
    <row r="27" spans="1:12" ht="19.5" customHeight="1" x14ac:dyDescent="0.15">
      <c r="A27" s="74" t="s">
        <v>105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46"/>
    </row>
    <row r="28" spans="1:12" x14ac:dyDescent="0.15">
      <c r="A28" s="48"/>
    </row>
    <row r="29" spans="1:12" x14ac:dyDescent="0.15">
      <c r="A29" s="49"/>
    </row>
    <row r="30" spans="1:12" x14ac:dyDescent="0.15">
      <c r="A30" s="49"/>
    </row>
    <row r="31" spans="1:12" x14ac:dyDescent="0.15">
      <c r="A31" s="49"/>
    </row>
    <row r="32" spans="1:12" x14ac:dyDescent="0.15">
      <c r="A32" s="49"/>
    </row>
    <row r="33" spans="1:1" x14ac:dyDescent="0.15">
      <c r="A33" s="49"/>
    </row>
    <row r="34" spans="1:1" x14ac:dyDescent="0.15">
      <c r="A34" s="49"/>
    </row>
    <row r="35" spans="1:1" x14ac:dyDescent="0.15">
      <c r="A35" s="49"/>
    </row>
    <row r="36" spans="1:1" x14ac:dyDescent="0.15">
      <c r="A36" s="49"/>
    </row>
    <row r="37" spans="1:1" x14ac:dyDescent="0.15">
      <c r="A37" s="49"/>
    </row>
    <row r="38" spans="1:1" x14ac:dyDescent="0.15">
      <c r="A38" s="49"/>
    </row>
    <row r="39" spans="1:1" x14ac:dyDescent="0.15">
      <c r="A39" s="49"/>
    </row>
    <row r="40" spans="1:1" x14ac:dyDescent="0.15">
      <c r="A40" s="49"/>
    </row>
    <row r="41" spans="1:1" x14ac:dyDescent="0.15">
      <c r="A41" s="49"/>
    </row>
    <row r="42" spans="1:1" x14ac:dyDescent="0.15">
      <c r="A42" s="49"/>
    </row>
    <row r="43" spans="1:1" x14ac:dyDescent="0.15">
      <c r="A43" s="49"/>
    </row>
    <row r="44" spans="1:1" x14ac:dyDescent="0.15">
      <c r="A44" s="49"/>
    </row>
    <row r="45" spans="1:1" x14ac:dyDescent="0.15">
      <c r="A45" s="49"/>
    </row>
    <row r="46" spans="1:1" x14ac:dyDescent="0.15">
      <c r="A46" s="49"/>
    </row>
    <row r="47" spans="1:1" x14ac:dyDescent="0.15">
      <c r="A47" s="49"/>
    </row>
    <row r="48" spans="1:1" x14ac:dyDescent="0.15">
      <c r="A48" s="49"/>
    </row>
    <row r="49" spans="1:1" x14ac:dyDescent="0.15">
      <c r="A49" s="49"/>
    </row>
    <row r="50" spans="1:1" x14ac:dyDescent="0.15">
      <c r="A50" s="49"/>
    </row>
    <row r="51" spans="1:1" x14ac:dyDescent="0.15">
      <c r="A51" s="49"/>
    </row>
    <row r="52" spans="1:1" x14ac:dyDescent="0.15">
      <c r="A52" s="49"/>
    </row>
    <row r="53" spans="1:1" x14ac:dyDescent="0.15">
      <c r="A53" s="49"/>
    </row>
    <row r="54" spans="1:1" x14ac:dyDescent="0.15">
      <c r="A54" s="49"/>
    </row>
    <row r="55" spans="1:1" x14ac:dyDescent="0.15">
      <c r="A55" s="49"/>
    </row>
    <row r="56" spans="1:1" x14ac:dyDescent="0.15">
      <c r="A56" s="49"/>
    </row>
    <row r="57" spans="1:1" x14ac:dyDescent="0.15">
      <c r="A57" s="49"/>
    </row>
    <row r="58" spans="1:1" x14ac:dyDescent="0.15">
      <c r="A58" s="49"/>
    </row>
    <row r="59" spans="1:1" x14ac:dyDescent="0.15">
      <c r="A59" s="49"/>
    </row>
    <row r="60" spans="1:1" x14ac:dyDescent="0.15">
      <c r="A60" s="49"/>
    </row>
    <row r="61" spans="1:1" x14ac:dyDescent="0.15">
      <c r="A61" s="49"/>
    </row>
    <row r="62" spans="1:1" x14ac:dyDescent="0.15">
      <c r="A62" s="49"/>
    </row>
    <row r="63" spans="1:1" x14ac:dyDescent="0.15">
      <c r="A63" s="49"/>
    </row>
    <row r="64" spans="1:1" x14ac:dyDescent="0.15">
      <c r="A64" s="49"/>
    </row>
    <row r="65" spans="1:1" x14ac:dyDescent="0.15">
      <c r="A65" s="49"/>
    </row>
    <row r="66" spans="1:1" x14ac:dyDescent="0.15">
      <c r="A66" s="49"/>
    </row>
    <row r="67" spans="1:1" x14ac:dyDescent="0.15">
      <c r="A67" s="49"/>
    </row>
    <row r="68" spans="1:1" x14ac:dyDescent="0.15">
      <c r="A68" s="49"/>
    </row>
  </sheetData>
  <mergeCells count="2">
    <mergeCell ref="A26:K26"/>
    <mergeCell ref="A27:K27"/>
  </mergeCells>
  <phoneticPr fontId="19"/>
  <pageMargins left="0.59055118110236227" right="0.35" top="0.98425196850393704" bottom="0.98425196850393704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村木　恵</cp:lastModifiedBy>
  <cp:lastPrinted>2024-11-08T08:09:45Z</cp:lastPrinted>
  <dcterms:created xsi:type="dcterms:W3CDTF">2002-08-20T06:48:28Z</dcterms:created>
  <dcterms:modified xsi:type="dcterms:W3CDTF">2024-11-11T05:40:18Z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2024-08-13T02:45:05Z</vt:filetime>
  </property>
</Properties>
</file>