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<sst xmlns="http://schemas.openxmlformats.org/spreadsheetml/2006/main" count="106" uniqueCount="84">
  <si>
    <t>27年=100</t>
  </si>
  <si>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</si>
  <si>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</si>
  <si>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</si>
  <si>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</si>
  <si>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</si>
  <si>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</si>
  <si>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</si>
  <si>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</si>
  <si>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</si>
  <si>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</si>
  <si>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</si>
  <si>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</si>
  <si>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</si>
  <si>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</si>
  <si>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</si>
  <si>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</si>
  <si>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</si>
  <si>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</si>
  <si>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</si>
  <si>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</si>
  <si>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</si>
  <si>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</si>
  <si>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</si>
  <si>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</si>
  <si>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</si>
  <si>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</si>
  <si>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</si>
  <si>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</si>
  <si>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</si>
  <si>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</si>
  <si>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</si>
  <si>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</si>
  <si>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</si>
  <si>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</si>
  <si>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</si>
  <si>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</si>
  <si>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</si>
  <si>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</si>
  <si>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</si>
  <si>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</si>
  <si>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</si>
  <si>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</si>
  <si>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自動車新規登録数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</si>
  <si>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</si>
  <si>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</si>
  <si>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</si>
  <si>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</si>
  <si>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</si>
  <si>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</si>
  <si>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</si>
  <si>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</si>
  <si>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</si>
  <si>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</si>
  <si>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</si>
  <si>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</si>
  <si>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</si>
  <si>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</si>
  <si>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</si>
  <si>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企業倒産負債総額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</si>
  <si>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</si>
  <si>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</si>
  <si>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</si>
  <si>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</si>
  <si>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</si>
  <si>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</si>
  <si>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</si>
  <si>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</si>
  <si>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</si>
  <si>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</si>
  <si>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</si>
  <si>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</si>
  <si>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</si>
  <si>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</si>
  <si>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</si>
  <si>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</si>
  <si>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</si>
  <si>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</si>
  <si>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</si>
  <si>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10月～
12月</t>
  </si>
  <si>
    <r>
      <t>4年10月～4年12月平均、</t>
    </r>
    <r>
      <rPr>
        <sz val="9"/>
        <rFont val="ＭＳ Ｐゴシック"/>
        <family val="3"/>
      </rPr>
      <t xml:space="preserve">
結果・原数値</t>
    </r>
  </si>
  <si>
    <t>R5.2/1現在</t>
  </si>
  <si>
    <t>R5.2/1現在　</t>
  </si>
  <si>
    <r>
      <t>　県内の最新主要統計指標</t>
    </r>
    <r>
      <rPr>
        <sz val="14"/>
        <rFont val="ＭＳ ゴシック"/>
        <family val="3"/>
      </rPr>
      <t>（令和５年３月８日）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</si>
</sst>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38" fontId="0" fillId="0" borderId="35" xfId="49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5" sqref="P5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84" t="s">
        <v>83</v>
      </c>
      <c r="B1" s="85"/>
      <c r="C1" s="85"/>
      <c r="D1" s="85"/>
      <c r="E1" s="85"/>
      <c r="F1" s="85"/>
      <c r="G1" s="85"/>
      <c r="H1" s="5"/>
    </row>
    <row r="2" spans="1:13" ht="20.25" customHeight="1">
      <c r="A2" s="6"/>
      <c r="B2" s="7"/>
      <c r="C2" s="6"/>
      <c r="D2" s="6"/>
      <c r="E2" s="86" t="s">
        <v>3</v>
      </c>
      <c r="F2" s="86"/>
      <c r="G2" s="86"/>
      <c r="H2" s="86"/>
      <c r="I2" s="8" t="s">
        <v>6</v>
      </c>
      <c r="K2" s="7" t="s">
        <v>9</v>
      </c>
      <c r="L2" s="2"/>
      <c r="M2" s="7" t="s">
        <v>5</v>
      </c>
    </row>
    <row r="3" spans="1:13" ht="27" customHeight="1">
      <c r="A3" s="9" t="s">
        <v>13</v>
      </c>
      <c r="B3" s="10" t="s">
        <v>18</v>
      </c>
      <c r="C3" s="10" t="s">
        <v>21</v>
      </c>
      <c r="D3" s="10" t="s">
        <v>10</v>
      </c>
      <c r="E3" s="11" t="s">
        <v>22</v>
      </c>
      <c r="F3" s="12" t="s">
        <v>24</v>
      </c>
      <c r="G3" s="13" t="s">
        <v>27</v>
      </c>
      <c r="H3" s="14" t="s">
        <v>28</v>
      </c>
      <c r="J3" s="15"/>
      <c r="K3" s="10" t="s">
        <v>21</v>
      </c>
      <c r="M3" s="10" t="s">
        <v>21</v>
      </c>
    </row>
    <row r="4" spans="1:13" ht="24" customHeight="1">
      <c r="A4" s="16" t="s">
        <v>15</v>
      </c>
      <c r="B4" s="69">
        <v>2</v>
      </c>
      <c r="C4" s="17">
        <v>3571445</v>
      </c>
      <c r="D4" s="18" t="s">
        <v>2</v>
      </c>
      <c r="E4" s="19">
        <f>C4/K4*100-100</f>
        <v>-0.11212562097009027</v>
      </c>
      <c r="F4" s="19">
        <f>C4/M4*100-100</f>
        <v>-0.7005977518480364</v>
      </c>
      <c r="G4" s="20" t="s">
        <v>19</v>
      </c>
      <c r="H4" s="70" t="s">
        <v>81</v>
      </c>
      <c r="K4" s="17">
        <v>3575454</v>
      </c>
      <c r="L4" s="21"/>
      <c r="M4" s="17">
        <v>3596643</v>
      </c>
    </row>
    <row r="5" spans="1:13" ht="24" customHeight="1">
      <c r="A5" s="22" t="s">
        <v>30</v>
      </c>
      <c r="B5" s="71">
        <v>2</v>
      </c>
      <c r="C5" s="23">
        <v>1503662</v>
      </c>
      <c r="D5" s="24" t="s">
        <v>1</v>
      </c>
      <c r="E5" s="19">
        <f>C5/K5*100-100</f>
        <v>-0.06147866490937304</v>
      </c>
      <c r="F5" s="19">
        <f>C5/M5*100-100</f>
        <v>0.8793368912921551</v>
      </c>
      <c r="G5" s="20" t="s">
        <v>19</v>
      </c>
      <c r="H5" s="70" t="s">
        <v>82</v>
      </c>
      <c r="K5" s="23">
        <v>1504587</v>
      </c>
      <c r="L5" s="21"/>
      <c r="M5" s="23">
        <v>1490555</v>
      </c>
    </row>
    <row r="6" spans="1:13" ht="24" customHeight="1">
      <c r="A6" s="22" t="s">
        <v>12</v>
      </c>
      <c r="B6" s="69">
        <v>12</v>
      </c>
      <c r="C6" s="25">
        <v>107.1</v>
      </c>
      <c r="D6" s="26" t="s">
        <v>32</v>
      </c>
      <c r="E6" s="27">
        <f>C6-K6</f>
        <v>0.3999999999999915</v>
      </c>
      <c r="F6" s="27">
        <f>C6-M6</f>
        <v>7.699999999999989</v>
      </c>
      <c r="G6" s="20" t="s">
        <v>33</v>
      </c>
      <c r="H6" s="28" t="s">
        <v>0</v>
      </c>
      <c r="K6" s="25">
        <v>106.7</v>
      </c>
      <c r="L6" s="21"/>
      <c r="M6" s="68">
        <v>99.4</v>
      </c>
    </row>
    <row r="7" spans="1:13" ht="24" customHeight="1">
      <c r="A7" s="22" t="s">
        <v>31</v>
      </c>
      <c r="B7" s="69">
        <v>12</v>
      </c>
      <c r="C7" s="25">
        <v>92.5</v>
      </c>
      <c r="D7" s="24" t="s">
        <v>11</v>
      </c>
      <c r="E7" s="27">
        <f>C7-K7</f>
        <v>0.4000000000000057</v>
      </c>
      <c r="F7" s="27">
        <f>C7-M7</f>
        <v>5.799999999999997</v>
      </c>
      <c r="G7" s="20" t="s">
        <v>19</v>
      </c>
      <c r="H7" s="29" t="s">
        <v>34</v>
      </c>
      <c r="K7" s="25">
        <v>92.1</v>
      </c>
      <c r="L7" s="21"/>
      <c r="M7" s="68">
        <v>86.7</v>
      </c>
    </row>
    <row r="8" spans="1:18" s="74" customFormat="1" ht="24" customHeight="1">
      <c r="A8" s="75" t="s">
        <v>17</v>
      </c>
      <c r="B8" s="76">
        <v>12</v>
      </c>
      <c r="C8" s="77">
        <v>1678</v>
      </c>
      <c r="D8" s="78" t="s">
        <v>8</v>
      </c>
      <c r="E8" s="79">
        <f>C8/K8*100-100</f>
        <v>-0.41543026706230535</v>
      </c>
      <c r="F8" s="79">
        <f>C8/M8*100-100</f>
        <v>-1.985981308411212</v>
      </c>
      <c r="G8" s="80" t="s">
        <v>35</v>
      </c>
      <c r="H8" s="81"/>
      <c r="I8" s="15"/>
      <c r="J8" s="15"/>
      <c r="K8" s="77">
        <v>1685</v>
      </c>
      <c r="L8" s="82"/>
      <c r="M8" s="77">
        <v>1712</v>
      </c>
      <c r="R8" s="1"/>
    </row>
    <row r="9" spans="1:13" ht="24" customHeight="1">
      <c r="A9" s="30" t="s">
        <v>26</v>
      </c>
      <c r="B9" s="69">
        <v>12</v>
      </c>
      <c r="C9" s="17">
        <v>46593</v>
      </c>
      <c r="D9" s="31" t="s">
        <v>36</v>
      </c>
      <c r="E9" s="32">
        <f>C9/K9*100-100</f>
        <v>28.09424314070489</v>
      </c>
      <c r="F9" s="19">
        <f>C9/M9*100-100</f>
        <v>3.5929475065033216</v>
      </c>
      <c r="G9" s="33" t="s">
        <v>38</v>
      </c>
      <c r="H9" s="34" t="s">
        <v>39</v>
      </c>
      <c r="K9" s="17">
        <v>36374</v>
      </c>
      <c r="L9" s="21"/>
      <c r="M9" s="17">
        <v>44977</v>
      </c>
    </row>
    <row r="10" spans="1:13" ht="24" customHeight="1">
      <c r="A10" s="22" t="s">
        <v>41</v>
      </c>
      <c r="B10" s="71">
        <v>1</v>
      </c>
      <c r="C10" s="25">
        <v>104.5</v>
      </c>
      <c r="D10" s="26" t="s">
        <v>25</v>
      </c>
      <c r="E10" s="32">
        <f>C10/K10*100-100</f>
        <v>0.6743737957610705</v>
      </c>
      <c r="F10" s="19">
        <f>C10/M10*100-100</f>
        <v>4.919678714859458</v>
      </c>
      <c r="G10" s="20" t="s">
        <v>16</v>
      </c>
      <c r="H10" s="29" t="s">
        <v>42</v>
      </c>
      <c r="K10" s="25">
        <v>103.8</v>
      </c>
      <c r="L10" s="21"/>
      <c r="M10" s="25">
        <v>99.6</v>
      </c>
    </row>
    <row r="11" spans="1:13" ht="24" customHeight="1">
      <c r="A11" s="22" t="s">
        <v>43</v>
      </c>
      <c r="B11" s="71">
        <v>1</v>
      </c>
      <c r="C11" s="23">
        <v>15262</v>
      </c>
      <c r="D11" s="24" t="s">
        <v>45</v>
      </c>
      <c r="E11" s="35">
        <f>C11/K11*100-100</f>
        <v>4.8646420228116085</v>
      </c>
      <c r="F11" s="19">
        <f>C11/M11*100-100</f>
        <v>13.641102010424433</v>
      </c>
      <c r="G11" s="36" t="s">
        <v>46</v>
      </c>
      <c r="H11" s="37"/>
      <c r="K11" s="23">
        <v>14554</v>
      </c>
      <c r="L11" s="21"/>
      <c r="M11" s="23">
        <v>13430</v>
      </c>
    </row>
    <row r="12" spans="1:13" ht="24" customHeight="1">
      <c r="A12" s="22" t="s">
        <v>47</v>
      </c>
      <c r="B12" s="71">
        <v>12</v>
      </c>
      <c r="C12" s="23">
        <v>298</v>
      </c>
      <c r="D12" s="24" t="s">
        <v>49</v>
      </c>
      <c r="E12" s="38">
        <f>C12/K12*100-100</f>
        <v>-23.393316195372748</v>
      </c>
      <c r="F12" s="38">
        <f>C12/M12*100-100</f>
        <v>-3.5598705501618184</v>
      </c>
      <c r="G12" s="36" t="s">
        <v>37</v>
      </c>
      <c r="H12" s="39"/>
      <c r="K12" s="23">
        <v>389</v>
      </c>
      <c r="L12" s="21"/>
      <c r="M12" s="23">
        <v>309</v>
      </c>
    </row>
    <row r="13" spans="1:13" ht="24" customHeight="1">
      <c r="A13" s="16" t="s">
        <v>50</v>
      </c>
      <c r="B13" s="71">
        <v>1</v>
      </c>
      <c r="C13" s="40">
        <v>1.29</v>
      </c>
      <c r="D13" s="24" t="s">
        <v>23</v>
      </c>
      <c r="E13" s="35">
        <f>C13-K13</f>
        <v>-0.030000000000000027</v>
      </c>
      <c r="F13" s="35">
        <f>C13-M13</f>
        <v>0.1100000000000001</v>
      </c>
      <c r="G13" s="36" t="s">
        <v>29</v>
      </c>
      <c r="H13" s="37" t="s">
        <v>78</v>
      </c>
      <c r="K13" s="40">
        <v>1.32</v>
      </c>
      <c r="L13" s="21"/>
      <c r="M13" s="40">
        <v>1.18</v>
      </c>
    </row>
    <row r="14" spans="1:13" ht="24" customHeight="1">
      <c r="A14" s="22" t="s">
        <v>7</v>
      </c>
      <c r="B14" s="71">
        <v>1</v>
      </c>
      <c r="C14" s="23">
        <v>10529</v>
      </c>
      <c r="D14" s="24" t="s">
        <v>2</v>
      </c>
      <c r="E14" s="19">
        <f>C14/K14*100-100</f>
        <v>-0.23687701345461676</v>
      </c>
      <c r="F14" s="35">
        <f>C14/M14*100-100</f>
        <v>-4.412165229232869</v>
      </c>
      <c r="G14" s="36" t="s">
        <v>29</v>
      </c>
      <c r="H14" s="37" t="s">
        <v>48</v>
      </c>
      <c r="K14" s="23">
        <v>10554</v>
      </c>
      <c r="L14" s="21"/>
      <c r="M14" s="23">
        <v>11015</v>
      </c>
    </row>
    <row r="15" spans="1:13" ht="24" customHeight="1">
      <c r="A15" s="22" t="s">
        <v>51</v>
      </c>
      <c r="B15" s="72" t="s">
        <v>79</v>
      </c>
      <c r="C15" s="25">
        <v>1.9</v>
      </c>
      <c r="D15" s="24" t="s">
        <v>53</v>
      </c>
      <c r="E15" s="19">
        <f>C15-K15</f>
        <v>0</v>
      </c>
      <c r="F15" s="35">
        <f>C15-M15</f>
        <v>-0.30000000000000027</v>
      </c>
      <c r="G15" s="36" t="s">
        <v>16</v>
      </c>
      <c r="H15" s="41" t="s">
        <v>80</v>
      </c>
      <c r="K15" s="25">
        <v>1.9</v>
      </c>
      <c r="L15" s="21"/>
      <c r="M15" s="25">
        <v>2.2</v>
      </c>
    </row>
    <row r="16" spans="1:13" ht="24" customHeight="1">
      <c r="A16" s="22" t="s">
        <v>54</v>
      </c>
      <c r="B16" s="71">
        <v>11</v>
      </c>
      <c r="C16" s="25">
        <v>83.8</v>
      </c>
      <c r="D16" s="24" t="s">
        <v>55</v>
      </c>
      <c r="E16" s="19">
        <f>C16-K16</f>
        <v>0.8999999999999915</v>
      </c>
      <c r="F16" s="35">
        <f>C16-M16</f>
        <v>-1.6000000000000085</v>
      </c>
      <c r="G16" s="20" t="s">
        <v>19</v>
      </c>
      <c r="H16" s="42" t="s">
        <v>56</v>
      </c>
      <c r="K16" s="25">
        <v>82.9</v>
      </c>
      <c r="L16" s="21"/>
      <c r="M16" s="25">
        <v>85.4</v>
      </c>
    </row>
    <row r="17" spans="1:13" ht="24" customHeight="1">
      <c r="A17" s="43" t="s">
        <v>14</v>
      </c>
      <c r="B17" s="71">
        <v>11</v>
      </c>
      <c r="C17" s="25">
        <v>121.1</v>
      </c>
      <c r="D17" s="24" t="s">
        <v>11</v>
      </c>
      <c r="E17" s="19">
        <f>C17-K17</f>
        <v>-2.6000000000000085</v>
      </c>
      <c r="F17" s="35">
        <f>C17-M17</f>
        <v>13.299999999999997</v>
      </c>
      <c r="G17" s="20" t="s">
        <v>19</v>
      </c>
      <c r="H17" s="42" t="s">
        <v>56</v>
      </c>
      <c r="K17" s="25">
        <v>123.7</v>
      </c>
      <c r="L17" s="21"/>
      <c r="M17" s="25">
        <v>107.8</v>
      </c>
    </row>
    <row r="18" spans="1:13" ht="24" customHeight="1">
      <c r="A18" s="22" t="s">
        <v>4</v>
      </c>
      <c r="B18" s="71">
        <v>11</v>
      </c>
      <c r="C18" s="25">
        <v>99.9</v>
      </c>
      <c r="D18" s="24" t="s">
        <v>11</v>
      </c>
      <c r="E18" s="19">
        <f>C18-K18</f>
        <v>-0.3999999999999915</v>
      </c>
      <c r="F18" s="35">
        <f>C18-M18</f>
        <v>2.700000000000003</v>
      </c>
      <c r="G18" s="20" t="s">
        <v>19</v>
      </c>
      <c r="H18" s="42" t="s">
        <v>56</v>
      </c>
      <c r="K18" s="25">
        <v>100.3</v>
      </c>
      <c r="L18" s="21"/>
      <c r="M18" s="25">
        <v>97.2</v>
      </c>
    </row>
    <row r="19" spans="1:13" ht="24" customHeight="1">
      <c r="A19" s="44" t="s">
        <v>57</v>
      </c>
      <c r="B19" s="73">
        <v>1</v>
      </c>
      <c r="C19" s="45">
        <v>19</v>
      </c>
      <c r="D19" s="46" t="s">
        <v>58</v>
      </c>
      <c r="E19" s="35">
        <f aca="true" t="shared" si="0" ref="E19:E27">C19/K19*100-100</f>
        <v>5.555555555555557</v>
      </c>
      <c r="F19" s="35">
        <f aca="true" t="shared" si="1" ref="F19:F27">C19/M19*100-100</f>
        <v>137.5</v>
      </c>
      <c r="G19" s="47" t="s">
        <v>52</v>
      </c>
      <c r="H19" s="48"/>
      <c r="K19" s="45">
        <v>18</v>
      </c>
      <c r="L19" s="21"/>
      <c r="M19" s="45">
        <v>8</v>
      </c>
    </row>
    <row r="20" spans="1:13" ht="24" customHeight="1">
      <c r="A20" s="44" t="s">
        <v>59</v>
      </c>
      <c r="B20" s="73">
        <v>1</v>
      </c>
      <c r="C20" s="45">
        <v>2015</v>
      </c>
      <c r="D20" s="49" t="s">
        <v>60</v>
      </c>
      <c r="E20" s="50">
        <f t="shared" si="0"/>
        <v>-28.291814946619226</v>
      </c>
      <c r="F20" s="51">
        <f t="shared" si="1"/>
        <v>12.006670372429127</v>
      </c>
      <c r="G20" s="47" t="s">
        <v>52</v>
      </c>
      <c r="H20" s="48"/>
      <c r="K20" s="45">
        <v>2810</v>
      </c>
      <c r="L20" s="21"/>
      <c r="M20" s="45">
        <v>1799</v>
      </c>
    </row>
    <row r="21" spans="1:14" ht="24" customHeight="1">
      <c r="A21" s="22" t="s">
        <v>20</v>
      </c>
      <c r="B21" s="73">
        <v>1</v>
      </c>
      <c r="C21" s="23">
        <v>150917</v>
      </c>
      <c r="D21" s="52" t="s">
        <v>60</v>
      </c>
      <c r="E21" s="19">
        <f t="shared" si="0"/>
        <v>-31.07585369083992</v>
      </c>
      <c r="F21" s="19">
        <f t="shared" si="1"/>
        <v>9.784166381749799</v>
      </c>
      <c r="G21" s="53" t="s">
        <v>44</v>
      </c>
      <c r="H21" s="37" t="s">
        <v>61</v>
      </c>
      <c r="K21" s="23">
        <v>218961</v>
      </c>
      <c r="L21" s="21"/>
      <c r="M21" s="23">
        <v>137467</v>
      </c>
      <c r="N21" s="54"/>
    </row>
    <row r="22" spans="1:14" ht="24" customHeight="1">
      <c r="A22" s="22" t="s">
        <v>40</v>
      </c>
      <c r="B22" s="73">
        <v>1</v>
      </c>
      <c r="C22" s="23">
        <v>131478</v>
      </c>
      <c r="D22" s="52" t="s">
        <v>62</v>
      </c>
      <c r="E22" s="19">
        <f t="shared" si="0"/>
        <v>-7.785859067604633</v>
      </c>
      <c r="F22" s="19">
        <f t="shared" si="1"/>
        <v>34.82848792493462</v>
      </c>
      <c r="G22" s="53" t="s">
        <v>44</v>
      </c>
      <c r="H22" s="37" t="s">
        <v>63</v>
      </c>
      <c r="I22" s="6"/>
      <c r="K22" s="23">
        <v>142579</v>
      </c>
      <c r="L22" s="21"/>
      <c r="M22" s="23">
        <v>97515</v>
      </c>
      <c r="N22" s="54"/>
    </row>
    <row r="23" spans="1:13" ht="24" customHeight="1">
      <c r="A23" s="22" t="s">
        <v>64</v>
      </c>
      <c r="B23" s="71">
        <v>12</v>
      </c>
      <c r="C23" s="23">
        <v>169625</v>
      </c>
      <c r="D23" s="24" t="s">
        <v>65</v>
      </c>
      <c r="E23" s="19">
        <f t="shared" si="0"/>
        <v>-0.0759923182958886</v>
      </c>
      <c r="F23" s="19">
        <f t="shared" si="1"/>
        <v>1.0984491781001537</v>
      </c>
      <c r="G23" s="55" t="s">
        <v>66</v>
      </c>
      <c r="H23" s="56" t="s">
        <v>67</v>
      </c>
      <c r="K23" s="23">
        <v>169754</v>
      </c>
      <c r="L23" s="21"/>
      <c r="M23" s="23">
        <v>167782</v>
      </c>
    </row>
    <row r="24" spans="1:13" ht="24" customHeight="1">
      <c r="A24" s="22" t="s">
        <v>68</v>
      </c>
      <c r="B24" s="71">
        <v>12</v>
      </c>
      <c r="C24" s="23">
        <v>101235</v>
      </c>
      <c r="D24" s="24" t="s">
        <v>69</v>
      </c>
      <c r="E24" s="19">
        <f t="shared" si="0"/>
        <v>0.18506056527591852</v>
      </c>
      <c r="F24" s="19">
        <f t="shared" si="1"/>
        <v>-0.5374231200015629</v>
      </c>
      <c r="G24" s="55" t="s">
        <v>66</v>
      </c>
      <c r="H24" s="56" t="s">
        <v>70</v>
      </c>
      <c r="K24" s="23">
        <v>101048</v>
      </c>
      <c r="L24" s="21"/>
      <c r="M24" s="23">
        <v>101782</v>
      </c>
    </row>
    <row r="25" spans="1:13" ht="24" customHeight="1">
      <c r="A25" s="44" t="s">
        <v>71</v>
      </c>
      <c r="B25" s="71">
        <v>1</v>
      </c>
      <c r="C25" s="45">
        <v>120908</v>
      </c>
      <c r="D25" s="46" t="s">
        <v>58</v>
      </c>
      <c r="E25" s="19">
        <f t="shared" si="0"/>
        <v>0.03474922641603939</v>
      </c>
      <c r="F25" s="19">
        <f t="shared" si="1"/>
        <v>-0.5240857295651864</v>
      </c>
      <c r="G25" s="57" t="s">
        <v>72</v>
      </c>
      <c r="H25" s="48"/>
      <c r="K25" s="45">
        <v>120866</v>
      </c>
      <c r="L25" s="21"/>
      <c r="M25" s="45">
        <v>121545</v>
      </c>
    </row>
    <row r="26" spans="1:13" ht="24" customHeight="1">
      <c r="A26" s="44" t="s">
        <v>73</v>
      </c>
      <c r="B26" s="71">
        <v>1</v>
      </c>
      <c r="C26" s="45">
        <v>1374569</v>
      </c>
      <c r="D26" s="49" t="s">
        <v>62</v>
      </c>
      <c r="E26" s="19">
        <f t="shared" si="0"/>
        <v>-0.2863947270871421</v>
      </c>
      <c r="F26" s="19">
        <f t="shared" si="1"/>
        <v>0.03442263131543655</v>
      </c>
      <c r="G26" s="57" t="s">
        <v>72</v>
      </c>
      <c r="H26" s="48"/>
      <c r="K26" s="45">
        <v>1378517</v>
      </c>
      <c r="L26" s="21"/>
      <c r="M26" s="45">
        <v>1374096</v>
      </c>
    </row>
    <row r="27" spans="1:13" ht="24" customHeight="1">
      <c r="A27" s="58" t="s">
        <v>74</v>
      </c>
      <c r="B27" s="71">
        <v>1</v>
      </c>
      <c r="C27" s="59">
        <v>1453</v>
      </c>
      <c r="D27" s="60" t="s">
        <v>58</v>
      </c>
      <c r="E27" s="61">
        <f t="shared" si="0"/>
        <v>-16.781214203894606</v>
      </c>
      <c r="F27" s="61">
        <f t="shared" si="1"/>
        <v>-6.799230275817834</v>
      </c>
      <c r="G27" s="62" t="s">
        <v>75</v>
      </c>
      <c r="H27" s="63"/>
      <c r="K27" s="59">
        <v>1746</v>
      </c>
      <c r="L27" s="21"/>
      <c r="M27" s="59">
        <v>1559</v>
      </c>
    </row>
    <row r="28" spans="1:13" s="3" customFormat="1" ht="19.5" customHeight="1">
      <c r="A28" s="87" t="s">
        <v>76</v>
      </c>
      <c r="B28" s="87"/>
      <c r="C28" s="87"/>
      <c r="D28" s="87"/>
      <c r="E28" s="87"/>
      <c r="F28" s="87"/>
      <c r="G28" s="87"/>
      <c r="H28" s="87"/>
      <c r="K28" s="64"/>
      <c r="L28" s="64"/>
      <c r="M28" s="65"/>
    </row>
    <row r="29" spans="1:13" s="4" customFormat="1" ht="19.5" customHeight="1">
      <c r="A29" s="83" t="s">
        <v>77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9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4.25">
      <c r="A33" s="66"/>
      <c r="B33" s="7"/>
      <c r="C33" s="6"/>
      <c r="D33" s="6"/>
      <c r="E33" s="6"/>
      <c r="F33" s="6"/>
      <c r="G33" s="6"/>
      <c r="K33" s="6"/>
      <c r="L33" s="15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7"/>
      <c r="B71" s="7"/>
      <c r="C71" s="6"/>
      <c r="D71" s="6"/>
      <c r="E71" s="6"/>
      <c r="F71" s="6"/>
      <c r="G71" s="6"/>
      <c r="K71" s="6"/>
      <c r="M71" s="6"/>
    </row>
    <row r="72" spans="1:13" ht="14.25">
      <c r="A72" s="67"/>
      <c r="B72" s="7"/>
      <c r="C72" s="6"/>
      <c r="D72" s="6"/>
      <c r="E72" s="6"/>
      <c r="F72" s="6"/>
      <c r="G72" s="6"/>
      <c r="K72" s="6"/>
      <c r="M72" s="6"/>
    </row>
    <row r="73" spans="1:13" ht="14.25">
      <c r="A73" s="67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1" ht="14.25">
      <c r="A89" s="6"/>
      <c r="B89" s="7"/>
      <c r="C89" s="6"/>
      <c r="D89" s="6"/>
      <c r="E89" s="6"/>
      <c r="F89" s="6"/>
      <c r="G89" s="6"/>
      <c r="K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ht="14.25">
      <c r="B92" s="7"/>
    </row>
  </sheetData>
  <sheetProtection/>
  <mergeCells count="7">
    <mergeCell ref="A32:M32"/>
    <mergeCell ref="A1:G1"/>
    <mergeCell ref="E2:H2"/>
    <mergeCell ref="A28:H28"/>
    <mergeCell ref="A29:M29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2023-03-06T23:50:15Z</cp:lastPrinted>
  <dcterms:created xsi:type="dcterms:W3CDTF">2002-08-20T06:48:28Z</dcterms:created>
  <dcterms:modified xsi:type="dcterms:W3CDTF">2023-03-07T22:48:19Z</dcterms:modified>
  <cp:category/>
  <cp:version/>
  <cp:contentType/>
  <cp:contentStatus/>
</cp:coreProperties>
</file>