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24入港船舶集計表 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<sst xmlns="http://schemas.openxmlformats.org/spreadsheetml/2006/main" count="43" uniqueCount="30">
  <si>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清    水    港</t>
  </si>
  <si>
    <t>田 子 の 浦 港</t>
  </si>
  <si>
    <t>御  前  崎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</si>
  <si>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</si>
  <si>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</si>
  <si>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</si>
  <si>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</si>
  <si>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</si>
  <si>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</si>
  <si>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</si>
  <si>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沼    津    港</t>
  </si>
  <si>
    <t>相    良    港</t>
  </si>
  <si>
    <t>浜    名    港</t>
  </si>
  <si>
    <t>大  井  川  港</t>
  </si>
  <si>
    <t>平成２４年 入港船舶集計表</t>
  </si>
  <si>
    <t>区分</t>
  </si>
  <si>
    <t>港名</t>
  </si>
  <si>
    <t>入港船舶</t>
  </si>
  <si>
    <t>計</t>
  </si>
  <si>
    <t>外航船</t>
  </si>
  <si>
    <t>内航船</t>
  </si>
  <si>
    <t>隻数</t>
  </si>
  <si>
    <t>総トン数</t>
  </si>
  <si>
    <t>国際拠点</t>
  </si>
  <si>
    <t>重要</t>
  </si>
  <si>
    <t>〃</t>
  </si>
  <si>
    <t>地方</t>
  </si>
  <si>
    <t>〃</t>
  </si>
  <si>
    <t>県営港湾計</t>
  </si>
  <si>
    <t>合計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</si>
</sst>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176" fontId="21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shrinkToFit="1"/>
    </xf>
    <xf numFmtId="0" fontId="20" fillId="21" borderId="10" xfId="0" applyFont="1" applyFill="1" applyBorder="1" applyAlignment="1">
      <alignment horizontal="center" vertical="center"/>
    </xf>
    <xf numFmtId="176" fontId="21" fillId="21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1"/>
  <sheetViews>
    <sheetView showGridLines="0" tabSelected="1" zoomScale="70" zoomScaleNormal="70" workbookViewId="0" topLeftCell="A1">
      <pane ySplit="5" topLeftCell="BM6" activePane="bottomLeft" state="frozen"/>
      <selection pane="topLeft" activeCell="A1" sqref="A1"/>
      <selection pane="bottomLeft" activeCell="D18" sqref="D18"/>
    </sheetView>
  </sheetViews>
  <sheetFormatPr defaultColWidth="9.00390625" defaultRowHeight="13.5"/>
  <cols>
    <col min="1" max="1" width="9.25390625" style="2" customWidth="1"/>
    <col min="2" max="2" width="13.375" style="10" customWidth="1"/>
    <col min="3" max="8" width="17.375" style="2" customWidth="1"/>
    <col min="9" max="16384" width="9.00390625" style="2" customWidth="1"/>
  </cols>
  <sheetData>
    <row r="1" spans="1:8" ht="18.75">
      <c r="A1" s="1" t="s">
        <v>14</v>
      </c>
      <c r="B1" s="1"/>
      <c r="C1" s="1"/>
      <c r="D1" s="1"/>
      <c r="E1" s="1"/>
      <c r="F1" s="1"/>
      <c r="G1" s="1"/>
      <c r="H1" s="1"/>
    </row>
    <row r="3" spans="1:8" ht="20.25" customHeight="1">
      <c r="A3" s="3" t="s">
        <v>15</v>
      </c>
      <c r="B3" s="3" t="s">
        <v>16</v>
      </c>
      <c r="C3" s="3" t="s">
        <v>17</v>
      </c>
      <c r="D3" s="3"/>
      <c r="E3" s="3"/>
      <c r="F3" s="3"/>
      <c r="G3" s="3"/>
      <c r="H3" s="3"/>
    </row>
    <row r="4" spans="1:8" ht="20.25" customHeight="1">
      <c r="A4" s="3"/>
      <c r="B4" s="3"/>
      <c r="C4" s="3" t="s">
        <v>18</v>
      </c>
      <c r="D4" s="3"/>
      <c r="E4" s="3" t="s">
        <v>19</v>
      </c>
      <c r="F4" s="3"/>
      <c r="G4" s="3" t="s">
        <v>20</v>
      </c>
      <c r="H4" s="3"/>
    </row>
    <row r="5" spans="1:8" ht="20.25" customHeight="1">
      <c r="A5" s="3"/>
      <c r="B5" s="3"/>
      <c r="C5" s="4" t="s">
        <v>21</v>
      </c>
      <c r="D5" s="4" t="s">
        <v>22</v>
      </c>
      <c r="E5" s="4" t="s">
        <v>21</v>
      </c>
      <c r="F5" s="4" t="s">
        <v>22</v>
      </c>
      <c r="G5" s="4" t="s">
        <v>21</v>
      </c>
      <c r="H5" s="4" t="s">
        <v>22</v>
      </c>
    </row>
    <row r="6" spans="1:8" ht="25.5" customHeight="1">
      <c r="A6" s="4" t="s">
        <v>23</v>
      </c>
      <c r="B6" s="5" t="s">
        <v>0</v>
      </c>
      <c r="C6" s="6">
        <v>9063</v>
      </c>
      <c r="D6" s="6">
        <v>39668260</v>
      </c>
      <c r="E6" s="6">
        <v>1691</v>
      </c>
      <c r="F6" s="6">
        <v>32618838</v>
      </c>
      <c r="G6" s="6">
        <f aca="true" t="shared" si="0" ref="G6:G18">C6-E6</f>
        <v>7372</v>
      </c>
      <c r="H6" s="6">
        <f aca="true" t="shared" si="1" ref="H6:H18">D6-F6</f>
        <v>7049422</v>
      </c>
    </row>
    <row r="7" spans="1:8" ht="25.5" customHeight="1">
      <c r="A7" s="4" t="s">
        <v>24</v>
      </c>
      <c r="B7" s="7" t="s">
        <v>1</v>
      </c>
      <c r="C7" s="6">
        <v>2625</v>
      </c>
      <c r="D7" s="6">
        <v>3555349</v>
      </c>
      <c r="E7" s="6">
        <v>132</v>
      </c>
      <c r="F7" s="6">
        <v>1458391</v>
      </c>
      <c r="G7" s="6">
        <f t="shared" si="0"/>
        <v>2493</v>
      </c>
      <c r="H7" s="6">
        <f t="shared" si="1"/>
        <v>2096958</v>
      </c>
    </row>
    <row r="8" spans="1:8" ht="25.5" customHeight="1">
      <c r="A8" s="4" t="s">
        <v>25</v>
      </c>
      <c r="B8" s="5" t="s">
        <v>2</v>
      </c>
      <c r="C8" s="6">
        <v>4757</v>
      </c>
      <c r="D8" s="6">
        <v>10467034</v>
      </c>
      <c r="E8" s="6">
        <v>350</v>
      </c>
      <c r="F8" s="6">
        <v>7968913</v>
      </c>
      <c r="G8" s="6">
        <f t="shared" si="0"/>
        <v>4407</v>
      </c>
      <c r="H8" s="6">
        <f t="shared" si="1"/>
        <v>2498121</v>
      </c>
    </row>
    <row r="9" spans="1:8" ht="25.5" customHeight="1">
      <c r="A9" s="4" t="s">
        <v>26</v>
      </c>
      <c r="B9" s="5" t="s">
        <v>3</v>
      </c>
      <c r="C9" s="6">
        <v>3819</v>
      </c>
      <c r="D9" s="6">
        <v>948334</v>
      </c>
      <c r="E9" s="6">
        <v>0</v>
      </c>
      <c r="F9" s="6">
        <v>0</v>
      </c>
      <c r="G9" s="6">
        <f t="shared" si="0"/>
        <v>3819</v>
      </c>
      <c r="H9" s="6">
        <f t="shared" si="1"/>
        <v>948334</v>
      </c>
    </row>
    <row r="10" spans="1:8" ht="25.5" customHeight="1">
      <c r="A10" s="4" t="s">
        <v>27</v>
      </c>
      <c r="B10" s="5" t="s">
        <v>4</v>
      </c>
      <c r="C10" s="6">
        <v>3852</v>
      </c>
      <c r="D10" s="6">
        <v>452829</v>
      </c>
      <c r="E10" s="6">
        <v>0</v>
      </c>
      <c r="F10" s="6">
        <v>0</v>
      </c>
      <c r="G10" s="6">
        <f t="shared" si="0"/>
        <v>3852</v>
      </c>
      <c r="H10" s="6">
        <f t="shared" si="1"/>
        <v>452829</v>
      </c>
    </row>
    <row r="11" spans="1:8" ht="25.5" customHeight="1">
      <c r="A11" s="4" t="s">
        <v>27</v>
      </c>
      <c r="B11" s="5" t="s">
        <v>5</v>
      </c>
      <c r="C11" s="6">
        <v>1171</v>
      </c>
      <c r="D11" s="6">
        <v>247413</v>
      </c>
      <c r="E11" s="6">
        <v>3</v>
      </c>
      <c r="F11" s="6">
        <v>840</v>
      </c>
      <c r="G11" s="6">
        <f t="shared" si="0"/>
        <v>1168</v>
      </c>
      <c r="H11" s="6">
        <f t="shared" si="1"/>
        <v>246573</v>
      </c>
    </row>
    <row r="12" spans="1:8" ht="25.5" customHeight="1">
      <c r="A12" s="4" t="s">
        <v>27</v>
      </c>
      <c r="B12" s="5" t="s">
        <v>6</v>
      </c>
      <c r="C12" s="6">
        <v>2035</v>
      </c>
      <c r="D12" s="6">
        <v>27341</v>
      </c>
      <c r="E12" s="6">
        <v>0</v>
      </c>
      <c r="F12" s="6">
        <v>0</v>
      </c>
      <c r="G12" s="6">
        <f t="shared" si="0"/>
        <v>2035</v>
      </c>
      <c r="H12" s="6">
        <f t="shared" si="1"/>
        <v>27341</v>
      </c>
    </row>
    <row r="13" spans="1:8" ht="25.5" customHeight="1">
      <c r="A13" s="4" t="s">
        <v>27</v>
      </c>
      <c r="B13" s="5" t="s">
        <v>7</v>
      </c>
      <c r="C13" s="6">
        <v>102</v>
      </c>
      <c r="D13" s="6">
        <v>47968</v>
      </c>
      <c r="E13" s="6">
        <v>0</v>
      </c>
      <c r="F13" s="6">
        <v>0</v>
      </c>
      <c r="G13" s="6">
        <f t="shared" si="0"/>
        <v>102</v>
      </c>
      <c r="H13" s="6">
        <f t="shared" si="1"/>
        <v>47968</v>
      </c>
    </row>
    <row r="14" spans="1:8" ht="25.5" customHeight="1">
      <c r="A14" s="4" t="s">
        <v>27</v>
      </c>
      <c r="B14" s="5" t="s">
        <v>8</v>
      </c>
      <c r="C14" s="6">
        <v>198</v>
      </c>
      <c r="D14" s="6">
        <v>94560</v>
      </c>
      <c r="E14" s="6">
        <v>0</v>
      </c>
      <c r="F14" s="6">
        <v>0</v>
      </c>
      <c r="G14" s="6">
        <f t="shared" si="0"/>
        <v>198</v>
      </c>
      <c r="H14" s="6">
        <f t="shared" si="1"/>
        <v>94560</v>
      </c>
    </row>
    <row r="15" spans="1:8" ht="25.5" customHeight="1">
      <c r="A15" s="4" t="s">
        <v>27</v>
      </c>
      <c r="B15" s="5" t="s">
        <v>9</v>
      </c>
      <c r="C15" s="6">
        <v>2335</v>
      </c>
      <c r="D15" s="6">
        <v>2117034</v>
      </c>
      <c r="E15" s="6">
        <v>0</v>
      </c>
      <c r="F15" s="6">
        <v>0</v>
      </c>
      <c r="G15" s="6">
        <f t="shared" si="0"/>
        <v>2335</v>
      </c>
      <c r="H15" s="6">
        <f t="shared" si="1"/>
        <v>2117034</v>
      </c>
    </row>
    <row r="16" spans="1:8" ht="25.5" customHeight="1">
      <c r="A16" s="4" t="s">
        <v>27</v>
      </c>
      <c r="B16" s="5" t="s">
        <v>10</v>
      </c>
      <c r="C16" s="6">
        <v>2705</v>
      </c>
      <c r="D16" s="6">
        <v>289934</v>
      </c>
      <c r="E16" s="6">
        <v>26</v>
      </c>
      <c r="F16" s="6">
        <v>44377</v>
      </c>
      <c r="G16" s="6">
        <f t="shared" si="0"/>
        <v>2679</v>
      </c>
      <c r="H16" s="6">
        <f t="shared" si="1"/>
        <v>245557</v>
      </c>
    </row>
    <row r="17" spans="1:8" ht="25.5" customHeight="1">
      <c r="A17" s="4" t="s">
        <v>27</v>
      </c>
      <c r="B17" s="5" t="s">
        <v>11</v>
      </c>
      <c r="C17" s="6">
        <v>103</v>
      </c>
      <c r="D17" s="6">
        <v>466</v>
      </c>
      <c r="E17" s="6">
        <v>0</v>
      </c>
      <c r="F17" s="6">
        <v>0</v>
      </c>
      <c r="G17" s="6">
        <f t="shared" si="0"/>
        <v>103</v>
      </c>
      <c r="H17" s="6">
        <f t="shared" si="1"/>
        <v>466</v>
      </c>
    </row>
    <row r="18" spans="1:8" ht="25.5" customHeight="1">
      <c r="A18" s="4" t="s">
        <v>27</v>
      </c>
      <c r="B18" s="5" t="s">
        <v>12</v>
      </c>
      <c r="C18" s="6">
        <f>5230+7650</f>
        <v>12880</v>
      </c>
      <c r="D18" s="6">
        <f>42897+74115</f>
        <v>117012</v>
      </c>
      <c r="E18" s="6">
        <v>0</v>
      </c>
      <c r="F18" s="6">
        <v>0</v>
      </c>
      <c r="G18" s="6">
        <f t="shared" si="0"/>
        <v>12880</v>
      </c>
      <c r="H18" s="6">
        <f t="shared" si="1"/>
        <v>117012</v>
      </c>
    </row>
    <row r="19" spans="1:8" ht="25.5" customHeight="1">
      <c r="A19" s="8" t="s">
        <v>28</v>
      </c>
      <c r="B19" s="8"/>
      <c r="C19" s="9">
        <f aca="true" t="shared" si="2" ref="C19:H19">SUM(C6:C18)</f>
        <v>45645</v>
      </c>
      <c r="D19" s="9">
        <f t="shared" si="2"/>
        <v>58033534</v>
      </c>
      <c r="E19" s="9">
        <f t="shared" si="2"/>
        <v>2202</v>
      </c>
      <c r="F19" s="9">
        <f t="shared" si="2"/>
        <v>42091359</v>
      </c>
      <c r="G19" s="9">
        <f t="shared" si="2"/>
        <v>43443</v>
      </c>
      <c r="H19" s="9">
        <f t="shared" si="2"/>
        <v>15942175</v>
      </c>
    </row>
    <row r="20" spans="1:8" ht="25.5" customHeight="1">
      <c r="A20" s="4" t="s">
        <v>26</v>
      </c>
      <c r="B20" s="5" t="s">
        <v>13</v>
      </c>
      <c r="C20" s="6">
        <v>4003</v>
      </c>
      <c r="D20" s="6">
        <v>1359306</v>
      </c>
      <c r="E20" s="6">
        <v>33</v>
      </c>
      <c r="F20" s="6">
        <v>50827</v>
      </c>
      <c r="G20" s="6">
        <f>C20-E20</f>
        <v>3970</v>
      </c>
      <c r="H20" s="6">
        <f>D20-F20</f>
        <v>1308479</v>
      </c>
    </row>
    <row r="21" spans="1:8" ht="25.5" customHeight="1">
      <c r="A21" s="8" t="s">
        <v>29</v>
      </c>
      <c r="B21" s="8"/>
      <c r="C21" s="9">
        <f aca="true" t="shared" si="3" ref="C21:H21">SUM(C19:C20)</f>
        <v>49648</v>
      </c>
      <c r="D21" s="9">
        <f t="shared" si="3"/>
        <v>59392840</v>
      </c>
      <c r="E21" s="9">
        <f t="shared" si="3"/>
        <v>2235</v>
      </c>
      <c r="F21" s="9">
        <f t="shared" si="3"/>
        <v>42142186</v>
      </c>
      <c r="G21" s="9">
        <f t="shared" si="3"/>
        <v>47413</v>
      </c>
      <c r="H21" s="9">
        <f t="shared" si="3"/>
        <v>17250654</v>
      </c>
    </row>
  </sheetData>
  <sheetProtection/>
  <mergeCells count="9">
    <mergeCell ref="A1:H1"/>
    <mergeCell ref="C3:H3"/>
    <mergeCell ref="G4:H4"/>
    <mergeCell ref="E4:F4"/>
    <mergeCell ref="C4:D4"/>
    <mergeCell ref="A19:B19"/>
    <mergeCell ref="A21:B21"/>
    <mergeCell ref="A3:A5"/>
    <mergeCell ref="B3:B5"/>
  </mergeCells>
  <printOptions/>
  <pageMargins left="0.75" right="0.75" top="1" bottom="0.8" header="0.512" footer="0.512"/>
  <pageSetup horizontalDpi="600" verticalDpi="600" orientation="landscape" paperSize="9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技術管理課</cp:lastModifiedBy>
  <dcterms:created xsi:type="dcterms:W3CDTF">2014-06-16T02:05:58Z</dcterms:created>
  <dcterms:modified xsi:type="dcterms:W3CDTF">2014-06-16T02:06:19Z</dcterms:modified>
  <cp:category/>
  <cp:version/>
  <cp:contentType/>
  <cp:contentStatus/>
</cp:coreProperties>
</file>