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155" windowHeight="7860" activeTab="0"/>
  </bookViews>
  <sheets>
    <sheet name="6-2 死産" sheetId="1" r:id="rId1"/>
  </sheets>
  <definedNames>
    <definedName name="data">#REF!</definedName>
    <definedName name="_xlnm.Print_Area" localSheetId="0">'6-2 死産'!$A$1:$S$68</definedName>
    <definedName name="_xlnm.Print_Titles" localSheetId="0">'6-2 死産'!$1:$3</definedName>
  </definedNames>
  <calcPr fullCalcOnLoad="1"/>
</workbook>
</file>

<file path=xl/sharedStrings.xml><?xml version="1.0" encoding="utf-8"?>
<sst xmlns="http://schemas.openxmlformats.org/spreadsheetml/2006/main" count="90" uniqueCount="74">
  <si>
    <t>熱海保健所</t>
  </si>
  <si>
    <t>函南町</t>
  </si>
  <si>
    <t>清水町</t>
  </si>
  <si>
    <t>長泉町</t>
  </si>
  <si>
    <t>御殿場市</t>
  </si>
  <si>
    <t>小山町</t>
  </si>
  <si>
    <t>富士保健所</t>
  </si>
  <si>
    <t>富士市</t>
  </si>
  <si>
    <t>富士宮市</t>
  </si>
  <si>
    <t>芝川町</t>
  </si>
  <si>
    <t>静岡市</t>
  </si>
  <si>
    <t>焼津市</t>
  </si>
  <si>
    <t>藤枝市</t>
  </si>
  <si>
    <t>島田市</t>
  </si>
  <si>
    <t>吉田町</t>
  </si>
  <si>
    <t>磐田市</t>
  </si>
  <si>
    <t>袋井市</t>
  </si>
  <si>
    <t>森町</t>
  </si>
  <si>
    <t>掛川市</t>
  </si>
  <si>
    <t>浜松市</t>
  </si>
  <si>
    <t>湖西市</t>
  </si>
  <si>
    <t>新居町</t>
  </si>
  <si>
    <t>御殿場保健所</t>
  </si>
  <si>
    <t>静岡市保健所</t>
  </si>
  <si>
    <t>浜松市保健所</t>
  </si>
  <si>
    <t>総数</t>
  </si>
  <si>
    <t>沼津市</t>
  </si>
  <si>
    <t>三島市</t>
  </si>
  <si>
    <t>裾野市</t>
  </si>
  <si>
    <t>賀茂圏域</t>
  </si>
  <si>
    <t>賀茂保健所</t>
  </si>
  <si>
    <t>伊豆市</t>
  </si>
  <si>
    <t>伊豆の国市</t>
  </si>
  <si>
    <t>葵区</t>
  </si>
  <si>
    <t>駿河区</t>
  </si>
  <si>
    <t>清水区</t>
  </si>
  <si>
    <t>川根本町</t>
  </si>
  <si>
    <t>御前崎市</t>
  </si>
  <si>
    <t>菊川市</t>
  </si>
  <si>
    <t>牧之原市</t>
  </si>
  <si>
    <t>西部圏域</t>
  </si>
  <si>
    <t>総数</t>
  </si>
  <si>
    <t>熱海伊東圏域</t>
  </si>
  <si>
    <t>駿東田方圏域</t>
  </si>
  <si>
    <t>富士圏域</t>
  </si>
  <si>
    <t>静岡圏域</t>
  </si>
  <si>
    <t>志太榛原圏域</t>
  </si>
  <si>
    <t>中東遠圏域</t>
  </si>
  <si>
    <t>下田市</t>
  </si>
  <si>
    <t>東伊豆町</t>
  </si>
  <si>
    <t>河津町</t>
  </si>
  <si>
    <t>南伊豆町</t>
  </si>
  <si>
    <t>松崎町</t>
  </si>
  <si>
    <t>西伊豆町</t>
  </si>
  <si>
    <t>熱海市</t>
  </si>
  <si>
    <t>伊東市</t>
  </si>
  <si>
    <t>東部保健所</t>
  </si>
  <si>
    <t>中部保健所</t>
  </si>
  <si>
    <t>西部保健所</t>
  </si>
  <si>
    <t>病院</t>
  </si>
  <si>
    <t>診療所</t>
  </si>
  <si>
    <t>助産所</t>
  </si>
  <si>
    <t>自宅</t>
  </si>
  <si>
    <t>その他</t>
  </si>
  <si>
    <t>自然</t>
  </si>
  <si>
    <t>人工</t>
  </si>
  <si>
    <t>中区</t>
  </si>
  <si>
    <t>東区</t>
  </si>
  <si>
    <t>西区</t>
  </si>
  <si>
    <t>南区</t>
  </si>
  <si>
    <t>北区</t>
  </si>
  <si>
    <t>浜北区</t>
  </si>
  <si>
    <t>天竜区</t>
  </si>
  <si>
    <t>（平成21年）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</si>
</sst>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;;&quot;-&quot;"/>
    <numFmt numFmtId="180" formatCode="0;0;&quot;-&quot;"/>
    <numFmt numFmtId="181" formatCode="#,##0;[Red]#,##0"/>
    <numFmt numFmtId="182" formatCode="#,##0;#,##0;\-"/>
    <numFmt numFmtId="183" formatCode="#,##0;\-#,##0;\-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17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181" fontId="6" fillId="0" borderId="10" xfId="0" applyNumberFormat="1" applyFont="1" applyBorder="1" applyAlignment="1">
      <alignment horizontal="distributed" vertical="center" shrinkToFit="1"/>
    </xf>
    <xf numFmtId="181" fontId="6" fillId="0" borderId="11" xfId="0" applyNumberFormat="1" applyFont="1" applyBorder="1" applyAlignment="1">
      <alignment horizontal="distributed" vertical="center" shrinkToFit="1"/>
    </xf>
    <xf numFmtId="181" fontId="6" fillId="0" borderId="10" xfId="0" applyNumberFormat="1" applyFont="1" applyBorder="1" applyAlignment="1" applyProtection="1">
      <alignment horizontal="distributed" vertical="center" shrinkToFit="1"/>
      <protection/>
    </xf>
    <xf numFmtId="181" fontId="6" fillId="0" borderId="11" xfId="0" applyNumberFormat="1" applyFont="1" applyBorder="1" applyAlignment="1" applyProtection="1">
      <alignment horizontal="left" vertical="center" indent="1" shrinkToFit="1"/>
      <protection/>
    </xf>
    <xf numFmtId="181" fontId="6" fillId="0" borderId="12" xfId="0" applyNumberFormat="1" applyFont="1" applyBorder="1" applyAlignment="1" applyProtection="1">
      <alignment horizontal="left" vertical="center" indent="1" shrinkToFit="1"/>
      <protection/>
    </xf>
    <xf numFmtId="181" fontId="6" fillId="0" borderId="11" xfId="0" applyNumberFormat="1" applyFont="1" applyBorder="1" applyAlignment="1" applyProtection="1">
      <alignment horizontal="distributed" vertical="center" shrinkToFit="1"/>
      <protection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right" vertical="center"/>
    </xf>
    <xf numFmtId="41" fontId="8" fillId="0" borderId="17" xfId="0" applyNumberFormat="1" applyFont="1" applyBorder="1" applyAlignment="1">
      <alignment vertical="center"/>
    </xf>
    <xf numFmtId="41" fontId="8" fillId="0" borderId="13" xfId="0" applyNumberFormat="1" applyFont="1" applyBorder="1" applyAlignment="1">
      <alignment vertical="center" shrinkToFit="1"/>
    </xf>
    <xf numFmtId="41" fontId="8" fillId="0" borderId="18" xfId="0" applyNumberFormat="1" applyFont="1" applyBorder="1" applyAlignment="1">
      <alignment vertical="center" shrinkToFit="1"/>
    </xf>
    <xf numFmtId="41" fontId="8" fillId="0" borderId="19" xfId="0" applyNumberFormat="1" applyFont="1" applyBorder="1" applyAlignment="1">
      <alignment vertical="center" shrinkToFit="1"/>
    </xf>
    <xf numFmtId="41" fontId="8" fillId="0" borderId="20" xfId="0" applyNumberFormat="1" applyFont="1" applyBorder="1" applyAlignment="1">
      <alignment vertical="center" shrinkToFit="1"/>
    </xf>
    <xf numFmtId="41" fontId="8" fillId="0" borderId="0" xfId="0" applyNumberFormat="1" applyFont="1" applyBorder="1" applyAlignment="1">
      <alignment vertical="center" shrinkToFit="1"/>
    </xf>
    <xf numFmtId="41" fontId="8" fillId="0" borderId="21" xfId="0" applyNumberFormat="1" applyFont="1" applyBorder="1" applyAlignment="1">
      <alignment vertical="center" shrinkToFit="1"/>
    </xf>
    <xf numFmtId="41" fontId="8" fillId="0" borderId="14" xfId="0" applyNumberFormat="1" applyFont="1" applyBorder="1" applyAlignment="1">
      <alignment vertical="center" shrinkToFit="1"/>
    </xf>
    <xf numFmtId="41" fontId="8" fillId="0" borderId="22" xfId="0" applyNumberFormat="1" applyFont="1" applyBorder="1" applyAlignment="1">
      <alignment vertical="center" shrinkToFit="1"/>
    </xf>
    <xf numFmtId="41" fontId="8" fillId="0" borderId="23" xfId="0" applyNumberFormat="1" applyFont="1" applyBorder="1" applyAlignment="1">
      <alignment vertical="center" shrinkToFit="1"/>
    </xf>
    <xf numFmtId="41" fontId="8" fillId="0" borderId="24" xfId="0" applyNumberFormat="1" applyFont="1" applyBorder="1" applyAlignment="1">
      <alignment vertical="center"/>
    </xf>
    <xf numFmtId="41" fontId="8" fillId="0" borderId="16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BI68"/>
  <sheetViews>
    <sheetView tabSelected="1" view="pageBreakPreview" zoomScale="60" zoomScaleNormal="85" zoomScalePageLayoutView="0" workbookViewId="0" topLeftCell="A1">
      <pane xSplit="1" ySplit="3" topLeftCell="B4" activePane="bottomRight" state="frozen"/>
      <selection pane="topLeft" activeCell="H30" sqref="H30"/>
      <selection pane="topRight" activeCell="H30" sqref="H30"/>
      <selection pane="bottomLeft" activeCell="H30" sqref="H30"/>
      <selection pane="bottomRight" activeCell="G8" sqref="G8"/>
    </sheetView>
  </sheetViews>
  <sheetFormatPr defaultColWidth="9.00390625" defaultRowHeight="27" customHeight="1"/>
  <cols>
    <col min="1" max="1" width="22.625" style="14" customWidth="1"/>
    <col min="2" max="19" width="8.875" style="3" customWidth="1"/>
    <col min="20" max="16384" width="9.00390625" style="3" customWidth="1"/>
  </cols>
  <sheetData>
    <row r="1" spans="1:19" ht="27" customHeight="1">
      <c r="A1" s="11"/>
      <c r="B1" s="1"/>
      <c r="C1" s="1"/>
      <c r="D1" s="1"/>
      <c r="E1" s="1"/>
      <c r="F1" s="1"/>
      <c r="G1" s="2"/>
      <c r="S1" s="19" t="s">
        <v>73</v>
      </c>
    </row>
    <row r="2" spans="1:19" s="18" customFormat="1" ht="27" customHeight="1">
      <c r="A2" s="12"/>
      <c r="B2" s="33" t="s">
        <v>25</v>
      </c>
      <c r="C2" s="33"/>
      <c r="D2" s="33"/>
      <c r="E2" s="34" t="s">
        <v>59</v>
      </c>
      <c r="F2" s="33"/>
      <c r="G2" s="35"/>
      <c r="H2" s="33" t="s">
        <v>60</v>
      </c>
      <c r="I2" s="33"/>
      <c r="J2" s="33"/>
      <c r="K2" s="34" t="s">
        <v>61</v>
      </c>
      <c r="L2" s="33"/>
      <c r="M2" s="35"/>
      <c r="N2" s="33" t="s">
        <v>62</v>
      </c>
      <c r="O2" s="33"/>
      <c r="P2" s="33"/>
      <c r="Q2" s="34" t="s">
        <v>63</v>
      </c>
      <c r="R2" s="33"/>
      <c r="S2" s="33"/>
    </row>
    <row r="3" spans="1:19" s="18" customFormat="1" ht="27" customHeight="1">
      <c r="A3" s="13"/>
      <c r="B3" s="15" t="s">
        <v>25</v>
      </c>
      <c r="C3" s="15" t="s">
        <v>64</v>
      </c>
      <c r="D3" s="15" t="s">
        <v>65</v>
      </c>
      <c r="E3" s="16" t="s">
        <v>25</v>
      </c>
      <c r="F3" s="15" t="s">
        <v>64</v>
      </c>
      <c r="G3" s="17" t="s">
        <v>65</v>
      </c>
      <c r="H3" s="15" t="s">
        <v>25</v>
      </c>
      <c r="I3" s="15" t="s">
        <v>64</v>
      </c>
      <c r="J3" s="15" t="s">
        <v>65</v>
      </c>
      <c r="K3" s="16" t="s">
        <v>25</v>
      </c>
      <c r="L3" s="15" t="s">
        <v>64</v>
      </c>
      <c r="M3" s="17" t="s">
        <v>65</v>
      </c>
      <c r="N3" s="15" t="s">
        <v>25</v>
      </c>
      <c r="O3" s="15" t="s">
        <v>64</v>
      </c>
      <c r="P3" s="15" t="s">
        <v>65</v>
      </c>
      <c r="Q3" s="16" t="s">
        <v>25</v>
      </c>
      <c r="R3" s="15" t="s">
        <v>64</v>
      </c>
      <c r="S3" s="15" t="s">
        <v>65</v>
      </c>
    </row>
    <row r="4" spans="1:61" ht="28.5" customHeight="1">
      <c r="A4" s="5" t="s">
        <v>41</v>
      </c>
      <c r="B4" s="20">
        <v>731</v>
      </c>
      <c r="C4" s="30">
        <v>354</v>
      </c>
      <c r="D4" s="31">
        <v>377</v>
      </c>
      <c r="E4" s="20">
        <v>318</v>
      </c>
      <c r="F4" s="30">
        <v>204</v>
      </c>
      <c r="G4" s="31">
        <v>114</v>
      </c>
      <c r="H4" s="20">
        <v>407</v>
      </c>
      <c r="I4" s="30">
        <v>144</v>
      </c>
      <c r="J4" s="31">
        <v>263</v>
      </c>
      <c r="K4" s="20">
        <v>0</v>
      </c>
      <c r="L4" s="30">
        <v>0</v>
      </c>
      <c r="M4" s="31">
        <v>0</v>
      </c>
      <c r="N4" s="20">
        <v>6</v>
      </c>
      <c r="O4" s="30">
        <v>6</v>
      </c>
      <c r="P4" s="31">
        <v>0</v>
      </c>
      <c r="Q4" s="20">
        <v>0</v>
      </c>
      <c r="R4" s="30">
        <v>0</v>
      </c>
      <c r="S4" s="31">
        <v>0</v>
      </c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 t="e">
        <f>SUM(AR5:AR12)</f>
        <v>#REF!</v>
      </c>
      <c r="AS4" s="32" t="e">
        <f>SUM(AS5:AS12)</f>
        <v>#REF!</v>
      </c>
      <c r="AT4" s="32" t="e">
        <f>SUM(AT5:AT12)</f>
        <v>#REF!</v>
      </c>
      <c r="AU4" s="32" t="e">
        <f>SUM(AU5:AU12)</f>
        <v>#REF!</v>
      </c>
      <c r="AV4" s="32" t="e">
        <f>SUM(AV5:AV12)</f>
        <v>#REF!</v>
      </c>
      <c r="AW4" s="32" t="e">
        <f>SUM(AW5:AW12)</f>
        <v>#REF!</v>
      </c>
      <c r="AX4" s="32" t="e">
        <f>SUM(AX5:AX12)</f>
        <v>#REF!</v>
      </c>
      <c r="AY4" s="32" t="e">
        <f>SUM(AY5:AY12)</f>
        <v>#REF!</v>
      </c>
      <c r="AZ4" s="32" t="e">
        <f>SUM(AZ5:AZ12)</f>
        <v>#REF!</v>
      </c>
      <c r="BA4" s="32" t="e">
        <f>SUM(BA5:BA12)</f>
        <v>#REF!</v>
      </c>
      <c r="BB4" s="32" t="e">
        <f>SUM(BB5:BB12)</f>
        <v>#REF!</v>
      </c>
      <c r="BC4" s="32" t="e">
        <f>SUM(BC5:BC12)</f>
        <v>#REF!</v>
      </c>
      <c r="BD4" s="32" t="e">
        <f>SUM(BD5:BD12)</f>
        <v>#REF!</v>
      </c>
      <c r="BE4" s="32" t="e">
        <f>SUM(BE5:BE12)</f>
        <v>#REF!</v>
      </c>
      <c r="BF4" s="32" t="e">
        <f>SUM(BF5:BF12)</f>
        <v>#REF!</v>
      </c>
      <c r="BG4" s="32" t="e">
        <f>SUM(BG5:BG12)</f>
        <v>#REF!</v>
      </c>
      <c r="BH4" s="32" t="e">
        <f>SUM(BH5:BH12)</f>
        <v>#REF!</v>
      </c>
      <c r="BI4" s="32" t="e">
        <f>SUM(BI5:BI12)</f>
        <v>#REF!</v>
      </c>
    </row>
    <row r="5" spans="1:61" ht="28.5" customHeight="1">
      <c r="A5" s="5" t="s">
        <v>29</v>
      </c>
      <c r="B5" s="21">
        <v>11</v>
      </c>
      <c r="C5" s="22">
        <v>6</v>
      </c>
      <c r="D5" s="23">
        <v>5</v>
      </c>
      <c r="E5" s="21">
        <v>4</v>
      </c>
      <c r="F5" s="22">
        <v>2</v>
      </c>
      <c r="G5" s="23">
        <v>2</v>
      </c>
      <c r="H5" s="21">
        <v>7</v>
      </c>
      <c r="I5" s="22">
        <v>4</v>
      </c>
      <c r="J5" s="23">
        <v>3</v>
      </c>
      <c r="K5" s="21">
        <v>0</v>
      </c>
      <c r="L5" s="22">
        <v>0</v>
      </c>
      <c r="M5" s="23">
        <v>0</v>
      </c>
      <c r="N5" s="21">
        <v>0</v>
      </c>
      <c r="O5" s="22">
        <v>0</v>
      </c>
      <c r="P5" s="23">
        <v>0</v>
      </c>
      <c r="Q5" s="21">
        <v>0</v>
      </c>
      <c r="R5" s="22">
        <v>0</v>
      </c>
      <c r="S5" s="23">
        <v>0</v>
      </c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>
        <f>SUM(AR13)</f>
        <v>0</v>
      </c>
      <c r="AS5" s="25">
        <f>SUM(AS13)</f>
        <v>0</v>
      </c>
      <c r="AT5" s="25">
        <f>SUM(AT13)</f>
        <v>0</v>
      </c>
      <c r="AU5" s="25">
        <f>SUM(AU13)</f>
        <v>0</v>
      </c>
      <c r="AV5" s="25">
        <f>SUM(AV13)</f>
        <v>0</v>
      </c>
      <c r="AW5" s="25">
        <f>SUM(AW13)</f>
        <v>0</v>
      </c>
      <c r="AX5" s="25">
        <f>SUM(AX13)</f>
        <v>0</v>
      </c>
      <c r="AY5" s="25">
        <f>SUM(AY13)</f>
        <v>0</v>
      </c>
      <c r="AZ5" s="25">
        <f>SUM(AZ13)</f>
        <v>0</v>
      </c>
      <c r="BA5" s="25">
        <f>SUM(BA13)</f>
        <v>0</v>
      </c>
      <c r="BB5" s="25">
        <f>SUM(BB13)</f>
        <v>0</v>
      </c>
      <c r="BC5" s="25">
        <f>SUM(BC13)</f>
        <v>0</v>
      </c>
      <c r="BD5" s="25">
        <f>SUM(BD13)</f>
        <v>0</v>
      </c>
      <c r="BE5" s="25">
        <f>SUM(BE13)</f>
        <v>0</v>
      </c>
      <c r="BF5" s="25">
        <f>SUM(BF13)</f>
        <v>0</v>
      </c>
      <c r="BG5" s="25">
        <f>SUM(BG13)</f>
        <v>0</v>
      </c>
      <c r="BH5" s="25">
        <f>SUM(BH13)</f>
        <v>0</v>
      </c>
      <c r="BI5" s="25">
        <f>SUM(BI13)</f>
        <v>0</v>
      </c>
    </row>
    <row r="6" spans="1:61" ht="28.5" customHeight="1">
      <c r="A6" s="6" t="s">
        <v>42</v>
      </c>
      <c r="B6" s="24">
        <v>18</v>
      </c>
      <c r="C6" s="25">
        <v>7</v>
      </c>
      <c r="D6" s="26">
        <v>11</v>
      </c>
      <c r="E6" s="24">
        <v>6</v>
      </c>
      <c r="F6" s="25">
        <v>4</v>
      </c>
      <c r="G6" s="26">
        <v>2</v>
      </c>
      <c r="H6" s="24">
        <v>12</v>
      </c>
      <c r="I6" s="25">
        <v>3</v>
      </c>
      <c r="J6" s="26">
        <v>9</v>
      </c>
      <c r="K6" s="24">
        <v>0</v>
      </c>
      <c r="L6" s="25">
        <v>0</v>
      </c>
      <c r="M6" s="26">
        <v>0</v>
      </c>
      <c r="N6" s="24">
        <v>0</v>
      </c>
      <c r="O6" s="25">
        <v>0</v>
      </c>
      <c r="P6" s="26">
        <v>0</v>
      </c>
      <c r="Q6" s="24">
        <v>0</v>
      </c>
      <c r="R6" s="25">
        <v>0</v>
      </c>
      <c r="S6" s="26">
        <v>0</v>
      </c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>
        <f>SUM(AR20)</f>
        <v>0</v>
      </c>
      <c r="AS6" s="25">
        <f>SUM(AS20)</f>
        <v>0</v>
      </c>
      <c r="AT6" s="25">
        <f>SUM(AT20)</f>
        <v>0</v>
      </c>
      <c r="AU6" s="25">
        <f>SUM(AU20)</f>
        <v>0</v>
      </c>
      <c r="AV6" s="25">
        <f>SUM(AV20)</f>
        <v>0</v>
      </c>
      <c r="AW6" s="25">
        <f>SUM(AW20)</f>
        <v>0</v>
      </c>
      <c r="AX6" s="25">
        <f>SUM(AX20)</f>
        <v>0</v>
      </c>
      <c r="AY6" s="25">
        <f>SUM(AY20)</f>
        <v>0</v>
      </c>
      <c r="AZ6" s="25">
        <f>SUM(AZ20)</f>
        <v>0</v>
      </c>
      <c r="BA6" s="25">
        <f>SUM(BA20)</f>
        <v>0</v>
      </c>
      <c r="BB6" s="25">
        <f>SUM(BB20)</f>
        <v>0</v>
      </c>
      <c r="BC6" s="25">
        <f>SUM(BC20)</f>
        <v>0</v>
      </c>
      <c r="BD6" s="25">
        <f>SUM(BD20)</f>
        <v>0</v>
      </c>
      <c r="BE6" s="25">
        <f>SUM(BE20)</f>
        <v>0</v>
      </c>
      <c r="BF6" s="25">
        <f>SUM(BF20)</f>
        <v>0</v>
      </c>
      <c r="BG6" s="25">
        <f>SUM(BG20)</f>
        <v>0</v>
      </c>
      <c r="BH6" s="25">
        <f>SUM(BH20)</f>
        <v>0</v>
      </c>
      <c r="BI6" s="25">
        <f>SUM(BI20)</f>
        <v>0</v>
      </c>
    </row>
    <row r="7" spans="1:61" ht="28.5" customHeight="1">
      <c r="A7" s="6" t="s">
        <v>43</v>
      </c>
      <c r="B7" s="24">
        <v>155</v>
      </c>
      <c r="C7" s="25">
        <v>81</v>
      </c>
      <c r="D7" s="26">
        <v>74</v>
      </c>
      <c r="E7" s="24">
        <v>67</v>
      </c>
      <c r="F7" s="25">
        <v>37</v>
      </c>
      <c r="G7" s="26">
        <v>30</v>
      </c>
      <c r="H7" s="24">
        <v>87</v>
      </c>
      <c r="I7" s="25">
        <v>43</v>
      </c>
      <c r="J7" s="26">
        <v>44</v>
      </c>
      <c r="K7" s="24">
        <v>0</v>
      </c>
      <c r="L7" s="25">
        <v>0</v>
      </c>
      <c r="M7" s="26">
        <v>0</v>
      </c>
      <c r="N7" s="24">
        <v>1</v>
      </c>
      <c r="O7" s="25">
        <v>1</v>
      </c>
      <c r="P7" s="26">
        <v>0</v>
      </c>
      <c r="Q7" s="24">
        <v>0</v>
      </c>
      <c r="R7" s="25">
        <v>0</v>
      </c>
      <c r="S7" s="26">
        <v>0</v>
      </c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>
        <f>SUM(AR23,AR32)</f>
        <v>0</v>
      </c>
      <c r="AS7" s="25">
        <f>SUM(AS23,AS32)</f>
        <v>0</v>
      </c>
      <c r="AT7" s="25">
        <f>SUM(AT23,AT32)</f>
        <v>0</v>
      </c>
      <c r="AU7" s="25">
        <f>SUM(AU23,AU32)</f>
        <v>0</v>
      </c>
      <c r="AV7" s="25">
        <f>SUM(AV23,AV32)</f>
        <v>0</v>
      </c>
      <c r="AW7" s="25">
        <f>SUM(AW23,AW32)</f>
        <v>0</v>
      </c>
      <c r="AX7" s="25">
        <f>SUM(AX23,AX32)</f>
        <v>0</v>
      </c>
      <c r="AY7" s="25">
        <f>SUM(AY23,AY32)</f>
        <v>0</v>
      </c>
      <c r="AZ7" s="25">
        <f>SUM(AZ23,AZ32)</f>
        <v>0</v>
      </c>
      <c r="BA7" s="25">
        <f>SUM(BA23,BA32)</f>
        <v>0</v>
      </c>
      <c r="BB7" s="25">
        <f>SUM(BB23,BB32)</f>
        <v>0</v>
      </c>
      <c r="BC7" s="25">
        <f>SUM(BC23,BC32)</f>
        <v>0</v>
      </c>
      <c r="BD7" s="25">
        <f>SUM(BD23,BD32)</f>
        <v>0</v>
      </c>
      <c r="BE7" s="25">
        <f>SUM(BE23,BE32)</f>
        <v>0</v>
      </c>
      <c r="BF7" s="25">
        <f>SUM(BF23,BF32)</f>
        <v>0</v>
      </c>
      <c r="BG7" s="25">
        <f>SUM(BG23,BG32)</f>
        <v>0</v>
      </c>
      <c r="BH7" s="25">
        <f>SUM(BH23,BH32)</f>
        <v>0</v>
      </c>
      <c r="BI7" s="25">
        <f>SUM(BI23,BI32)</f>
        <v>0</v>
      </c>
    </row>
    <row r="8" spans="1:61" ht="28.5" customHeight="1">
      <c r="A8" s="6" t="s">
        <v>44</v>
      </c>
      <c r="B8" s="24">
        <v>72</v>
      </c>
      <c r="C8" s="25">
        <v>30</v>
      </c>
      <c r="D8" s="26">
        <v>42</v>
      </c>
      <c r="E8" s="24">
        <v>19</v>
      </c>
      <c r="F8" s="25">
        <v>13</v>
      </c>
      <c r="G8" s="26">
        <v>6</v>
      </c>
      <c r="H8" s="24">
        <v>53</v>
      </c>
      <c r="I8" s="25">
        <v>17</v>
      </c>
      <c r="J8" s="26">
        <v>36</v>
      </c>
      <c r="K8" s="24">
        <v>0</v>
      </c>
      <c r="L8" s="25">
        <v>0</v>
      </c>
      <c r="M8" s="26">
        <v>0</v>
      </c>
      <c r="N8" s="24">
        <v>0</v>
      </c>
      <c r="O8" s="25">
        <v>0</v>
      </c>
      <c r="P8" s="26">
        <v>0</v>
      </c>
      <c r="Q8" s="24">
        <v>0</v>
      </c>
      <c r="R8" s="25">
        <v>0</v>
      </c>
      <c r="S8" s="26">
        <v>0</v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>
        <f>SUM(AR35)</f>
        <v>0</v>
      </c>
      <c r="AS8" s="25">
        <f>SUM(AS35)</f>
        <v>0</v>
      </c>
      <c r="AT8" s="25">
        <f>SUM(AT35)</f>
        <v>0</v>
      </c>
      <c r="AU8" s="25">
        <f>SUM(AU35)</f>
        <v>0</v>
      </c>
      <c r="AV8" s="25">
        <f>SUM(AV35)</f>
        <v>0</v>
      </c>
      <c r="AW8" s="25">
        <f>SUM(AW35)</f>
        <v>0</v>
      </c>
      <c r="AX8" s="25">
        <f>SUM(AX35)</f>
        <v>0</v>
      </c>
      <c r="AY8" s="25">
        <f>SUM(AY35)</f>
        <v>0</v>
      </c>
      <c r="AZ8" s="25">
        <f>SUM(AZ35)</f>
        <v>0</v>
      </c>
      <c r="BA8" s="25">
        <f>SUM(BA35)</f>
        <v>0</v>
      </c>
      <c r="BB8" s="25">
        <f>SUM(BB35)</f>
        <v>0</v>
      </c>
      <c r="BC8" s="25">
        <f>SUM(BC35)</f>
        <v>0</v>
      </c>
      <c r="BD8" s="25">
        <f>SUM(BD35)</f>
        <v>0</v>
      </c>
      <c r="BE8" s="25">
        <f>SUM(BE35)</f>
        <v>0</v>
      </c>
      <c r="BF8" s="25">
        <f>SUM(BF35)</f>
        <v>0</v>
      </c>
      <c r="BG8" s="25">
        <f>SUM(BG35)</f>
        <v>0</v>
      </c>
      <c r="BH8" s="25">
        <f>SUM(BH35)</f>
        <v>0</v>
      </c>
      <c r="BI8" s="25">
        <f>SUM(BI35)</f>
        <v>0</v>
      </c>
    </row>
    <row r="9" spans="1:61" ht="28.5" customHeight="1">
      <c r="A9" s="6" t="s">
        <v>45</v>
      </c>
      <c r="B9" s="24">
        <v>155</v>
      </c>
      <c r="C9" s="25">
        <v>75</v>
      </c>
      <c r="D9" s="25">
        <v>80</v>
      </c>
      <c r="E9" s="24">
        <v>74</v>
      </c>
      <c r="F9" s="25">
        <v>54</v>
      </c>
      <c r="G9" s="25">
        <v>20</v>
      </c>
      <c r="H9" s="24">
        <v>80</v>
      </c>
      <c r="I9" s="25">
        <v>20</v>
      </c>
      <c r="J9" s="25">
        <v>60</v>
      </c>
      <c r="K9" s="24">
        <v>0</v>
      </c>
      <c r="L9" s="25">
        <v>0</v>
      </c>
      <c r="M9" s="25">
        <v>0</v>
      </c>
      <c r="N9" s="24">
        <v>1</v>
      </c>
      <c r="O9" s="25">
        <v>1</v>
      </c>
      <c r="P9" s="25">
        <v>0</v>
      </c>
      <c r="Q9" s="24">
        <v>0</v>
      </c>
      <c r="R9" s="25">
        <v>0</v>
      </c>
      <c r="S9" s="26">
        <v>0</v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 t="e">
        <f>SUM(AR39)+#REF!</f>
        <v>#REF!</v>
      </c>
      <c r="AS9" s="25" t="e">
        <f>SUM(AS39)+#REF!</f>
        <v>#REF!</v>
      </c>
      <c r="AT9" s="25" t="e">
        <f>SUM(AT39)+#REF!</f>
        <v>#REF!</v>
      </c>
      <c r="AU9" s="25" t="e">
        <f>SUM(AU39)+#REF!</f>
        <v>#REF!</v>
      </c>
      <c r="AV9" s="25" t="e">
        <f>SUM(AV39)+#REF!</f>
        <v>#REF!</v>
      </c>
      <c r="AW9" s="25" t="e">
        <f>SUM(AW39)+#REF!</f>
        <v>#REF!</v>
      </c>
      <c r="AX9" s="25" t="e">
        <f>SUM(AX39)+#REF!</f>
        <v>#REF!</v>
      </c>
      <c r="AY9" s="25" t="e">
        <f>SUM(AY39)+#REF!</f>
        <v>#REF!</v>
      </c>
      <c r="AZ9" s="25" t="e">
        <f>SUM(AZ39)+#REF!</f>
        <v>#REF!</v>
      </c>
      <c r="BA9" s="25" t="e">
        <f>SUM(BA39)+#REF!</f>
        <v>#REF!</v>
      </c>
      <c r="BB9" s="25" t="e">
        <f>SUM(BB39)+#REF!</f>
        <v>#REF!</v>
      </c>
      <c r="BC9" s="25" t="e">
        <f>SUM(BC39)+#REF!</f>
        <v>#REF!</v>
      </c>
      <c r="BD9" s="25" t="e">
        <f>SUM(BD39)+#REF!</f>
        <v>#REF!</v>
      </c>
      <c r="BE9" s="25" t="e">
        <f>SUM(BE39)+#REF!</f>
        <v>#REF!</v>
      </c>
      <c r="BF9" s="25" t="e">
        <f>SUM(BF39)+#REF!</f>
        <v>#REF!</v>
      </c>
      <c r="BG9" s="25" t="e">
        <f>SUM(BG39)+#REF!</f>
        <v>#REF!</v>
      </c>
      <c r="BH9" s="25" t="e">
        <f>SUM(BH39)+#REF!</f>
        <v>#REF!</v>
      </c>
      <c r="BI9" s="25" t="e">
        <f>SUM(BI39)+#REF!</f>
        <v>#REF!</v>
      </c>
    </row>
    <row r="10" spans="1:61" ht="28.5" customHeight="1">
      <c r="A10" s="6" t="s">
        <v>46</v>
      </c>
      <c r="B10" s="24">
        <v>79</v>
      </c>
      <c r="C10" s="25">
        <v>36</v>
      </c>
      <c r="D10" s="26">
        <v>43</v>
      </c>
      <c r="E10" s="24">
        <v>38</v>
      </c>
      <c r="F10" s="25">
        <v>21</v>
      </c>
      <c r="G10" s="26">
        <v>17</v>
      </c>
      <c r="H10" s="24">
        <v>40</v>
      </c>
      <c r="I10" s="25">
        <v>14</v>
      </c>
      <c r="J10" s="26">
        <v>26</v>
      </c>
      <c r="K10" s="24">
        <v>0</v>
      </c>
      <c r="L10" s="25">
        <v>0</v>
      </c>
      <c r="M10" s="26">
        <v>0</v>
      </c>
      <c r="N10" s="24">
        <v>1</v>
      </c>
      <c r="O10" s="25">
        <v>1</v>
      </c>
      <c r="P10" s="26">
        <v>0</v>
      </c>
      <c r="Q10" s="24">
        <v>0</v>
      </c>
      <c r="R10" s="25">
        <v>0</v>
      </c>
      <c r="S10" s="26">
        <v>0</v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 t="e">
        <f>SUM(AR44)-#REF!</f>
        <v>#REF!</v>
      </c>
      <c r="AS10" s="25" t="e">
        <f>SUM(AS44)-#REF!</f>
        <v>#REF!</v>
      </c>
      <c r="AT10" s="25" t="e">
        <f>SUM(AT44)-#REF!</f>
        <v>#REF!</v>
      </c>
      <c r="AU10" s="25" t="e">
        <f>SUM(AU44)-#REF!</f>
        <v>#REF!</v>
      </c>
      <c r="AV10" s="25" t="e">
        <f>SUM(AV44)-#REF!</f>
        <v>#REF!</v>
      </c>
      <c r="AW10" s="25" t="e">
        <f>SUM(AW44)-#REF!</f>
        <v>#REF!</v>
      </c>
      <c r="AX10" s="25" t="e">
        <f>SUM(AX44)-#REF!</f>
        <v>#REF!</v>
      </c>
      <c r="AY10" s="25" t="e">
        <f>SUM(AY44)-#REF!</f>
        <v>#REF!</v>
      </c>
      <c r="AZ10" s="25" t="e">
        <f>SUM(AZ44)-#REF!</f>
        <v>#REF!</v>
      </c>
      <c r="BA10" s="25" t="e">
        <f>SUM(BA44)-#REF!</f>
        <v>#REF!</v>
      </c>
      <c r="BB10" s="25" t="e">
        <f>SUM(BB44)-#REF!</f>
        <v>#REF!</v>
      </c>
      <c r="BC10" s="25" t="e">
        <f>SUM(BC44)-#REF!</f>
        <v>#REF!</v>
      </c>
      <c r="BD10" s="25" t="e">
        <f>SUM(BD44)-#REF!</f>
        <v>#REF!</v>
      </c>
      <c r="BE10" s="25" t="e">
        <f>SUM(BE44)-#REF!</f>
        <v>#REF!</v>
      </c>
      <c r="BF10" s="25" t="e">
        <f>SUM(BF44)-#REF!</f>
        <v>#REF!</v>
      </c>
      <c r="BG10" s="25" t="e">
        <f>SUM(BG44)-#REF!</f>
        <v>#REF!</v>
      </c>
      <c r="BH10" s="25" t="e">
        <f>SUM(BH44)-#REF!</f>
        <v>#REF!</v>
      </c>
      <c r="BI10" s="25" t="e">
        <f>SUM(BI44)-#REF!</f>
        <v>#REF!</v>
      </c>
    </row>
    <row r="11" spans="1:61" ht="28.5" customHeight="1">
      <c r="A11" s="6" t="s">
        <v>47</v>
      </c>
      <c r="B11" s="24">
        <v>78</v>
      </c>
      <c r="C11" s="25">
        <v>42</v>
      </c>
      <c r="D11" s="26">
        <v>36</v>
      </c>
      <c r="E11" s="24">
        <v>46</v>
      </c>
      <c r="F11" s="25">
        <v>29</v>
      </c>
      <c r="G11" s="26">
        <v>17</v>
      </c>
      <c r="H11" s="24">
        <v>31</v>
      </c>
      <c r="I11" s="25">
        <v>12</v>
      </c>
      <c r="J11" s="26">
        <v>19</v>
      </c>
      <c r="K11" s="24">
        <v>0</v>
      </c>
      <c r="L11" s="25">
        <v>0</v>
      </c>
      <c r="M11" s="26">
        <v>0</v>
      </c>
      <c r="N11" s="24">
        <v>1</v>
      </c>
      <c r="O11" s="25">
        <v>1</v>
      </c>
      <c r="P11" s="26">
        <v>0</v>
      </c>
      <c r="Q11" s="24">
        <v>0</v>
      </c>
      <c r="R11" s="25">
        <v>0</v>
      </c>
      <c r="S11" s="26">
        <v>0</v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>
        <f>SUM(AR52:AR57)</f>
        <v>0</v>
      </c>
      <c r="AS11" s="25">
        <f>SUM(AS52:AS57)</f>
        <v>0</v>
      </c>
      <c r="AT11" s="25">
        <f>SUM(AT52:AT57)</f>
        <v>0</v>
      </c>
      <c r="AU11" s="25">
        <f>SUM(AU52:AU57)</f>
        <v>0</v>
      </c>
      <c r="AV11" s="25">
        <f>SUM(AV52:AV57)</f>
        <v>0</v>
      </c>
      <c r="AW11" s="25">
        <f>SUM(AW52:AW57)</f>
        <v>0</v>
      </c>
      <c r="AX11" s="25">
        <f>SUM(AX52:AX57)</f>
        <v>0</v>
      </c>
      <c r="AY11" s="25">
        <f>SUM(AY52:AY57)</f>
        <v>0</v>
      </c>
      <c r="AZ11" s="25">
        <f>SUM(AZ52:AZ57)</f>
        <v>0</v>
      </c>
      <c r="BA11" s="25">
        <f>SUM(BA52:BA57)</f>
        <v>0</v>
      </c>
      <c r="BB11" s="25">
        <f>SUM(BB52:BB57)</f>
        <v>0</v>
      </c>
      <c r="BC11" s="25">
        <f>SUM(BC52:BC57)</f>
        <v>0</v>
      </c>
      <c r="BD11" s="25">
        <f>SUM(BD52:BD57)</f>
        <v>0</v>
      </c>
      <c r="BE11" s="25">
        <f>SUM(BE52:BE57)</f>
        <v>0</v>
      </c>
      <c r="BF11" s="25">
        <f>SUM(BF52:BF57)</f>
        <v>0</v>
      </c>
      <c r="BG11" s="25">
        <f>SUM(BG52:BG57)</f>
        <v>0</v>
      </c>
      <c r="BH11" s="25">
        <f>SUM(BH52:BH57)</f>
        <v>0</v>
      </c>
      <c r="BI11" s="25">
        <f>SUM(BI52:BI57)</f>
        <v>0</v>
      </c>
    </row>
    <row r="12" spans="1:61" ht="28.5" customHeight="1">
      <c r="A12" s="6" t="s">
        <v>40</v>
      </c>
      <c r="B12" s="27">
        <v>163</v>
      </c>
      <c r="C12" s="28">
        <v>77</v>
      </c>
      <c r="D12" s="29">
        <v>86</v>
      </c>
      <c r="E12" s="27">
        <v>64</v>
      </c>
      <c r="F12" s="28">
        <v>44</v>
      </c>
      <c r="G12" s="29">
        <v>20</v>
      </c>
      <c r="H12" s="27">
        <v>97</v>
      </c>
      <c r="I12" s="28">
        <v>31</v>
      </c>
      <c r="J12" s="29">
        <v>66</v>
      </c>
      <c r="K12" s="27">
        <v>0</v>
      </c>
      <c r="L12" s="28">
        <v>0</v>
      </c>
      <c r="M12" s="29">
        <v>0</v>
      </c>
      <c r="N12" s="27">
        <v>2</v>
      </c>
      <c r="O12" s="28">
        <v>2</v>
      </c>
      <c r="P12" s="29">
        <v>0</v>
      </c>
      <c r="Q12" s="27">
        <v>0</v>
      </c>
      <c r="R12" s="28">
        <v>0</v>
      </c>
      <c r="S12" s="29">
        <v>0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>
        <f>SUM(AR58:AR60)</f>
        <v>0</v>
      </c>
      <c r="AS12" s="25">
        <f>SUM(AS58:AS60)</f>
        <v>0</v>
      </c>
      <c r="AT12" s="25">
        <f>SUM(AT58:AT60)</f>
        <v>0</v>
      </c>
      <c r="AU12" s="25">
        <f>SUM(AU58:AU60)</f>
        <v>0</v>
      </c>
      <c r="AV12" s="25">
        <f>SUM(AV58:AV60)</f>
        <v>0</v>
      </c>
      <c r="AW12" s="25">
        <f>SUM(AW58:AW60)</f>
        <v>0</v>
      </c>
      <c r="AX12" s="25">
        <f>SUM(AX58:AX60)</f>
        <v>0</v>
      </c>
      <c r="AY12" s="25">
        <f>SUM(AY58:AY60)</f>
        <v>0</v>
      </c>
      <c r="AZ12" s="25">
        <f>SUM(AZ58:AZ60)</f>
        <v>0</v>
      </c>
      <c r="BA12" s="25">
        <f>SUM(BA58:BA60)</f>
        <v>0</v>
      </c>
      <c r="BB12" s="25">
        <f>SUM(BB58:BB60)</f>
        <v>0</v>
      </c>
      <c r="BC12" s="25">
        <f>SUM(BC58:BC60)</f>
        <v>0</v>
      </c>
      <c r="BD12" s="25">
        <f>SUM(BD58:BD60)</f>
        <v>0</v>
      </c>
      <c r="BE12" s="25">
        <f>SUM(BE58:BE60)</f>
        <v>0</v>
      </c>
      <c r="BF12" s="25">
        <f>SUM(BF58:BF60)</f>
        <v>0</v>
      </c>
      <c r="BG12" s="25">
        <f>SUM(BG58:BG60)</f>
        <v>0</v>
      </c>
      <c r="BH12" s="25">
        <f>SUM(BH58:BH60)</f>
        <v>0</v>
      </c>
      <c r="BI12" s="25">
        <f>SUM(BI58:BI60)</f>
        <v>0</v>
      </c>
    </row>
    <row r="13" spans="1:19" ht="28.5" customHeight="1">
      <c r="A13" s="7" t="s">
        <v>30</v>
      </c>
      <c r="B13" s="21">
        <v>11</v>
      </c>
      <c r="C13" s="22">
        <v>6</v>
      </c>
      <c r="D13" s="23">
        <v>5</v>
      </c>
      <c r="E13" s="21">
        <v>4</v>
      </c>
      <c r="F13" s="22">
        <v>2</v>
      </c>
      <c r="G13" s="23">
        <v>2</v>
      </c>
      <c r="H13" s="21">
        <v>7</v>
      </c>
      <c r="I13" s="22">
        <v>4</v>
      </c>
      <c r="J13" s="23">
        <v>3</v>
      </c>
      <c r="K13" s="21">
        <v>0</v>
      </c>
      <c r="L13" s="22">
        <v>0</v>
      </c>
      <c r="M13" s="23">
        <v>0</v>
      </c>
      <c r="N13" s="21">
        <v>0</v>
      </c>
      <c r="O13" s="22">
        <v>0</v>
      </c>
      <c r="P13" s="23">
        <v>0</v>
      </c>
      <c r="Q13" s="21">
        <v>0</v>
      </c>
      <c r="R13" s="22">
        <v>0</v>
      </c>
      <c r="S13" s="23">
        <v>0</v>
      </c>
    </row>
    <row r="14" spans="1:22" ht="28.5" customHeight="1">
      <c r="A14" s="8" t="s">
        <v>48</v>
      </c>
      <c r="B14" s="24">
        <v>2</v>
      </c>
      <c r="C14" s="25">
        <v>2</v>
      </c>
      <c r="D14" s="26">
        <v>0</v>
      </c>
      <c r="E14" s="25">
        <v>1</v>
      </c>
      <c r="F14" s="25">
        <v>1</v>
      </c>
      <c r="G14" s="26">
        <v>0</v>
      </c>
      <c r="H14" s="25">
        <v>1</v>
      </c>
      <c r="I14" s="25">
        <v>1</v>
      </c>
      <c r="J14" s="26">
        <v>0</v>
      </c>
      <c r="K14" s="25">
        <v>0</v>
      </c>
      <c r="L14" s="25">
        <v>0</v>
      </c>
      <c r="M14" s="26">
        <v>0</v>
      </c>
      <c r="N14" s="25">
        <v>0</v>
      </c>
      <c r="O14" s="25">
        <v>0</v>
      </c>
      <c r="P14" s="26">
        <v>0</v>
      </c>
      <c r="Q14" s="25">
        <v>0</v>
      </c>
      <c r="R14" s="25">
        <v>0</v>
      </c>
      <c r="S14" s="26">
        <v>0</v>
      </c>
      <c r="V14" s="4">
        <v>1219</v>
      </c>
    </row>
    <row r="15" spans="1:22" ht="28.5" customHeight="1">
      <c r="A15" s="8" t="s">
        <v>49</v>
      </c>
      <c r="B15" s="24">
        <v>0</v>
      </c>
      <c r="C15" s="25">
        <v>0</v>
      </c>
      <c r="D15" s="26">
        <v>0</v>
      </c>
      <c r="E15" s="25">
        <v>0</v>
      </c>
      <c r="F15" s="25">
        <v>0</v>
      </c>
      <c r="G15" s="25">
        <v>0</v>
      </c>
      <c r="H15" s="24">
        <v>0</v>
      </c>
      <c r="I15" s="25">
        <v>0</v>
      </c>
      <c r="J15" s="26">
        <v>0</v>
      </c>
      <c r="K15" s="25">
        <v>0</v>
      </c>
      <c r="L15" s="25">
        <v>0</v>
      </c>
      <c r="M15" s="25">
        <v>0</v>
      </c>
      <c r="N15" s="24">
        <v>0</v>
      </c>
      <c r="O15" s="25">
        <v>0</v>
      </c>
      <c r="P15" s="26">
        <v>0</v>
      </c>
      <c r="Q15" s="25">
        <v>0</v>
      </c>
      <c r="R15" s="25">
        <v>0</v>
      </c>
      <c r="S15" s="26">
        <v>0</v>
      </c>
      <c r="V15" s="4">
        <v>1301</v>
      </c>
    </row>
    <row r="16" spans="1:22" ht="28.5" customHeight="1">
      <c r="A16" s="8" t="s">
        <v>50</v>
      </c>
      <c r="B16" s="24">
        <v>2</v>
      </c>
      <c r="C16" s="25">
        <v>1</v>
      </c>
      <c r="D16" s="26">
        <v>1</v>
      </c>
      <c r="E16" s="25">
        <v>1</v>
      </c>
      <c r="F16" s="25">
        <v>0</v>
      </c>
      <c r="G16" s="25">
        <v>1</v>
      </c>
      <c r="H16" s="24">
        <v>1</v>
      </c>
      <c r="I16" s="25">
        <v>1</v>
      </c>
      <c r="J16" s="26">
        <v>0</v>
      </c>
      <c r="K16" s="25">
        <v>0</v>
      </c>
      <c r="L16" s="25">
        <v>0</v>
      </c>
      <c r="M16" s="25">
        <v>0</v>
      </c>
      <c r="N16" s="24">
        <v>0</v>
      </c>
      <c r="O16" s="25">
        <v>0</v>
      </c>
      <c r="P16" s="26">
        <v>0</v>
      </c>
      <c r="Q16" s="25">
        <v>0</v>
      </c>
      <c r="R16" s="25">
        <v>0</v>
      </c>
      <c r="S16" s="26">
        <v>0</v>
      </c>
      <c r="V16" s="4">
        <v>1302</v>
      </c>
    </row>
    <row r="17" spans="1:22" ht="28.5" customHeight="1">
      <c r="A17" s="8" t="s">
        <v>51</v>
      </c>
      <c r="B17" s="24">
        <v>4</v>
      </c>
      <c r="C17" s="25">
        <v>2</v>
      </c>
      <c r="D17" s="26">
        <v>2</v>
      </c>
      <c r="E17" s="25">
        <v>1</v>
      </c>
      <c r="F17" s="25">
        <v>1</v>
      </c>
      <c r="G17" s="25">
        <v>0</v>
      </c>
      <c r="H17" s="24">
        <v>3</v>
      </c>
      <c r="I17" s="25">
        <v>1</v>
      </c>
      <c r="J17" s="26">
        <v>2</v>
      </c>
      <c r="K17" s="25">
        <v>0</v>
      </c>
      <c r="L17" s="25">
        <v>0</v>
      </c>
      <c r="M17" s="25">
        <v>0</v>
      </c>
      <c r="N17" s="24">
        <v>0</v>
      </c>
      <c r="O17" s="25">
        <v>0</v>
      </c>
      <c r="P17" s="26">
        <v>0</v>
      </c>
      <c r="Q17" s="25">
        <v>0</v>
      </c>
      <c r="R17" s="25">
        <v>0</v>
      </c>
      <c r="S17" s="26">
        <v>0</v>
      </c>
      <c r="V17" s="4">
        <v>1304</v>
      </c>
    </row>
    <row r="18" spans="1:22" ht="28.5" customHeight="1">
      <c r="A18" s="8" t="s">
        <v>52</v>
      </c>
      <c r="B18" s="24">
        <v>1</v>
      </c>
      <c r="C18" s="25">
        <v>0</v>
      </c>
      <c r="D18" s="26">
        <v>1</v>
      </c>
      <c r="E18" s="25">
        <v>0</v>
      </c>
      <c r="F18" s="25">
        <v>0</v>
      </c>
      <c r="G18" s="25">
        <v>0</v>
      </c>
      <c r="H18" s="24">
        <v>1</v>
      </c>
      <c r="I18" s="25">
        <v>0</v>
      </c>
      <c r="J18" s="26">
        <v>1</v>
      </c>
      <c r="K18" s="25">
        <v>0</v>
      </c>
      <c r="L18" s="25">
        <v>0</v>
      </c>
      <c r="M18" s="25">
        <v>0</v>
      </c>
      <c r="N18" s="24">
        <v>0</v>
      </c>
      <c r="O18" s="25">
        <v>0</v>
      </c>
      <c r="P18" s="26">
        <v>0</v>
      </c>
      <c r="Q18" s="25">
        <v>0</v>
      </c>
      <c r="R18" s="25">
        <v>0</v>
      </c>
      <c r="S18" s="26">
        <v>0</v>
      </c>
      <c r="V18" s="4">
        <v>1305</v>
      </c>
    </row>
    <row r="19" spans="1:22" ht="28.5" customHeight="1">
      <c r="A19" s="8" t="s">
        <v>53</v>
      </c>
      <c r="B19" s="24">
        <v>2</v>
      </c>
      <c r="C19" s="25">
        <v>1</v>
      </c>
      <c r="D19" s="26">
        <v>1</v>
      </c>
      <c r="E19" s="25">
        <v>1</v>
      </c>
      <c r="F19" s="25">
        <v>0</v>
      </c>
      <c r="G19" s="25">
        <v>1</v>
      </c>
      <c r="H19" s="24">
        <v>1</v>
      </c>
      <c r="I19" s="25">
        <v>1</v>
      </c>
      <c r="J19" s="26">
        <v>0</v>
      </c>
      <c r="K19" s="25">
        <v>0</v>
      </c>
      <c r="L19" s="25">
        <v>0</v>
      </c>
      <c r="M19" s="25">
        <v>0</v>
      </c>
      <c r="N19" s="24">
        <v>0</v>
      </c>
      <c r="O19" s="25">
        <v>0</v>
      </c>
      <c r="P19" s="26">
        <v>0</v>
      </c>
      <c r="Q19" s="25">
        <v>0</v>
      </c>
      <c r="R19" s="25">
        <v>0</v>
      </c>
      <c r="S19" s="26">
        <v>0</v>
      </c>
      <c r="V19" s="4">
        <v>1306</v>
      </c>
    </row>
    <row r="20" spans="1:22" ht="28.5" customHeight="1">
      <c r="A20" s="7" t="s">
        <v>0</v>
      </c>
      <c r="B20" s="21">
        <v>18</v>
      </c>
      <c r="C20" s="22">
        <v>7</v>
      </c>
      <c r="D20" s="23">
        <v>11</v>
      </c>
      <c r="E20" s="21">
        <v>6</v>
      </c>
      <c r="F20" s="22">
        <v>4</v>
      </c>
      <c r="G20" s="23">
        <v>2</v>
      </c>
      <c r="H20" s="21">
        <v>12</v>
      </c>
      <c r="I20" s="22">
        <v>3</v>
      </c>
      <c r="J20" s="23">
        <v>9</v>
      </c>
      <c r="K20" s="21">
        <v>0</v>
      </c>
      <c r="L20" s="22">
        <v>0</v>
      </c>
      <c r="M20" s="23">
        <v>0</v>
      </c>
      <c r="N20" s="21">
        <v>0</v>
      </c>
      <c r="O20" s="22">
        <v>0</v>
      </c>
      <c r="P20" s="23">
        <v>0</v>
      </c>
      <c r="Q20" s="21">
        <v>0</v>
      </c>
      <c r="R20" s="22">
        <v>0</v>
      </c>
      <c r="S20" s="23">
        <v>0</v>
      </c>
      <c r="V20" s="4"/>
    </row>
    <row r="21" spans="1:22" ht="28.5" customHeight="1">
      <c r="A21" s="8" t="s">
        <v>54</v>
      </c>
      <c r="B21" s="24">
        <v>8</v>
      </c>
      <c r="C21" s="25">
        <v>3</v>
      </c>
      <c r="D21" s="26">
        <v>5</v>
      </c>
      <c r="E21" s="25">
        <v>1</v>
      </c>
      <c r="F21" s="25">
        <v>1</v>
      </c>
      <c r="G21" s="25">
        <v>0</v>
      </c>
      <c r="H21" s="24">
        <v>7</v>
      </c>
      <c r="I21" s="25">
        <v>2</v>
      </c>
      <c r="J21" s="26">
        <v>5</v>
      </c>
      <c r="K21" s="25">
        <v>0</v>
      </c>
      <c r="L21" s="25">
        <v>0</v>
      </c>
      <c r="M21" s="25">
        <v>0</v>
      </c>
      <c r="N21" s="24">
        <v>0</v>
      </c>
      <c r="O21" s="25">
        <v>0</v>
      </c>
      <c r="P21" s="26">
        <v>0</v>
      </c>
      <c r="Q21" s="25">
        <v>0</v>
      </c>
      <c r="R21" s="25">
        <v>0</v>
      </c>
      <c r="S21" s="26">
        <v>0</v>
      </c>
      <c r="V21" s="4">
        <v>1205</v>
      </c>
    </row>
    <row r="22" spans="1:22" ht="28.5" customHeight="1">
      <c r="A22" s="8" t="s">
        <v>55</v>
      </c>
      <c r="B22" s="27">
        <v>10</v>
      </c>
      <c r="C22" s="28">
        <v>4</v>
      </c>
      <c r="D22" s="29">
        <v>6</v>
      </c>
      <c r="E22" s="28">
        <v>5</v>
      </c>
      <c r="F22" s="28">
        <v>3</v>
      </c>
      <c r="G22" s="28">
        <v>2</v>
      </c>
      <c r="H22" s="27">
        <v>5</v>
      </c>
      <c r="I22" s="28">
        <v>1</v>
      </c>
      <c r="J22" s="29">
        <v>4</v>
      </c>
      <c r="K22" s="28">
        <v>0</v>
      </c>
      <c r="L22" s="28">
        <v>0</v>
      </c>
      <c r="M22" s="28">
        <v>0</v>
      </c>
      <c r="N22" s="27">
        <v>0</v>
      </c>
      <c r="O22" s="28">
        <v>0</v>
      </c>
      <c r="P22" s="29">
        <v>0</v>
      </c>
      <c r="Q22" s="28">
        <v>0</v>
      </c>
      <c r="R22" s="28">
        <v>0</v>
      </c>
      <c r="S22" s="29">
        <v>0</v>
      </c>
      <c r="V22" s="4">
        <v>1208</v>
      </c>
    </row>
    <row r="23" spans="1:22" ht="28.5" customHeight="1">
      <c r="A23" s="7" t="s">
        <v>56</v>
      </c>
      <c r="B23" s="21">
        <v>122</v>
      </c>
      <c r="C23" s="22">
        <v>66</v>
      </c>
      <c r="D23" s="23">
        <v>56</v>
      </c>
      <c r="E23" s="21">
        <v>57</v>
      </c>
      <c r="F23" s="22">
        <v>34</v>
      </c>
      <c r="G23" s="23">
        <v>23</v>
      </c>
      <c r="H23" s="21">
        <v>64</v>
      </c>
      <c r="I23" s="22">
        <v>31</v>
      </c>
      <c r="J23" s="23">
        <v>33</v>
      </c>
      <c r="K23" s="21">
        <v>0</v>
      </c>
      <c r="L23" s="22">
        <v>0</v>
      </c>
      <c r="M23" s="23">
        <v>0</v>
      </c>
      <c r="N23" s="21">
        <v>1</v>
      </c>
      <c r="O23" s="22">
        <v>1</v>
      </c>
      <c r="P23" s="23">
        <v>0</v>
      </c>
      <c r="Q23" s="21">
        <v>0</v>
      </c>
      <c r="R23" s="22">
        <v>0</v>
      </c>
      <c r="S23" s="23">
        <v>0</v>
      </c>
      <c r="V23" s="4"/>
    </row>
    <row r="24" spans="1:22" ht="28.5" customHeight="1">
      <c r="A24" s="8" t="s">
        <v>26</v>
      </c>
      <c r="B24" s="24">
        <v>50</v>
      </c>
      <c r="C24" s="25">
        <v>24</v>
      </c>
      <c r="D24" s="26">
        <v>26</v>
      </c>
      <c r="E24" s="25">
        <v>27</v>
      </c>
      <c r="F24" s="25">
        <v>14</v>
      </c>
      <c r="G24" s="25">
        <v>13</v>
      </c>
      <c r="H24" s="24">
        <v>23</v>
      </c>
      <c r="I24" s="25">
        <v>10</v>
      </c>
      <c r="J24" s="26">
        <v>13</v>
      </c>
      <c r="K24" s="25">
        <v>0</v>
      </c>
      <c r="L24" s="25">
        <v>0</v>
      </c>
      <c r="M24" s="25">
        <v>0</v>
      </c>
      <c r="N24" s="24">
        <v>0</v>
      </c>
      <c r="O24" s="25">
        <v>0</v>
      </c>
      <c r="P24" s="26">
        <v>0</v>
      </c>
      <c r="Q24" s="25">
        <v>0</v>
      </c>
      <c r="R24" s="25">
        <v>0</v>
      </c>
      <c r="S24" s="26">
        <v>0</v>
      </c>
      <c r="V24" s="4">
        <v>1203</v>
      </c>
    </row>
    <row r="25" spans="1:22" ht="28.5" customHeight="1">
      <c r="A25" s="8" t="s">
        <v>27</v>
      </c>
      <c r="B25" s="24">
        <v>26</v>
      </c>
      <c r="C25" s="25">
        <v>13</v>
      </c>
      <c r="D25" s="26">
        <v>13</v>
      </c>
      <c r="E25" s="25">
        <v>9</v>
      </c>
      <c r="F25" s="25">
        <v>5</v>
      </c>
      <c r="G25" s="25">
        <v>4</v>
      </c>
      <c r="H25" s="24">
        <v>17</v>
      </c>
      <c r="I25" s="25">
        <v>8</v>
      </c>
      <c r="J25" s="26">
        <v>9</v>
      </c>
      <c r="K25" s="25">
        <v>0</v>
      </c>
      <c r="L25" s="25">
        <v>0</v>
      </c>
      <c r="M25" s="25">
        <v>0</v>
      </c>
      <c r="N25" s="24">
        <v>0</v>
      </c>
      <c r="O25" s="25">
        <v>0</v>
      </c>
      <c r="P25" s="26">
        <v>0</v>
      </c>
      <c r="Q25" s="25">
        <v>0</v>
      </c>
      <c r="R25" s="25">
        <v>0</v>
      </c>
      <c r="S25" s="26">
        <v>0</v>
      </c>
      <c r="V25" s="4">
        <v>1206</v>
      </c>
    </row>
    <row r="26" spans="1:22" ht="28.5" customHeight="1">
      <c r="A26" s="8" t="s">
        <v>28</v>
      </c>
      <c r="B26" s="24">
        <v>10</v>
      </c>
      <c r="C26" s="25">
        <v>8</v>
      </c>
      <c r="D26" s="26">
        <v>2</v>
      </c>
      <c r="E26" s="25">
        <v>4</v>
      </c>
      <c r="F26" s="25">
        <v>3</v>
      </c>
      <c r="G26" s="25">
        <v>1</v>
      </c>
      <c r="H26" s="24">
        <v>5</v>
      </c>
      <c r="I26" s="25">
        <v>4</v>
      </c>
      <c r="J26" s="26">
        <v>1</v>
      </c>
      <c r="K26" s="25">
        <v>0</v>
      </c>
      <c r="L26" s="25">
        <v>0</v>
      </c>
      <c r="M26" s="25">
        <v>0</v>
      </c>
      <c r="N26" s="24">
        <v>1</v>
      </c>
      <c r="O26" s="25">
        <v>1</v>
      </c>
      <c r="P26" s="26">
        <v>0</v>
      </c>
      <c r="Q26" s="25">
        <v>0</v>
      </c>
      <c r="R26" s="25">
        <v>0</v>
      </c>
      <c r="S26" s="26">
        <v>0</v>
      </c>
      <c r="V26" s="4">
        <v>1220</v>
      </c>
    </row>
    <row r="27" spans="1:22" ht="28.5" customHeight="1">
      <c r="A27" s="8" t="s">
        <v>31</v>
      </c>
      <c r="B27" s="24">
        <v>3</v>
      </c>
      <c r="C27" s="25">
        <v>1</v>
      </c>
      <c r="D27" s="26">
        <v>2</v>
      </c>
      <c r="E27" s="25">
        <v>1</v>
      </c>
      <c r="F27" s="25">
        <v>1</v>
      </c>
      <c r="G27" s="25">
        <v>0</v>
      </c>
      <c r="H27" s="24">
        <v>2</v>
      </c>
      <c r="I27" s="25">
        <v>0</v>
      </c>
      <c r="J27" s="26">
        <v>2</v>
      </c>
      <c r="K27" s="25">
        <v>0</v>
      </c>
      <c r="L27" s="25">
        <v>0</v>
      </c>
      <c r="M27" s="25">
        <v>0</v>
      </c>
      <c r="N27" s="24">
        <v>0</v>
      </c>
      <c r="O27" s="25">
        <v>0</v>
      </c>
      <c r="P27" s="26">
        <v>0</v>
      </c>
      <c r="Q27" s="25">
        <v>0</v>
      </c>
      <c r="R27" s="25">
        <v>0</v>
      </c>
      <c r="S27" s="26">
        <v>0</v>
      </c>
      <c r="V27" s="4">
        <v>1222</v>
      </c>
    </row>
    <row r="28" spans="1:22" ht="28.5" customHeight="1">
      <c r="A28" s="8" t="s">
        <v>32</v>
      </c>
      <c r="B28" s="24">
        <v>10</v>
      </c>
      <c r="C28" s="25">
        <v>6</v>
      </c>
      <c r="D28" s="26">
        <v>4</v>
      </c>
      <c r="E28" s="25">
        <v>6</v>
      </c>
      <c r="F28" s="25">
        <v>4</v>
      </c>
      <c r="G28" s="25">
        <v>2</v>
      </c>
      <c r="H28" s="24">
        <v>4</v>
      </c>
      <c r="I28" s="25">
        <v>2</v>
      </c>
      <c r="J28" s="26">
        <v>2</v>
      </c>
      <c r="K28" s="25">
        <v>0</v>
      </c>
      <c r="L28" s="25">
        <v>0</v>
      </c>
      <c r="M28" s="25">
        <v>0</v>
      </c>
      <c r="N28" s="24">
        <v>0</v>
      </c>
      <c r="O28" s="25">
        <v>0</v>
      </c>
      <c r="P28" s="26">
        <v>0</v>
      </c>
      <c r="Q28" s="25">
        <v>0</v>
      </c>
      <c r="R28" s="25">
        <v>0</v>
      </c>
      <c r="S28" s="26">
        <v>0</v>
      </c>
      <c r="V28" s="4">
        <v>1225</v>
      </c>
    </row>
    <row r="29" spans="1:22" ht="28.5" customHeight="1">
      <c r="A29" s="8" t="s">
        <v>1</v>
      </c>
      <c r="B29" s="24">
        <v>7</v>
      </c>
      <c r="C29" s="25">
        <v>4</v>
      </c>
      <c r="D29" s="26">
        <v>3</v>
      </c>
      <c r="E29" s="25">
        <v>4</v>
      </c>
      <c r="F29" s="25">
        <v>3</v>
      </c>
      <c r="G29" s="25">
        <v>1</v>
      </c>
      <c r="H29" s="24">
        <v>3</v>
      </c>
      <c r="I29" s="25">
        <v>1</v>
      </c>
      <c r="J29" s="26">
        <v>2</v>
      </c>
      <c r="K29" s="25">
        <v>0</v>
      </c>
      <c r="L29" s="25">
        <v>0</v>
      </c>
      <c r="M29" s="25">
        <v>0</v>
      </c>
      <c r="N29" s="24">
        <v>0</v>
      </c>
      <c r="O29" s="25">
        <v>0</v>
      </c>
      <c r="P29" s="26">
        <v>0</v>
      </c>
      <c r="Q29" s="25">
        <v>0</v>
      </c>
      <c r="R29" s="25">
        <v>0</v>
      </c>
      <c r="S29" s="26">
        <v>0</v>
      </c>
      <c r="V29" s="4">
        <v>1325</v>
      </c>
    </row>
    <row r="30" spans="1:22" ht="28.5" customHeight="1">
      <c r="A30" s="8" t="s">
        <v>2</v>
      </c>
      <c r="B30" s="24">
        <v>6</v>
      </c>
      <c r="C30" s="25">
        <v>2</v>
      </c>
      <c r="D30" s="26">
        <v>4</v>
      </c>
      <c r="E30" s="25">
        <v>2</v>
      </c>
      <c r="F30" s="25">
        <v>1</v>
      </c>
      <c r="G30" s="25">
        <v>1</v>
      </c>
      <c r="H30" s="24">
        <v>4</v>
      </c>
      <c r="I30" s="25">
        <v>1</v>
      </c>
      <c r="J30" s="26">
        <v>3</v>
      </c>
      <c r="K30" s="25">
        <v>0</v>
      </c>
      <c r="L30" s="25">
        <v>0</v>
      </c>
      <c r="M30" s="25">
        <v>0</v>
      </c>
      <c r="N30" s="24">
        <v>0</v>
      </c>
      <c r="O30" s="25">
        <v>0</v>
      </c>
      <c r="P30" s="26">
        <v>0</v>
      </c>
      <c r="Q30" s="25">
        <v>0</v>
      </c>
      <c r="R30" s="25">
        <v>0</v>
      </c>
      <c r="S30" s="26">
        <v>0</v>
      </c>
      <c r="V30" s="4">
        <v>1341</v>
      </c>
    </row>
    <row r="31" spans="1:22" ht="28.5" customHeight="1">
      <c r="A31" s="8" t="s">
        <v>3</v>
      </c>
      <c r="B31" s="24">
        <v>10</v>
      </c>
      <c r="C31" s="25">
        <v>8</v>
      </c>
      <c r="D31" s="26">
        <v>2</v>
      </c>
      <c r="E31" s="25">
        <v>4</v>
      </c>
      <c r="F31" s="25">
        <v>3</v>
      </c>
      <c r="G31" s="25">
        <v>1</v>
      </c>
      <c r="H31" s="24">
        <v>6</v>
      </c>
      <c r="I31" s="25">
        <v>5</v>
      </c>
      <c r="J31" s="26">
        <v>1</v>
      </c>
      <c r="K31" s="25">
        <v>0</v>
      </c>
      <c r="L31" s="25">
        <v>0</v>
      </c>
      <c r="M31" s="25">
        <v>0</v>
      </c>
      <c r="N31" s="24">
        <v>0</v>
      </c>
      <c r="O31" s="25">
        <v>0</v>
      </c>
      <c r="P31" s="26">
        <v>0</v>
      </c>
      <c r="Q31" s="25">
        <v>0</v>
      </c>
      <c r="R31" s="25">
        <v>0</v>
      </c>
      <c r="S31" s="26">
        <v>0</v>
      </c>
      <c r="V31" s="4">
        <v>1342</v>
      </c>
    </row>
    <row r="32" spans="1:22" ht="28.5" customHeight="1">
      <c r="A32" s="7" t="s">
        <v>22</v>
      </c>
      <c r="B32" s="21">
        <v>33</v>
      </c>
      <c r="C32" s="22">
        <v>15</v>
      </c>
      <c r="D32" s="23">
        <v>18</v>
      </c>
      <c r="E32" s="21">
        <v>10</v>
      </c>
      <c r="F32" s="22">
        <v>3</v>
      </c>
      <c r="G32" s="23">
        <v>7</v>
      </c>
      <c r="H32" s="21">
        <v>23</v>
      </c>
      <c r="I32" s="22">
        <v>12</v>
      </c>
      <c r="J32" s="23">
        <v>11</v>
      </c>
      <c r="K32" s="21">
        <v>0</v>
      </c>
      <c r="L32" s="22">
        <v>0</v>
      </c>
      <c r="M32" s="23">
        <v>0</v>
      </c>
      <c r="N32" s="21">
        <v>0</v>
      </c>
      <c r="O32" s="22">
        <v>0</v>
      </c>
      <c r="P32" s="23">
        <v>0</v>
      </c>
      <c r="Q32" s="21">
        <v>0</v>
      </c>
      <c r="R32" s="22">
        <v>0</v>
      </c>
      <c r="S32" s="23">
        <v>0</v>
      </c>
      <c r="V32" s="4"/>
    </row>
    <row r="33" spans="1:22" ht="28.5" customHeight="1">
      <c r="A33" s="8" t="s">
        <v>4</v>
      </c>
      <c r="B33" s="24">
        <v>30</v>
      </c>
      <c r="C33" s="25">
        <v>14</v>
      </c>
      <c r="D33" s="26">
        <v>16</v>
      </c>
      <c r="E33" s="25">
        <v>10</v>
      </c>
      <c r="F33" s="25">
        <v>3</v>
      </c>
      <c r="G33" s="25">
        <v>7</v>
      </c>
      <c r="H33" s="24">
        <v>20</v>
      </c>
      <c r="I33" s="25">
        <v>11</v>
      </c>
      <c r="J33" s="26">
        <v>9</v>
      </c>
      <c r="K33" s="25">
        <v>0</v>
      </c>
      <c r="L33" s="25">
        <v>0</v>
      </c>
      <c r="M33" s="25">
        <v>0</v>
      </c>
      <c r="N33" s="24">
        <v>0</v>
      </c>
      <c r="O33" s="25">
        <v>0</v>
      </c>
      <c r="P33" s="26">
        <v>0</v>
      </c>
      <c r="Q33" s="25">
        <v>0</v>
      </c>
      <c r="R33" s="25">
        <v>0</v>
      </c>
      <c r="S33" s="26">
        <v>0</v>
      </c>
      <c r="V33" s="4">
        <v>1215</v>
      </c>
    </row>
    <row r="34" spans="1:22" ht="28.5" customHeight="1">
      <c r="A34" s="8" t="s">
        <v>5</v>
      </c>
      <c r="B34" s="27">
        <v>3</v>
      </c>
      <c r="C34" s="28">
        <v>1</v>
      </c>
      <c r="D34" s="29">
        <v>2</v>
      </c>
      <c r="E34" s="28">
        <v>0</v>
      </c>
      <c r="F34" s="28">
        <v>0</v>
      </c>
      <c r="G34" s="28">
        <v>0</v>
      </c>
      <c r="H34" s="27">
        <v>3</v>
      </c>
      <c r="I34" s="28">
        <v>1</v>
      </c>
      <c r="J34" s="29">
        <v>2</v>
      </c>
      <c r="K34" s="28">
        <v>0</v>
      </c>
      <c r="L34" s="28">
        <v>0</v>
      </c>
      <c r="M34" s="28">
        <v>0</v>
      </c>
      <c r="N34" s="27">
        <v>0</v>
      </c>
      <c r="O34" s="28">
        <v>0</v>
      </c>
      <c r="P34" s="29">
        <v>0</v>
      </c>
      <c r="Q34" s="28">
        <v>0</v>
      </c>
      <c r="R34" s="28">
        <v>0</v>
      </c>
      <c r="S34" s="29">
        <v>0</v>
      </c>
      <c r="V34" s="4">
        <v>1344</v>
      </c>
    </row>
    <row r="35" spans="1:61" ht="28.5" customHeight="1">
      <c r="A35" s="7" t="s">
        <v>6</v>
      </c>
      <c r="B35" s="21">
        <v>72</v>
      </c>
      <c r="C35" s="22">
        <v>30</v>
      </c>
      <c r="D35" s="23">
        <v>42</v>
      </c>
      <c r="E35" s="21">
        <v>19</v>
      </c>
      <c r="F35" s="22">
        <v>13</v>
      </c>
      <c r="G35" s="23">
        <v>6</v>
      </c>
      <c r="H35" s="21">
        <v>53</v>
      </c>
      <c r="I35" s="22">
        <v>17</v>
      </c>
      <c r="J35" s="23">
        <v>36</v>
      </c>
      <c r="K35" s="21">
        <v>0</v>
      </c>
      <c r="L35" s="22">
        <v>0</v>
      </c>
      <c r="M35" s="23">
        <v>0</v>
      </c>
      <c r="N35" s="21">
        <v>0</v>
      </c>
      <c r="O35" s="22">
        <v>0</v>
      </c>
      <c r="P35" s="23">
        <v>0</v>
      </c>
      <c r="Q35" s="21">
        <v>0</v>
      </c>
      <c r="R35" s="22">
        <v>0</v>
      </c>
      <c r="S35" s="23">
        <v>0</v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>
        <f aca="true" t="shared" si="0" ref="AM35:BI35">SUM(AM36:AM38)</f>
        <v>0</v>
      </c>
      <c r="AN35" s="25">
        <f t="shared" si="0"/>
        <v>0</v>
      </c>
      <c r="AO35" s="25">
        <f t="shared" si="0"/>
        <v>0</v>
      </c>
      <c r="AP35" s="25">
        <f t="shared" si="0"/>
        <v>0</v>
      </c>
      <c r="AQ35" s="25">
        <f t="shared" si="0"/>
        <v>0</v>
      </c>
      <c r="AR35" s="25">
        <f t="shared" si="0"/>
        <v>0</v>
      </c>
      <c r="AS35" s="25">
        <f t="shared" si="0"/>
        <v>0</v>
      </c>
      <c r="AT35" s="25">
        <f t="shared" si="0"/>
        <v>0</v>
      </c>
      <c r="AU35" s="25">
        <f t="shared" si="0"/>
        <v>0</v>
      </c>
      <c r="AV35" s="25">
        <f t="shared" si="0"/>
        <v>0</v>
      </c>
      <c r="AW35" s="25">
        <f t="shared" si="0"/>
        <v>0</v>
      </c>
      <c r="AX35" s="25">
        <f t="shared" si="0"/>
        <v>0</v>
      </c>
      <c r="AY35" s="25">
        <f t="shared" si="0"/>
        <v>0</v>
      </c>
      <c r="AZ35" s="25">
        <f t="shared" si="0"/>
        <v>0</v>
      </c>
      <c r="BA35" s="25">
        <f t="shared" si="0"/>
        <v>0</v>
      </c>
      <c r="BB35" s="25">
        <f t="shared" si="0"/>
        <v>0</v>
      </c>
      <c r="BC35" s="25">
        <f t="shared" si="0"/>
        <v>0</v>
      </c>
      <c r="BD35" s="25">
        <f t="shared" si="0"/>
        <v>0</v>
      </c>
      <c r="BE35" s="25">
        <f t="shared" si="0"/>
        <v>0</v>
      </c>
      <c r="BF35" s="25">
        <f t="shared" si="0"/>
        <v>0</v>
      </c>
      <c r="BG35" s="25">
        <f t="shared" si="0"/>
        <v>0</v>
      </c>
      <c r="BH35" s="25">
        <f t="shared" si="0"/>
        <v>0</v>
      </c>
      <c r="BI35" s="25">
        <f t="shared" si="0"/>
        <v>0</v>
      </c>
    </row>
    <row r="36" spans="1:22" ht="28.5" customHeight="1">
      <c r="A36" s="8" t="s">
        <v>8</v>
      </c>
      <c r="B36" s="24">
        <v>19</v>
      </c>
      <c r="C36" s="25">
        <v>7</v>
      </c>
      <c r="D36" s="26">
        <v>12</v>
      </c>
      <c r="E36" s="25">
        <v>7</v>
      </c>
      <c r="F36" s="25">
        <v>4</v>
      </c>
      <c r="G36" s="25">
        <v>3</v>
      </c>
      <c r="H36" s="24">
        <v>12</v>
      </c>
      <c r="I36" s="25">
        <v>3</v>
      </c>
      <c r="J36" s="26">
        <v>9</v>
      </c>
      <c r="K36" s="25">
        <v>0</v>
      </c>
      <c r="L36" s="25">
        <v>0</v>
      </c>
      <c r="M36" s="25">
        <v>0</v>
      </c>
      <c r="N36" s="24">
        <v>0</v>
      </c>
      <c r="O36" s="25">
        <v>0</v>
      </c>
      <c r="P36" s="26">
        <v>0</v>
      </c>
      <c r="Q36" s="25">
        <v>0</v>
      </c>
      <c r="R36" s="25">
        <v>0</v>
      </c>
      <c r="S36" s="26">
        <v>0</v>
      </c>
      <c r="V36" s="4">
        <v>1207</v>
      </c>
    </row>
    <row r="37" spans="1:22" ht="28.5" customHeight="1">
      <c r="A37" s="8" t="s">
        <v>7</v>
      </c>
      <c r="B37" s="24">
        <v>52</v>
      </c>
      <c r="C37" s="25">
        <v>22</v>
      </c>
      <c r="D37" s="26">
        <v>30</v>
      </c>
      <c r="E37" s="25">
        <v>12</v>
      </c>
      <c r="F37" s="25">
        <v>9</v>
      </c>
      <c r="G37" s="25">
        <v>3</v>
      </c>
      <c r="H37" s="24">
        <v>40</v>
      </c>
      <c r="I37" s="25">
        <v>13</v>
      </c>
      <c r="J37" s="26">
        <v>27</v>
      </c>
      <c r="K37" s="25">
        <v>0</v>
      </c>
      <c r="L37" s="25">
        <v>0</v>
      </c>
      <c r="M37" s="25">
        <v>0</v>
      </c>
      <c r="N37" s="24">
        <v>0</v>
      </c>
      <c r="O37" s="25">
        <v>0</v>
      </c>
      <c r="P37" s="26">
        <v>0</v>
      </c>
      <c r="Q37" s="25">
        <v>0</v>
      </c>
      <c r="R37" s="25">
        <v>0</v>
      </c>
      <c r="S37" s="26">
        <v>0</v>
      </c>
      <c r="V37" s="4">
        <v>1210</v>
      </c>
    </row>
    <row r="38" spans="1:22" ht="28.5" customHeight="1">
      <c r="A38" s="8" t="s">
        <v>9</v>
      </c>
      <c r="B38" s="24">
        <v>1</v>
      </c>
      <c r="C38" s="25">
        <v>1</v>
      </c>
      <c r="D38" s="26">
        <v>0</v>
      </c>
      <c r="E38" s="25">
        <v>0</v>
      </c>
      <c r="F38" s="25">
        <v>0</v>
      </c>
      <c r="G38" s="25">
        <v>0</v>
      </c>
      <c r="H38" s="24">
        <v>1</v>
      </c>
      <c r="I38" s="25">
        <v>1</v>
      </c>
      <c r="J38" s="26">
        <v>0</v>
      </c>
      <c r="K38" s="25">
        <v>0</v>
      </c>
      <c r="L38" s="25">
        <v>0</v>
      </c>
      <c r="M38" s="25">
        <v>0</v>
      </c>
      <c r="N38" s="24">
        <v>0</v>
      </c>
      <c r="O38" s="25">
        <v>0</v>
      </c>
      <c r="P38" s="26">
        <v>0</v>
      </c>
      <c r="Q38" s="25">
        <v>0</v>
      </c>
      <c r="R38" s="25">
        <v>0</v>
      </c>
      <c r="S38" s="26">
        <v>0</v>
      </c>
      <c r="V38" s="4">
        <v>1361</v>
      </c>
    </row>
    <row r="39" spans="1:22" ht="28.5" customHeight="1">
      <c r="A39" s="7" t="s">
        <v>23</v>
      </c>
      <c r="B39" s="21">
        <v>155</v>
      </c>
      <c r="C39" s="22">
        <v>75</v>
      </c>
      <c r="D39" s="23">
        <v>80</v>
      </c>
      <c r="E39" s="21">
        <v>74</v>
      </c>
      <c r="F39" s="22">
        <v>54</v>
      </c>
      <c r="G39" s="23">
        <v>20</v>
      </c>
      <c r="H39" s="21">
        <v>80</v>
      </c>
      <c r="I39" s="22">
        <v>20</v>
      </c>
      <c r="J39" s="23">
        <v>60</v>
      </c>
      <c r="K39" s="21">
        <v>0</v>
      </c>
      <c r="L39" s="22">
        <v>0</v>
      </c>
      <c r="M39" s="23">
        <v>0</v>
      </c>
      <c r="N39" s="21">
        <v>1</v>
      </c>
      <c r="O39" s="22">
        <v>1</v>
      </c>
      <c r="P39" s="23">
        <v>0</v>
      </c>
      <c r="Q39" s="21">
        <v>0</v>
      </c>
      <c r="R39" s="22">
        <v>0</v>
      </c>
      <c r="S39" s="23">
        <v>0</v>
      </c>
      <c r="V39" s="4"/>
    </row>
    <row r="40" spans="1:22" ht="28.5" customHeight="1">
      <c r="A40" s="8" t="s">
        <v>10</v>
      </c>
      <c r="B40" s="24">
        <v>155</v>
      </c>
      <c r="C40" s="25">
        <v>75</v>
      </c>
      <c r="D40" s="26">
        <v>80</v>
      </c>
      <c r="E40" s="25">
        <v>74</v>
      </c>
      <c r="F40" s="25">
        <v>54</v>
      </c>
      <c r="G40" s="25">
        <v>20</v>
      </c>
      <c r="H40" s="24">
        <v>80</v>
      </c>
      <c r="I40" s="25">
        <v>20</v>
      </c>
      <c r="J40" s="26">
        <v>60</v>
      </c>
      <c r="K40" s="25">
        <v>0</v>
      </c>
      <c r="L40" s="25">
        <v>0</v>
      </c>
      <c r="M40" s="25">
        <v>0</v>
      </c>
      <c r="N40" s="24">
        <v>1</v>
      </c>
      <c r="O40" s="25">
        <v>1</v>
      </c>
      <c r="P40" s="26">
        <v>0</v>
      </c>
      <c r="Q40" s="25">
        <v>0</v>
      </c>
      <c r="R40" s="25">
        <v>0</v>
      </c>
      <c r="S40" s="26">
        <v>0</v>
      </c>
      <c r="V40" s="4"/>
    </row>
    <row r="41" spans="1:22" ht="28.5" customHeight="1">
      <c r="A41" s="8" t="s">
        <v>33</v>
      </c>
      <c r="B41" s="24">
        <v>47</v>
      </c>
      <c r="C41" s="25">
        <v>25</v>
      </c>
      <c r="D41" s="26">
        <v>22</v>
      </c>
      <c r="E41" s="25">
        <v>23</v>
      </c>
      <c r="F41" s="25">
        <v>18</v>
      </c>
      <c r="G41" s="25">
        <v>5</v>
      </c>
      <c r="H41" s="24">
        <v>24</v>
      </c>
      <c r="I41" s="25">
        <v>7</v>
      </c>
      <c r="J41" s="26">
        <v>17</v>
      </c>
      <c r="K41" s="25">
        <v>0</v>
      </c>
      <c r="L41" s="25">
        <v>0</v>
      </c>
      <c r="M41" s="25">
        <v>0</v>
      </c>
      <c r="N41" s="24">
        <v>0</v>
      </c>
      <c r="O41" s="25">
        <v>0</v>
      </c>
      <c r="P41" s="26">
        <v>0</v>
      </c>
      <c r="Q41" s="25">
        <v>0</v>
      </c>
      <c r="R41" s="25">
        <v>0</v>
      </c>
      <c r="S41" s="26">
        <v>0</v>
      </c>
      <c r="V41" s="4">
        <v>1101</v>
      </c>
    </row>
    <row r="42" spans="1:22" ht="28.5" customHeight="1">
      <c r="A42" s="8" t="s">
        <v>34</v>
      </c>
      <c r="B42" s="24">
        <v>42</v>
      </c>
      <c r="C42" s="25">
        <v>20</v>
      </c>
      <c r="D42" s="26">
        <v>22</v>
      </c>
      <c r="E42" s="25">
        <v>20</v>
      </c>
      <c r="F42" s="25">
        <v>15</v>
      </c>
      <c r="G42" s="25">
        <v>5</v>
      </c>
      <c r="H42" s="24">
        <v>22</v>
      </c>
      <c r="I42" s="25">
        <v>5</v>
      </c>
      <c r="J42" s="26">
        <v>17</v>
      </c>
      <c r="K42" s="25">
        <v>0</v>
      </c>
      <c r="L42" s="25">
        <v>0</v>
      </c>
      <c r="M42" s="25">
        <v>0</v>
      </c>
      <c r="N42" s="24">
        <v>0</v>
      </c>
      <c r="O42" s="25">
        <v>0</v>
      </c>
      <c r="P42" s="26">
        <v>0</v>
      </c>
      <c r="Q42" s="25">
        <v>0</v>
      </c>
      <c r="R42" s="25">
        <v>0</v>
      </c>
      <c r="S42" s="26">
        <v>0</v>
      </c>
      <c r="V42" s="4">
        <v>1102</v>
      </c>
    </row>
    <row r="43" spans="1:22" ht="28.5" customHeight="1">
      <c r="A43" s="8" t="s">
        <v>35</v>
      </c>
      <c r="B43" s="24">
        <v>66</v>
      </c>
      <c r="C43" s="25">
        <v>30</v>
      </c>
      <c r="D43" s="26">
        <v>36</v>
      </c>
      <c r="E43" s="25">
        <v>31</v>
      </c>
      <c r="F43" s="25">
        <v>21</v>
      </c>
      <c r="G43" s="25">
        <v>10</v>
      </c>
      <c r="H43" s="24">
        <v>34</v>
      </c>
      <c r="I43" s="25">
        <v>8</v>
      </c>
      <c r="J43" s="26">
        <v>26</v>
      </c>
      <c r="K43" s="25">
        <v>0</v>
      </c>
      <c r="L43" s="25">
        <v>0</v>
      </c>
      <c r="M43" s="25">
        <v>0</v>
      </c>
      <c r="N43" s="24">
        <v>1</v>
      </c>
      <c r="O43" s="25">
        <v>1</v>
      </c>
      <c r="P43" s="26">
        <v>0</v>
      </c>
      <c r="Q43" s="25">
        <v>0</v>
      </c>
      <c r="R43" s="25">
        <v>0</v>
      </c>
      <c r="S43" s="26">
        <v>0</v>
      </c>
      <c r="V43" s="4">
        <v>1103</v>
      </c>
    </row>
    <row r="44" spans="1:61" ht="28.5" customHeight="1">
      <c r="A44" s="7" t="s">
        <v>57</v>
      </c>
      <c r="B44" s="21">
        <v>79</v>
      </c>
      <c r="C44" s="22">
        <v>36</v>
      </c>
      <c r="D44" s="23">
        <v>43</v>
      </c>
      <c r="E44" s="21">
        <v>38</v>
      </c>
      <c r="F44" s="22">
        <v>21</v>
      </c>
      <c r="G44" s="23">
        <v>17</v>
      </c>
      <c r="H44" s="21">
        <v>40</v>
      </c>
      <c r="I44" s="22">
        <v>14</v>
      </c>
      <c r="J44" s="23">
        <v>26</v>
      </c>
      <c r="K44" s="21">
        <v>0</v>
      </c>
      <c r="L44" s="22">
        <v>0</v>
      </c>
      <c r="M44" s="23">
        <v>0</v>
      </c>
      <c r="N44" s="21">
        <v>1</v>
      </c>
      <c r="O44" s="22">
        <v>1</v>
      </c>
      <c r="P44" s="23">
        <v>0</v>
      </c>
      <c r="Q44" s="21">
        <v>0</v>
      </c>
      <c r="R44" s="22">
        <v>0</v>
      </c>
      <c r="S44" s="23">
        <v>0</v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>
        <f aca="true" t="shared" si="1" ref="AM44:BI44">SUM(AM45:AM50)</f>
        <v>0</v>
      </c>
      <c r="AN44" s="25">
        <f t="shared" si="1"/>
        <v>0</v>
      </c>
      <c r="AO44" s="25">
        <f t="shared" si="1"/>
        <v>0</v>
      </c>
      <c r="AP44" s="25">
        <f t="shared" si="1"/>
        <v>0</v>
      </c>
      <c r="AQ44" s="25">
        <f t="shared" si="1"/>
        <v>0</v>
      </c>
      <c r="AR44" s="25">
        <f t="shared" si="1"/>
        <v>0</v>
      </c>
      <c r="AS44" s="25">
        <f t="shared" si="1"/>
        <v>0</v>
      </c>
      <c r="AT44" s="25">
        <f t="shared" si="1"/>
        <v>0</v>
      </c>
      <c r="AU44" s="25">
        <f t="shared" si="1"/>
        <v>0</v>
      </c>
      <c r="AV44" s="25">
        <f t="shared" si="1"/>
        <v>0</v>
      </c>
      <c r="AW44" s="25">
        <f t="shared" si="1"/>
        <v>0</v>
      </c>
      <c r="AX44" s="25">
        <f t="shared" si="1"/>
        <v>0</v>
      </c>
      <c r="AY44" s="25">
        <f t="shared" si="1"/>
        <v>0</v>
      </c>
      <c r="AZ44" s="25">
        <f t="shared" si="1"/>
        <v>0</v>
      </c>
      <c r="BA44" s="25">
        <f t="shared" si="1"/>
        <v>0</v>
      </c>
      <c r="BB44" s="25">
        <f t="shared" si="1"/>
        <v>0</v>
      </c>
      <c r="BC44" s="25">
        <f t="shared" si="1"/>
        <v>0</v>
      </c>
      <c r="BD44" s="25">
        <f t="shared" si="1"/>
        <v>0</v>
      </c>
      <c r="BE44" s="25">
        <f t="shared" si="1"/>
        <v>0</v>
      </c>
      <c r="BF44" s="25">
        <f t="shared" si="1"/>
        <v>0</v>
      </c>
      <c r="BG44" s="25">
        <f t="shared" si="1"/>
        <v>0</v>
      </c>
      <c r="BH44" s="25">
        <f t="shared" si="1"/>
        <v>0</v>
      </c>
      <c r="BI44" s="25">
        <f t="shared" si="1"/>
        <v>0</v>
      </c>
    </row>
    <row r="45" spans="1:22" ht="28.5" customHeight="1">
      <c r="A45" s="8" t="s">
        <v>13</v>
      </c>
      <c r="B45" s="24">
        <v>20</v>
      </c>
      <c r="C45" s="25">
        <v>12</v>
      </c>
      <c r="D45" s="26">
        <v>8</v>
      </c>
      <c r="E45" s="25">
        <v>12</v>
      </c>
      <c r="F45" s="25">
        <v>8</v>
      </c>
      <c r="G45" s="25">
        <v>4</v>
      </c>
      <c r="H45" s="24">
        <v>7</v>
      </c>
      <c r="I45" s="25">
        <v>3</v>
      </c>
      <c r="J45" s="26">
        <v>4</v>
      </c>
      <c r="K45" s="25">
        <v>0</v>
      </c>
      <c r="L45" s="25">
        <v>0</v>
      </c>
      <c r="M45" s="25">
        <v>0</v>
      </c>
      <c r="N45" s="24">
        <v>1</v>
      </c>
      <c r="O45" s="25">
        <v>1</v>
      </c>
      <c r="P45" s="26">
        <v>0</v>
      </c>
      <c r="Q45" s="25">
        <v>0</v>
      </c>
      <c r="R45" s="25">
        <v>0</v>
      </c>
      <c r="S45" s="26">
        <v>0</v>
      </c>
      <c r="V45" s="4">
        <v>1209</v>
      </c>
    </row>
    <row r="46" spans="1:22" ht="28.5" customHeight="1">
      <c r="A46" s="8" t="s">
        <v>11</v>
      </c>
      <c r="B46" s="24">
        <v>20</v>
      </c>
      <c r="C46" s="25">
        <v>7</v>
      </c>
      <c r="D46" s="26">
        <v>13</v>
      </c>
      <c r="E46" s="25">
        <v>11</v>
      </c>
      <c r="F46" s="25">
        <v>5</v>
      </c>
      <c r="G46" s="25">
        <v>6</v>
      </c>
      <c r="H46" s="24">
        <v>9</v>
      </c>
      <c r="I46" s="25">
        <v>2</v>
      </c>
      <c r="J46" s="26">
        <v>7</v>
      </c>
      <c r="K46" s="25">
        <v>0</v>
      </c>
      <c r="L46" s="25">
        <v>0</v>
      </c>
      <c r="M46" s="25">
        <v>0</v>
      </c>
      <c r="N46" s="24">
        <v>0</v>
      </c>
      <c r="O46" s="25">
        <v>0</v>
      </c>
      <c r="P46" s="26">
        <v>0</v>
      </c>
      <c r="Q46" s="25">
        <v>0</v>
      </c>
      <c r="R46" s="25">
        <v>0</v>
      </c>
      <c r="S46" s="26">
        <v>0</v>
      </c>
      <c r="V46" s="4">
        <v>1212</v>
      </c>
    </row>
    <row r="47" spans="1:22" ht="28.5" customHeight="1">
      <c r="A47" s="8" t="s">
        <v>12</v>
      </c>
      <c r="B47" s="24">
        <v>21</v>
      </c>
      <c r="C47" s="25">
        <v>7</v>
      </c>
      <c r="D47" s="26">
        <v>14</v>
      </c>
      <c r="E47" s="25">
        <v>4</v>
      </c>
      <c r="F47" s="25">
        <v>1</v>
      </c>
      <c r="G47" s="25">
        <v>3</v>
      </c>
      <c r="H47" s="24">
        <v>17</v>
      </c>
      <c r="I47" s="25">
        <v>6</v>
      </c>
      <c r="J47" s="26">
        <v>11</v>
      </c>
      <c r="K47" s="25">
        <v>0</v>
      </c>
      <c r="L47" s="25">
        <v>0</v>
      </c>
      <c r="M47" s="25">
        <v>0</v>
      </c>
      <c r="N47" s="24">
        <v>0</v>
      </c>
      <c r="O47" s="25">
        <v>0</v>
      </c>
      <c r="P47" s="26">
        <v>0</v>
      </c>
      <c r="Q47" s="25">
        <v>0</v>
      </c>
      <c r="R47" s="25">
        <v>0</v>
      </c>
      <c r="S47" s="26">
        <v>0</v>
      </c>
      <c r="V47" s="4">
        <v>1214</v>
      </c>
    </row>
    <row r="48" spans="1:22" ht="28.5" customHeight="1">
      <c r="A48" s="8" t="s">
        <v>39</v>
      </c>
      <c r="B48" s="24">
        <v>10</v>
      </c>
      <c r="C48" s="25">
        <v>4</v>
      </c>
      <c r="D48" s="26">
        <v>6</v>
      </c>
      <c r="E48" s="25">
        <v>5</v>
      </c>
      <c r="F48" s="25">
        <v>2</v>
      </c>
      <c r="G48" s="25">
        <v>3</v>
      </c>
      <c r="H48" s="24">
        <v>5</v>
      </c>
      <c r="I48" s="25">
        <v>2</v>
      </c>
      <c r="J48" s="26">
        <v>3</v>
      </c>
      <c r="K48" s="25">
        <v>0</v>
      </c>
      <c r="L48" s="25">
        <v>0</v>
      </c>
      <c r="M48" s="25">
        <v>0</v>
      </c>
      <c r="N48" s="24">
        <v>0</v>
      </c>
      <c r="O48" s="25">
        <v>0</v>
      </c>
      <c r="P48" s="26">
        <v>0</v>
      </c>
      <c r="Q48" s="25">
        <v>0</v>
      </c>
      <c r="R48" s="25">
        <v>0</v>
      </c>
      <c r="S48" s="26">
        <v>0</v>
      </c>
      <c r="V48" s="4">
        <v>1226</v>
      </c>
    </row>
    <row r="49" spans="1:22" ht="28.5" customHeight="1">
      <c r="A49" s="8" t="s">
        <v>14</v>
      </c>
      <c r="B49" s="24">
        <v>8</v>
      </c>
      <c r="C49" s="25">
        <v>6</v>
      </c>
      <c r="D49" s="26">
        <v>2</v>
      </c>
      <c r="E49" s="25">
        <v>6</v>
      </c>
      <c r="F49" s="25">
        <v>5</v>
      </c>
      <c r="G49" s="25">
        <v>1</v>
      </c>
      <c r="H49" s="24">
        <v>2</v>
      </c>
      <c r="I49" s="25">
        <v>1</v>
      </c>
      <c r="J49" s="26">
        <v>1</v>
      </c>
      <c r="K49" s="25">
        <v>0</v>
      </c>
      <c r="L49" s="25">
        <v>0</v>
      </c>
      <c r="M49" s="25">
        <v>0</v>
      </c>
      <c r="N49" s="24">
        <v>0</v>
      </c>
      <c r="O49" s="25">
        <v>0</v>
      </c>
      <c r="P49" s="26">
        <v>0</v>
      </c>
      <c r="Q49" s="25">
        <v>0</v>
      </c>
      <c r="R49" s="25">
        <v>0</v>
      </c>
      <c r="S49" s="26">
        <v>0</v>
      </c>
      <c r="V49" s="4">
        <v>1424</v>
      </c>
    </row>
    <row r="50" spans="1:22" ht="28.5" customHeight="1">
      <c r="A50" s="9" t="s">
        <v>36</v>
      </c>
      <c r="B50" s="27">
        <v>0</v>
      </c>
      <c r="C50" s="28">
        <v>0</v>
      </c>
      <c r="D50" s="29">
        <v>0</v>
      </c>
      <c r="E50" s="28">
        <v>0</v>
      </c>
      <c r="F50" s="28">
        <v>0</v>
      </c>
      <c r="G50" s="28">
        <v>0</v>
      </c>
      <c r="H50" s="27">
        <v>0</v>
      </c>
      <c r="I50" s="28">
        <v>0</v>
      </c>
      <c r="J50" s="29">
        <v>0</v>
      </c>
      <c r="K50" s="28">
        <v>0</v>
      </c>
      <c r="L50" s="28">
        <v>0</v>
      </c>
      <c r="M50" s="28">
        <v>0</v>
      </c>
      <c r="N50" s="27">
        <v>0</v>
      </c>
      <c r="O50" s="28">
        <v>0</v>
      </c>
      <c r="P50" s="29">
        <v>0</v>
      </c>
      <c r="Q50" s="28">
        <v>0</v>
      </c>
      <c r="R50" s="28">
        <v>0</v>
      </c>
      <c r="S50" s="29">
        <v>0</v>
      </c>
      <c r="V50" s="4">
        <v>1429</v>
      </c>
    </row>
    <row r="51" spans="1:22" ht="28.5" customHeight="1">
      <c r="A51" s="10" t="s">
        <v>58</v>
      </c>
      <c r="B51" s="21">
        <v>89</v>
      </c>
      <c r="C51" s="22">
        <v>47</v>
      </c>
      <c r="D51" s="23">
        <v>42</v>
      </c>
      <c r="E51" s="21">
        <v>51</v>
      </c>
      <c r="F51" s="22">
        <v>32</v>
      </c>
      <c r="G51" s="23">
        <v>19</v>
      </c>
      <c r="H51" s="21">
        <v>37</v>
      </c>
      <c r="I51" s="22">
        <v>14</v>
      </c>
      <c r="J51" s="23">
        <v>23</v>
      </c>
      <c r="K51" s="21">
        <v>0</v>
      </c>
      <c r="L51" s="22">
        <v>0</v>
      </c>
      <c r="M51" s="23">
        <v>0</v>
      </c>
      <c r="N51" s="21">
        <v>1</v>
      </c>
      <c r="O51" s="22">
        <v>1</v>
      </c>
      <c r="P51" s="23">
        <v>0</v>
      </c>
      <c r="Q51" s="21">
        <v>0</v>
      </c>
      <c r="R51" s="22">
        <v>0</v>
      </c>
      <c r="S51" s="23">
        <v>0</v>
      </c>
      <c r="V51" s="4"/>
    </row>
    <row r="52" spans="1:22" ht="28.5" customHeight="1">
      <c r="A52" s="8" t="s">
        <v>15</v>
      </c>
      <c r="B52" s="24">
        <v>21</v>
      </c>
      <c r="C52" s="25">
        <v>11</v>
      </c>
      <c r="D52" s="26">
        <v>10</v>
      </c>
      <c r="E52" s="25">
        <v>13</v>
      </c>
      <c r="F52" s="25">
        <v>8</v>
      </c>
      <c r="G52" s="25">
        <v>5</v>
      </c>
      <c r="H52" s="24">
        <v>8</v>
      </c>
      <c r="I52" s="25">
        <v>3</v>
      </c>
      <c r="J52" s="26">
        <v>5</v>
      </c>
      <c r="K52" s="25">
        <v>0</v>
      </c>
      <c r="L52" s="25">
        <v>0</v>
      </c>
      <c r="M52" s="25">
        <v>0</v>
      </c>
      <c r="N52" s="24">
        <v>0</v>
      </c>
      <c r="O52" s="25">
        <v>0</v>
      </c>
      <c r="P52" s="26">
        <v>0</v>
      </c>
      <c r="Q52" s="25">
        <v>0</v>
      </c>
      <c r="R52" s="25">
        <v>0</v>
      </c>
      <c r="S52" s="26">
        <v>0</v>
      </c>
      <c r="V52" s="4">
        <v>1211</v>
      </c>
    </row>
    <row r="53" spans="1:22" ht="28.5" customHeight="1">
      <c r="A53" s="8" t="s">
        <v>18</v>
      </c>
      <c r="B53" s="24">
        <v>21</v>
      </c>
      <c r="C53" s="25">
        <v>11</v>
      </c>
      <c r="D53" s="26">
        <v>10</v>
      </c>
      <c r="E53" s="25">
        <v>14</v>
      </c>
      <c r="F53" s="25">
        <v>6</v>
      </c>
      <c r="G53" s="25">
        <v>8</v>
      </c>
      <c r="H53" s="24">
        <v>6</v>
      </c>
      <c r="I53" s="25">
        <v>4</v>
      </c>
      <c r="J53" s="26">
        <v>2</v>
      </c>
      <c r="K53" s="25">
        <v>0</v>
      </c>
      <c r="L53" s="25">
        <v>0</v>
      </c>
      <c r="M53" s="25">
        <v>0</v>
      </c>
      <c r="N53" s="24">
        <v>1</v>
      </c>
      <c r="O53" s="25">
        <v>1</v>
      </c>
      <c r="P53" s="26">
        <v>0</v>
      </c>
      <c r="Q53" s="25">
        <v>0</v>
      </c>
      <c r="R53" s="25">
        <v>0</v>
      </c>
      <c r="S53" s="26">
        <v>0</v>
      </c>
      <c r="V53" s="4">
        <v>1213</v>
      </c>
    </row>
    <row r="54" spans="1:22" ht="28.5" customHeight="1">
      <c r="A54" s="8" t="s">
        <v>16</v>
      </c>
      <c r="B54" s="24">
        <v>14</v>
      </c>
      <c r="C54" s="25">
        <v>11</v>
      </c>
      <c r="D54" s="26">
        <v>3</v>
      </c>
      <c r="E54" s="25">
        <v>10</v>
      </c>
      <c r="F54" s="25">
        <v>9</v>
      </c>
      <c r="G54" s="25">
        <v>1</v>
      </c>
      <c r="H54" s="24">
        <v>4</v>
      </c>
      <c r="I54" s="25">
        <v>2</v>
      </c>
      <c r="J54" s="26">
        <v>2</v>
      </c>
      <c r="K54" s="25">
        <v>0</v>
      </c>
      <c r="L54" s="25">
        <v>0</v>
      </c>
      <c r="M54" s="25">
        <v>0</v>
      </c>
      <c r="N54" s="24">
        <v>0</v>
      </c>
      <c r="O54" s="25">
        <v>0</v>
      </c>
      <c r="P54" s="26">
        <v>0</v>
      </c>
      <c r="Q54" s="25">
        <v>0</v>
      </c>
      <c r="R54" s="25">
        <v>0</v>
      </c>
      <c r="S54" s="26">
        <v>0</v>
      </c>
      <c r="V54" s="4">
        <v>1216</v>
      </c>
    </row>
    <row r="55" spans="1:22" ht="28.5" customHeight="1">
      <c r="A55" s="8" t="s">
        <v>37</v>
      </c>
      <c r="B55" s="24">
        <v>13</v>
      </c>
      <c r="C55" s="25">
        <v>6</v>
      </c>
      <c r="D55" s="26">
        <v>7</v>
      </c>
      <c r="E55" s="25">
        <v>6</v>
      </c>
      <c r="F55" s="25">
        <v>5</v>
      </c>
      <c r="G55" s="25">
        <v>1</v>
      </c>
      <c r="H55" s="24">
        <v>7</v>
      </c>
      <c r="I55" s="25">
        <v>1</v>
      </c>
      <c r="J55" s="26">
        <v>6</v>
      </c>
      <c r="K55" s="25">
        <v>0</v>
      </c>
      <c r="L55" s="25">
        <v>0</v>
      </c>
      <c r="M55" s="25">
        <v>0</v>
      </c>
      <c r="N55" s="24">
        <v>0</v>
      </c>
      <c r="O55" s="25">
        <v>0</v>
      </c>
      <c r="P55" s="26">
        <v>0</v>
      </c>
      <c r="Q55" s="25">
        <v>0</v>
      </c>
      <c r="R55" s="25">
        <v>0</v>
      </c>
      <c r="S55" s="26">
        <v>0</v>
      </c>
      <c r="V55" s="4">
        <v>1223</v>
      </c>
    </row>
    <row r="56" spans="1:22" ht="28.5" customHeight="1">
      <c r="A56" s="8" t="s">
        <v>38</v>
      </c>
      <c r="B56" s="24">
        <v>8</v>
      </c>
      <c r="C56" s="25">
        <v>3</v>
      </c>
      <c r="D56" s="26">
        <v>5</v>
      </c>
      <c r="E56" s="25">
        <v>3</v>
      </c>
      <c r="F56" s="25">
        <v>1</v>
      </c>
      <c r="G56" s="25">
        <v>2</v>
      </c>
      <c r="H56" s="24">
        <v>5</v>
      </c>
      <c r="I56" s="25">
        <v>2</v>
      </c>
      <c r="J56" s="26">
        <v>3</v>
      </c>
      <c r="K56" s="25">
        <v>0</v>
      </c>
      <c r="L56" s="25">
        <v>0</v>
      </c>
      <c r="M56" s="25">
        <v>0</v>
      </c>
      <c r="N56" s="24">
        <v>0</v>
      </c>
      <c r="O56" s="25">
        <v>0</v>
      </c>
      <c r="P56" s="26">
        <v>0</v>
      </c>
      <c r="Q56" s="25">
        <v>0</v>
      </c>
      <c r="R56" s="25">
        <v>0</v>
      </c>
      <c r="S56" s="26">
        <v>0</v>
      </c>
      <c r="V56" s="4">
        <v>1224</v>
      </c>
    </row>
    <row r="57" spans="1:22" ht="28.5" customHeight="1">
      <c r="A57" s="8" t="s">
        <v>17</v>
      </c>
      <c r="B57" s="24">
        <v>1</v>
      </c>
      <c r="C57" s="25">
        <v>0</v>
      </c>
      <c r="D57" s="26">
        <v>1</v>
      </c>
      <c r="E57" s="25">
        <v>0</v>
      </c>
      <c r="F57" s="25">
        <v>0</v>
      </c>
      <c r="G57" s="25">
        <v>0</v>
      </c>
      <c r="H57" s="24">
        <v>1</v>
      </c>
      <c r="I57" s="25">
        <v>0</v>
      </c>
      <c r="J57" s="26">
        <v>1</v>
      </c>
      <c r="K57" s="25">
        <v>0</v>
      </c>
      <c r="L57" s="25">
        <v>0</v>
      </c>
      <c r="M57" s="25">
        <v>0</v>
      </c>
      <c r="N57" s="24">
        <v>0</v>
      </c>
      <c r="O57" s="25">
        <v>0</v>
      </c>
      <c r="P57" s="26">
        <v>0</v>
      </c>
      <c r="Q57" s="25">
        <v>0</v>
      </c>
      <c r="R57" s="25">
        <v>0</v>
      </c>
      <c r="S57" s="26">
        <v>0</v>
      </c>
      <c r="V57" s="4">
        <v>1461</v>
      </c>
    </row>
    <row r="58" spans="1:22" ht="28.5" customHeight="1">
      <c r="A58" s="8" t="s">
        <v>20</v>
      </c>
      <c r="B58" s="24">
        <v>9</v>
      </c>
      <c r="C58" s="25">
        <v>3</v>
      </c>
      <c r="D58" s="26">
        <v>6</v>
      </c>
      <c r="E58" s="25">
        <v>3</v>
      </c>
      <c r="F58" s="25">
        <v>1</v>
      </c>
      <c r="G58" s="25">
        <v>2</v>
      </c>
      <c r="H58" s="24">
        <v>6</v>
      </c>
      <c r="I58" s="25">
        <v>2</v>
      </c>
      <c r="J58" s="26">
        <v>4</v>
      </c>
      <c r="K58" s="25">
        <v>0</v>
      </c>
      <c r="L58" s="25">
        <v>0</v>
      </c>
      <c r="M58" s="25">
        <v>0</v>
      </c>
      <c r="N58" s="24">
        <v>0</v>
      </c>
      <c r="O58" s="25">
        <v>0</v>
      </c>
      <c r="P58" s="26">
        <v>0</v>
      </c>
      <c r="Q58" s="25">
        <v>0</v>
      </c>
      <c r="R58" s="25">
        <v>0</v>
      </c>
      <c r="S58" s="26">
        <v>0</v>
      </c>
      <c r="V58" s="4">
        <v>1221</v>
      </c>
    </row>
    <row r="59" spans="1:22" ht="28.5" customHeight="1">
      <c r="A59" s="8" t="s">
        <v>21</v>
      </c>
      <c r="B59" s="24">
        <v>2</v>
      </c>
      <c r="C59" s="25">
        <v>2</v>
      </c>
      <c r="D59" s="26">
        <v>0</v>
      </c>
      <c r="E59" s="25">
        <v>2</v>
      </c>
      <c r="F59" s="25">
        <v>2</v>
      </c>
      <c r="G59" s="25">
        <v>0</v>
      </c>
      <c r="H59" s="24">
        <v>0</v>
      </c>
      <c r="I59" s="25">
        <v>0</v>
      </c>
      <c r="J59" s="26">
        <v>0</v>
      </c>
      <c r="K59" s="25">
        <v>0</v>
      </c>
      <c r="L59" s="25">
        <v>0</v>
      </c>
      <c r="M59" s="25">
        <v>0</v>
      </c>
      <c r="N59" s="24">
        <v>0</v>
      </c>
      <c r="O59" s="25">
        <v>0</v>
      </c>
      <c r="P59" s="26">
        <v>0</v>
      </c>
      <c r="Q59" s="25">
        <v>0</v>
      </c>
      <c r="R59" s="25">
        <v>0</v>
      </c>
      <c r="S59" s="26">
        <v>0</v>
      </c>
      <c r="V59" s="4">
        <v>1503</v>
      </c>
    </row>
    <row r="60" spans="1:22" ht="28.5" customHeight="1">
      <c r="A60" s="7" t="s">
        <v>24</v>
      </c>
      <c r="B60" s="22">
        <v>152</v>
      </c>
      <c r="C60" s="22">
        <v>72</v>
      </c>
      <c r="D60" s="23">
        <v>80</v>
      </c>
      <c r="E60" s="21">
        <v>59</v>
      </c>
      <c r="F60" s="22">
        <v>41</v>
      </c>
      <c r="G60" s="23">
        <v>18</v>
      </c>
      <c r="H60" s="21">
        <v>91</v>
      </c>
      <c r="I60" s="22">
        <v>29</v>
      </c>
      <c r="J60" s="23">
        <v>62</v>
      </c>
      <c r="K60" s="21">
        <v>0</v>
      </c>
      <c r="L60" s="22">
        <v>0</v>
      </c>
      <c r="M60" s="23">
        <v>0</v>
      </c>
      <c r="N60" s="21">
        <v>2</v>
      </c>
      <c r="O60" s="22">
        <v>2</v>
      </c>
      <c r="P60" s="23">
        <v>0</v>
      </c>
      <c r="Q60" s="21">
        <v>0</v>
      </c>
      <c r="R60" s="22">
        <v>0</v>
      </c>
      <c r="S60" s="23">
        <v>0</v>
      </c>
      <c r="V60" s="4"/>
    </row>
    <row r="61" spans="1:22" ht="28.5" customHeight="1">
      <c r="A61" s="8" t="s">
        <v>19</v>
      </c>
      <c r="B61" s="24">
        <v>152</v>
      </c>
      <c r="C61" s="25">
        <v>72</v>
      </c>
      <c r="D61" s="26">
        <v>80</v>
      </c>
      <c r="E61" s="24">
        <v>59</v>
      </c>
      <c r="F61" s="25">
        <v>41</v>
      </c>
      <c r="G61" s="25">
        <v>18</v>
      </c>
      <c r="H61" s="24">
        <v>91</v>
      </c>
      <c r="I61" s="25">
        <v>29</v>
      </c>
      <c r="J61" s="25">
        <v>62</v>
      </c>
      <c r="K61" s="24">
        <v>0</v>
      </c>
      <c r="L61" s="25">
        <v>0</v>
      </c>
      <c r="M61" s="25">
        <v>0</v>
      </c>
      <c r="N61" s="24">
        <v>2</v>
      </c>
      <c r="O61" s="25">
        <v>2</v>
      </c>
      <c r="P61" s="25">
        <v>0</v>
      </c>
      <c r="Q61" s="24">
        <v>0</v>
      </c>
      <c r="R61" s="25">
        <v>0</v>
      </c>
      <c r="S61" s="26">
        <v>0</v>
      </c>
      <c r="V61" s="4">
        <v>1202</v>
      </c>
    </row>
    <row r="62" spans="1:22" ht="28.5" customHeight="1">
      <c r="A62" s="8" t="s">
        <v>66</v>
      </c>
      <c r="B62" s="24">
        <v>51</v>
      </c>
      <c r="C62" s="25">
        <v>19</v>
      </c>
      <c r="D62" s="26">
        <v>32</v>
      </c>
      <c r="E62" s="24">
        <v>17</v>
      </c>
      <c r="F62" s="25">
        <v>13</v>
      </c>
      <c r="G62" s="25">
        <v>4</v>
      </c>
      <c r="H62" s="24">
        <v>34</v>
      </c>
      <c r="I62" s="25">
        <v>6</v>
      </c>
      <c r="J62" s="26">
        <v>28</v>
      </c>
      <c r="K62" s="25">
        <v>0</v>
      </c>
      <c r="L62" s="25">
        <v>0</v>
      </c>
      <c r="M62" s="25">
        <v>0</v>
      </c>
      <c r="N62" s="24">
        <v>0</v>
      </c>
      <c r="O62" s="25">
        <v>0</v>
      </c>
      <c r="P62" s="26">
        <v>0</v>
      </c>
      <c r="Q62" s="25">
        <v>0</v>
      </c>
      <c r="R62" s="25">
        <v>0</v>
      </c>
      <c r="S62" s="26">
        <v>0</v>
      </c>
      <c r="V62" s="4">
        <v>1131</v>
      </c>
    </row>
    <row r="63" spans="1:22" ht="28.5" customHeight="1">
      <c r="A63" s="8" t="s">
        <v>67</v>
      </c>
      <c r="B63" s="24">
        <v>32</v>
      </c>
      <c r="C63" s="25">
        <v>16</v>
      </c>
      <c r="D63" s="26">
        <v>16</v>
      </c>
      <c r="E63" s="24">
        <v>16</v>
      </c>
      <c r="F63" s="25">
        <v>10</v>
      </c>
      <c r="G63" s="25">
        <v>6</v>
      </c>
      <c r="H63" s="24">
        <v>15</v>
      </c>
      <c r="I63" s="25">
        <v>5</v>
      </c>
      <c r="J63" s="26">
        <v>10</v>
      </c>
      <c r="K63" s="25">
        <v>0</v>
      </c>
      <c r="L63" s="25">
        <v>0</v>
      </c>
      <c r="M63" s="25">
        <v>0</v>
      </c>
      <c r="N63" s="24">
        <v>1</v>
      </c>
      <c r="O63" s="25">
        <v>1</v>
      </c>
      <c r="P63" s="26">
        <v>0</v>
      </c>
      <c r="Q63" s="25">
        <v>0</v>
      </c>
      <c r="R63" s="25">
        <v>0</v>
      </c>
      <c r="S63" s="26">
        <v>0</v>
      </c>
      <c r="V63" s="3">
        <v>1132</v>
      </c>
    </row>
    <row r="64" spans="1:22" ht="28.5" customHeight="1">
      <c r="A64" s="8" t="s">
        <v>68</v>
      </c>
      <c r="B64" s="24">
        <v>18</v>
      </c>
      <c r="C64" s="25">
        <v>8</v>
      </c>
      <c r="D64" s="26">
        <v>10</v>
      </c>
      <c r="E64" s="24">
        <v>6</v>
      </c>
      <c r="F64" s="25">
        <v>4</v>
      </c>
      <c r="G64" s="25">
        <v>2</v>
      </c>
      <c r="H64" s="24">
        <v>12</v>
      </c>
      <c r="I64" s="25">
        <v>4</v>
      </c>
      <c r="J64" s="26">
        <v>8</v>
      </c>
      <c r="K64" s="25">
        <v>0</v>
      </c>
      <c r="L64" s="25">
        <v>0</v>
      </c>
      <c r="M64" s="25">
        <v>0</v>
      </c>
      <c r="N64" s="24">
        <v>0</v>
      </c>
      <c r="O64" s="25">
        <v>0</v>
      </c>
      <c r="P64" s="26">
        <v>0</v>
      </c>
      <c r="Q64" s="25">
        <v>0</v>
      </c>
      <c r="R64" s="25">
        <v>0</v>
      </c>
      <c r="S64" s="26">
        <v>0</v>
      </c>
      <c r="V64" s="4">
        <v>1133</v>
      </c>
    </row>
    <row r="65" spans="1:22" ht="28.5" customHeight="1">
      <c r="A65" s="8" t="s">
        <v>69</v>
      </c>
      <c r="B65" s="24">
        <v>17</v>
      </c>
      <c r="C65" s="25">
        <v>13</v>
      </c>
      <c r="D65" s="26">
        <v>4</v>
      </c>
      <c r="E65" s="24">
        <v>9</v>
      </c>
      <c r="F65" s="25">
        <v>7</v>
      </c>
      <c r="G65" s="25">
        <v>2</v>
      </c>
      <c r="H65" s="24">
        <v>7</v>
      </c>
      <c r="I65" s="25">
        <v>5</v>
      </c>
      <c r="J65" s="26">
        <v>2</v>
      </c>
      <c r="K65" s="25">
        <v>0</v>
      </c>
      <c r="L65" s="25">
        <v>0</v>
      </c>
      <c r="M65" s="25">
        <v>0</v>
      </c>
      <c r="N65" s="24">
        <v>1</v>
      </c>
      <c r="O65" s="25">
        <v>1</v>
      </c>
      <c r="P65" s="26">
        <v>0</v>
      </c>
      <c r="Q65" s="25">
        <v>0</v>
      </c>
      <c r="R65" s="25">
        <v>0</v>
      </c>
      <c r="S65" s="26">
        <v>0</v>
      </c>
      <c r="V65" s="3">
        <v>1134</v>
      </c>
    </row>
    <row r="66" spans="1:22" ht="27" customHeight="1">
      <c r="A66" s="8" t="s">
        <v>70</v>
      </c>
      <c r="B66" s="24">
        <v>16</v>
      </c>
      <c r="C66" s="25">
        <v>9</v>
      </c>
      <c r="D66" s="26">
        <v>7</v>
      </c>
      <c r="E66" s="24">
        <v>6</v>
      </c>
      <c r="F66" s="25">
        <v>4</v>
      </c>
      <c r="G66" s="25">
        <v>2</v>
      </c>
      <c r="H66" s="24">
        <v>10</v>
      </c>
      <c r="I66" s="25">
        <v>5</v>
      </c>
      <c r="J66" s="26">
        <v>5</v>
      </c>
      <c r="K66" s="25">
        <v>0</v>
      </c>
      <c r="L66" s="25">
        <v>0</v>
      </c>
      <c r="M66" s="25">
        <v>0</v>
      </c>
      <c r="N66" s="24">
        <v>0</v>
      </c>
      <c r="O66" s="25">
        <v>0</v>
      </c>
      <c r="P66" s="26">
        <v>0</v>
      </c>
      <c r="Q66" s="25">
        <v>0</v>
      </c>
      <c r="R66" s="25">
        <v>0</v>
      </c>
      <c r="S66" s="26">
        <v>0</v>
      </c>
      <c r="V66" s="4">
        <v>1135</v>
      </c>
    </row>
    <row r="67" spans="1:22" ht="27" customHeight="1">
      <c r="A67" s="8" t="s">
        <v>71</v>
      </c>
      <c r="B67" s="24">
        <v>15</v>
      </c>
      <c r="C67" s="25">
        <v>7</v>
      </c>
      <c r="D67" s="26">
        <v>8</v>
      </c>
      <c r="E67" s="24">
        <v>4</v>
      </c>
      <c r="F67" s="25">
        <v>3</v>
      </c>
      <c r="G67" s="25">
        <v>1</v>
      </c>
      <c r="H67" s="24">
        <v>11</v>
      </c>
      <c r="I67" s="25">
        <v>4</v>
      </c>
      <c r="J67" s="26">
        <v>7</v>
      </c>
      <c r="K67" s="25">
        <v>0</v>
      </c>
      <c r="L67" s="25">
        <v>0</v>
      </c>
      <c r="M67" s="25">
        <v>0</v>
      </c>
      <c r="N67" s="24">
        <v>0</v>
      </c>
      <c r="O67" s="25">
        <v>0</v>
      </c>
      <c r="P67" s="26">
        <v>0</v>
      </c>
      <c r="Q67" s="25">
        <v>0</v>
      </c>
      <c r="R67" s="25">
        <v>0</v>
      </c>
      <c r="S67" s="26">
        <v>0</v>
      </c>
      <c r="V67" s="3">
        <v>1136</v>
      </c>
    </row>
    <row r="68" spans="1:22" ht="27" customHeight="1">
      <c r="A68" s="9" t="s">
        <v>72</v>
      </c>
      <c r="B68" s="27">
        <v>3</v>
      </c>
      <c r="C68" s="28">
        <v>0</v>
      </c>
      <c r="D68" s="29">
        <v>3</v>
      </c>
      <c r="E68" s="27">
        <v>1</v>
      </c>
      <c r="F68" s="28">
        <v>0</v>
      </c>
      <c r="G68" s="28">
        <v>1</v>
      </c>
      <c r="H68" s="27">
        <v>2</v>
      </c>
      <c r="I68" s="28">
        <v>0</v>
      </c>
      <c r="J68" s="29">
        <v>2</v>
      </c>
      <c r="K68" s="28">
        <v>0</v>
      </c>
      <c r="L68" s="28">
        <v>0</v>
      </c>
      <c r="M68" s="28">
        <v>0</v>
      </c>
      <c r="N68" s="27">
        <v>0</v>
      </c>
      <c r="O68" s="28">
        <v>0</v>
      </c>
      <c r="P68" s="29">
        <v>0</v>
      </c>
      <c r="Q68" s="28">
        <v>0</v>
      </c>
      <c r="R68" s="28">
        <v>0</v>
      </c>
      <c r="S68" s="29">
        <v>0</v>
      </c>
      <c r="V68" s="4">
        <v>1137</v>
      </c>
    </row>
  </sheetData>
  <sheetProtection/>
  <mergeCells count="6">
    <mergeCell ref="N2:P2"/>
    <mergeCell ref="Q2:S2"/>
    <mergeCell ref="B2:D2"/>
    <mergeCell ref="E2:G2"/>
    <mergeCell ref="H2:J2"/>
    <mergeCell ref="K2:M2"/>
  </mergeCells>
  <printOptions horizontalCentered="1"/>
  <pageMargins left="0.7874015748031497" right="0.7874015748031497" top="0.7874015748031497" bottom="0.7874015748031497" header="0.5905511811023623" footer="0.5118110236220472"/>
  <pageSetup horizontalDpi="600" verticalDpi="600" orientation="portrait" pageOrder="overThenDown" paperSize="9" scale="47" r:id="rId1"/>
  <headerFooter alignWithMargins="0">
    <oddHeader>&amp;L&amp;20 表6-2  死産数，自然－人工・出産の場所・圏域・保健所・市区町別&amp;R&amp;18&amp;P/&amp;N</oddHeader>
  </headerFooter>
  <rowBreaks count="1" manualBreakCount="1">
    <brk id="5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高度情報課</dc:creator>
  <cp:keywords/>
  <dc:description/>
  <cp:lastModifiedBy>電子県庁課</cp:lastModifiedBy>
  <cp:lastPrinted>2010-12-28T05:09:32Z</cp:lastPrinted>
  <dcterms:created xsi:type="dcterms:W3CDTF">1999-12-07T02:25:12Z</dcterms:created>
  <dcterms:modified xsi:type="dcterms:W3CDTF">2011-03-29T11:36:35Z</dcterms:modified>
  <cp:category/>
  <cp:version/>
  <cp:contentType/>
  <cp:contentStatus/>
</cp:coreProperties>
</file>