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3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<sst xmlns="http://schemas.openxmlformats.org/spreadsheetml/2006/main" count="973" uniqueCount="173">
  <si>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</si>
  <si>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</si>
  <si>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</si>
  <si>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</si>
  <si>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</si>
  <si>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</si>
  <si>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</si>
  <si>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</si>
  <si>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</si>
  <si>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</si>
  <si>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</si>
  <si>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</si>
  <si>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</si>
  <si>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</si>
  <si>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</si>
  <si>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</si>
  <si>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</si>
  <si>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</si>
  <si>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</si>
  <si>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</si>
  <si>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</si>
  <si>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</si>
  <si>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</si>
  <si>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</si>
  <si>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</si>
  <si>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</si>
  <si>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</si>
  <si>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</si>
  <si>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</si>
  <si>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</si>
  <si>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</si>
  <si>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</si>
  <si>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</si>
  <si>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</si>
  <si>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</si>
  <si>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</si>
  <si>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</si>
  <si>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</si>
  <si>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</si>
  <si>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</si>
  <si>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</si>
  <si>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</si>
  <si>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</si>
  <si>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</si>
  <si>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</si>
  <si>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</si>
  <si>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</si>
  <si>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</si>
  <si>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</si>
  <si>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</si>
  <si>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</si>
  <si>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</si>
  <si>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</si>
  <si>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</si>
  <si>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</si>
  <si>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</si>
  <si>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</si>
  <si>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</si>
  <si>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</si>
  <si>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</si>
  <si>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</si>
  <si>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</si>
  <si>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</si>
  <si>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</si>
  <si>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</si>
  <si>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</si>
  <si>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</si>
  <si>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</si>
  <si>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</si>
  <si>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</si>
  <si>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</si>
  <si>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</si>
  <si>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</si>
  <si>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</si>
  <si>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</si>
  <si>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</si>
  <si>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</si>
  <si>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</si>
  <si>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</si>
  <si>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</si>
  <si>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</si>
  <si>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</si>
  <si>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</si>
  <si>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</si>
  <si>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</si>
  <si>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</si>
  <si>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</si>
  <si>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</si>
  <si>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</si>
  <si>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</si>
  <si>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</si>
  <si>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</si>
  <si>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</si>
  <si>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</si>
  <si>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</si>
  <si>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</si>
  <si>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</si>
  <si>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</si>
  <si>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</si>
  <si>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</si>
  <si>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</si>
  <si>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</si>
  <si>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</si>
  <si>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</si>
  <si>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</si>
  <si>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</si>
  <si>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</si>
  <si>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</si>
  <si>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</si>
  <si>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</si>
  <si>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</si>
  <si>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</si>
  <si>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</si>
  <si>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</si>
  <si>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</si>
  <si>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</si>
  <si>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</si>
  <si>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</si>
  <si>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</si>
  <si>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</si>
  <si>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</si>
  <si>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</si>
  <si>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</si>
  <si>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</si>
  <si>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</si>
  <si>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</si>
  <si>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</si>
  <si>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</si>
  <si>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</si>
  <si>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</si>
  <si>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</si>
  <si>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</si>
  <si>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</si>
  <si>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</si>
  <si>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</si>
  <si>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</si>
  <si>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</si>
  <si>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</si>
  <si>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</si>
  <si>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</si>
  <si>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</si>
  <si>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</si>
  <si>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</si>
  <si>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</si>
  <si>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</si>
  <si>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</si>
  <si>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</si>
  <si>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</si>
  <si>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</si>
  <si>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</si>
  <si>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</si>
  <si>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敗血症                                     （新生児の細菌性敗血症を除く)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</si>
  <si>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</si>
  <si>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</si>
  <si>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</si>
  <si>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</si>
  <si>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</si>
  <si>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</si>
  <si>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</si>
  <si>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</si>
  <si>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</si>
  <si>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</si>
  <si>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</si>
  <si>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</si>
  <si>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</si>
  <si>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</si>
  <si>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</si>
  <si>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</si>
  <si>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</si>
  <si>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</si>
  <si>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</si>
  <si>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（平成17年）</t>
  </si>
  <si>
    <t>８月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</si>
</sst>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41" fontId="4" fillId="0" borderId="10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7" xfId="0" applyFont="1" applyBorder="1" applyAlignment="1" quotePrefix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41" fontId="4" fillId="0" borderId="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77" sqref="L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2" t="s">
        <v>170</v>
      </c>
      <c r="E1" s="4"/>
      <c r="Q1" s="41" t="s">
        <v>171</v>
      </c>
    </row>
    <row r="2" spans="1:18" ht="24">
      <c r="A2" s="1" t="s">
        <v>111</v>
      </c>
      <c r="B2" s="59" t="s">
        <v>19</v>
      </c>
      <c r="C2" s="60"/>
      <c r="D2" s="61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50" t="s">
        <v>39</v>
      </c>
      <c r="C3" s="51"/>
      <c r="D3" s="11" t="s">
        <v>7</v>
      </c>
      <c r="E3" s="12">
        <f>SUM(E4:E5)</f>
        <v>99</v>
      </c>
      <c r="F3" s="12">
        <f aca="true" t="shared" si="0" ref="F3:Q3">SUM(F4:F5)</f>
        <v>6</v>
      </c>
      <c r="G3" s="12">
        <f t="shared" si="0"/>
        <v>10</v>
      </c>
      <c r="H3" s="12">
        <f t="shared" si="0"/>
        <v>7</v>
      </c>
      <c r="I3" s="12">
        <f t="shared" si="0"/>
        <v>5</v>
      </c>
      <c r="J3" s="12">
        <f t="shared" si="0"/>
        <v>12</v>
      </c>
      <c r="K3" s="12">
        <f t="shared" si="0"/>
        <v>7</v>
      </c>
      <c r="L3" s="12">
        <f t="shared" si="0"/>
        <v>8</v>
      </c>
      <c r="M3" s="12">
        <f t="shared" si="0"/>
        <v>10</v>
      </c>
      <c r="N3" s="12">
        <f t="shared" si="0"/>
        <v>8</v>
      </c>
      <c r="O3" s="12">
        <f t="shared" si="0"/>
        <v>12</v>
      </c>
      <c r="P3" s="12">
        <f t="shared" si="0"/>
        <v>4</v>
      </c>
      <c r="Q3" s="13">
        <f t="shared" si="0"/>
        <v>10</v>
      </c>
    </row>
    <row r="4" spans="1:17" ht="12" customHeight="1">
      <c r="A4" s="14"/>
      <c r="B4" s="15"/>
      <c r="C4" s="16"/>
      <c r="D4" s="17" t="s">
        <v>8</v>
      </c>
      <c r="E4" s="12">
        <f>SUM(F4:Q4)</f>
        <v>57</v>
      </c>
      <c r="F4" s="12">
        <f>SUM(F8,F12,F16,F20,F24,F28,F40,F44,F48,F52,F56,F60,F64,F68,F72,F76,'5-1 乳児死亡-2'!F4,'5-1 乳児死亡-2'!F8,'5-1 乳児死亡-2'!F12,'5-1 乳児死亡-2'!F16,'5-1 乳児死亡-2'!F20,'5-1 乳児死亡-2'!F68,'5-1 乳児死亡-3'!F28,'5-1 乳児死亡-3'!F32,'5-1 乳児死亡-3'!F36,'5-1 乳児死亡-3'!F72,'5-1 乳児死亡-3'!F76)</f>
        <v>2</v>
      </c>
      <c r="G4" s="12">
        <f>SUM(G8,G12,G16,G20,G24,G28,G40,G44,G48,G52,G56,G60,G64,G68,G72,G76,'5-1 乳児死亡-2'!G4,'5-1 乳児死亡-2'!G8,'5-1 乳児死亡-2'!G12,'5-1 乳児死亡-2'!G16,'5-1 乳児死亡-2'!G20,'5-1 乳児死亡-2'!G68,'5-1 乳児死亡-3'!G28,'5-1 乳児死亡-3'!G32,'5-1 乳児死亡-3'!G36,'5-1 乳児死亡-3'!G72,'5-1 乳児死亡-3'!G76)</f>
        <v>7</v>
      </c>
      <c r="H4" s="12">
        <f>SUM(H8,H12,H16,H20,H24,H28,H40,H44,H48,H52,H56,H60,H64,H68,H72,H76,'5-1 乳児死亡-2'!H4,'5-1 乳児死亡-2'!H8,'5-1 乳児死亡-2'!H12,'5-1 乳児死亡-2'!H16,'5-1 乳児死亡-2'!H20,'5-1 乳児死亡-2'!H68,'5-1 乳児死亡-3'!H28,'5-1 乳児死亡-3'!H32,'5-1 乳児死亡-3'!H36,'5-1 乳児死亡-3'!H72,'5-1 乳児死亡-3'!H76)</f>
        <v>4</v>
      </c>
      <c r="I4" s="12">
        <f>SUM(I8,I12,I16,I20,I24,I28,I40,I44,I48,I52,I56,I60,I64,I68,I72,I76,'5-1 乳児死亡-2'!I4,'5-1 乳児死亡-2'!I8,'5-1 乳児死亡-2'!I12,'5-1 乳児死亡-2'!I16,'5-1 乳児死亡-2'!I20,'5-1 乳児死亡-2'!I68,'5-1 乳児死亡-3'!I28,'5-1 乳児死亡-3'!I32,'5-1 乳児死亡-3'!I36,'5-1 乳児死亡-3'!I72,'5-1 乳児死亡-3'!I76)</f>
        <v>3</v>
      </c>
      <c r="J4" s="12">
        <f>SUM(J8,J12,J16,J20,J24,J28,J40,J44,J48,J52,J56,J60,J64,J68,J72,J76,'5-1 乳児死亡-2'!J4,'5-1 乳児死亡-2'!J8,'5-1 乳児死亡-2'!J12,'5-1 乳児死亡-2'!J16,'5-1 乳児死亡-2'!J20,'5-1 乳児死亡-2'!J68,'5-1 乳児死亡-3'!J28,'5-1 乳児死亡-3'!J32,'5-1 乳児死亡-3'!J36,'5-1 乳児死亡-3'!J72,'5-1 乳児死亡-3'!J76)</f>
        <v>8</v>
      </c>
      <c r="K4" s="12">
        <f>SUM(K8,K12,K16,K20,K24,K28,K40,K44,K48,K52,K56,K60,K64,K68,K72,K76,'5-1 乳児死亡-2'!K4,'5-1 乳児死亡-2'!K8,'5-1 乳児死亡-2'!K12,'5-1 乳児死亡-2'!K16,'5-1 乳児死亡-2'!K20,'5-1 乳児死亡-2'!K68,'5-1 乳児死亡-3'!K28,'5-1 乳児死亡-3'!K32,'5-1 乳児死亡-3'!K36,'5-1 乳児死亡-3'!K72,'5-1 乳児死亡-3'!K76)</f>
        <v>5</v>
      </c>
      <c r="L4" s="12">
        <f>SUM(L8,L12,L16,L20,L24,L28,L40,L44,L48,L52,L56,L60,L64,L68,L72,L76,'5-1 乳児死亡-2'!L4,'5-1 乳児死亡-2'!L8,'5-1 乳児死亡-2'!L12,'5-1 乳児死亡-2'!L16,'5-1 乳児死亡-2'!L20,'5-1 乳児死亡-2'!L68,'5-1 乳児死亡-3'!L28,'5-1 乳児死亡-3'!L32,'5-1 乳児死亡-3'!L36,'5-1 乳児死亡-3'!L72,'5-1 乳児死亡-3'!L76)</f>
        <v>4</v>
      </c>
      <c r="M4" s="12">
        <f>SUM(M8,M12,M16,M20,M24,M28,M40,M44,M48,M52,M56,M60,M64,M68,M72,M76,'5-1 乳児死亡-2'!M4,'5-1 乳児死亡-2'!M8,'5-1 乳児死亡-2'!M12,'5-1 乳児死亡-2'!M16,'5-1 乳児死亡-2'!M20,'5-1 乳児死亡-2'!M68,'5-1 乳児死亡-3'!M28,'5-1 乳児死亡-3'!M32,'5-1 乳児死亡-3'!M36,'5-1 乳児死亡-3'!M72,'5-1 乳児死亡-3'!M76)</f>
        <v>5</v>
      </c>
      <c r="N4" s="12">
        <f>SUM(N8,N12,N16,N20,N24,N28,N40,N44,N48,N52,N56,N60,N64,N68,N72,N76,'5-1 乳児死亡-2'!N4,'5-1 乳児死亡-2'!N8,'5-1 乳児死亡-2'!N12,'5-1 乳児死亡-2'!N16,'5-1 乳児死亡-2'!N20,'5-1 乳児死亡-2'!N68,'5-1 乳児死亡-3'!N28,'5-1 乳児死亡-3'!N32,'5-1 乳児死亡-3'!N36,'5-1 乳児死亡-3'!N72,'5-1 乳児死亡-3'!N76)</f>
        <v>5</v>
      </c>
      <c r="O4" s="12">
        <f>SUM(O8,O12,O16,O20,O24,O28,O40,O44,O48,O52,O56,O60,O64,O68,O72,O76,'5-1 乳児死亡-2'!O4,'5-1 乳児死亡-2'!O8,'5-1 乳児死亡-2'!O12,'5-1 乳児死亡-2'!O16,'5-1 乳児死亡-2'!O20,'5-1 乳児死亡-2'!O68,'5-1 乳児死亡-3'!O28,'5-1 乳児死亡-3'!O32,'5-1 乳児死亡-3'!O36,'5-1 乳児死亡-3'!O72,'5-1 乳児死亡-3'!O76)</f>
        <v>7</v>
      </c>
      <c r="P4" s="12">
        <f>SUM(P8,P12,P16,P20,P24,P28,P40,P44,P48,P52,P56,P60,P64,P68,P72,P76,'5-1 乳児死亡-2'!P4,'5-1 乳児死亡-2'!P8,'5-1 乳児死亡-2'!P12,'5-1 乳児死亡-2'!P16,'5-1 乳児死亡-2'!P20,'5-1 乳児死亡-2'!P68,'5-1 乳児死亡-3'!P28,'5-1 乳児死亡-3'!P32,'5-1 乳児死亡-3'!P36,'5-1 乳児死亡-3'!P72,'5-1 乳児死亡-3'!P76)</f>
        <v>1</v>
      </c>
      <c r="Q4" s="18">
        <f>SUM(Q8,Q12,Q16,Q20,Q24,Q28,Q40,Q44,Q48,Q52,Q56,Q60,Q64,Q68,Q72,Q76,'5-1 乳児死亡-2'!Q4,'5-1 乳児死亡-2'!Q8,'5-1 乳児死亡-2'!Q12,'5-1 乳児死亡-2'!Q16,'5-1 乳児死亡-2'!Q20,'5-1 乳児死亡-2'!Q68,'5-1 乳児死亡-3'!Q28,'5-1 乳児死亡-3'!Q32,'5-1 乳児死亡-3'!Q36,'5-1 乳児死亡-3'!Q72,'5-1 乳児死亡-3'!Q76)</f>
        <v>6</v>
      </c>
    </row>
    <row r="5" spans="1:17" ht="12" customHeight="1">
      <c r="A5" s="14"/>
      <c r="B5" s="15"/>
      <c r="C5" s="16"/>
      <c r="D5" s="17" t="s">
        <v>9</v>
      </c>
      <c r="E5" s="12">
        <f>SUM(F5:Q5)</f>
        <v>42</v>
      </c>
      <c r="F5" s="12">
        <f>SUM(F9,F13,F17,F21,F25,F29,F41,F45,F49,F53,F57,F61,F65,F69,F73,F77,'5-1 乳児死亡-2'!F5,'5-1 乳児死亡-2'!F9,'5-1 乳児死亡-2'!F13,'5-1 乳児死亡-2'!F17,'5-1 乳児死亡-2'!F21,'5-1 乳児死亡-2'!F69,'5-1 乳児死亡-3'!F29,'5-1 乳児死亡-3'!F33,'5-1 乳児死亡-3'!F37,'5-1 乳児死亡-3'!F73,'5-1 乳児死亡-3'!F77)</f>
        <v>4</v>
      </c>
      <c r="G5" s="12">
        <f>SUM(G9,G13,G17,G21,G25,G29,G41,G45,G49,G53,G57,G61,G65,G69,G73,G77,'5-1 乳児死亡-2'!G5,'5-1 乳児死亡-2'!G9,'5-1 乳児死亡-2'!G13,'5-1 乳児死亡-2'!G17,'5-1 乳児死亡-2'!G21,'5-1 乳児死亡-2'!G69,'5-1 乳児死亡-3'!G29,'5-1 乳児死亡-3'!G33,'5-1 乳児死亡-3'!G37,'5-1 乳児死亡-3'!G73,'5-1 乳児死亡-3'!G77)</f>
        <v>3</v>
      </c>
      <c r="H5" s="12">
        <f>SUM(H9,H13,H17,H21,H25,H29,H41,H45,H49,H53,H57,H61,H65,H69,H73,H77,'5-1 乳児死亡-2'!H5,'5-1 乳児死亡-2'!H9,'5-1 乳児死亡-2'!H13,'5-1 乳児死亡-2'!H17,'5-1 乳児死亡-2'!H21,'5-1 乳児死亡-2'!H69,'5-1 乳児死亡-3'!H29,'5-1 乳児死亡-3'!H33,'5-1 乳児死亡-3'!H37,'5-1 乳児死亡-3'!H73,'5-1 乳児死亡-3'!H77)</f>
        <v>3</v>
      </c>
      <c r="I5" s="12">
        <f>SUM(I9,I13,I17,I21,I25,I29,I41,I45,I49,I53,I57,I61,I65,I69,I73,I77,'5-1 乳児死亡-2'!I5,'5-1 乳児死亡-2'!I9,'5-1 乳児死亡-2'!I13,'5-1 乳児死亡-2'!I17,'5-1 乳児死亡-2'!I21,'5-1 乳児死亡-2'!I69,'5-1 乳児死亡-3'!I29,'5-1 乳児死亡-3'!I33,'5-1 乳児死亡-3'!I37,'5-1 乳児死亡-3'!I73,'5-1 乳児死亡-3'!I77)</f>
        <v>2</v>
      </c>
      <c r="J5" s="12">
        <f>SUM(J9,J13,J17,J21,J25,J29,J41,J45,J49,J53,J57,J61,J65,J69,J73,J77,'5-1 乳児死亡-2'!J5,'5-1 乳児死亡-2'!J9,'5-1 乳児死亡-2'!J13,'5-1 乳児死亡-2'!J17,'5-1 乳児死亡-2'!J21,'5-1 乳児死亡-2'!J69,'5-1 乳児死亡-3'!J29,'5-1 乳児死亡-3'!J33,'5-1 乳児死亡-3'!J37,'5-1 乳児死亡-3'!J73,'5-1 乳児死亡-3'!J77)</f>
        <v>4</v>
      </c>
      <c r="K5" s="12">
        <f>SUM(K9,K13,K17,K21,K25,K29,K41,K45,K49,K53,K57,K61,K65,K69,K73,K77,'5-1 乳児死亡-2'!K5,'5-1 乳児死亡-2'!K9,'5-1 乳児死亡-2'!K13,'5-1 乳児死亡-2'!K17,'5-1 乳児死亡-2'!K21,'5-1 乳児死亡-2'!K69,'5-1 乳児死亡-3'!K29,'5-1 乳児死亡-3'!K33,'5-1 乳児死亡-3'!K37,'5-1 乳児死亡-3'!K73,'5-1 乳児死亡-3'!K77)</f>
        <v>2</v>
      </c>
      <c r="L5" s="12">
        <f>SUM(L9,L13,L17,L21,L25,L29,L41,L45,L49,L53,L57,L61,L65,L69,L73,L77,'5-1 乳児死亡-2'!L5,'5-1 乳児死亡-2'!L9,'5-1 乳児死亡-2'!L13,'5-1 乳児死亡-2'!L17,'5-1 乳児死亡-2'!L21,'5-1 乳児死亡-2'!L69,'5-1 乳児死亡-3'!L29,'5-1 乳児死亡-3'!L33,'5-1 乳児死亡-3'!L37,'5-1 乳児死亡-3'!L73,'5-1 乳児死亡-3'!L77)</f>
        <v>4</v>
      </c>
      <c r="M5" s="12">
        <f>SUM(M9,M13,M17,M21,M25,M29,M41,M45,M49,M53,M57,M61,M65,M69,M73,M77,'5-1 乳児死亡-2'!M5,'5-1 乳児死亡-2'!M9,'5-1 乳児死亡-2'!M13,'5-1 乳児死亡-2'!M17,'5-1 乳児死亡-2'!M21,'5-1 乳児死亡-2'!M69,'5-1 乳児死亡-3'!M29,'5-1 乳児死亡-3'!M33,'5-1 乳児死亡-3'!M37,'5-1 乳児死亡-3'!M73,'5-1 乳児死亡-3'!M77)</f>
        <v>5</v>
      </c>
      <c r="N5" s="12">
        <f>SUM(N9,N13,N17,N21,N25,N29,N41,N45,N49,N53,N57,N61,N65,N69,N73,N77,'5-1 乳児死亡-2'!N5,'5-1 乳児死亡-2'!N9,'5-1 乳児死亡-2'!N13,'5-1 乳児死亡-2'!N17,'5-1 乳児死亡-2'!N21,'5-1 乳児死亡-2'!N69,'5-1 乳児死亡-3'!N29,'5-1 乳児死亡-3'!N33,'5-1 乳児死亡-3'!N37,'5-1 乳児死亡-3'!N73,'5-1 乳児死亡-3'!N77)</f>
        <v>3</v>
      </c>
      <c r="O5" s="12">
        <f>SUM(O9,O13,O17,O21,O25,O29,O41,O45,O49,O53,O57,O61,O65,O69,O73,O77,'5-1 乳児死亡-2'!O5,'5-1 乳児死亡-2'!O9,'5-1 乳児死亡-2'!O13,'5-1 乳児死亡-2'!O17,'5-1 乳児死亡-2'!O21,'5-1 乳児死亡-2'!O69,'5-1 乳児死亡-3'!O29,'5-1 乳児死亡-3'!O33,'5-1 乳児死亡-3'!O37,'5-1 乳児死亡-3'!O73,'5-1 乳児死亡-3'!O77)</f>
        <v>5</v>
      </c>
      <c r="P5" s="12">
        <f>SUM(P9,P13,P17,P21,P25,P29,P41,P45,P49,P53,P57,P61,P65,P69,P73,P77,'5-1 乳児死亡-2'!P5,'5-1 乳児死亡-2'!P9,'5-1 乳児死亡-2'!P13,'5-1 乳児死亡-2'!P17,'5-1 乳児死亡-2'!P21,'5-1 乳児死亡-2'!P69,'5-1 乳児死亡-3'!P29,'5-1 乳児死亡-3'!P33,'5-1 乳児死亡-3'!P37,'5-1 乳児死亡-3'!P73,'5-1 乳児死亡-3'!P77)</f>
        <v>3</v>
      </c>
      <c r="Q5" s="18">
        <f>SUM(Q9,Q13,Q17,Q21,Q25,Q29,Q41,Q45,Q49,Q53,Q57,Q61,Q65,Q69,Q73,Q77,'5-1 乳児死亡-2'!Q5,'5-1 乳児死亡-2'!Q9,'5-1 乳児死亡-2'!Q13,'5-1 乳児死亡-2'!Q17,'5-1 乳児死亡-2'!Q21,'5-1 乳児死亡-2'!Q69,'5-1 乳児死亡-3'!Q29,'5-1 乳児死亡-3'!Q33,'5-1 乳児死亡-3'!Q37,'5-1 乳児死亡-3'!Q73,'5-1 乳児死亡-3'!Q77)</f>
        <v>4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52" t="s">
        <v>32</v>
      </c>
      <c r="C7" s="53"/>
      <c r="D7" s="17" t="s">
        <v>7</v>
      </c>
      <c r="E7" s="12">
        <f>SUM(F7:Q7)</f>
        <v>1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1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1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2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1</v>
      </c>
      <c r="K11" s="12">
        <f t="shared" si="2"/>
        <v>1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2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52" t="s">
        <v>33</v>
      </c>
      <c r="C15" s="53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52" t="s">
        <v>34</v>
      </c>
      <c r="C19" s="53"/>
      <c r="D19" s="17" t="s">
        <v>7</v>
      </c>
      <c r="E19" s="12">
        <f>SUM(F19:Q19)</f>
        <v>1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1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8" t="s">
        <v>164</v>
      </c>
      <c r="C23" s="53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52" t="s">
        <v>114</v>
      </c>
      <c r="C27" s="53"/>
      <c r="D27" s="17" t="s">
        <v>115</v>
      </c>
      <c r="E27" s="12">
        <f>SUM(F27:Q27)</f>
        <v>1</v>
      </c>
      <c r="F27" s="12">
        <f aca="true" t="shared" si="6" ref="F27:Q27">SUM(F28:F29)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1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1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v>1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12">
        <f>SUM(F33,F37)</f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1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1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52" t="s">
        <v>0</v>
      </c>
      <c r="C39" s="53"/>
      <c r="D39" s="17" t="s">
        <v>115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52" t="s">
        <v>118</v>
      </c>
      <c r="C43" s="53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52" t="s">
        <v>1</v>
      </c>
      <c r="C47" s="53"/>
      <c r="D47" s="17" t="s">
        <v>115</v>
      </c>
      <c r="E47" s="12">
        <f>SUM(F47:Q47)</f>
        <v>1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1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1</v>
      </c>
      <c r="F48" s="12">
        <v>0</v>
      </c>
      <c r="G48" s="12">
        <v>0</v>
      </c>
      <c r="H48" s="12">
        <v>1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52" t="s">
        <v>2</v>
      </c>
      <c r="C51" s="53"/>
      <c r="D51" s="17" t="s">
        <v>115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62" t="s">
        <v>152</v>
      </c>
      <c r="C55" s="63"/>
      <c r="D55" s="17" t="s">
        <v>115</v>
      </c>
      <c r="E55" s="12">
        <f>SUM(F55:Q55)</f>
        <v>1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1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1</v>
      </c>
      <c r="F57" s="12">
        <v>0</v>
      </c>
      <c r="G57" s="12">
        <v>0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52" t="s">
        <v>3</v>
      </c>
      <c r="C59" s="53"/>
      <c r="D59" s="17" t="s">
        <v>115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8" t="s">
        <v>153</v>
      </c>
      <c r="C63" s="53"/>
      <c r="D63" s="17" t="s">
        <v>119</v>
      </c>
      <c r="E63" s="12">
        <f>SUM(F63:Q63)</f>
        <v>5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1</v>
      </c>
      <c r="J63" s="12">
        <f t="shared" si="16"/>
        <v>1</v>
      </c>
      <c r="K63" s="12">
        <f t="shared" si="16"/>
        <v>0</v>
      </c>
      <c r="L63" s="12">
        <f t="shared" si="16"/>
        <v>1</v>
      </c>
      <c r="M63" s="12">
        <f t="shared" si="16"/>
        <v>0</v>
      </c>
      <c r="N63" s="12">
        <f t="shared" si="16"/>
        <v>1</v>
      </c>
      <c r="O63" s="12">
        <f t="shared" si="16"/>
        <v>0</v>
      </c>
      <c r="P63" s="12">
        <f t="shared" si="16"/>
        <v>1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3</v>
      </c>
      <c r="F64" s="12">
        <v>0</v>
      </c>
      <c r="G64" s="12">
        <v>0</v>
      </c>
      <c r="H64" s="12">
        <v>0</v>
      </c>
      <c r="I64" s="12">
        <v>1</v>
      </c>
      <c r="J64" s="12">
        <v>1</v>
      </c>
      <c r="K64" s="12">
        <v>0</v>
      </c>
      <c r="L64" s="12">
        <v>0</v>
      </c>
      <c r="M64" s="12">
        <v>0</v>
      </c>
      <c r="N64" s="12">
        <v>1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1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52" t="s">
        <v>4</v>
      </c>
      <c r="C67" s="53"/>
      <c r="D67" s="17" t="s">
        <v>119</v>
      </c>
      <c r="E67" s="12">
        <f>SUM(F67:Q67)</f>
        <v>2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1</v>
      </c>
      <c r="N67" s="12">
        <f t="shared" si="17"/>
        <v>1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1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52" t="s">
        <v>5</v>
      </c>
      <c r="C71" s="53"/>
      <c r="D71" s="17" t="s">
        <v>119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52" t="s">
        <v>6</v>
      </c>
      <c r="C75" s="53"/>
      <c r="D75" s="17" t="s">
        <v>35</v>
      </c>
      <c r="E75" s="12">
        <f>SUM(F75:Q75)</f>
        <v>3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1</v>
      </c>
      <c r="N75" s="12">
        <f t="shared" si="19"/>
        <v>0</v>
      </c>
      <c r="O75" s="12">
        <f t="shared" si="19"/>
        <v>1</v>
      </c>
      <c r="P75" s="12">
        <f t="shared" si="19"/>
        <v>0</v>
      </c>
      <c r="Q75" s="18">
        <f t="shared" si="19"/>
        <v>1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f>SUM(F76:Q76)</f>
        <v>2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1</v>
      </c>
      <c r="P76" s="12">
        <v>0</v>
      </c>
      <c r="Q76" s="18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  <mergeCell ref="B3:C3"/>
    <mergeCell ref="B7:C7"/>
    <mergeCell ref="B19:C19"/>
    <mergeCell ref="B43:C43"/>
    <mergeCell ref="B11:C12"/>
    <mergeCell ref="B27:C27"/>
    <mergeCell ref="B39:C39"/>
    <mergeCell ref="B23:C2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77" sqref="R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168</v>
      </c>
      <c r="E1" s="4"/>
      <c r="Q1" s="41" t="str">
        <f>'5-1 乳児死亡-1'!Q1</f>
        <v>（平成17年）</v>
      </c>
    </row>
    <row r="2" spans="1:18" ht="24" customHeight="1">
      <c r="A2" s="1" t="s">
        <v>111</v>
      </c>
      <c r="B2" s="59" t="s">
        <v>19</v>
      </c>
      <c r="C2" s="60"/>
      <c r="D2" s="61"/>
      <c r="E2" s="34" t="s">
        <v>7</v>
      </c>
      <c r="F2" s="35" t="s">
        <v>20</v>
      </c>
      <c r="G2" s="36" t="s">
        <v>21</v>
      </c>
      <c r="H2" s="35" t="s">
        <v>22</v>
      </c>
      <c r="I2" s="35" t="s">
        <v>23</v>
      </c>
      <c r="J2" s="35" t="s">
        <v>24</v>
      </c>
      <c r="K2" s="35" t="s">
        <v>25</v>
      </c>
      <c r="L2" s="35" t="s">
        <v>26</v>
      </c>
      <c r="M2" s="35" t="s">
        <v>27</v>
      </c>
      <c r="N2" s="35" t="s">
        <v>28</v>
      </c>
      <c r="O2" s="35" t="s">
        <v>29</v>
      </c>
      <c r="P2" s="35" t="s">
        <v>30</v>
      </c>
      <c r="Q2" s="35" t="s">
        <v>31</v>
      </c>
      <c r="R2" s="9"/>
    </row>
    <row r="3" spans="1:17" ht="12" customHeight="1">
      <c r="A3" s="14" t="s">
        <v>59</v>
      </c>
      <c r="B3" s="52" t="s">
        <v>10</v>
      </c>
      <c r="C3" s="53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52" t="s">
        <v>11</v>
      </c>
      <c r="C7" s="53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52" t="s">
        <v>12</v>
      </c>
      <c r="C11" s="53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52" t="s">
        <v>13</v>
      </c>
      <c r="C15" s="53"/>
      <c r="D15" s="17" t="s">
        <v>35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>SUM(K16:K17)</f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52" t="s">
        <v>14</v>
      </c>
      <c r="C19" s="53"/>
      <c r="D19" s="17" t="s">
        <v>35</v>
      </c>
      <c r="E19" s="12">
        <f aca="true" t="shared" si="4" ref="E19:Q19">SUM(E20:E21)</f>
        <v>31</v>
      </c>
      <c r="F19" s="12">
        <f t="shared" si="4"/>
        <v>1</v>
      </c>
      <c r="G19" s="12">
        <f t="shared" si="4"/>
        <v>4</v>
      </c>
      <c r="H19" s="12">
        <f t="shared" si="4"/>
        <v>2</v>
      </c>
      <c r="I19" s="12">
        <f t="shared" si="4"/>
        <v>1</v>
      </c>
      <c r="J19" s="12">
        <f t="shared" si="4"/>
        <v>4</v>
      </c>
      <c r="K19" s="12">
        <f t="shared" si="4"/>
        <v>1</v>
      </c>
      <c r="L19" s="12">
        <f t="shared" si="4"/>
        <v>1</v>
      </c>
      <c r="M19" s="12">
        <f t="shared" si="4"/>
        <v>4</v>
      </c>
      <c r="N19" s="12">
        <f t="shared" si="4"/>
        <v>1</v>
      </c>
      <c r="O19" s="12">
        <f t="shared" si="4"/>
        <v>7</v>
      </c>
      <c r="P19" s="12">
        <f t="shared" si="4"/>
        <v>1</v>
      </c>
      <c r="Q19" s="18">
        <f t="shared" si="4"/>
        <v>4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16</v>
      </c>
      <c r="F20" s="12">
        <f>SUM(F24,F28,F32,F36,F40,F44,F48,F52,F56,F60,F64)</f>
        <v>0</v>
      </c>
      <c r="G20" s="12">
        <f aca="true" t="shared" si="5" ref="G20:Q21">SUM(G24,G28,G32,G36,G40,G44,G48,G52,G56,G60,G64)</f>
        <v>2</v>
      </c>
      <c r="H20" s="12">
        <f t="shared" si="5"/>
        <v>1</v>
      </c>
      <c r="I20" s="12">
        <f t="shared" si="5"/>
        <v>0</v>
      </c>
      <c r="J20" s="12">
        <f t="shared" si="5"/>
        <v>3</v>
      </c>
      <c r="K20" s="12">
        <f t="shared" si="5"/>
        <v>1</v>
      </c>
      <c r="L20" s="12">
        <f t="shared" si="5"/>
        <v>1</v>
      </c>
      <c r="M20" s="12">
        <f t="shared" si="5"/>
        <v>1</v>
      </c>
      <c r="N20" s="12">
        <f t="shared" si="5"/>
        <v>1</v>
      </c>
      <c r="O20" s="12">
        <f t="shared" si="5"/>
        <v>3</v>
      </c>
      <c r="P20" s="12">
        <f t="shared" si="5"/>
        <v>0</v>
      </c>
      <c r="Q20" s="18">
        <f t="shared" si="5"/>
        <v>3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15</v>
      </c>
      <c r="F21" s="12">
        <f>SUM(F25,F29,F33,F37,F41,F45,F49,F53,F57,F61,F65)</f>
        <v>1</v>
      </c>
      <c r="G21" s="12">
        <f t="shared" si="5"/>
        <v>2</v>
      </c>
      <c r="H21" s="12">
        <f t="shared" si="5"/>
        <v>1</v>
      </c>
      <c r="I21" s="12">
        <f t="shared" si="5"/>
        <v>1</v>
      </c>
      <c r="J21" s="12">
        <f t="shared" si="5"/>
        <v>1</v>
      </c>
      <c r="K21" s="12">
        <f t="shared" si="5"/>
        <v>0</v>
      </c>
      <c r="L21" s="12">
        <f t="shared" si="5"/>
        <v>0</v>
      </c>
      <c r="M21" s="12">
        <f t="shared" si="5"/>
        <v>3</v>
      </c>
      <c r="N21" s="12">
        <f t="shared" si="5"/>
        <v>0</v>
      </c>
      <c r="O21" s="12">
        <f t="shared" si="5"/>
        <v>4</v>
      </c>
      <c r="P21" s="12">
        <f t="shared" si="5"/>
        <v>1</v>
      </c>
      <c r="Q21" s="18">
        <f t="shared" si="5"/>
        <v>1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5</v>
      </c>
      <c r="F23" s="12">
        <f>SUM(F24:F25)</f>
        <v>1</v>
      </c>
      <c r="G23" s="12">
        <f aca="true" t="shared" si="6" ref="G23:Q23">SUM(G24:G25)</f>
        <v>1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1</v>
      </c>
      <c r="N23" s="12">
        <f t="shared" si="6"/>
        <v>0</v>
      </c>
      <c r="O23" s="12">
        <f t="shared" si="6"/>
        <v>1</v>
      </c>
      <c r="P23" s="12">
        <f t="shared" si="6"/>
        <v>0</v>
      </c>
      <c r="Q23" s="18">
        <f t="shared" si="6"/>
        <v>1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4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1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9</v>
      </c>
      <c r="F31" s="12">
        <f>SUM(F32:F33)</f>
        <v>0</v>
      </c>
      <c r="G31" s="12">
        <f aca="true" t="shared" si="8" ref="G31:Q31">SUM(G32:G33)</f>
        <v>1</v>
      </c>
      <c r="H31" s="12">
        <f t="shared" si="8"/>
        <v>2</v>
      </c>
      <c r="I31" s="12">
        <f t="shared" si="8"/>
        <v>1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2</v>
      </c>
      <c r="N31" s="12">
        <f t="shared" si="8"/>
        <v>0</v>
      </c>
      <c r="O31" s="12">
        <f t="shared" si="8"/>
        <v>3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3</v>
      </c>
      <c r="F32" s="12">
        <v>0</v>
      </c>
      <c r="G32" s="12">
        <v>1</v>
      </c>
      <c r="H32" s="12">
        <v>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6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2">
        <v>0</v>
      </c>
      <c r="L33" s="12">
        <v>0</v>
      </c>
      <c r="M33" s="12">
        <v>2</v>
      </c>
      <c r="N33" s="12">
        <v>0</v>
      </c>
      <c r="O33" s="12">
        <v>2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1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1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65" t="s">
        <v>156</v>
      </c>
      <c r="D47" s="17" t="s">
        <v>35</v>
      </c>
      <c r="E47" s="12">
        <f>SUM(F47:Q47)</f>
        <v>7</v>
      </c>
      <c r="F47" s="12">
        <f>SUM(F48:F49)</f>
        <v>0</v>
      </c>
      <c r="G47" s="12">
        <f aca="true" t="shared" si="12" ref="G47:Q47">SUM(G48:G49)</f>
        <v>1</v>
      </c>
      <c r="H47" s="12">
        <f t="shared" si="12"/>
        <v>0</v>
      </c>
      <c r="I47" s="12">
        <f t="shared" si="12"/>
        <v>0</v>
      </c>
      <c r="J47" s="12">
        <f t="shared" si="12"/>
        <v>1</v>
      </c>
      <c r="K47" s="12">
        <f t="shared" si="12"/>
        <v>0</v>
      </c>
      <c r="L47" s="12">
        <f t="shared" si="12"/>
        <v>1</v>
      </c>
      <c r="M47" s="12">
        <f t="shared" si="12"/>
        <v>0</v>
      </c>
      <c r="N47" s="12">
        <f t="shared" si="12"/>
        <v>1</v>
      </c>
      <c r="O47" s="12">
        <f t="shared" si="12"/>
        <v>1</v>
      </c>
      <c r="P47" s="12">
        <f t="shared" si="12"/>
        <v>0</v>
      </c>
      <c r="Q47" s="18">
        <f t="shared" si="12"/>
        <v>2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4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1</v>
      </c>
      <c r="M48" s="12">
        <v>0</v>
      </c>
      <c r="N48" s="12">
        <v>1</v>
      </c>
      <c r="O48" s="12">
        <v>0</v>
      </c>
      <c r="P48" s="12">
        <v>0</v>
      </c>
      <c r="Q48" s="18">
        <v>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3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8">
        <v>1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1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1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1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4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1</v>
      </c>
      <c r="K59" s="12">
        <f t="shared" si="15"/>
        <v>0</v>
      </c>
      <c r="L59" s="12">
        <f t="shared" si="15"/>
        <v>0</v>
      </c>
      <c r="M59" s="12">
        <f t="shared" si="15"/>
        <v>1</v>
      </c>
      <c r="N59" s="12">
        <f t="shared" si="15"/>
        <v>0</v>
      </c>
      <c r="O59" s="12">
        <f t="shared" si="15"/>
        <v>1</v>
      </c>
      <c r="P59" s="12">
        <f t="shared" si="15"/>
        <v>1</v>
      </c>
      <c r="Q59" s="18">
        <f t="shared" si="15"/>
        <v>0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3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2">
        <v>0</v>
      </c>
      <c r="L60" s="12">
        <v>0</v>
      </c>
      <c r="M60" s="12">
        <v>1</v>
      </c>
      <c r="N60" s="12">
        <v>0</v>
      </c>
      <c r="O60" s="12">
        <v>1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1</v>
      </c>
      <c r="Q61" s="18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3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2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2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1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64" t="s">
        <v>166</v>
      </c>
      <c r="C67" s="63"/>
      <c r="D67" s="17" t="s">
        <v>35</v>
      </c>
      <c r="E67" s="12">
        <f aca="true" t="shared" si="17" ref="E67:Q67">SUM(E68:E69)</f>
        <v>28</v>
      </c>
      <c r="F67" s="12">
        <f t="shared" si="17"/>
        <v>1</v>
      </c>
      <c r="G67" s="12">
        <f t="shared" si="17"/>
        <v>4</v>
      </c>
      <c r="H67" s="12">
        <f t="shared" si="17"/>
        <v>3</v>
      </c>
      <c r="I67" s="12">
        <f t="shared" si="17"/>
        <v>1</v>
      </c>
      <c r="J67" s="12">
        <f t="shared" si="17"/>
        <v>2</v>
      </c>
      <c r="K67" s="12">
        <f t="shared" si="17"/>
        <v>0</v>
      </c>
      <c r="L67" s="12">
        <f t="shared" si="17"/>
        <v>2</v>
      </c>
      <c r="M67" s="12">
        <f t="shared" si="17"/>
        <v>2</v>
      </c>
      <c r="N67" s="12">
        <f t="shared" si="17"/>
        <v>5</v>
      </c>
      <c r="O67" s="12">
        <f t="shared" si="17"/>
        <v>2</v>
      </c>
      <c r="P67" s="12">
        <f t="shared" si="17"/>
        <v>2</v>
      </c>
      <c r="Q67" s="18">
        <f t="shared" si="17"/>
        <v>4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14</v>
      </c>
      <c r="F68" s="12">
        <f>SUM(F72,F76,'5-1 乳児死亡-3'!F4,'5-1 乳児死亡-3'!F8,'5-1 乳児死亡-3'!F12,'5-1 乳児死亡-3'!F16,'5-1 乳児死亡-3'!F20,'5-1 乳児死亡-3'!F24)</f>
        <v>0</v>
      </c>
      <c r="G68" s="12">
        <f>SUM(G72,G76,'5-1 乳児死亡-3'!G4,'5-1 乳児死亡-3'!G8,'5-1 乳児死亡-3'!G12,'5-1 乳児死亡-3'!G16,'5-1 乳児死亡-3'!G20,'5-1 乳児死亡-3'!G24)</f>
        <v>3</v>
      </c>
      <c r="H68" s="12">
        <f>SUM(H72,H76,'5-1 乳児死亡-3'!H4,'5-1 乳児死亡-3'!H8,'5-1 乳児死亡-3'!H12,'5-1 乳児死亡-3'!H16,'5-1 乳児死亡-3'!H20,'5-1 乳児死亡-3'!H24)</f>
        <v>2</v>
      </c>
      <c r="I68" s="12">
        <f>SUM(I72,I76,'5-1 乳児死亡-3'!I4,'5-1 乳児死亡-3'!I8,'5-1 乳児死亡-3'!I12,'5-1 乳児死亡-3'!I16,'5-1 乳児死亡-3'!I20,'5-1 乳児死亡-3'!I24)</f>
        <v>0</v>
      </c>
      <c r="J68" s="12">
        <f>SUM(J72,J76,'5-1 乳児死亡-3'!J4,'5-1 乳児死亡-3'!J8,'5-1 乳児死亡-3'!J12,'5-1 乳児死亡-3'!J16,'5-1 乳児死亡-3'!J20,'5-1 乳児死亡-3'!J24)</f>
        <v>0</v>
      </c>
      <c r="K68" s="12">
        <f>SUM(K72,K76,'5-1 乳児死亡-3'!K4,'5-1 乳児死亡-3'!K8,'5-1 乳児死亡-3'!K12,'5-1 乳児死亡-3'!K16,'5-1 乳児死亡-3'!K20,'5-1 乳児死亡-3'!K24)</f>
        <v>0</v>
      </c>
      <c r="L68" s="12">
        <f>SUM(L72,L76,'5-1 乳児死亡-3'!L4,'5-1 乳児死亡-3'!L8,'5-1 乳児死亡-3'!L12,'5-1 乳児死亡-3'!L16,'5-1 乳児死亡-3'!L20,'5-1 乳児死亡-3'!L24)</f>
        <v>0</v>
      </c>
      <c r="M68" s="12">
        <f>SUM(M72,M76,'5-1 乳児死亡-3'!M4,'5-1 乳児死亡-3'!M8,'5-1 乳児死亡-3'!M12,'5-1 乳児死亡-3'!M16,'5-1 乳児死亡-3'!M20,'5-1 乳児死亡-3'!M24)</f>
        <v>1</v>
      </c>
      <c r="N68" s="12">
        <f>SUM(N72,N76,'5-1 乳児死亡-3'!N4,'5-1 乳児死亡-3'!N8,'5-1 乳児死亡-3'!N12,'5-1 乳児死亡-3'!N16,'5-1 乳児死亡-3'!N20,'5-1 乳児死亡-3'!N24)</f>
        <v>2</v>
      </c>
      <c r="O68" s="12">
        <f>SUM(O72,O76,'5-1 乳児死亡-3'!O4,'5-1 乳児死亡-3'!O8,'5-1 乳児死亡-3'!O12,'5-1 乳児死亡-3'!O16,'5-1 乳児死亡-3'!O20,'5-1 乳児死亡-3'!O24)</f>
        <v>2</v>
      </c>
      <c r="P68" s="12">
        <f>SUM(P72,P76,'5-1 乳児死亡-3'!P4,'5-1 乳児死亡-3'!P8,'5-1 乳児死亡-3'!P12,'5-1 乳児死亡-3'!P16,'5-1 乳児死亡-3'!P20,'5-1 乳児死亡-3'!P24)</f>
        <v>1</v>
      </c>
      <c r="Q68" s="18">
        <f>SUM(Q72,Q76,'5-1 乳児死亡-3'!Q4,'5-1 乳児死亡-3'!Q8,'5-1 乳児死亡-3'!Q12,'5-1 乳児死亡-3'!Q16,'5-1 乳児死亡-3'!Q20,'5-1 乳児死亡-3'!Q24)</f>
        <v>3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14</v>
      </c>
      <c r="F69" s="12">
        <f>SUM(F73,F77,'5-1 乳児死亡-3'!F5,'5-1 乳児死亡-3'!F9,'5-1 乳児死亡-3'!F13,'5-1 乳児死亡-3'!F17,'5-1 乳児死亡-3'!F21,'5-1 乳児死亡-3'!F25)</f>
        <v>1</v>
      </c>
      <c r="G69" s="12">
        <f>SUM(G73,G77,'5-1 乳児死亡-3'!G5,'5-1 乳児死亡-3'!G9,'5-1 乳児死亡-3'!G13,'5-1 乳児死亡-3'!G17,'5-1 乳児死亡-3'!G21,'5-1 乳児死亡-3'!G25)</f>
        <v>1</v>
      </c>
      <c r="H69" s="12">
        <f>SUM(H73,H77,'5-1 乳児死亡-3'!H5,'5-1 乳児死亡-3'!H9,'5-1 乳児死亡-3'!H13,'5-1 乳児死亡-3'!H17,'5-1 乳児死亡-3'!H21,'5-1 乳児死亡-3'!H25)</f>
        <v>1</v>
      </c>
      <c r="I69" s="12">
        <f>SUM(I73,I77,'5-1 乳児死亡-3'!I5,'5-1 乳児死亡-3'!I9,'5-1 乳児死亡-3'!I13,'5-1 乳児死亡-3'!I17,'5-1 乳児死亡-3'!I21,'5-1 乳児死亡-3'!I25)</f>
        <v>1</v>
      </c>
      <c r="J69" s="12">
        <f>SUM(J73,J77,'5-1 乳児死亡-3'!J5,'5-1 乳児死亡-3'!J9,'5-1 乳児死亡-3'!J13,'5-1 乳児死亡-3'!J17,'5-1 乳児死亡-3'!J21,'5-1 乳児死亡-3'!J25)</f>
        <v>2</v>
      </c>
      <c r="K69" s="12">
        <f>SUM(K73,K77,'5-1 乳児死亡-3'!K5,'5-1 乳児死亡-3'!K9,'5-1 乳児死亡-3'!K13,'5-1 乳児死亡-3'!K17,'5-1 乳児死亡-3'!K21,'5-1 乳児死亡-3'!K25)</f>
        <v>0</v>
      </c>
      <c r="L69" s="12">
        <f>SUM(L73,L77,'5-1 乳児死亡-3'!L5,'5-1 乳児死亡-3'!L9,'5-1 乳児死亡-3'!L13,'5-1 乳児死亡-3'!L17,'5-1 乳児死亡-3'!L21,'5-1 乳児死亡-3'!L25)</f>
        <v>2</v>
      </c>
      <c r="M69" s="12">
        <f>SUM(M73,M77,'5-1 乳児死亡-3'!M5,'5-1 乳児死亡-3'!M9,'5-1 乳児死亡-3'!M13,'5-1 乳児死亡-3'!M17,'5-1 乳児死亡-3'!M21,'5-1 乳児死亡-3'!M25)</f>
        <v>1</v>
      </c>
      <c r="N69" s="12">
        <f>SUM(N73,N77,'5-1 乳児死亡-3'!N5,'5-1 乳児死亡-3'!N9,'5-1 乳児死亡-3'!N13,'5-1 乳児死亡-3'!N17,'5-1 乳児死亡-3'!N21,'5-1 乳児死亡-3'!N25)</f>
        <v>3</v>
      </c>
      <c r="O69" s="12">
        <f>SUM(O73,O77,'5-1 乳児死亡-3'!O5,'5-1 乳児死亡-3'!O9,'5-1 乳児死亡-3'!O13,'5-1 乳児死亡-3'!O17,'5-1 乳児死亡-3'!O21,'5-1 乳児死亡-3'!O25)</f>
        <v>0</v>
      </c>
      <c r="P69" s="12">
        <f>SUM(P73,P77,'5-1 乳児死亡-3'!P5,'5-1 乳児死亡-3'!P9,'5-1 乳児死亡-3'!P13,'5-1 乳児死亡-3'!P17,'5-1 乳児死亡-3'!P21,'5-1 乳児死亡-3'!P25)</f>
        <v>1</v>
      </c>
      <c r="Q69" s="18">
        <f>SUM(Q73,Q77,'5-1 乳児死亡-3'!Q5,'5-1 乳児死亡-3'!Q9,'5-1 乳児死亡-3'!Q13,'5-1 乳児死亡-3'!Q17,'5-1 乳児死亡-3'!Q21,'5-1 乳児死亡-3'!Q25)</f>
        <v>1</v>
      </c>
    </row>
    <row r="70" spans="1:17" ht="12" customHeight="1">
      <c r="A70" s="21"/>
      <c r="B70" s="21"/>
      <c r="C70" s="16"/>
      <c r="D70" s="22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7</v>
      </c>
      <c r="F75" s="12">
        <f>SUM(F76:F77)</f>
        <v>0</v>
      </c>
      <c r="G75" s="12">
        <f aca="true" t="shared" si="19" ref="G75:Q75">SUM(G76:G77)</f>
        <v>2</v>
      </c>
      <c r="H75" s="12">
        <f t="shared" si="19"/>
        <v>0</v>
      </c>
      <c r="I75" s="12">
        <f t="shared" si="19"/>
        <v>0</v>
      </c>
      <c r="J75" s="12">
        <f t="shared" si="19"/>
        <v>1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2</v>
      </c>
      <c r="O75" s="12">
        <f t="shared" si="19"/>
        <v>0</v>
      </c>
      <c r="P75" s="12">
        <f t="shared" si="19"/>
        <v>1</v>
      </c>
      <c r="Q75" s="18">
        <f t="shared" si="19"/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2</v>
      </c>
      <c r="F76" s="12">
        <v>0</v>
      </c>
      <c r="G76" s="12">
        <v>1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5</v>
      </c>
      <c r="F77" s="30">
        <v>0</v>
      </c>
      <c r="G77" s="30">
        <v>1</v>
      </c>
      <c r="H77" s="30">
        <v>0</v>
      </c>
      <c r="I77" s="30">
        <v>0</v>
      </c>
      <c r="J77" s="30">
        <v>1</v>
      </c>
      <c r="K77" s="30">
        <v>0</v>
      </c>
      <c r="L77" s="30">
        <v>0</v>
      </c>
      <c r="M77" s="30">
        <v>0</v>
      </c>
      <c r="N77" s="30">
        <v>1</v>
      </c>
      <c r="O77" s="30">
        <v>0</v>
      </c>
      <c r="P77" s="30">
        <v>1</v>
      </c>
      <c r="Q77" s="31">
        <v>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5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58" sqref="K5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168</v>
      </c>
      <c r="E1" s="4"/>
      <c r="Q1" s="41" t="str">
        <f>'5-1 乳児死亡-1'!Q1</f>
        <v>（平成17年）</v>
      </c>
    </row>
    <row r="2" spans="1:18" ht="24" customHeight="1">
      <c r="A2" s="1" t="s">
        <v>135</v>
      </c>
      <c r="B2" s="59" t="s">
        <v>136</v>
      </c>
      <c r="C2" s="60"/>
      <c r="D2" s="61"/>
      <c r="E2" s="34" t="s">
        <v>115</v>
      </c>
      <c r="F2" s="35" t="s">
        <v>137</v>
      </c>
      <c r="G2" s="36" t="s">
        <v>138</v>
      </c>
      <c r="H2" s="35" t="s">
        <v>139</v>
      </c>
      <c r="I2" s="35" t="s">
        <v>140</v>
      </c>
      <c r="J2" s="35" t="s">
        <v>141</v>
      </c>
      <c r="K2" s="35" t="s">
        <v>142</v>
      </c>
      <c r="L2" s="35" t="s">
        <v>143</v>
      </c>
      <c r="M2" s="35" t="s">
        <v>144</v>
      </c>
      <c r="N2" s="35" t="s">
        <v>145</v>
      </c>
      <c r="O2" s="35" t="s">
        <v>146</v>
      </c>
      <c r="P2" s="35" t="s">
        <v>147</v>
      </c>
      <c r="Q2" s="35" t="s">
        <v>148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6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1</v>
      </c>
      <c r="M3" s="12">
        <f t="shared" si="0"/>
        <v>1</v>
      </c>
      <c r="N3" s="12">
        <f t="shared" si="0"/>
        <v>2</v>
      </c>
      <c r="O3" s="12">
        <f t="shared" si="0"/>
        <v>0</v>
      </c>
      <c r="P3" s="12">
        <f t="shared" si="0"/>
        <v>1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3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1</v>
      </c>
      <c r="O4" s="12">
        <v>0</v>
      </c>
      <c r="P4" s="12">
        <v>1</v>
      </c>
      <c r="Q4" s="18">
        <v>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1</v>
      </c>
      <c r="M5" s="12">
        <v>1</v>
      </c>
      <c r="N5" s="12">
        <v>1</v>
      </c>
      <c r="O5" s="12">
        <v>0</v>
      </c>
      <c r="P5" s="12">
        <v>0</v>
      </c>
      <c r="Q5" s="18">
        <v>0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3</v>
      </c>
      <c r="F7" s="12">
        <f>SUM(F8:F9)</f>
        <v>0</v>
      </c>
      <c r="G7" s="12">
        <f aca="true" t="shared" si="1" ref="G7:Q7">SUM(G8:G9)</f>
        <v>1</v>
      </c>
      <c r="H7" s="12">
        <f t="shared" si="1"/>
        <v>0</v>
      </c>
      <c r="I7" s="12">
        <f t="shared" si="1"/>
        <v>1</v>
      </c>
      <c r="J7" s="12">
        <f t="shared" si="1"/>
        <v>0</v>
      </c>
      <c r="K7" s="12">
        <f t="shared" si="1"/>
        <v>0</v>
      </c>
      <c r="L7" s="12">
        <f t="shared" si="1"/>
        <v>1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1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2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2</v>
      </c>
      <c r="F11" s="12">
        <f>SUM(F12:F13)</f>
        <v>0</v>
      </c>
      <c r="G11" s="12">
        <f aca="true" t="shared" si="2" ref="G11:Q11">SUM(G12:G13)</f>
        <v>1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1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2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3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1</v>
      </c>
      <c r="I15" s="12">
        <f t="shared" si="3"/>
        <v>0</v>
      </c>
      <c r="J15" s="12">
        <f t="shared" si="3"/>
        <v>1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2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1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1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1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5</v>
      </c>
      <c r="F23" s="12">
        <f>SUM(F24:F25)</f>
        <v>1</v>
      </c>
      <c r="G23" s="12">
        <f aca="true" t="shared" si="5" ref="G23:Q23">SUM(G24:G25)</f>
        <v>0</v>
      </c>
      <c r="H23" s="12">
        <f t="shared" si="5"/>
        <v>1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1</v>
      </c>
      <c r="N23" s="12">
        <f t="shared" si="5"/>
        <v>1</v>
      </c>
      <c r="O23" s="12">
        <f t="shared" si="5"/>
        <v>1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1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3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52" t="s">
        <v>15</v>
      </c>
      <c r="C27" s="53"/>
      <c r="D27" s="17" t="s">
        <v>35</v>
      </c>
      <c r="E27" s="12">
        <f>SUM(F27:Q27)</f>
        <v>8</v>
      </c>
      <c r="F27" s="12">
        <f>SUM(F28:F29)</f>
        <v>2</v>
      </c>
      <c r="G27" s="12">
        <f aca="true" t="shared" si="6" ref="G27:Q27">SUM(G28:G29)</f>
        <v>0</v>
      </c>
      <c r="H27" s="12">
        <f t="shared" si="6"/>
        <v>0</v>
      </c>
      <c r="I27" s="12">
        <f t="shared" si="6"/>
        <v>1</v>
      </c>
      <c r="J27" s="12">
        <f t="shared" si="6"/>
        <v>1</v>
      </c>
      <c r="K27" s="12">
        <f t="shared" si="6"/>
        <v>1</v>
      </c>
      <c r="L27" s="12">
        <f t="shared" si="6"/>
        <v>0</v>
      </c>
      <c r="M27" s="12">
        <f t="shared" si="6"/>
        <v>1</v>
      </c>
      <c r="N27" s="12">
        <f t="shared" si="6"/>
        <v>0</v>
      </c>
      <c r="O27" s="12">
        <f t="shared" si="6"/>
        <v>1</v>
      </c>
      <c r="P27" s="12">
        <f t="shared" si="6"/>
        <v>0</v>
      </c>
      <c r="Q27" s="18">
        <f t="shared" si="6"/>
        <v>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6</v>
      </c>
      <c r="F28" s="12">
        <v>1</v>
      </c>
      <c r="G28" s="12">
        <v>0</v>
      </c>
      <c r="H28" s="12">
        <v>0</v>
      </c>
      <c r="I28" s="12">
        <v>1</v>
      </c>
      <c r="J28" s="12">
        <v>1</v>
      </c>
      <c r="K28" s="12">
        <v>1</v>
      </c>
      <c r="L28" s="12">
        <v>0</v>
      </c>
      <c r="M28" s="12">
        <v>1</v>
      </c>
      <c r="N28" s="12">
        <v>0</v>
      </c>
      <c r="O28" s="12">
        <v>1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2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1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52" t="s">
        <v>16</v>
      </c>
      <c r="C31" s="53"/>
      <c r="D31" s="17" t="s">
        <v>35</v>
      </c>
      <c r="E31" s="12">
        <f>SUM(F31:Q31)</f>
        <v>7</v>
      </c>
      <c r="F31" s="12">
        <f>SUM(F32:F33)</f>
        <v>1</v>
      </c>
      <c r="G31" s="12">
        <f aca="true" t="shared" si="7" ref="G31:Q31">SUM(G32:G33)</f>
        <v>1</v>
      </c>
      <c r="H31" s="12">
        <f t="shared" si="7"/>
        <v>0</v>
      </c>
      <c r="I31" s="12">
        <f t="shared" si="7"/>
        <v>0</v>
      </c>
      <c r="J31" s="12">
        <f t="shared" si="7"/>
        <v>2</v>
      </c>
      <c r="K31" s="12">
        <f t="shared" si="7"/>
        <v>0</v>
      </c>
      <c r="L31" s="12">
        <f t="shared" si="7"/>
        <v>2</v>
      </c>
      <c r="M31" s="12">
        <f t="shared" si="7"/>
        <v>0</v>
      </c>
      <c r="N31" s="12">
        <f t="shared" si="7"/>
        <v>0</v>
      </c>
      <c r="O31" s="12">
        <f t="shared" si="7"/>
        <v>1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5</v>
      </c>
      <c r="F32" s="12">
        <v>1</v>
      </c>
      <c r="G32" s="12">
        <v>1</v>
      </c>
      <c r="H32" s="12">
        <v>0</v>
      </c>
      <c r="I32" s="12">
        <v>0</v>
      </c>
      <c r="J32" s="12">
        <v>2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2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0</v>
      </c>
      <c r="O33" s="12">
        <v>1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52" t="s">
        <v>17</v>
      </c>
      <c r="C35" s="53"/>
      <c r="D35" s="17" t="s">
        <v>35</v>
      </c>
      <c r="E35" s="24">
        <f aca="true" t="shared" si="8" ref="E35:Q35">SUM(E36:E37)</f>
        <v>8</v>
      </c>
      <c r="F35" s="12">
        <f t="shared" si="8"/>
        <v>1</v>
      </c>
      <c r="G35" s="12">
        <f t="shared" si="8"/>
        <v>1</v>
      </c>
      <c r="H35" s="12">
        <f t="shared" si="8"/>
        <v>0</v>
      </c>
      <c r="I35" s="12">
        <f t="shared" si="8"/>
        <v>1</v>
      </c>
      <c r="J35" s="12">
        <f t="shared" si="8"/>
        <v>0</v>
      </c>
      <c r="K35" s="12">
        <f t="shared" si="8"/>
        <v>4</v>
      </c>
      <c r="L35" s="12">
        <f t="shared" si="8"/>
        <v>1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6</v>
      </c>
      <c r="F36" s="12">
        <f>SUM(F40,F44,F48,F52,F56,F60,F64,F68)</f>
        <v>0</v>
      </c>
      <c r="G36" s="12">
        <v>1</v>
      </c>
      <c r="H36" s="12">
        <f aca="true" t="shared" si="9" ref="G36:Q37">SUM(H40,H44,H48,H52,H56,H60,H64,H68)</f>
        <v>0</v>
      </c>
      <c r="I36" s="12">
        <v>1</v>
      </c>
      <c r="J36" s="12">
        <f t="shared" si="9"/>
        <v>0</v>
      </c>
      <c r="K36" s="12">
        <v>3</v>
      </c>
      <c r="L36" s="12">
        <v>1</v>
      </c>
      <c r="M36" s="12">
        <f t="shared" si="9"/>
        <v>0</v>
      </c>
      <c r="N36" s="12">
        <f t="shared" si="9"/>
        <v>0</v>
      </c>
      <c r="O36" s="12">
        <v>0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2</v>
      </c>
      <c r="F37" s="12">
        <v>1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v>0</v>
      </c>
      <c r="K37" s="12">
        <v>1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1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1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6" t="s">
        <v>162</v>
      </c>
      <c r="D51" s="17" t="s">
        <v>35</v>
      </c>
      <c r="E51" s="12">
        <f>SUM(F51:Q51)</f>
        <v>5</v>
      </c>
      <c r="F51" s="12">
        <f>SUM(F52:F53)</f>
        <v>1</v>
      </c>
      <c r="G51" s="12">
        <f aca="true" t="shared" si="13" ref="G51:Q51">SUM(G52:G53)</f>
        <v>1</v>
      </c>
      <c r="H51" s="12">
        <f t="shared" si="13"/>
        <v>0</v>
      </c>
      <c r="I51" s="12">
        <f t="shared" si="13"/>
        <v>1</v>
      </c>
      <c r="J51" s="12">
        <f t="shared" si="13"/>
        <v>0</v>
      </c>
      <c r="K51" s="12">
        <f t="shared" si="13"/>
        <v>1</v>
      </c>
      <c r="L51" s="12">
        <f t="shared" si="13"/>
        <v>1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7"/>
      <c r="D52" s="17" t="s">
        <v>36</v>
      </c>
      <c r="E52" s="12">
        <f>SUM(F52:Q52)</f>
        <v>4</v>
      </c>
      <c r="F52" s="12">
        <v>0</v>
      </c>
      <c r="G52" s="12">
        <v>1</v>
      </c>
      <c r="H52" s="12">
        <v>0</v>
      </c>
      <c r="I52" s="12">
        <v>1</v>
      </c>
      <c r="J52" s="12">
        <v>0</v>
      </c>
      <c r="K52" s="12">
        <v>1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1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2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2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1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52" t="s">
        <v>18</v>
      </c>
      <c r="C71" s="53"/>
      <c r="D71" s="17" t="s">
        <v>35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52" t="s">
        <v>38</v>
      </c>
      <c r="C75" s="53"/>
      <c r="D75" s="17" t="s">
        <v>35</v>
      </c>
      <c r="E75" s="12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71:C71"/>
    <mergeCell ref="B75:C75"/>
    <mergeCell ref="B27:C27"/>
    <mergeCell ref="B31:C31"/>
    <mergeCell ref="B35:C35"/>
    <mergeCell ref="B2:D2"/>
    <mergeCell ref="C23:C24"/>
    <mergeCell ref="C51:C52"/>
    <mergeCell ref="C63:C6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19" sqref="S19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4" customWidth="1"/>
    <col min="13" max="17" width="5.7109375" style="3" customWidth="1"/>
    <col min="18" max="16384" width="15.28125" style="3" customWidth="1"/>
  </cols>
  <sheetData>
    <row r="1" spans="1:17" ht="19.5" customHeight="1">
      <c r="A1" s="42" t="s">
        <v>169</v>
      </c>
      <c r="E1" s="4"/>
      <c r="Q1" s="41" t="str">
        <f>'5-1 乳児死亡-1'!Q1</f>
        <v>（平成17年）</v>
      </c>
    </row>
    <row r="2" spans="1:18" ht="24" customHeight="1">
      <c r="A2" s="1" t="s">
        <v>97</v>
      </c>
      <c r="B2" s="59" t="s">
        <v>98</v>
      </c>
      <c r="C2" s="60"/>
      <c r="D2" s="61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45" t="s">
        <v>105</v>
      </c>
      <c r="M2" s="6" t="s">
        <v>172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50" t="s">
        <v>39</v>
      </c>
      <c r="C3" s="51"/>
      <c r="D3" s="11" t="s">
        <v>7</v>
      </c>
      <c r="E3" s="12">
        <f aca="true" t="shared" si="0" ref="E3:Q3">SUM(E4:E5)</f>
        <v>56</v>
      </c>
      <c r="F3" s="12">
        <f t="shared" si="0"/>
        <v>2</v>
      </c>
      <c r="G3" s="12">
        <f t="shared" si="0"/>
        <v>7</v>
      </c>
      <c r="H3" s="12">
        <f t="shared" si="0"/>
        <v>5</v>
      </c>
      <c r="I3" s="12">
        <f t="shared" si="0"/>
        <v>2</v>
      </c>
      <c r="J3" s="12">
        <f t="shared" si="0"/>
        <v>5</v>
      </c>
      <c r="K3" s="12">
        <f t="shared" si="0"/>
        <v>1</v>
      </c>
      <c r="L3" s="46">
        <f t="shared" si="0"/>
        <v>5</v>
      </c>
      <c r="M3" s="12">
        <f t="shared" si="0"/>
        <v>4</v>
      </c>
      <c r="N3" s="12">
        <f t="shared" si="0"/>
        <v>7</v>
      </c>
      <c r="O3" s="12">
        <f t="shared" si="0"/>
        <v>7</v>
      </c>
      <c r="P3" s="12">
        <f t="shared" si="0"/>
        <v>2</v>
      </c>
      <c r="Q3" s="13">
        <f t="shared" si="0"/>
        <v>9</v>
      </c>
    </row>
    <row r="4" spans="1:17" ht="12" customHeight="1">
      <c r="A4" s="14"/>
      <c r="B4" s="15"/>
      <c r="C4" s="16"/>
      <c r="D4" s="17" t="s">
        <v>8</v>
      </c>
      <c r="E4" s="12">
        <f>SUM(F4:Q4)</f>
        <v>29</v>
      </c>
      <c r="F4" s="12">
        <f>SUM(F8,F12,F16,F20,F24,F28,F32,F36,F40,F44,F48,F52,F56,F60,F64,F68,F72,F76,'5-1 新生児死亡-2'!F4,'5-1 新生児死亡-2'!F8,'5-1 新生児死亡-2'!F12,'5-1 新生児死亡-2'!F16,'5-1 新生児死亡-2'!F20,'5-1 新生児死亡-2'!F68,'5-1 新生児死亡-3'!F28,'5-1 新生児死亡-3'!F32,'5-1 新生児死亡-3'!F36,'5-1 新生児死亡-3'!F72,'5-1 新生児死亡-3'!F76)</f>
        <v>0</v>
      </c>
      <c r="G4" s="46">
        <f>SUM(G8,G12,G16,G20,G24,G28,G40,G44,G48,G52,G56,G60,G64,G68,G72,G76,'5-1 新生児死亡-2'!G4,'5-1 新生児死亡-2'!G8,'5-1 新生児死亡-2'!G12,'5-1 新生児死亡-2'!G16,'5-1 新生児死亡-2'!G20,'5-1 新生児死亡-2'!G68,'5-1 新生児死亡-3'!G28,'5-1 新生児死亡-3'!G32,'5-1 新生児死亡-3'!G36,'5-1 新生児死亡-3'!G72,'5-1 新生児死亡-3'!G76)</f>
        <v>4</v>
      </c>
      <c r="H4" s="46">
        <f>SUM(H8,H12,H16,H20,H24,H28,H40,H44,H48,H52,H56,H60,H64,H68,H72,H76,'5-1 新生児死亡-2'!H4,'5-1 新生児死亡-2'!H8,'5-1 新生児死亡-2'!H12,'5-1 新生児死亡-2'!H16,'5-1 新生児死亡-2'!H20,'5-1 新生児死亡-2'!H68,'5-1 新生児死亡-3'!H28,'5-1 新生児死亡-3'!H32,'5-1 新生児死亡-3'!H36,'5-1 新生児死亡-3'!H72,'5-1 新生児死亡-3'!H76)</f>
        <v>3</v>
      </c>
      <c r="I4" s="46">
        <f>SUM(I8,I12,I16,I20,I24,I28,I40,I44,I48,I52,I56,I60,I64,I68,I72,I76,'5-1 新生児死亡-2'!I4,'5-1 新生児死亡-2'!I8,'5-1 新生児死亡-2'!I12,'5-1 新生児死亡-2'!I16,'5-1 新生児死亡-2'!I20,'5-1 新生児死亡-2'!I68,'5-1 新生児死亡-3'!I28,'5-1 新生児死亡-3'!I32,'5-1 新生児死亡-3'!I36,'5-1 新生児死亡-3'!I72,'5-1 新生児死亡-3'!I76)</f>
        <v>0</v>
      </c>
      <c r="J4" s="46">
        <f>SUM(J8,J12,J16,J20,J24,J28,J40,J44,J48,J52,J56,J60,J64,J68,J72,J76,'5-1 新生児死亡-2'!J4,'5-1 新生児死亡-2'!J8,'5-1 新生児死亡-2'!J12,'5-1 新生児死亡-2'!J16,'5-1 新生児死亡-2'!J20,'5-1 新生児死亡-2'!J68,'5-1 新生児死亡-3'!J28,'5-1 新生児死亡-3'!J32,'5-1 新生児死亡-3'!J36,'5-1 新生児死亡-3'!J72,'5-1 新生児死亡-3'!J76)</f>
        <v>3</v>
      </c>
      <c r="K4" s="12">
        <f>SUM(K8,K12,K16,K20,K24,K28,K32,K36,K40,K44,K48,K52,K56,K60,K64,K68,K72,K76,'5-1 新生児死亡-2'!K4,'5-1 新生児死亡-2'!K8,'5-1 新生児死亡-2'!K12,'5-1 新生児死亡-2'!K16,'5-1 新生児死亡-2'!K20,'5-1 新生児死亡-2'!K68,'5-1 新生児死亡-3'!K28,'5-1 新生児死亡-3'!K32,'5-1 新生児死亡-3'!K36,'5-1 新生児死亡-3'!K72,'5-1 新生児死亡-3'!K76)</f>
        <v>1</v>
      </c>
      <c r="L4" s="46">
        <f>SUM(L8,L12,L16,L20,L24,L28,L40,L44,L48,L52,L56,L60,L64,L68,L72,L76,'5-1 新生児死亡-2'!L4,'5-1 新生児死亡-2'!L8,'5-1 新生児死亡-2'!L12,'5-1 新生児死亡-2'!L16,'5-1 新生児死亡-2'!L20,'5-1 新生児死亡-2'!L68,'5-1 新生児死亡-3'!L28,'5-1 新生児死亡-3'!L32,'5-1 新生児死亡-3'!L36,'5-1 新生児死亡-3'!L72,'5-1 新生児死亡-3'!L76)</f>
        <v>3</v>
      </c>
      <c r="M4" s="46">
        <f>SUM(M8,M12,M16,M20,M24,M28,M40,M44,M48,M52,M56,M60,M64,M68,M72,M76,'5-1 新生児死亡-2'!M4,'5-1 新生児死亡-2'!M8,'5-1 新生児死亡-2'!M12,'5-1 新生児死亡-2'!M16,'5-1 新生児死亡-2'!M20,'5-1 新生児死亡-2'!M68,'5-1 新生児死亡-3'!M28,'5-1 新生児死亡-3'!M32,'5-1 新生児死亡-3'!M36,'5-1 新生児死亡-3'!M72,'5-1 新生児死亡-3'!M76)</f>
        <v>1</v>
      </c>
      <c r="N4" s="46">
        <f>SUM(N8,N12,N16,N20,N24,N28,N40,N44,N48,N52,N56,N60,N64,N68,N72,N76,'5-1 新生児死亡-2'!N4,'5-1 新生児死亡-2'!N8,'5-1 新生児死亡-2'!N12,'5-1 新生児死亡-2'!N16,'5-1 新生児死亡-2'!N20,'5-1 新生児死亡-2'!N68,'5-1 新生児死亡-3'!N28,'5-1 新生児死亡-3'!N32,'5-1 新生児死亡-3'!N36,'5-1 新生児死亡-3'!N72,'5-1 新生児死亡-3'!N76)</f>
        <v>4</v>
      </c>
      <c r="O4" s="46">
        <f>SUM(O8,O12,O16,O20,O24,O28,O40,O44,O48,O52,O56,O60,O64,O68,O72,O76,'5-1 新生児死亡-2'!O4,'5-1 新生児死亡-2'!O8,'5-1 新生児死亡-2'!O12,'5-1 新生児死亡-2'!O16,'5-1 新生児死亡-2'!O20,'5-1 新生児死亡-2'!O68,'5-1 新生児死亡-3'!O28,'5-1 新生児死亡-3'!O32,'5-1 新生児死亡-3'!O36,'5-1 新生児死亡-3'!O72,'5-1 新生児死亡-3'!O76)</f>
        <v>3</v>
      </c>
      <c r="P4" s="46">
        <f>SUM(P8,P12,P16,P20,P24,P28,P40,P44,P48,P52,P56,P60,P64,P68,P72,P76,'5-1 新生児死亡-2'!P4,'5-1 新生児死亡-2'!P8,'5-1 新生児死亡-2'!P12,'5-1 新生児死亡-2'!P16,'5-1 新生児死亡-2'!P20,'5-1 新生児死亡-2'!P68,'5-1 新生児死亡-3'!P28,'5-1 新生児死亡-3'!P32,'5-1 新生児死亡-3'!P36,'5-1 新生児死亡-3'!P72,'5-1 新生児死亡-3'!P76)</f>
        <v>1</v>
      </c>
      <c r="Q4" s="68">
        <f>SUM(Q8,Q12,Q16,Q20,Q24,Q28,Q40,Q44,Q48,Q52,Q56,Q60,Q64,Q68,Q72,Q76,'5-1 新生児死亡-2'!Q4,'5-1 新生児死亡-2'!Q8,'5-1 新生児死亡-2'!Q12,'5-1 新生児死亡-2'!Q16,'5-1 新生児死亡-2'!Q20,'5-1 新生児死亡-2'!Q68,'5-1 新生児死亡-3'!Q28,'5-1 新生児死亡-3'!Q32,'5-1 新生児死亡-3'!Q36,'5-1 新生児死亡-3'!Q72,'5-1 新生児死亡-3'!Q76)</f>
        <v>6</v>
      </c>
    </row>
    <row r="5" spans="1:17" ht="12" customHeight="1">
      <c r="A5" s="14"/>
      <c r="B5" s="15"/>
      <c r="C5" s="16"/>
      <c r="D5" s="17" t="s">
        <v>9</v>
      </c>
      <c r="E5" s="12">
        <f>SUM(F5:Q5)</f>
        <v>27</v>
      </c>
      <c r="F5" s="12">
        <f>SUM(F9,F13,F17,F21,F25,F29,F41,F45,F49,F53,F57,F61,F65,F69,F73,F77,'5-1 新生児死亡-2'!F5,'5-1 新生児死亡-2'!F9,'5-1 新生児死亡-2'!F13,'5-1 新生児死亡-2'!F17,'5-1 新生児死亡-2'!F21,'5-1 新生児死亡-2'!F69,'5-1 新生児死亡-3'!F29,'5-1 新生児死亡-3'!F33,'5-1 新生児死亡-3'!F37,'5-1 新生児死亡-3'!F73,'5-1 新生児死亡-3'!F77)</f>
        <v>2</v>
      </c>
      <c r="G5" s="46">
        <f>SUM(G9,G13,G17,G21,G25,G29,G41,G45,G49,G53,G57,G61,G65,G69,G73,G77,'5-1 新生児死亡-2'!G5,'5-1 新生児死亡-2'!G9,'5-1 新生児死亡-2'!G13,'5-1 新生児死亡-2'!G17,'5-1 新生児死亡-2'!G21,'5-1 新生児死亡-2'!G69,'5-1 新生児死亡-3'!G29,'5-1 新生児死亡-3'!G33,'5-1 新生児死亡-3'!G37,'5-1 新生児死亡-3'!G73,'5-1 新生児死亡-3'!G77)</f>
        <v>3</v>
      </c>
      <c r="H5" s="46">
        <f>SUM(H9,H13,H17,H21,H25,H29,H41,H45,H49,H53,H57,H61,H65,H69,H73,H77,'5-1 新生児死亡-2'!H5,'5-1 新生児死亡-2'!H9,'5-1 新生児死亡-2'!H13,'5-1 新生児死亡-2'!H17,'5-1 新生児死亡-2'!H21,'5-1 新生児死亡-2'!H69,'5-1 新生児死亡-3'!H29,'5-1 新生児死亡-3'!H33,'5-1 新生児死亡-3'!H37,'5-1 新生児死亡-3'!H73,'5-1 新生児死亡-3'!H77)</f>
        <v>2</v>
      </c>
      <c r="I5" s="46">
        <f>SUM(I9,I13,I17,I21,I25,I29,I41,I45,I49,I53,I57,I61,I65,I69,I73,I77,'5-1 新生児死亡-2'!I5,'5-1 新生児死亡-2'!I9,'5-1 新生児死亡-2'!I13,'5-1 新生児死亡-2'!I17,'5-1 新生児死亡-2'!I21,'5-1 新生児死亡-2'!I69,'5-1 新生児死亡-3'!I29,'5-1 新生児死亡-3'!I33,'5-1 新生児死亡-3'!I37,'5-1 新生児死亡-3'!I73,'5-1 新生児死亡-3'!I77)</f>
        <v>2</v>
      </c>
      <c r="J5" s="46">
        <f>SUM(J9,J13,J17,J21,J25,J29,J41,J45,J49,J53,J57,J61,J65,J69,J73,J77,'5-1 新生児死亡-2'!J5,'5-1 新生児死亡-2'!J9,'5-1 新生児死亡-2'!J13,'5-1 新生児死亡-2'!J17,'5-1 新生児死亡-2'!J21,'5-1 新生児死亡-2'!J69,'5-1 新生児死亡-3'!J29,'5-1 新生児死亡-3'!J33,'5-1 新生児死亡-3'!J37,'5-1 新生児死亡-3'!J73,'5-1 新生児死亡-3'!J77)</f>
        <v>2</v>
      </c>
      <c r="K5" s="12">
        <f>SUM(K9,K13,K17,K21,K25,K29,K41,K45,K49,K53,K57,K61,K65,K69,K73,K77,'5-1 新生児死亡-2'!K5,'5-1 新生児死亡-2'!K9,'5-1 新生児死亡-2'!K13,'5-1 新生児死亡-2'!K17,'5-1 新生児死亡-2'!K21,'5-1 新生児死亡-2'!K69,'5-1 新生児死亡-3'!K29,'5-1 新生児死亡-3'!K33,'5-1 新生児死亡-3'!K37,'5-1 新生児死亡-3'!K73,'5-1 新生児死亡-3'!K77)</f>
        <v>0</v>
      </c>
      <c r="L5" s="46">
        <f>SUM(L9,L13,L17,L21,L25,L29,L41,L45,L49,L53,L57,L61,L65,L69,L73,L77,'5-1 新生児死亡-2'!L5,'5-1 新生児死亡-2'!L9,'5-1 新生児死亡-2'!L13,'5-1 新生児死亡-2'!L17,'5-1 新生児死亡-2'!L21,'5-1 新生児死亡-2'!L69,'5-1 新生児死亡-3'!L29,'5-1 新生児死亡-3'!L33,'5-1 新生児死亡-3'!L37,'5-1 新生児死亡-3'!L73,'5-1 新生児死亡-3'!L77)</f>
        <v>2</v>
      </c>
      <c r="M5" s="46">
        <f>SUM(M9,M13,M17,M21,M25,M29,M41,M45,M49,M53,M57,M61,M65,M69,M73,M77,'5-1 新生児死亡-2'!M5,'5-1 新生児死亡-2'!M9,'5-1 新生児死亡-2'!M13,'5-1 新生児死亡-2'!M17,'5-1 新生児死亡-2'!M21,'5-1 新生児死亡-2'!M69,'5-1 新生児死亡-3'!M29,'5-1 新生児死亡-3'!M33,'5-1 新生児死亡-3'!M37,'5-1 新生児死亡-3'!M73,'5-1 新生児死亡-3'!M77)</f>
        <v>3</v>
      </c>
      <c r="N5" s="46">
        <f>SUM(N9,N13,N17,N21,N25,N29,N41,N45,N49,N53,N57,N61,N65,N69,N73,N77,'5-1 新生児死亡-2'!N5,'5-1 新生児死亡-2'!N9,'5-1 新生児死亡-2'!N13,'5-1 新生児死亡-2'!N17,'5-1 新生児死亡-2'!N21,'5-1 新生児死亡-2'!N69,'5-1 新生児死亡-3'!N29,'5-1 新生児死亡-3'!N33,'5-1 新生児死亡-3'!N37,'5-1 新生児死亡-3'!N73,'5-1 新生児死亡-3'!N77)</f>
        <v>3</v>
      </c>
      <c r="O5" s="46">
        <f>SUM(O9,O13,O17,O21,O25,O29,O41,O45,O49,O53,O57,O61,O65,O69,O73,O77,'5-1 新生児死亡-2'!O5,'5-1 新生児死亡-2'!O9,'5-1 新生児死亡-2'!O13,'5-1 新生児死亡-2'!O17,'5-1 新生児死亡-2'!O21,'5-1 新生児死亡-2'!O69,'5-1 新生児死亡-3'!O29,'5-1 新生児死亡-3'!O33,'5-1 新生児死亡-3'!O37,'5-1 新生児死亡-3'!O73,'5-1 新生児死亡-3'!O77)</f>
        <v>4</v>
      </c>
      <c r="P5" s="46">
        <f>SUM(P9,P13,P17,P21,P25,P29,P41,P45,P49,P53,P57,P61,P65,P69,P73,P77,'5-1 新生児死亡-2'!P5,'5-1 新生児死亡-2'!P9,'5-1 新生児死亡-2'!P13,'5-1 新生児死亡-2'!P17,'5-1 新生児死亡-2'!P21,'5-1 新生児死亡-2'!P69,'5-1 新生児死亡-3'!P29,'5-1 新生児死亡-3'!P33,'5-1 新生児死亡-3'!P37,'5-1 新生児死亡-3'!P73,'5-1 新生児死亡-3'!P77)</f>
        <v>1</v>
      </c>
      <c r="Q5" s="68">
        <f>SUM(Q9,Q13,Q17,Q21,Q25,Q29,Q41,Q45,Q49,Q53,Q57,Q61,Q65,Q69,Q73,Q77,'5-1 新生児死亡-2'!Q5,'5-1 新生児死亡-2'!Q9,'5-1 新生児死亡-2'!Q13,'5-1 新生児死亡-2'!Q17,'5-1 新生児死亡-2'!Q21,'5-1 新生児死亡-2'!Q69,'5-1 新生児死亡-3'!Q29,'5-1 新生児死亡-3'!Q33,'5-1 新生児死亡-3'!Q37,'5-1 新生児死亡-3'!Q73,'5-1 新生児死亡-3'!Q77)</f>
        <v>3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46"/>
      <c r="M6" s="12"/>
      <c r="N6" s="12"/>
      <c r="O6" s="12"/>
      <c r="P6" s="12"/>
      <c r="Q6" s="18"/>
    </row>
    <row r="7" spans="1:17" ht="12" customHeight="1">
      <c r="A7" s="14" t="s">
        <v>40</v>
      </c>
      <c r="B7" s="52" t="s">
        <v>32</v>
      </c>
      <c r="C7" s="53"/>
      <c r="D7" s="17" t="s">
        <v>7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46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46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46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46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46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46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46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46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52" t="s">
        <v>33</v>
      </c>
      <c r="C15" s="53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46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46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46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46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52" t="s">
        <v>34</v>
      </c>
      <c r="C19" s="53"/>
      <c r="D19" s="17" t="s">
        <v>7</v>
      </c>
      <c r="E19" s="12">
        <f>SUM(F19:Q19)</f>
        <v>0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46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46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46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46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8" t="s">
        <v>164</v>
      </c>
      <c r="C23" s="53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46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46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46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46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52" t="s">
        <v>114</v>
      </c>
      <c r="C27" s="53"/>
      <c r="D27" s="17" t="s">
        <v>115</v>
      </c>
      <c r="E27" s="12">
        <f>SUM(F27:Q27)</f>
        <v>1</v>
      </c>
      <c r="F27" s="12">
        <f aca="true" t="shared" si="6" ref="F27:Q27">SUM(F28:F29)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46">
        <f t="shared" si="6"/>
        <v>1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1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1</v>
      </c>
      <c r="M28" s="12"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12">
        <f>SUM(F33,F37)</f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46">
        <f t="shared" si="7"/>
        <v>0</v>
      </c>
      <c r="M29" s="12"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46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46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6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46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46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1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46">
        <f t="shared" si="9"/>
        <v>1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46">
        <v>1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46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46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52" t="s">
        <v>0</v>
      </c>
      <c r="C39" s="53"/>
      <c r="D39" s="17" t="s">
        <v>115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46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46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46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46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52" t="s">
        <v>118</v>
      </c>
      <c r="C43" s="53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46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6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46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46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52" t="s">
        <v>1</v>
      </c>
      <c r="C47" s="53"/>
      <c r="D47" s="17" t="s">
        <v>115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46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46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6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46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52" t="s">
        <v>2</v>
      </c>
      <c r="C51" s="53"/>
      <c r="D51" s="17" t="s">
        <v>115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46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6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6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46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62" t="s">
        <v>152</v>
      </c>
      <c r="C55" s="63"/>
      <c r="D55" s="17" t="s">
        <v>115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46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46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46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46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52" t="s">
        <v>3</v>
      </c>
      <c r="C59" s="53"/>
      <c r="D59" s="17" t="s">
        <v>115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46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46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46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46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8" t="s">
        <v>153</v>
      </c>
      <c r="C63" s="53"/>
      <c r="D63" s="17" t="s">
        <v>119</v>
      </c>
      <c r="E63" s="12">
        <f>SUM(F63:Q63)</f>
        <v>2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46">
        <f t="shared" si="16"/>
        <v>1</v>
      </c>
      <c r="M63" s="12">
        <f t="shared" si="16"/>
        <v>0</v>
      </c>
      <c r="N63" s="12">
        <f t="shared" si="16"/>
        <v>1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46">
        <v>0</v>
      </c>
      <c r="M64" s="12">
        <v>0</v>
      </c>
      <c r="N64" s="12">
        <v>1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46">
        <v>1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46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52" t="s">
        <v>4</v>
      </c>
      <c r="C67" s="53"/>
      <c r="D67" s="17" t="s">
        <v>119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46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46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46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12"/>
      <c r="F70" s="12"/>
      <c r="G70" s="12"/>
      <c r="H70" s="12"/>
      <c r="I70" s="12"/>
      <c r="J70" s="12"/>
      <c r="K70" s="12"/>
      <c r="L70" s="46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52" t="s">
        <v>5</v>
      </c>
      <c r="C71" s="53"/>
      <c r="D71" s="17" t="s">
        <v>119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46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46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46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12"/>
      <c r="F74" s="12"/>
      <c r="G74" s="12"/>
      <c r="H74" s="12"/>
      <c r="I74" s="12"/>
      <c r="J74" s="12"/>
      <c r="K74" s="12"/>
      <c r="L74" s="46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52" t="s">
        <v>6</v>
      </c>
      <c r="C75" s="53"/>
      <c r="D75" s="23" t="s">
        <v>35</v>
      </c>
      <c r="E75" s="24">
        <f>SUM(F75:Q75)</f>
        <v>1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46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1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46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47">
        <v>0</v>
      </c>
      <c r="M77" s="30">
        <v>0</v>
      </c>
      <c r="N77" s="30">
        <v>0</v>
      </c>
      <c r="O77" s="30">
        <v>0</v>
      </c>
      <c r="P77" s="30">
        <v>0</v>
      </c>
      <c r="Q77" s="31">
        <v>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46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48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8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8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48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48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8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8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48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48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48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48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48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48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48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48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48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48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48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48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48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48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48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48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48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48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48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48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48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48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48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48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48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48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48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48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48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48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48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48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48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48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48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48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48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48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48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48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48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48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48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48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48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48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48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48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48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48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48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48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48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48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48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48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48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48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48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48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48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48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48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48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48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48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48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48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48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48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48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48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48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48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48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48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48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48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48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48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48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48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48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48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48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48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48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48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48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48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48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48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48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48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48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48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48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48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48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48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48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48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48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48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48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48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48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48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48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48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48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48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48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48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48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48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48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48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48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48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48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48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48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48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48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48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48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48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48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48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48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48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48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48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48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48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48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48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48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48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48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48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48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48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48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48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48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48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48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48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48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48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48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48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48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48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48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48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48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48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48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48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48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48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48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48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48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48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48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48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48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48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48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48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48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48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48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48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48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48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48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48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48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48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48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48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48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48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48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48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48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48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48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48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48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48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48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48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48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48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48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48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48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48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48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48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48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48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48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48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48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48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48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48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48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48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48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48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48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48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48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48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8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48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48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8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48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48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48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8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8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48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48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48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48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48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48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48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48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48"/>
      <c r="M325" s="19"/>
      <c r="N325" s="19"/>
      <c r="O325" s="19"/>
      <c r="P325" s="19"/>
      <c r="Q325" s="19"/>
    </row>
  </sheetData>
  <mergeCells count="18">
    <mergeCell ref="B19:C19"/>
    <mergeCell ref="B23:C23"/>
    <mergeCell ref="B27:C27"/>
    <mergeCell ref="B39:C39"/>
    <mergeCell ref="B11:C12"/>
    <mergeCell ref="B3:C3"/>
    <mergeCell ref="B7:C7"/>
    <mergeCell ref="B15:C15"/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23" sqref="P23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4" customWidth="1"/>
    <col min="13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（平成17年）</v>
      </c>
    </row>
    <row r="2" spans="1:18" ht="24" customHeight="1">
      <c r="A2" s="1" t="s">
        <v>97</v>
      </c>
      <c r="B2" s="59" t="s">
        <v>98</v>
      </c>
      <c r="C2" s="60"/>
      <c r="D2" s="61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49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59</v>
      </c>
      <c r="B3" s="52" t="s">
        <v>10</v>
      </c>
      <c r="C3" s="53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46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46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46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46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52" t="s">
        <v>11</v>
      </c>
      <c r="C7" s="53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46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46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46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46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52" t="s">
        <v>12</v>
      </c>
      <c r="C11" s="53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46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46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46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46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52" t="s">
        <v>13</v>
      </c>
      <c r="C15" s="53"/>
      <c r="D15" s="17" t="s">
        <v>35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46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46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46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46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52" t="s">
        <v>14</v>
      </c>
      <c r="C19" s="53"/>
      <c r="D19" s="17" t="s">
        <v>35</v>
      </c>
      <c r="E19" s="12">
        <f aca="true" t="shared" si="4" ref="E19:Q19">SUM(E20:E21)</f>
        <v>29</v>
      </c>
      <c r="F19" s="12">
        <f t="shared" si="4"/>
        <v>1</v>
      </c>
      <c r="G19" s="12">
        <f t="shared" si="4"/>
        <v>4</v>
      </c>
      <c r="H19" s="12">
        <f t="shared" si="4"/>
        <v>2</v>
      </c>
      <c r="I19" s="12">
        <f t="shared" si="4"/>
        <v>1</v>
      </c>
      <c r="J19" s="12">
        <f t="shared" si="4"/>
        <v>4</v>
      </c>
      <c r="K19" s="12">
        <f t="shared" si="4"/>
        <v>1</v>
      </c>
      <c r="L19" s="46">
        <f t="shared" si="4"/>
        <v>1</v>
      </c>
      <c r="M19" s="12">
        <f t="shared" si="4"/>
        <v>3</v>
      </c>
      <c r="N19" s="12">
        <f t="shared" si="4"/>
        <v>1</v>
      </c>
      <c r="O19" s="12">
        <f t="shared" si="4"/>
        <v>6</v>
      </c>
      <c r="P19" s="12">
        <f t="shared" si="4"/>
        <v>1</v>
      </c>
      <c r="Q19" s="18">
        <f t="shared" si="4"/>
        <v>4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16</v>
      </c>
      <c r="F20" s="12">
        <f>SUM(F24,F28,F32,F36,F40,F44,F48,F52,F56,F60,F64)</f>
        <v>0</v>
      </c>
      <c r="G20" s="12">
        <f aca="true" t="shared" si="5" ref="G20:Q21">SUM(G24,G28,G32,G36,G40,G44,G48,G52,G56,G60,G64)</f>
        <v>2</v>
      </c>
      <c r="H20" s="12">
        <f t="shared" si="5"/>
        <v>1</v>
      </c>
      <c r="I20" s="12">
        <f t="shared" si="5"/>
        <v>0</v>
      </c>
      <c r="J20" s="12">
        <f t="shared" si="5"/>
        <v>3</v>
      </c>
      <c r="K20" s="12">
        <f t="shared" si="5"/>
        <v>1</v>
      </c>
      <c r="L20" s="46">
        <f>SUM(L24,L28,L32,L36,L40,L44,L48,L52,L56,L60,L64)</f>
        <v>1</v>
      </c>
      <c r="M20" s="12">
        <f t="shared" si="5"/>
        <v>1</v>
      </c>
      <c r="N20" s="12">
        <f t="shared" si="5"/>
        <v>1</v>
      </c>
      <c r="O20" s="12">
        <f t="shared" si="5"/>
        <v>3</v>
      </c>
      <c r="P20" s="12">
        <f t="shared" si="5"/>
        <v>0</v>
      </c>
      <c r="Q20" s="18">
        <f t="shared" si="5"/>
        <v>3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13</v>
      </c>
      <c r="F21" s="12">
        <f>SUM(F25,F29,F33,F37,F41,F45,F49,F53,F57,F61,F65)</f>
        <v>1</v>
      </c>
      <c r="G21" s="12">
        <f t="shared" si="5"/>
        <v>2</v>
      </c>
      <c r="H21" s="12">
        <f t="shared" si="5"/>
        <v>1</v>
      </c>
      <c r="I21" s="12">
        <f t="shared" si="5"/>
        <v>1</v>
      </c>
      <c r="J21" s="12">
        <f t="shared" si="5"/>
        <v>1</v>
      </c>
      <c r="K21" s="12">
        <f t="shared" si="5"/>
        <v>0</v>
      </c>
      <c r="L21" s="46">
        <f t="shared" si="5"/>
        <v>0</v>
      </c>
      <c r="M21" s="12">
        <f t="shared" si="5"/>
        <v>2</v>
      </c>
      <c r="N21" s="12">
        <f t="shared" si="5"/>
        <v>0</v>
      </c>
      <c r="O21" s="12">
        <f t="shared" si="5"/>
        <v>3</v>
      </c>
      <c r="P21" s="12">
        <f t="shared" si="5"/>
        <v>1</v>
      </c>
      <c r="Q21" s="18">
        <f t="shared" si="5"/>
        <v>1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46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5</v>
      </c>
      <c r="F23" s="12">
        <f>SUM(F24:F25)</f>
        <v>1</v>
      </c>
      <c r="G23" s="12">
        <f aca="true" t="shared" si="6" ref="G23:Q23">SUM(G24:G25)</f>
        <v>1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46">
        <f t="shared" si="6"/>
        <v>0</v>
      </c>
      <c r="M23" s="12">
        <f t="shared" si="6"/>
        <v>1</v>
      </c>
      <c r="N23" s="12">
        <f t="shared" si="6"/>
        <v>0</v>
      </c>
      <c r="O23" s="12">
        <f t="shared" si="6"/>
        <v>1</v>
      </c>
      <c r="P23" s="12">
        <f t="shared" si="6"/>
        <v>0</v>
      </c>
      <c r="Q23" s="18">
        <f t="shared" si="6"/>
        <v>1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46">
        <v>0</v>
      </c>
      <c r="M24" s="12">
        <v>0</v>
      </c>
      <c r="N24" s="12">
        <v>0</v>
      </c>
      <c r="O24" s="12">
        <v>0</v>
      </c>
      <c r="P24" s="12">
        <v>0</v>
      </c>
      <c r="Q24" s="18">
        <v>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4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46">
        <v>0</v>
      </c>
      <c r="M25" s="12">
        <v>1</v>
      </c>
      <c r="N25" s="12">
        <v>0</v>
      </c>
      <c r="O25" s="12">
        <v>1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46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46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46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46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46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8</v>
      </c>
      <c r="F31" s="12">
        <f>SUM(F32:F33)</f>
        <v>0</v>
      </c>
      <c r="G31" s="12">
        <f aca="true" t="shared" si="8" ref="G31:Q31">SUM(G32:G33)</f>
        <v>1</v>
      </c>
      <c r="H31" s="12">
        <f t="shared" si="8"/>
        <v>2</v>
      </c>
      <c r="I31" s="12">
        <f t="shared" si="8"/>
        <v>1</v>
      </c>
      <c r="J31" s="12">
        <f t="shared" si="8"/>
        <v>0</v>
      </c>
      <c r="K31" s="12">
        <f t="shared" si="8"/>
        <v>0</v>
      </c>
      <c r="L31" s="46">
        <f t="shared" si="8"/>
        <v>0</v>
      </c>
      <c r="M31" s="12">
        <f t="shared" si="8"/>
        <v>1</v>
      </c>
      <c r="N31" s="12">
        <f t="shared" si="8"/>
        <v>0</v>
      </c>
      <c r="O31" s="12">
        <f t="shared" si="8"/>
        <v>3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3</v>
      </c>
      <c r="F32" s="12">
        <v>0</v>
      </c>
      <c r="G32" s="12">
        <v>1</v>
      </c>
      <c r="H32" s="12">
        <v>1</v>
      </c>
      <c r="I32" s="12">
        <v>0</v>
      </c>
      <c r="J32" s="12">
        <v>0</v>
      </c>
      <c r="K32" s="12">
        <v>0</v>
      </c>
      <c r="L32" s="46">
        <v>0</v>
      </c>
      <c r="M32" s="12">
        <v>0</v>
      </c>
      <c r="N32" s="12">
        <v>0</v>
      </c>
      <c r="O32" s="12">
        <v>1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5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2">
        <v>0</v>
      </c>
      <c r="L33" s="46">
        <v>0</v>
      </c>
      <c r="M33" s="12">
        <v>1</v>
      </c>
      <c r="N33" s="12">
        <v>0</v>
      </c>
      <c r="O33" s="12">
        <v>2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46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46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46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46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46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1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1</v>
      </c>
      <c r="L39" s="46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46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46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46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46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6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46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46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65" t="s">
        <v>156</v>
      </c>
      <c r="D47" s="17" t="s">
        <v>35</v>
      </c>
      <c r="E47" s="12">
        <f>SUM(F47:Q47)</f>
        <v>6</v>
      </c>
      <c r="F47" s="12">
        <f>SUM(F48:F49)</f>
        <v>0</v>
      </c>
      <c r="G47" s="12">
        <f aca="true" t="shared" si="12" ref="G47:Q47">SUM(G48:G49)</f>
        <v>1</v>
      </c>
      <c r="H47" s="12">
        <f t="shared" si="12"/>
        <v>0</v>
      </c>
      <c r="I47" s="12">
        <f t="shared" si="12"/>
        <v>0</v>
      </c>
      <c r="J47" s="12">
        <f t="shared" si="12"/>
        <v>1</v>
      </c>
      <c r="K47" s="12">
        <f t="shared" si="12"/>
        <v>0</v>
      </c>
      <c r="L47" s="46">
        <f t="shared" si="12"/>
        <v>1</v>
      </c>
      <c r="M47" s="12">
        <f t="shared" si="12"/>
        <v>0</v>
      </c>
      <c r="N47" s="12">
        <f t="shared" si="12"/>
        <v>1</v>
      </c>
      <c r="O47" s="12">
        <f t="shared" si="12"/>
        <v>0</v>
      </c>
      <c r="P47" s="12">
        <f t="shared" si="12"/>
        <v>0</v>
      </c>
      <c r="Q47" s="18">
        <f t="shared" si="12"/>
        <v>2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4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46">
        <v>1</v>
      </c>
      <c r="M48" s="12">
        <v>0</v>
      </c>
      <c r="N48" s="12">
        <v>1</v>
      </c>
      <c r="O48" s="12">
        <v>0</v>
      </c>
      <c r="P48" s="12">
        <v>0</v>
      </c>
      <c r="Q48" s="18">
        <v>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2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46">
        <v>0</v>
      </c>
      <c r="M49" s="12">
        <v>0</v>
      </c>
      <c r="N49" s="12">
        <v>0</v>
      </c>
      <c r="O49" s="12">
        <v>0</v>
      </c>
      <c r="P49" s="12">
        <v>0</v>
      </c>
      <c r="Q49" s="18">
        <v>1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46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1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46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46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6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46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1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46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1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46">
        <v>0</v>
      </c>
      <c r="M56" s="12">
        <v>0</v>
      </c>
      <c r="N56" s="12">
        <v>0</v>
      </c>
      <c r="O56" s="12">
        <v>1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46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46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4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1</v>
      </c>
      <c r="K59" s="12">
        <f t="shared" si="15"/>
        <v>0</v>
      </c>
      <c r="L59" s="46">
        <f t="shared" si="15"/>
        <v>0</v>
      </c>
      <c r="M59" s="12">
        <f t="shared" si="15"/>
        <v>1</v>
      </c>
      <c r="N59" s="12">
        <f t="shared" si="15"/>
        <v>0</v>
      </c>
      <c r="O59" s="12">
        <f t="shared" si="15"/>
        <v>1</v>
      </c>
      <c r="P59" s="12">
        <f t="shared" si="15"/>
        <v>1</v>
      </c>
      <c r="Q59" s="18">
        <f t="shared" si="15"/>
        <v>0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3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2">
        <v>0</v>
      </c>
      <c r="L60" s="46">
        <v>0</v>
      </c>
      <c r="M60" s="12">
        <v>1</v>
      </c>
      <c r="N60" s="12">
        <v>0</v>
      </c>
      <c r="O60" s="12">
        <v>1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46">
        <v>0</v>
      </c>
      <c r="M61" s="12">
        <v>0</v>
      </c>
      <c r="N61" s="12">
        <v>0</v>
      </c>
      <c r="O61" s="12">
        <v>0</v>
      </c>
      <c r="P61" s="12">
        <v>1</v>
      </c>
      <c r="Q61" s="18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46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3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2</v>
      </c>
      <c r="K63" s="12">
        <f t="shared" si="16"/>
        <v>0</v>
      </c>
      <c r="L63" s="46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2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0</v>
      </c>
      <c r="L64" s="46">
        <v>0</v>
      </c>
      <c r="M64" s="12">
        <v>0</v>
      </c>
      <c r="N64" s="12">
        <v>0</v>
      </c>
      <c r="O64" s="12">
        <v>0</v>
      </c>
      <c r="P64" s="12">
        <v>0</v>
      </c>
      <c r="Q64" s="18">
        <v>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1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0</v>
      </c>
      <c r="L65" s="46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46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64" t="s">
        <v>166</v>
      </c>
      <c r="C67" s="63"/>
      <c r="D67" s="17" t="s">
        <v>35</v>
      </c>
      <c r="E67" s="12">
        <f aca="true" t="shared" si="17" ref="E67:Q67">SUM(E68:E69)</f>
        <v>21</v>
      </c>
      <c r="F67" s="12">
        <f t="shared" si="17"/>
        <v>1</v>
      </c>
      <c r="G67" s="12">
        <f t="shared" si="17"/>
        <v>3</v>
      </c>
      <c r="H67" s="12">
        <f t="shared" si="17"/>
        <v>3</v>
      </c>
      <c r="I67" s="12">
        <f t="shared" si="17"/>
        <v>1</v>
      </c>
      <c r="J67" s="12">
        <f t="shared" si="17"/>
        <v>1</v>
      </c>
      <c r="K67" s="12">
        <f t="shared" si="17"/>
        <v>0</v>
      </c>
      <c r="L67" s="46">
        <f t="shared" si="17"/>
        <v>1</v>
      </c>
      <c r="M67" s="12">
        <f t="shared" si="17"/>
        <v>1</v>
      </c>
      <c r="N67" s="12">
        <f t="shared" si="17"/>
        <v>5</v>
      </c>
      <c r="O67" s="12">
        <f t="shared" si="17"/>
        <v>0</v>
      </c>
      <c r="P67" s="12">
        <f t="shared" si="17"/>
        <v>1</v>
      </c>
      <c r="Q67" s="18">
        <f t="shared" si="17"/>
        <v>4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10</v>
      </c>
      <c r="F68" s="12">
        <f>SUM(F72,F76,'5-1 新生児死亡-3'!F4,'5-1 新生児死亡-3'!F8,'5-1 新生児死亡-3'!F12,'5-1 新生児死亡-3'!F16,'5-1 新生児死亡-3'!F20,'5-1 新生児死亡-3'!F24)</f>
        <v>0</v>
      </c>
      <c r="G68" s="12">
        <f>SUM(G72,G76,'5-1 新生児死亡-3'!G4,'5-1 新生児死亡-3'!G8,'5-1 新生児死亡-3'!G12,'5-1 新生児死亡-3'!G16,'5-1 新生児死亡-3'!G20,'5-1 新生児死亡-3'!G24)</f>
        <v>2</v>
      </c>
      <c r="H68" s="12">
        <f>SUM(H72,H76,'5-1 新生児死亡-3'!H4,'5-1 新生児死亡-3'!H8,'5-1 新生児死亡-3'!H12,'5-1 新生児死亡-3'!H16,'5-1 新生児死亡-3'!H20,'5-1 新生児死亡-3'!H24)</f>
        <v>2</v>
      </c>
      <c r="I68" s="12">
        <f>SUM(I72,I76,'5-1 新生児死亡-3'!I4,'5-1 新生児死亡-3'!I8,'5-1 新生児死亡-3'!I12,'5-1 新生児死亡-3'!I16,'5-1 新生児死亡-3'!I20,'5-1 新生児死亡-3'!I24)</f>
        <v>0</v>
      </c>
      <c r="J68" s="12">
        <f>SUM(J72,J76,'5-1 新生児死亡-3'!J4,'5-1 新生児死亡-3'!J8,'5-1 新生児死亡-3'!J12,'5-1 新生児死亡-3'!J16,'5-1 新生児死亡-3'!J20,'5-1 新生児死亡-3'!J24)</f>
        <v>0</v>
      </c>
      <c r="K68" s="12">
        <f>SUM(K72,K76,'5-1 新生児死亡-3'!K4,'5-1 新生児死亡-3'!K8,'5-1 新生児死亡-3'!K12,'5-1 新生児死亡-3'!K16,'5-1 新生児死亡-3'!K20,'5-1 新生児死亡-3'!K24)</f>
        <v>0</v>
      </c>
      <c r="L68" s="46">
        <f>SUM(L72,L76,'5-1 新生児死亡-3'!L4,'5-1 新生児死亡-3'!L8,'5-1 新生児死亡-3'!L12,'5-1 新生児死亡-3'!L16,'5-1 新生児死亡-3'!L20,'5-1 新生児死亡-3'!L24)</f>
        <v>0</v>
      </c>
      <c r="M68" s="12">
        <f>SUM(M72,M76,'5-1 新生児死亡-3'!M4,'5-1 新生児死亡-3'!M8,'5-1 新生児死亡-3'!M12,'5-1 新生児死亡-3'!M16,'5-1 新生児死亡-3'!M20,'5-1 新生児死亡-3'!M24)</f>
        <v>0</v>
      </c>
      <c r="N68" s="12">
        <f>SUM(N72,N76,'5-1 新生児死亡-3'!N4,'5-1 新生児死亡-3'!N8,'5-1 新生児死亡-3'!N12,'5-1 新生児死亡-3'!N16,'5-1 新生児死亡-3'!N20,'5-1 新生児死亡-3'!N24)</f>
        <v>2</v>
      </c>
      <c r="O68" s="12">
        <f>SUM(O72,O76,'5-1 新生児死亡-3'!O4,'5-1 新生児死亡-3'!O8,'5-1 新生児死亡-3'!O12,'5-1 新生児死亡-3'!O16,'5-1 新生児死亡-3'!O20,'5-1 新生児死亡-3'!O24)</f>
        <v>0</v>
      </c>
      <c r="P68" s="12">
        <f>SUM(P72,P76,'5-1 新生児死亡-3'!P4,'5-1 新生児死亡-3'!P8,'5-1 新生児死亡-3'!P12,'5-1 新生児死亡-3'!P16,'5-1 新生児死亡-3'!P20,'5-1 新生児死亡-3'!P24)</f>
        <v>1</v>
      </c>
      <c r="Q68" s="18">
        <f>SUM(Q72,Q76,'5-1 新生児死亡-3'!Q4,'5-1 新生児死亡-3'!Q8,'5-1 新生児死亡-3'!Q12,'5-1 新生児死亡-3'!Q16,'5-1 新生児死亡-3'!Q20,'5-1 新生児死亡-3'!Q24)</f>
        <v>3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11</v>
      </c>
      <c r="F69" s="12">
        <f>SUM(F73,F77,'5-1 新生児死亡-3'!F5,'5-1 新生児死亡-3'!F9,'5-1 新生児死亡-3'!F13,'5-1 新生児死亡-3'!F17,'5-1 新生児死亡-3'!F21,'5-1 新生児死亡-3'!F25)</f>
        <v>1</v>
      </c>
      <c r="G69" s="12">
        <f>SUM(G73,G77,'5-1 新生児死亡-3'!G5,'5-1 新生児死亡-3'!G9,'5-1 新生児死亡-3'!G13,'5-1 新生児死亡-3'!G17,'5-1 新生児死亡-3'!G21,'5-1 新生児死亡-3'!G25)</f>
        <v>1</v>
      </c>
      <c r="H69" s="12">
        <f>SUM(H73,H77,'5-1 新生児死亡-3'!H5,'5-1 新生児死亡-3'!H9,'5-1 新生児死亡-3'!H13,'5-1 新生児死亡-3'!H17,'5-1 新生児死亡-3'!H21,'5-1 新生児死亡-3'!H25)</f>
        <v>1</v>
      </c>
      <c r="I69" s="12">
        <f>SUM(I73,I77,'5-1 新生児死亡-3'!I5,'5-1 新生児死亡-3'!I9,'5-1 新生児死亡-3'!I13,'5-1 新生児死亡-3'!I17,'5-1 新生児死亡-3'!I21,'5-1 新生児死亡-3'!I25)</f>
        <v>1</v>
      </c>
      <c r="J69" s="12">
        <f>SUM(J73,J77,'5-1 新生児死亡-3'!J5,'5-1 新生児死亡-3'!J9,'5-1 新生児死亡-3'!J13,'5-1 新生児死亡-3'!J17,'5-1 新生児死亡-3'!J21,'5-1 新生児死亡-3'!J25)</f>
        <v>1</v>
      </c>
      <c r="K69" s="12">
        <f>SUM(K73,K77,'5-1 新生児死亡-3'!K5,'5-1 新生児死亡-3'!K9,'5-1 新生児死亡-3'!K13,'5-1 新生児死亡-3'!K17,'5-1 新生児死亡-3'!K21,'5-1 新生児死亡-3'!K25)</f>
        <v>0</v>
      </c>
      <c r="L69" s="46">
        <f>SUM(L73,L77,'5-1 新生児死亡-3'!L5,'5-1 新生児死亡-3'!L9,'5-1 新生児死亡-3'!L13,'5-1 新生児死亡-3'!L17,'5-1 新生児死亡-3'!L21,'5-1 新生児死亡-3'!L25)</f>
        <v>1</v>
      </c>
      <c r="M69" s="12">
        <f>SUM(M73,M77,'5-1 新生児死亡-3'!M5,'5-1 新生児死亡-3'!M9,'5-1 新生児死亡-3'!M13,'5-1 新生児死亡-3'!M17,'5-1 新生児死亡-3'!M21,'5-1 新生児死亡-3'!M25)</f>
        <v>1</v>
      </c>
      <c r="N69" s="12">
        <f>SUM(N73,N77,'5-1 新生児死亡-3'!N5,'5-1 新生児死亡-3'!N9,'5-1 新生児死亡-3'!N13,'5-1 新生児死亡-3'!N17,'5-1 新生児死亡-3'!N21,'5-1 新生児死亡-3'!N25)</f>
        <v>3</v>
      </c>
      <c r="O69" s="12">
        <f>SUM(O73,O77,'5-1 新生児死亡-3'!O5,'5-1 新生児死亡-3'!O9,'5-1 新生児死亡-3'!O13,'5-1 新生児死亡-3'!O17,'5-1 新生児死亡-3'!O21,'5-1 新生児死亡-3'!O25)</f>
        <v>0</v>
      </c>
      <c r="P69" s="12">
        <f>SUM(P73,P77,'5-1 新生児死亡-3'!P5,'5-1 新生児死亡-3'!P9,'5-1 新生児死亡-3'!P13,'5-1 新生児死亡-3'!P17,'5-1 新生児死亡-3'!P21,'5-1 新生児死亡-3'!P25)</f>
        <v>0</v>
      </c>
      <c r="Q69" s="18">
        <f>SUM(Q73,Q77,'5-1 新生児死亡-3'!Q5,'5-1 新生児死亡-3'!Q9,'5-1 新生児死亡-3'!Q13,'5-1 新生児死亡-3'!Q17,'5-1 新生児死亡-3'!Q21,'5-1 新生児死亡-3'!Q25)</f>
        <v>1</v>
      </c>
    </row>
    <row r="70" spans="1:17" ht="12" customHeight="1">
      <c r="A70" s="21"/>
      <c r="B70" s="21"/>
      <c r="C70" s="16"/>
      <c r="D70" s="22"/>
      <c r="E70" s="12"/>
      <c r="F70" s="12"/>
      <c r="G70" s="12"/>
      <c r="H70" s="12"/>
      <c r="I70" s="12"/>
      <c r="J70" s="12"/>
      <c r="K70" s="12"/>
      <c r="L70" s="46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46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46">
        <v>0</v>
      </c>
      <c r="M72" s="12">
        <v>0</v>
      </c>
      <c r="N72" s="12">
        <v>0</v>
      </c>
      <c r="O72" s="12">
        <v>0</v>
      </c>
      <c r="P72" s="12">
        <v>0</v>
      </c>
      <c r="Q72" s="18">
        <v>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46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12"/>
      <c r="F74" s="12"/>
      <c r="G74" s="12"/>
      <c r="H74" s="12"/>
      <c r="I74" s="12"/>
      <c r="J74" s="12"/>
      <c r="K74" s="12"/>
      <c r="L74" s="46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4</v>
      </c>
      <c r="F75" s="12">
        <f>SUM(F76:F77)</f>
        <v>0</v>
      </c>
      <c r="G75" s="12">
        <f aca="true" t="shared" si="19" ref="G75:Q75">SUM(G76:G77)</f>
        <v>1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46">
        <f t="shared" si="19"/>
        <v>0</v>
      </c>
      <c r="M75" s="12">
        <f t="shared" si="19"/>
        <v>0</v>
      </c>
      <c r="N75" s="12">
        <f t="shared" si="19"/>
        <v>2</v>
      </c>
      <c r="O75" s="12">
        <f t="shared" si="19"/>
        <v>0</v>
      </c>
      <c r="P75" s="12">
        <f t="shared" si="19"/>
        <v>0</v>
      </c>
      <c r="Q75" s="18">
        <f t="shared" si="19"/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46">
        <v>0</v>
      </c>
      <c r="M76" s="12">
        <v>0</v>
      </c>
      <c r="N76" s="12">
        <v>1</v>
      </c>
      <c r="O76" s="12">
        <v>0</v>
      </c>
      <c r="P76" s="12">
        <v>0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3</v>
      </c>
      <c r="F77" s="30">
        <v>0</v>
      </c>
      <c r="G77" s="30">
        <v>1</v>
      </c>
      <c r="H77" s="30">
        <v>0</v>
      </c>
      <c r="I77" s="30">
        <v>0</v>
      </c>
      <c r="J77" s="30">
        <v>0</v>
      </c>
      <c r="K77" s="30">
        <v>0</v>
      </c>
      <c r="L77" s="47">
        <v>0</v>
      </c>
      <c r="M77" s="30">
        <v>0</v>
      </c>
      <c r="N77" s="30">
        <v>1</v>
      </c>
      <c r="O77" s="30">
        <v>0</v>
      </c>
      <c r="P77" s="30">
        <v>0</v>
      </c>
      <c r="Q77" s="31">
        <v>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46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48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8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8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48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48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48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8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48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48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48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48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48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48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48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48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48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48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48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48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48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48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48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48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48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48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48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48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48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48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48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48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48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48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48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48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48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48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48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48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48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48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48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48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48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48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48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48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48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48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48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48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48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48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48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48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48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48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48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48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48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48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48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48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48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48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48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48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48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48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48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48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48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48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48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48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48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48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48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48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48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48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48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48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48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48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48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48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48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48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48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48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48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48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48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48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48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48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48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48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48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48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48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48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48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48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48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48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48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48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48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48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48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48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48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48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48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48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48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48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48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48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48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48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48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48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48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48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48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48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48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48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48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48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48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48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48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48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48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48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48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48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48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48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48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48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48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48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48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48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48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48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48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48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48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48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48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48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48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48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48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48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48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48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48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48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48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48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48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48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48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48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48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48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48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48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48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48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48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48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48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48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48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48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48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48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48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48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48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48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48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48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48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48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48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48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48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48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48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48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48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48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48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48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48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48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48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48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48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48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48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48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48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48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48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48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48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48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48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48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48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48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48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48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48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48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48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48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48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8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48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48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48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8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8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48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48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48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8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48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48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48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48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48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4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41" sqref="R4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4" customWidth="1"/>
    <col min="13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（平成17年）</v>
      </c>
    </row>
    <row r="2" spans="1:18" ht="24" customHeight="1">
      <c r="A2" s="1" t="s">
        <v>97</v>
      </c>
      <c r="B2" s="59" t="s">
        <v>98</v>
      </c>
      <c r="C2" s="60"/>
      <c r="D2" s="61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49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5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46">
        <f t="shared" si="0"/>
        <v>0</v>
      </c>
      <c r="M3" s="12">
        <f t="shared" si="0"/>
        <v>1</v>
      </c>
      <c r="N3" s="12">
        <f t="shared" si="0"/>
        <v>2</v>
      </c>
      <c r="O3" s="12">
        <f t="shared" si="0"/>
        <v>0</v>
      </c>
      <c r="P3" s="12">
        <f t="shared" si="0"/>
        <v>1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3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46">
        <v>0</v>
      </c>
      <c r="M4" s="12">
        <v>0</v>
      </c>
      <c r="N4" s="12">
        <v>1</v>
      </c>
      <c r="O4" s="12">
        <v>0</v>
      </c>
      <c r="P4" s="12">
        <v>1</v>
      </c>
      <c r="Q4" s="18">
        <v>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46">
        <v>0</v>
      </c>
      <c r="M5" s="12">
        <v>1</v>
      </c>
      <c r="N5" s="12">
        <v>1</v>
      </c>
      <c r="O5" s="12">
        <v>0</v>
      </c>
      <c r="P5" s="12">
        <v>0</v>
      </c>
      <c r="Q5" s="18">
        <v>0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46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3</v>
      </c>
      <c r="F7" s="12">
        <f>SUM(F8:F9)</f>
        <v>0</v>
      </c>
      <c r="G7" s="12">
        <f aca="true" t="shared" si="1" ref="G7:Q7">SUM(G8:G9)</f>
        <v>1</v>
      </c>
      <c r="H7" s="12">
        <f t="shared" si="1"/>
        <v>0</v>
      </c>
      <c r="I7" s="12">
        <f t="shared" si="1"/>
        <v>1</v>
      </c>
      <c r="J7" s="12">
        <f t="shared" si="1"/>
        <v>0</v>
      </c>
      <c r="K7" s="12">
        <f t="shared" si="1"/>
        <v>0</v>
      </c>
      <c r="L7" s="46">
        <f t="shared" si="1"/>
        <v>1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1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46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2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46">
        <v>1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46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1</v>
      </c>
      <c r="F11" s="12">
        <f>SUM(F12:F13)</f>
        <v>0</v>
      </c>
      <c r="G11" s="12">
        <f aca="true" t="shared" si="2" ref="G11:Q11">SUM(G12:G13)</f>
        <v>1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46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1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46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46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46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3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1</v>
      </c>
      <c r="I15" s="12">
        <f t="shared" si="3"/>
        <v>0</v>
      </c>
      <c r="J15" s="12">
        <f t="shared" si="3"/>
        <v>1</v>
      </c>
      <c r="K15" s="12">
        <f t="shared" si="3"/>
        <v>0</v>
      </c>
      <c r="L15" s="46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2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46">
        <v>0</v>
      </c>
      <c r="M16" s="12">
        <v>0</v>
      </c>
      <c r="N16" s="12">
        <v>0</v>
      </c>
      <c r="O16" s="12">
        <v>0</v>
      </c>
      <c r="P16" s="12">
        <v>0</v>
      </c>
      <c r="Q16" s="18">
        <v>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46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46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1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1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46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1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46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46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46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3</v>
      </c>
      <c r="F23" s="12">
        <f>SUM(F24:F25)</f>
        <v>1</v>
      </c>
      <c r="G23" s="12">
        <f aca="true" t="shared" si="5" ref="G23:Q23">SUM(G24:G25)</f>
        <v>0</v>
      </c>
      <c r="H23" s="12">
        <f t="shared" si="5"/>
        <v>1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46">
        <f t="shared" si="5"/>
        <v>0</v>
      </c>
      <c r="M23" s="12">
        <f t="shared" si="5"/>
        <v>0</v>
      </c>
      <c r="N23" s="12">
        <f t="shared" si="5"/>
        <v>1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46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3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46">
        <v>0</v>
      </c>
      <c r="M25" s="12">
        <v>0</v>
      </c>
      <c r="N25" s="12">
        <v>1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46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52" t="s">
        <v>15</v>
      </c>
      <c r="C27" s="53"/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6" ref="G27:Q27">SUM(G28:G29)</f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46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46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46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46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52" t="s">
        <v>16</v>
      </c>
      <c r="C31" s="53"/>
      <c r="D31" s="17" t="s">
        <v>35</v>
      </c>
      <c r="E31" s="12">
        <f>SUM(F31:Q31)</f>
        <v>1</v>
      </c>
      <c r="F31" s="12">
        <f>SUM(F32:F33)</f>
        <v>0</v>
      </c>
      <c r="G31" s="12">
        <f aca="true" t="shared" si="7" ref="G31:Q31">SUM(G32:G33)</f>
        <v>0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46">
        <f t="shared" si="7"/>
        <v>0</v>
      </c>
      <c r="M31" s="12">
        <f t="shared" si="7"/>
        <v>0</v>
      </c>
      <c r="N31" s="12">
        <f t="shared" si="7"/>
        <v>0</v>
      </c>
      <c r="O31" s="12">
        <f t="shared" si="7"/>
        <v>1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6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46">
        <v>0</v>
      </c>
      <c r="M33" s="12">
        <v>0</v>
      </c>
      <c r="N33" s="12">
        <v>0</v>
      </c>
      <c r="O33" s="12">
        <v>1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46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52" t="s">
        <v>17</v>
      </c>
      <c r="C35" s="53"/>
      <c r="D35" s="17" t="s">
        <v>35</v>
      </c>
      <c r="E35" s="24">
        <f aca="true" t="shared" si="8" ref="E35:Q35">SUM(E36:E37)</f>
        <v>1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46">
        <f t="shared" si="8"/>
        <v>1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1</v>
      </c>
      <c r="F36" s="12">
        <f>SUM(F40,F44,F48,F52,F56,F60,F64,F68)</f>
        <v>0</v>
      </c>
      <c r="G36" s="12">
        <f aca="true" t="shared" si="9" ref="G36:Q37">SUM(G40,G44,G48,G52,G56,G60,G64,G68)</f>
        <v>0</v>
      </c>
      <c r="H36" s="12">
        <f t="shared" si="9"/>
        <v>0</v>
      </c>
      <c r="I36" s="12">
        <f t="shared" si="9"/>
        <v>0</v>
      </c>
      <c r="J36" s="12">
        <f t="shared" si="9"/>
        <v>0</v>
      </c>
      <c r="K36" s="12">
        <f t="shared" si="9"/>
        <v>0</v>
      </c>
      <c r="L36" s="46">
        <f t="shared" si="9"/>
        <v>1</v>
      </c>
      <c r="M36" s="12">
        <f t="shared" si="9"/>
        <v>0</v>
      </c>
      <c r="N36" s="12">
        <f t="shared" si="9"/>
        <v>0</v>
      </c>
      <c r="O36" s="12">
        <f t="shared" si="9"/>
        <v>0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12">
        <f>SUM(F41,F45,F49,F53,F57,F61,F65,F69)</f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  <c r="L37" s="46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46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46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46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46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46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46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6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46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46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46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46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6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46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6" t="s">
        <v>162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46">
        <f t="shared" si="13"/>
        <v>1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7"/>
      <c r="D52" s="17" t="s">
        <v>36</v>
      </c>
      <c r="E52" s="12">
        <f>SUM(F52:Q52)</f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6">
        <v>1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6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46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46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46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46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46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46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46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46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46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46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46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46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46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46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46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46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46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52" t="s">
        <v>18</v>
      </c>
      <c r="C71" s="53"/>
      <c r="D71" s="17" t="s">
        <v>35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46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46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46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46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52" t="s">
        <v>38</v>
      </c>
      <c r="C75" s="53"/>
      <c r="D75" s="17" t="s">
        <v>35</v>
      </c>
      <c r="E75" s="24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46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46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47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48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48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48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8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48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48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8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48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48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48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48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48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48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48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48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48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48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48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48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48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48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48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48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48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48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48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48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48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48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48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48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48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48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48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48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48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48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48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48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48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48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48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48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48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48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48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48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48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48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48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48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48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48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48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48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48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48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48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48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48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48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48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48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48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48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48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48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48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48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48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48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48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48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48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48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48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48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48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48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48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48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48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48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48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48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48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48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48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48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48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48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48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48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48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48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48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48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48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48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48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48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48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48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48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48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48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48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48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48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48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48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48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48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48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48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48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48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48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48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48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48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48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48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48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48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48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48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48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48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48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48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48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48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48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48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48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48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48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48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48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48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48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48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48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48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48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48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48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48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48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48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48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48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48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48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48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48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48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48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48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48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48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48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48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48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48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48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48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48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48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48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48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48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48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48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48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48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48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48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48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48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48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48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48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48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48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48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48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48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48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48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48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48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48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48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48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48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48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48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48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48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48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48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48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48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48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48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48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48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48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48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48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48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48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48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48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48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48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48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48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48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48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48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48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48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48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48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48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48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8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8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48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48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48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8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48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48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8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48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48"/>
      <c r="M317" s="19"/>
      <c r="N317" s="19"/>
      <c r="O317" s="19"/>
      <c r="P317" s="19"/>
      <c r="Q317" s="19"/>
    </row>
  </sheetData>
  <mergeCells count="9">
    <mergeCell ref="B71:C71"/>
    <mergeCell ref="B75:C75"/>
    <mergeCell ref="B27:C27"/>
    <mergeCell ref="B31:C31"/>
    <mergeCell ref="B35:C35"/>
    <mergeCell ref="B2:D2"/>
    <mergeCell ref="C23:C24"/>
    <mergeCell ref="C51:C52"/>
    <mergeCell ref="C63:C6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2003-01-10T00:55:51Z</cp:lastPrinted>
  <dcterms:created xsi:type="dcterms:W3CDTF">1997-11-12T00:56:00Z</dcterms:created>
  <dcterms:modified xsi:type="dcterms:W3CDTF">2007-01-14T23:15:28Z</dcterms:modified>
  <cp:category/>
  <cp:version/>
  <cp:contentType/>
  <cp:contentStatus/>
</cp:coreProperties>
</file>