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965" tabRatio="601" activeTab="0"/>
  </bookViews>
  <sheets>
    <sheet name="率算出に用いた人口" sheetId="1" r:id="rId1"/>
  </sheets>
  <externalReferences>
    <externalReference r:id="rId4"/>
    <externalReference r:id="rId5"/>
    <externalReference r:id="rId6"/>
  </externalReferences>
  <definedNames>
    <definedName name="_?__">#REF!</definedName>
    <definedName name="__123Graph_B" localSheetId="0" hidden="1">'[3]表１'!#REF!</definedName>
    <definedName name="__123Graph_B" hidden="1">'[1]表１'!#REF!</definedName>
    <definedName name="_BRANCH_\A_">#REF!</definedName>
    <definedName name="_BRANCH_\B_" localSheetId="0">'[3]表５'!#REF!</definedName>
    <definedName name="_BRANCH_\B_">#REF!</definedName>
    <definedName name="_D_">#REF!</definedName>
    <definedName name="_D__L_" localSheetId="0">'[3]表５'!#REF!</definedName>
    <definedName name="_D__L_">#REF!</definedName>
    <definedName name="_Fill" hidden="1">#REF!</definedName>
    <definedName name="_Key1" localSheetId="0" hidden="1">'[3]表５'!#REF!</definedName>
    <definedName name="_Key1" hidden="1">#REF!</definedName>
    <definedName name="_Order1" hidden="1">0</definedName>
    <definedName name="_R_" localSheetId="0">'[3]表５'!#REF!</definedName>
    <definedName name="_R_">#REF!</definedName>
    <definedName name="\a" localSheetId="0">'[3]表１'!#REF!</definedName>
    <definedName name="\a">#REF!</definedName>
    <definedName name="\b" localSheetId="0">'[3]表５'!#REF!</definedName>
    <definedName name="\b">#REF!</definedName>
    <definedName name="DATABASE" localSheetId="0">'[3]表５'!#REF!</definedName>
    <definedName name="Database_MI" localSheetId="0">'[3]表５'!#REF!</definedName>
    <definedName name="Database_MI">#REF!</definedName>
    <definedName name="dyg">#REF!</definedName>
    <definedName name="_xlnm.Print_Area" localSheetId="0">'率算出に用いた人口'!$A$1:$K$49</definedName>
    <definedName name="PRINT_AREA_MI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<sst xmlns="http://schemas.openxmlformats.org/spreadsheetml/2006/main" count="106" uniqueCount="104">
  <si>
    <t>静岡市保健所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</si>
  <si>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</si>
  <si>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</si>
  <si>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</si>
  <si>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</si>
  <si>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</si>
  <si>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</si>
  <si>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</si>
  <si>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</si>
  <si>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</si>
  <si>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</si>
  <si>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</si>
  <si>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</si>
  <si>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</si>
  <si>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</si>
  <si>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静岡県計</t>
  </si>
  <si>
    <t>伊豆保健所</t>
  </si>
  <si>
    <t>東部保健所</t>
  </si>
  <si>
    <t>中部保健所</t>
  </si>
  <si>
    <t>志太榛原保健所</t>
  </si>
  <si>
    <t>中東遠保健所</t>
  </si>
  <si>
    <t>北遠保健所</t>
  </si>
  <si>
    <t>西部保健所</t>
  </si>
  <si>
    <t>２    率 算 出 に 用 い た 人 口</t>
  </si>
  <si>
    <t xml:space="preserve">男   </t>
  </si>
  <si>
    <t>富士宮市</t>
  </si>
  <si>
    <t>天竜市</t>
  </si>
  <si>
    <t xml:space="preserve">女   </t>
  </si>
  <si>
    <t>富士市</t>
  </si>
  <si>
    <t>春野町</t>
  </si>
  <si>
    <t>芝川町</t>
  </si>
  <si>
    <t>豊岡村</t>
  </si>
  <si>
    <t>龍山村</t>
  </si>
  <si>
    <t>清水市</t>
  </si>
  <si>
    <t>佐久間町</t>
  </si>
  <si>
    <t>富士川町</t>
  </si>
  <si>
    <t>水窪町</t>
  </si>
  <si>
    <t>蒲原町</t>
  </si>
  <si>
    <t>由比町</t>
  </si>
  <si>
    <t>浜松市</t>
  </si>
  <si>
    <t>静岡市</t>
  </si>
  <si>
    <t>浜北市</t>
  </si>
  <si>
    <t>湖西市</t>
  </si>
  <si>
    <t>島田市</t>
  </si>
  <si>
    <t>舞阪町</t>
  </si>
  <si>
    <t>焼津市</t>
  </si>
  <si>
    <t>新居町</t>
  </si>
  <si>
    <t>下田市</t>
  </si>
  <si>
    <t>藤枝市</t>
  </si>
  <si>
    <t>雄踏町</t>
  </si>
  <si>
    <t>東伊豆町</t>
  </si>
  <si>
    <t>岡部町</t>
  </si>
  <si>
    <t>細江町</t>
  </si>
  <si>
    <t>河津町</t>
  </si>
  <si>
    <t>大井川町</t>
  </si>
  <si>
    <t>引佐町</t>
  </si>
  <si>
    <t>南伊豆町</t>
  </si>
  <si>
    <t>御前崎町</t>
  </si>
  <si>
    <t>三ヶ日町</t>
  </si>
  <si>
    <t>松崎町</t>
  </si>
  <si>
    <t>相良町</t>
  </si>
  <si>
    <t>西伊豆町</t>
  </si>
  <si>
    <t>榛原町</t>
  </si>
  <si>
    <t>全国計</t>
  </si>
  <si>
    <t>賀茂村</t>
  </si>
  <si>
    <t>吉田町</t>
  </si>
  <si>
    <t>金谷町</t>
  </si>
  <si>
    <t>熱海市</t>
  </si>
  <si>
    <t>川根町</t>
  </si>
  <si>
    <t>伊東市</t>
  </si>
  <si>
    <t>中川根町</t>
  </si>
  <si>
    <t>本川根町</t>
  </si>
  <si>
    <t>沼津市</t>
  </si>
  <si>
    <t>三島市</t>
  </si>
  <si>
    <t>磐田市</t>
  </si>
  <si>
    <t>裾野市</t>
  </si>
  <si>
    <t>掛川市</t>
  </si>
  <si>
    <t>伊豆長岡町</t>
  </si>
  <si>
    <t>袋井市</t>
  </si>
  <si>
    <t>修善寺町</t>
  </si>
  <si>
    <t>大須賀町</t>
  </si>
  <si>
    <t>戸田村</t>
  </si>
  <si>
    <t>浜岡町</t>
  </si>
  <si>
    <t>土肥町</t>
  </si>
  <si>
    <t>小笠町</t>
  </si>
  <si>
    <t>函南町</t>
  </si>
  <si>
    <t>菊川町</t>
  </si>
  <si>
    <t>韮山町</t>
  </si>
  <si>
    <t>大東町</t>
  </si>
  <si>
    <t>大仁町</t>
  </si>
  <si>
    <t>森町</t>
  </si>
  <si>
    <t>天城湯ｹ島町</t>
  </si>
  <si>
    <t>浅羽町</t>
  </si>
  <si>
    <t>中伊豆町</t>
  </si>
  <si>
    <t>福田町</t>
  </si>
  <si>
    <t>清水町</t>
  </si>
  <si>
    <t>竜洋町</t>
  </si>
  <si>
    <t>長泉町</t>
  </si>
  <si>
    <t>豊田町</t>
  </si>
  <si>
    <t>御殿場市</t>
  </si>
  <si>
    <t>小山町</t>
  </si>
  <si>
    <t>注</t>
  </si>
  <si>
    <t>１　静岡県計及び全国計は、平成13年10月１日現在の推計日本人人口（総務省統計局）</t>
  </si>
  <si>
    <t>２　圏域及び市町村は、平成13年10月１日現在の推計日本人人口（静岡県企画部生活統計室）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</si>
</sst>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yyyy/mm/dd"/>
    <numFmt numFmtId="185" formatCode="#,##0_ "/>
    <numFmt numFmtId="186" formatCode="0_ "/>
    <numFmt numFmtId="187" formatCode="0.0%"/>
    <numFmt numFmtId="188" formatCode="m/d"/>
    <numFmt numFmtId="189" formatCode="0.000%"/>
    <numFmt numFmtId="190" formatCode="#,##0.0;[Red]\-#,##0.0"/>
    <numFmt numFmtId="191" formatCode="[&lt;=999]000;000\-00"/>
    <numFmt numFmtId="192" formatCode="&quot;△&quot;\ #,##0;&quot;▲&quot;\ #,##0"/>
    <numFmt numFmtId="193" formatCode="0.00_);[Red]\(0.00\)"/>
    <numFmt numFmtId="194" formatCode="0.00_ "/>
    <numFmt numFmtId="195" formatCode="General&quot;万円&quot;"/>
    <numFmt numFmtId="196" formatCode="#,##0&quot;万円&quot;"/>
    <numFmt numFmtId="197" formatCode="0.0\%"/>
    <numFmt numFmtId="198" formatCode="General\ "/>
    <numFmt numFmtId="199" formatCode="General\ \ "/>
    <numFmt numFmtId="200" formatCode="#,##0.0&quot;万円&quot;"/>
    <numFmt numFmtId="201" formatCode="#,##0\ \ "/>
    <numFmt numFmtId="202" formatCode="yy/mm"/>
    <numFmt numFmtId="203" formatCode="#,##0;[Red]&quot;△&quot;#,##0"/>
    <numFmt numFmtId="204" formatCode="#,##0.00;[Red]&quot;△&quot;#,##0.00"/>
    <numFmt numFmtId="205" formatCode="0.00%;&quot;△&quot;0.00%"/>
    <numFmt numFmtId="206" formatCode="yy/m/d"/>
    <numFmt numFmtId="207" formatCode="yy/m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&quot;$&quot;#,##0_);[Red]\(&quot;$&quot;#,##0\)"/>
    <numFmt numFmtId="215" formatCode="&quot;$&quot;#,##0.00_);[Red]\(&quot;$&quot;#,##0.00\)"/>
    <numFmt numFmtId="216" formatCode="00000"/>
    <numFmt numFmtId="217" formatCode="hh:mm\ AM/PM"/>
    <numFmt numFmtId="218" formatCode="hh:mm:ss\ AM/PM"/>
    <numFmt numFmtId="219" formatCode="m/d/yy\ hh:mm"/>
    <numFmt numFmtId="220" formatCode="&quot;\&quot;#,##0.0_);\(&quot;\&quot;#,##0.0\)"/>
    <numFmt numFmtId="221" formatCode="&quot;\&quot;#,##0.000_);\(&quot;\&quot;#,##0.000\)"/>
    <numFmt numFmtId="222" formatCode="&quot;\&quot;#,##0.0000_);\(&quot;\&quot;#,##0.0000\)"/>
    <numFmt numFmtId="223" formatCode="&quot;\&quot;#,##0.00000_);\(&quot;\&quot;#,##0.00000\)"/>
    <numFmt numFmtId="224" formatCode="&quot;\&quot;#,##0.000000_);\(&quot;\&quot;#,##0.000000\)"/>
    <numFmt numFmtId="225" formatCode="&quot;\&quot;#,##0.0000000_);\(&quot;\&quot;#,##0.0000000\)"/>
    <numFmt numFmtId="226" formatCode="#,##0.0"/>
    <numFmt numFmtId="227" formatCode="#,##0.000"/>
    <numFmt numFmtId="228" formatCode="#,##0.0000"/>
    <numFmt numFmtId="229" formatCode="#,##0.00000"/>
    <numFmt numFmtId="230" formatCode="#,##0.000000"/>
    <numFmt numFmtId="231" formatCode="#,##0.0000000"/>
    <numFmt numFmtId="232" formatCode="0.0000%"/>
    <numFmt numFmtId="233" formatCode="0.00000%"/>
    <numFmt numFmtId="234" formatCode="0.000000%"/>
    <numFmt numFmtId="235" formatCode="0.0000000%"/>
    <numFmt numFmtId="236" formatCode="0E+00"/>
    <numFmt numFmtId="237" formatCode="0.0E+00"/>
    <numFmt numFmtId="238" formatCode="0.000E+00"/>
    <numFmt numFmtId="239" formatCode="0.0000E+00"/>
    <numFmt numFmtId="240" formatCode="0.00000E+00"/>
    <numFmt numFmtId="241" formatCode="0.000000E+00"/>
    <numFmt numFmtId="242" formatCode="0.0000000E+00"/>
    <numFmt numFmtId="243" formatCode="00"/>
    <numFmt numFmtId="244" formatCode="000"/>
    <numFmt numFmtId="245" formatCode="0000"/>
    <numFmt numFmtId="246" formatCode="000000"/>
    <numFmt numFmtId="247" formatCode="0000000"/>
    <numFmt numFmtId="248" formatCode="00000000"/>
    <numFmt numFmtId="249" formatCode="&quot;\&quot;#,##0.0_);[Red]\(&quot;\&quot;#,##0.0\)"/>
    <numFmt numFmtId="250" formatCode="&quot;\&quot;#,##0.000_);[Red]\(&quot;\&quot;#,##0.000\)"/>
    <numFmt numFmtId="251" formatCode="&quot;\&quot;#,##0.0000_);[Red]\(&quot;\&quot;#,##0.0000\)"/>
    <numFmt numFmtId="252" formatCode="&quot;\&quot;#,##0.00000_);[Red]\(&quot;\&quot;#,##0.00000\)"/>
    <numFmt numFmtId="253" formatCode="&quot;\&quot;#,##0.000000_);[Red]\(&quot;\&quot;#,##0.000000\)"/>
    <numFmt numFmtId="254" formatCode="&quot;\&quot;#,##0.0000000_);[Red]\(&quot;\&quot;#,##0.0000000\)"/>
    <numFmt numFmtId="255" formatCode="#,##0.0_);[Red]\(#,##0.0\)"/>
    <numFmt numFmtId="256" formatCode="#,##0.000_);[Red]\(#,##0.000\)"/>
    <numFmt numFmtId="257" formatCode="#,##0.0000_);[Red]\(#,##0.0000\)"/>
    <numFmt numFmtId="258" formatCode="#,##0.00000_);[Red]\(#,##0.00000\)"/>
    <numFmt numFmtId="259" formatCode="#,##0.000000_);[Red]\(#,##0.000000\)"/>
    <numFmt numFmtId="260" formatCode="#,##0.0000000_);[Red]\(#,##0.0000000"/>
    <numFmt numFmtId="261" formatCode="#\ ?/2"/>
    <numFmt numFmtId="262" formatCode="#\ ?/3"/>
    <numFmt numFmtId="263" formatCode="#\ ?/4"/>
    <numFmt numFmtId="264" formatCode="#\ ?/8"/>
    <numFmt numFmtId="265" formatCode="#\ ?/10"/>
    <numFmt numFmtId="266" formatCode="#\ ?/16"/>
    <numFmt numFmtId="267" formatCode="#\ ?/32"/>
    <numFmt numFmtId="268" formatCode="#\ ?/100"/>
    <numFmt numFmtId="269" formatCode="&quot;$&quot;#,##0_);\(&quot;$&quot;#,##0\)"/>
    <numFmt numFmtId="270" formatCode="&quot;$&quot;#,##0.00_);\(&quot;$&quot;#,##0.00\)"/>
    <numFmt numFmtId="271" formatCode="_(&quot;$&quot;* #,##0_);_(&quot;$&quot;* \(#,##0\);_(&quot;$&quot;* &quot;-&quot;_);_(@_)"/>
    <numFmt numFmtId="272" formatCode="_(&quot;$&quot;* #,##0.00_);_(&quot;$&quot;* \(#,##0.00\);_(&quot;$&quot;* &quot;-&quot;??_);_(@_)"/>
    <numFmt numFmtId="273" formatCode="000\-0000"/>
    <numFmt numFmtId="274" formatCode="000\-000\-0000"/>
    <numFmt numFmtId="275" formatCode="0000\-0000"/>
    <numFmt numFmtId="276" formatCode="\10\4"/>
    <numFmt numFmtId="277" formatCode="000\-0000000"/>
    <numFmt numFmtId="278" formatCode="\(###\)\ ###\-####"/>
    <numFmt numFmtId="279" formatCode="_(&quot;$&quot;* #,##0_);_(&quot;$&quot;* \(#,##0\);_(&quot;$&quot;* &quot;-&quot;??_);_(@_)"/>
    <numFmt numFmtId="280" formatCode="_(* #,##0.0_);_(* \(#,##0.0\);_(* &quot;-&quot;??_);_(@_)"/>
    <numFmt numFmtId="281" formatCode="_(* #,##0_);_(* \(#,##0\);_(* &quot;-&quot;??_);_(@_)"/>
    <numFmt numFmtId="282" formatCode="General_)"/>
    <numFmt numFmtId="283" formatCode="hh:mm:ss\ AM/PM_)"/>
    <numFmt numFmtId="284" formatCode="&quot;$&quot;0,000"/>
    <numFmt numFmtId="285" formatCode="&quot;$&quot;#,###"/>
    <numFmt numFmtId="286" formatCode="&quot;$&quot;#,##0"/>
    <numFmt numFmtId="287" formatCode="_(&quot;$&quot;* #,##0.0_);_(&quot;$&quot;* \(#,##0.0\);_(&quot;$&quot;* &quot;-&quot;_);_(@_)"/>
    <numFmt numFmtId="288" formatCode="&quot;$&quot;#,##0.0_);\(&quot;$&quot;#,##0.0\)"/>
    <numFmt numFmtId="289" formatCode="_(&quot;$&quot;* #,##0.0_);_(&quot;$&quot;* \(#,##0.0\);_(&quot;$&quot;* &quot;-&quot;??_);_(@_)"/>
    <numFmt numFmtId="290" formatCode="_(* #,##0.000_);_(* \(#,##0.000\);_(* &quot;-&quot;??_);_(@_)"/>
    <numFmt numFmtId="291" formatCode="_(* #,##0.0000_);_(* \(#,##0.0000\);_(* &quot;-&quot;??_);_(@_)"/>
    <numFmt numFmtId="292" formatCode="_(&quot;$&quot;* #,##0.000_);_(&quot;$&quot;* \(#,##0.000\);_(&quot;$&quot;* &quot;-&quot;??_);_(@_)"/>
    <numFmt numFmtId="293" formatCode="#,##0.0_);\(#,##0.0\)"/>
    <numFmt numFmtId="294" formatCode="#,##0.000_);\(#,##0.000\)"/>
    <numFmt numFmtId="295" formatCode="&quot;$&quot;#,\);\(&quot;$&quot;#,##0\)"/>
    <numFmt numFmtId="296" formatCode="&quot;$&quot;#,\);\(&quot;$&quot;#,\)"/>
    <numFmt numFmtId="297" formatCode="&quot;$&quot;#,;\(&quot;$&quot;#,\)"/>
    <numFmt numFmtId="298" formatCode="&quot;$&quot;#.;\(&quot;$&quot;#,\)"/>
    <numFmt numFmtId="299" formatCode="&quot;$&quot;#.#"/>
    <numFmt numFmtId="300" formatCode="&quot;$&quot;#,##0.00_);\(&quot;$&quot;#.##0\)"/>
    <numFmt numFmtId="301" formatCode="&quot;$&quot;#.##0_);\(&quot;$&quot;#.##0\)"/>
    <numFmt numFmtId="302" formatCode="&quot;$&quot;#,##0.0_);[Red]\(&quot;$&quot;#,##0.0\)"/>
    <numFmt numFmtId="303" formatCode="#,##0.0_%\);[Red]\(#,##0.0%\)"/>
    <numFmt numFmtId="304" formatCode="#,##0.0_%;[Red]\(#,##0.0%\)"/>
    <numFmt numFmtId="305" formatCode="#,##0.0%;[Red]\(#,##0.0%\)"/>
    <numFmt numFmtId="306" formatCode="#,##0.0%;\(#,##0.0%\)"/>
    <numFmt numFmtId="307" formatCode="#,##0.00%;[Red]\(#,##0.00%\)"/>
    <numFmt numFmtId="308" formatCode="0.0%;\(0.0%\)"/>
    <numFmt numFmtId="309" formatCode="0.000&quot;%&quot;"/>
    <numFmt numFmtId="310" formatCode="0.0&quot;%&quot;"/>
    <numFmt numFmtId="311" formatCode="&quot;$&quot;#,##0_);\(&quot;$&quot;#,##0.0\)"/>
    <numFmt numFmtId="312" formatCode="&quot;$&quot;#.##"/>
    <numFmt numFmtId="313" formatCode="&quot;$&quot;#,##0.000_);\(&quot;$&quot;#,##0.000\)"/>
    <numFmt numFmtId="314" formatCode="&quot;$&quot;#,##0.0000_);\(&quot;$&quot;#,##0.0000\)"/>
    <numFmt numFmtId="315" formatCode="_(* #,##0.0_);_(* \(#,##0.0\);_(* &quot;-&quot;_);_(@_)"/>
    <numFmt numFmtId="316" formatCode="_(* #,##0.00_);_(* \(#,##0.00\);_(* &quot;-&quot;_);_(@_)"/>
    <numFmt numFmtId="317" formatCode="_(* #,##0.000_);_(* \(#,##0.000\);_(* &quot;-&quot;_);_(@_)"/>
    <numFmt numFmtId="318" formatCode="&quot;｣&quot;#,##0;\-&quot;｣&quot;#,##0"/>
    <numFmt numFmtId="319" formatCode="&quot;｣&quot;#,##0;[Red]\-&quot;｣&quot;#,##0"/>
    <numFmt numFmtId="320" formatCode="&quot;｣&quot;#,##0.00;\-&quot;｣&quot;#,##0.00"/>
    <numFmt numFmtId="321" formatCode="&quot;｣&quot;#,##0.00;[Red]\-&quot;｣&quot;#,##0.00"/>
    <numFmt numFmtId="322" formatCode="_-&quot;｣&quot;* #,##0_-;\-&quot;｣&quot;* #,##0_-;_-&quot;｣&quot;* &quot;-&quot;_-;_-@_-"/>
    <numFmt numFmtId="323" formatCode="_-&quot;｣&quot;* #,##0.00_-;\-&quot;｣&quot;* #,##0.00_-;_-&quot;｣&quot;* &quot;-&quot;??_-;_-@_-"/>
    <numFmt numFmtId="324" formatCode="#,##0;[Red]\(#,##0\)"/>
    <numFmt numFmtId="325" formatCode="_-* #,##0.0_-;\-* #,##0.0_-;_-* &quot;-&quot;??_-;_-@_-"/>
    <numFmt numFmtId="326" formatCode="_-* #,##0_-;\-* #,##0_-;_-* &quot;-&quot;??_-;_-@_-"/>
    <numFmt numFmtId="327" formatCode="#,##0.0;[Red]\(#,##0.0\)"/>
    <numFmt numFmtId="328" formatCode="0.0%;[Red]\(0.0%\)"/>
    <numFmt numFmtId="329" formatCode="#,##0;\(#,##0\)"/>
    <numFmt numFmtId="330" formatCode="&quot;SFr.&quot;#,##0;&quot;SFr.&quot;\-#,##0"/>
    <numFmt numFmtId="331" formatCode="&quot;SFr.&quot;#,##0;[Red]&quot;SFr.&quot;\-#,##0"/>
    <numFmt numFmtId="332" formatCode="&quot;SFr.&quot;#,##0.00;&quot;SFr.&quot;\-#,##0.00"/>
    <numFmt numFmtId="333" formatCode="&quot;SFr.&quot;#,##0.00;[Red]&quot;SFr.&quot;\-#,##0.00"/>
    <numFmt numFmtId="334" formatCode="_ &quot;SFr.&quot;* #,##0_ ;_ &quot;SFr.&quot;* \-#,##0_ ;_ &quot;SFr.&quot;* &quot;-&quot;_ ;_ @_ "/>
    <numFmt numFmtId="335" formatCode="_ &quot;SFr.&quot;* #,##0.00_ ;_ &quot;SFr.&quot;* \-#,##0.00_ ;_ &quot;SFr.&quot;* &quot;-&quot;??_ ;_ @_ "/>
    <numFmt numFmtId="336" formatCode="#,##0.00;[Red]\(#,##0.00\)"/>
    <numFmt numFmtId="337" formatCode="#,##0.000;[Red]\(#,##0.000\)"/>
    <numFmt numFmtId="338" formatCode="#,##0.0000;[Red]\(#,##0.0000\)"/>
    <numFmt numFmtId="339" formatCode="mmmm\-yy"/>
    <numFmt numFmtId="340" formatCode="#,##0.0000_);\(#,##0.0000\)"/>
    <numFmt numFmtId="341" formatCode="#,##0&quot;｣&quot;_);\(#,##0&quot;｣&quot;\)"/>
    <numFmt numFmtId="342" formatCode="#,##0&quot;｣&quot;_);[Red]\(#,##0&quot;｣&quot;\)"/>
    <numFmt numFmtId="343" formatCode="#,##0.00&quot;｣&quot;_);\(#,##0.00&quot;｣&quot;\)"/>
    <numFmt numFmtId="344" formatCode="#,##0.00&quot;｣&quot;_);[Red]\(#,##0.00&quot;｣&quot;\)"/>
    <numFmt numFmtId="345" formatCode="_ * #,##0_)&quot;｣&quot;_ ;_ * \(#,##0\)&quot;｣&quot;_ ;_ * &quot;-&quot;_)&quot;｣&quot;_ ;_ @_ "/>
    <numFmt numFmtId="346" formatCode="_ * #,##0_)_｣_ ;_ * \(#,##0\)_｣_ ;_ * &quot;-&quot;_)_｣_ ;_ @_ "/>
    <numFmt numFmtId="347" formatCode="_ * #,##0.00_)&quot;｣&quot;_ ;_ * \(#,##0.00\)&quot;｣&quot;_ ;_ * &quot;-&quot;??_)&quot;｣&quot;_ ;_ @_ "/>
    <numFmt numFmtId="348" formatCode="_ * #,##0.00_)_｣_ ;_ * \(#,##0.00\)_｣_ ;_ * &quot;-&quot;??_)_｣_ ;_ @_ "/>
    <numFmt numFmtId="349" formatCode="#,##0\ &quot;F&quot;;\-#,##0\ &quot;F&quot;"/>
    <numFmt numFmtId="350" formatCode="#,##0\ &quot;F&quot;;[Red]\-#,##0\ &quot;F&quot;"/>
    <numFmt numFmtId="351" formatCode="#,##0.00\ &quot;F&quot;;\-#,##0.00\ &quot;F&quot;"/>
    <numFmt numFmtId="352" formatCode="#,##0.00\ &quot;F&quot;;[Red]\-#,##0.00\ &quot;F&quot;"/>
    <numFmt numFmtId="353" formatCode="_-* #,##0\ &quot;F&quot;_-;\-* #,##0\ &quot;F&quot;_-;_-* &quot;-&quot;\ &quot;F&quot;_-;_-@_-"/>
    <numFmt numFmtId="354" formatCode="_-* #,##0\ _F_-;\-* #,##0\ _F_-;_-* &quot;-&quot;\ _F_-;_-@_-"/>
    <numFmt numFmtId="355" formatCode="_-* #,##0.00\ &quot;F&quot;_-;\-* #,##0.00\ &quot;F&quot;_-;_-* &quot;-&quot;??\ &quot;F&quot;_-;_-@_-"/>
    <numFmt numFmtId="356" formatCode="_-* #,##0.00\ _F_-;\-* #,##0.00\ _F_-;_-* &quot;-&quot;??\ _F_-;_-@_-"/>
    <numFmt numFmtId="357" formatCode="d/m/yy"/>
    <numFmt numFmtId="358" formatCode="d/m/yy\ h:mm"/>
    <numFmt numFmtId="359" formatCode="#,##0&quot; F&quot;_);\(#,##0&quot; F&quot;\)"/>
    <numFmt numFmtId="360" formatCode="#,##0&quot; F&quot;_);[Red]\(#,##0&quot; F&quot;\)"/>
    <numFmt numFmtId="361" formatCode="#,##0.00&quot; F&quot;_);\(#,##0.00&quot; F&quot;\)"/>
    <numFmt numFmtId="362" formatCode="#,##0.00&quot; F&quot;_);[Red]\(#,##0.00&quot; F&quot;\)"/>
    <numFmt numFmtId="363" formatCode="#,##0&quot; $&quot;;\-#,##0&quot; $&quot;"/>
    <numFmt numFmtId="364" formatCode="#,##0&quot; $&quot;;[Red]\-#,##0&quot; $&quot;"/>
    <numFmt numFmtId="365" formatCode="#,##0.00&quot; $&quot;;\-#,##0.00&quot; $&quot;"/>
    <numFmt numFmtId="366" formatCode="d\.m\.yy"/>
    <numFmt numFmtId="367" formatCode="_ * #,##0.0_ ;_ * \-#,##0.0_ ;_ * &quot;-&quot;_ ;_ @_ "/>
    <numFmt numFmtId="368" formatCode="_ * #,##0.00_ ;_ * \-#,##0.00_ ;_ * &quot;-&quot;_ ;_ @_ "/>
    <numFmt numFmtId="369" formatCode="0.0_);[Red]\(0.0\)"/>
    <numFmt numFmtId="370" formatCode="_ * #,##0.0_ ;_ * \-#,##0.0_ ;_ * &quot;-&quot;??_ ;_ @_ "/>
    <numFmt numFmtId="371" formatCode="#,##0;[Red]#,##0"/>
    <numFmt numFmtId="372" formatCode="#,##0.0_ ;[Red]\-#,##0.0\ "/>
  </numFmts>
  <fonts count="57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14"/>
      <name val="Terminal"/>
      <family val="3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2" fontId="3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6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302" fontId="3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302" fontId="3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10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7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11" fillId="0" borderId="0" applyFont="0" applyFill="0" applyBorder="0" applyAlignment="0" applyProtection="0"/>
    <xf numFmtId="302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303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303" fontId="3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355" fontId="10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5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5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11" fillId="0" borderId="0" applyFont="0" applyFill="0" applyBorder="0" applyAlignment="0" applyProtection="0"/>
    <xf numFmtId="303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6" fontId="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6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2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1" fillId="0" borderId="0" applyFont="0" applyFill="0" applyBorder="0" applyAlignment="0" applyProtection="0"/>
    <xf numFmtId="0" fontId="3" fillId="0" borderId="5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366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365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3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2" fontId="3" fillId="0" borderId="0" applyFont="0" applyFill="0" applyBorder="0" applyAlignment="0" applyProtection="0"/>
    <xf numFmtId="6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6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2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9" fillId="0" borderId="0" applyFont="0" applyFill="0" applyBorder="0" applyAlignment="0" applyProtection="0"/>
    <xf numFmtId="232" fontId="3" fillId="0" borderId="0" applyFont="0" applyFill="0" applyBorder="0" applyAlignment="0" applyProtection="0"/>
    <xf numFmtId="8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271" fontId="34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6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2" fillId="0" borderId="0" applyNumberFormat="0" applyFont="0" applyFill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4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2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</cellStyleXfs>
  <cellXfs count="37">
    <xf numFmtId="0" fontId="0" fillId="0" borderId="0" xfId="0" applyAlignment="1">
      <alignment/>
    </xf>
    <xf numFmtId="0" fontId="54" fillId="0" borderId="0" xfId="1119" applyFont="1" applyAlignment="1">
      <alignment vertical="center"/>
      <protection/>
    </xf>
    <xf numFmtId="38" fontId="54" fillId="0" borderId="0" xfId="371" applyFont="1" applyAlignment="1">
      <alignment vertical="center"/>
    </xf>
    <xf numFmtId="0" fontId="54" fillId="0" borderId="6" xfId="1119" applyFont="1" applyBorder="1" applyAlignment="1">
      <alignment vertical="center"/>
      <protection/>
    </xf>
    <xf numFmtId="0" fontId="54" fillId="0" borderId="0" xfId="1119" applyFont="1" applyAlignment="1">
      <alignment horizontal="left" vertical="center"/>
      <protection/>
    </xf>
    <xf numFmtId="38" fontId="54" fillId="0" borderId="0" xfId="371" applyFont="1" applyBorder="1" applyAlignment="1">
      <alignment horizontal="left" vertical="center"/>
    </xf>
    <xf numFmtId="38" fontId="54" fillId="0" borderId="0" xfId="371" applyFont="1" applyBorder="1" applyAlignment="1">
      <alignment vertical="center"/>
    </xf>
    <xf numFmtId="0" fontId="54" fillId="0" borderId="0" xfId="1119" applyFont="1" applyBorder="1" applyAlignment="1" quotePrefix="1">
      <alignment vertical="center"/>
      <protection/>
    </xf>
    <xf numFmtId="0" fontId="54" fillId="0" borderId="0" xfId="1119" applyFont="1" applyBorder="1" applyAlignment="1">
      <alignment vertical="center"/>
      <protection/>
    </xf>
    <xf numFmtId="38" fontId="54" fillId="0" borderId="7" xfId="371" applyFont="1" applyBorder="1" applyAlignment="1">
      <alignment vertical="center"/>
    </xf>
    <xf numFmtId="38" fontId="54" fillId="0" borderId="8" xfId="371" applyFont="1" applyBorder="1" applyAlignment="1">
      <alignment vertical="center"/>
    </xf>
    <xf numFmtId="38" fontId="54" fillId="0" borderId="9" xfId="371" applyFont="1" applyBorder="1" applyAlignment="1">
      <alignment vertical="center"/>
    </xf>
    <xf numFmtId="0" fontId="55" fillId="0" borderId="0" xfId="1119" applyFont="1" applyAlignment="1">
      <alignment horizontal="center" vertical="center"/>
      <protection/>
    </xf>
    <xf numFmtId="0" fontId="54" fillId="0" borderId="0" xfId="1119" applyFont="1" applyAlignment="1">
      <alignment horizontal="center" vertical="center"/>
      <protection/>
    </xf>
    <xf numFmtId="38" fontId="54" fillId="0" borderId="0" xfId="1119" applyNumberFormat="1" applyFont="1" applyAlignment="1">
      <alignment horizontal="center" vertical="center"/>
      <protection/>
    </xf>
    <xf numFmtId="38" fontId="54" fillId="0" borderId="10" xfId="371" applyFont="1" applyBorder="1" applyAlignment="1">
      <alignment horizontal="distributed" vertical="center"/>
    </xf>
    <xf numFmtId="38" fontId="54" fillId="0" borderId="11" xfId="371" applyFont="1" applyBorder="1" applyAlignment="1">
      <alignment horizontal="distributed" vertical="center"/>
    </xf>
    <xf numFmtId="0" fontId="56" fillId="0" borderId="10" xfId="913" applyFont="1" applyBorder="1" applyAlignment="1" applyProtection="1">
      <alignment horizontal="distributed" vertical="center"/>
      <protection/>
    </xf>
    <xf numFmtId="0" fontId="56" fillId="0" borderId="11" xfId="913" applyFont="1" applyBorder="1" applyAlignment="1" applyProtection="1">
      <alignment horizontal="distributed" vertical="center"/>
      <protection/>
    </xf>
    <xf numFmtId="38" fontId="54" fillId="0" borderId="12" xfId="371" applyFont="1" applyBorder="1" applyAlignment="1">
      <alignment vertical="center"/>
    </xf>
    <xf numFmtId="0" fontId="56" fillId="0" borderId="6" xfId="913" applyFont="1" applyBorder="1" applyAlignment="1">
      <alignment horizontal="distributed" vertical="center"/>
      <protection/>
    </xf>
    <xf numFmtId="0" fontId="56" fillId="0" borderId="0" xfId="913" applyFont="1" applyBorder="1" applyAlignment="1" applyProtection="1">
      <alignment horizontal="distributed" vertical="center"/>
      <protection/>
    </xf>
    <xf numFmtId="0" fontId="56" fillId="0" borderId="12" xfId="913" applyFont="1" applyBorder="1" applyAlignment="1" applyProtection="1">
      <alignment horizontal="distributed" vertical="center"/>
      <protection/>
    </xf>
    <xf numFmtId="0" fontId="54" fillId="0" borderId="13" xfId="1119" applyFont="1" applyBorder="1" applyAlignment="1">
      <alignment vertical="center"/>
      <protection/>
    </xf>
    <xf numFmtId="38" fontId="54" fillId="0" borderId="14" xfId="371" applyFont="1" applyBorder="1" applyAlignment="1">
      <alignment vertical="center"/>
    </xf>
    <xf numFmtId="0" fontId="56" fillId="0" borderId="13" xfId="913" applyFont="1" applyBorder="1" applyAlignment="1">
      <alignment horizontal="distributed" vertical="center"/>
      <protection/>
    </xf>
    <xf numFmtId="0" fontId="56" fillId="0" borderId="3" xfId="913" applyFont="1" applyBorder="1" applyAlignment="1" applyProtection="1">
      <alignment horizontal="distributed" vertical="center"/>
      <protection/>
    </xf>
    <xf numFmtId="0" fontId="56" fillId="0" borderId="6" xfId="913" applyFont="1" applyBorder="1" applyAlignment="1" applyProtection="1">
      <alignment horizontal="distributed" vertical="center"/>
      <protection/>
    </xf>
    <xf numFmtId="0" fontId="56" fillId="0" borderId="12" xfId="913" applyFont="1" applyBorder="1" applyAlignment="1" applyProtection="1">
      <alignment horizontal="distributed" vertical="center"/>
      <protection/>
    </xf>
    <xf numFmtId="0" fontId="56" fillId="0" borderId="0" xfId="913" applyFont="1" applyAlignment="1" applyProtection="1">
      <alignment horizontal="distributed" vertical="center"/>
      <protection/>
    </xf>
    <xf numFmtId="0" fontId="56" fillId="0" borderId="14" xfId="913" applyFont="1" applyBorder="1" applyAlignment="1" applyProtection="1">
      <alignment horizontal="distributed" vertical="center"/>
      <protection/>
    </xf>
    <xf numFmtId="0" fontId="56" fillId="0" borderId="13" xfId="913" applyFont="1" applyBorder="1" applyAlignment="1" applyProtection="1">
      <alignment horizontal="distributed" vertical="center"/>
      <protection/>
    </xf>
    <xf numFmtId="0" fontId="56" fillId="0" borderId="14" xfId="913" applyFont="1" applyBorder="1" applyAlignment="1" applyProtection="1">
      <alignment horizontal="distributed" vertical="center"/>
      <protection/>
    </xf>
    <xf numFmtId="0" fontId="56" fillId="0" borderId="11" xfId="913" applyFont="1" applyBorder="1" applyAlignment="1">
      <alignment horizontal="distributed" vertical="center"/>
      <protection/>
    </xf>
    <xf numFmtId="0" fontId="56" fillId="0" borderId="6" xfId="913" applyFont="1" applyBorder="1" applyAlignment="1">
      <alignment vertical="center"/>
      <protection/>
    </xf>
    <xf numFmtId="0" fontId="56" fillId="0" borderId="13" xfId="913" applyFont="1" applyBorder="1" applyAlignment="1">
      <alignment vertical="center"/>
      <protection/>
    </xf>
    <xf numFmtId="0" fontId="54" fillId="0" borderId="0" xfId="1119" applyFont="1" applyAlignment="1">
      <alignment horizontal="right" vertical="center"/>
      <protection/>
    </xf>
  </cellXfs>
  <cellStyles count="1158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13統計表（確定数）" xfId="913"/>
    <cellStyle name="標準_H9ﾏｸﾛ指示" xfId="914"/>
    <cellStyle name="標準_H9ﾏｸﾛ指示 (2)" xfId="915"/>
    <cellStyle name="標準_JP_NEW_1996" xfId="916"/>
    <cellStyle name="標準_JP_NEW_9512" xfId="917"/>
    <cellStyle name="標準_JP_PRICE_9601" xfId="918"/>
    <cellStyle name="標準_JP_PRICE_9608" xfId="919"/>
    <cellStyle name="標準_JP_PRICE_9609" xfId="920"/>
    <cellStyle name="標準_JSRP_9512" xfId="921"/>
    <cellStyle name="標準_laroux" xfId="922"/>
    <cellStyle name="標準_laroux_1" xfId="923"/>
    <cellStyle name="標準_laroux_1_２月 価格表" xfId="924"/>
    <cellStyle name="標準_laroux_1_laroux" xfId="925"/>
    <cellStyle name="標準_laroux_1_laroux_laroux" xfId="926"/>
    <cellStyle name="標準_laroux_1_pldt" xfId="927"/>
    <cellStyle name="標準_laroux_1_pldt_1" xfId="928"/>
    <cellStyle name="標準_laroux_1_TW" xfId="929"/>
    <cellStyle name="標準_laroux_2" xfId="930"/>
    <cellStyle name="標準_laroux_2_9707" xfId="931"/>
    <cellStyle name="標準_laroux_2_9710" xfId="932"/>
    <cellStyle name="標準_laroux_2_9710 (2)" xfId="933"/>
    <cellStyle name="標準_laroux_2_laroux" xfId="934"/>
    <cellStyle name="標準_laroux_2_laroux_1" xfId="935"/>
    <cellStyle name="標準_laroux_2_pldt" xfId="936"/>
    <cellStyle name="標準_laroux_2_pldt_1" xfId="937"/>
    <cellStyle name="標準_laroux_2_pldt_2" xfId="938"/>
    <cellStyle name="標準_laroux_２月 価格表" xfId="939"/>
    <cellStyle name="標準_laroux_3" xfId="940"/>
    <cellStyle name="標準_laroux_3_9707" xfId="941"/>
    <cellStyle name="標準_laroux_3_9710" xfId="942"/>
    <cellStyle name="標準_laroux_3_9710 (2)" xfId="943"/>
    <cellStyle name="標準_laroux_3_laroux" xfId="944"/>
    <cellStyle name="標準_laroux_3_laroux_1" xfId="945"/>
    <cellStyle name="標準_laroux_3_pldt" xfId="946"/>
    <cellStyle name="標準_laroux_3_pldt_1" xfId="947"/>
    <cellStyle name="標準_laroux_3_pldt_2" xfId="948"/>
    <cellStyle name="標準_laroux_4" xfId="949"/>
    <cellStyle name="標準_laroux_4_laroux" xfId="950"/>
    <cellStyle name="標準_laroux_4_pldt" xfId="951"/>
    <cellStyle name="標準_laroux_4_pldt_1" xfId="952"/>
    <cellStyle name="標準_laroux_4_pldt_2" xfId="953"/>
    <cellStyle name="標準_laroux_5" xfId="954"/>
    <cellStyle name="標準_laroux_5_pldt" xfId="955"/>
    <cellStyle name="標準_laroux_5_pldt_1" xfId="956"/>
    <cellStyle name="標準_laroux_6" xfId="957"/>
    <cellStyle name="標準_laroux_6_pldt" xfId="958"/>
    <cellStyle name="標準_laroux_6_pldt_1" xfId="959"/>
    <cellStyle name="標準_laroux_7" xfId="960"/>
    <cellStyle name="標準_laroux_7_pldt" xfId="961"/>
    <cellStyle name="標準_laroux_7_pldt_1" xfId="962"/>
    <cellStyle name="標準_laroux_8" xfId="963"/>
    <cellStyle name="標準_laroux_9" xfId="964"/>
    <cellStyle name="標準_laroux_9707" xfId="965"/>
    <cellStyle name="標準_laroux_9710" xfId="966"/>
    <cellStyle name="標準_laroux_9710 (2)" xfId="967"/>
    <cellStyle name="標準_laroux_laroux" xfId="968"/>
    <cellStyle name="標準_laroux_laroux_1" xfId="969"/>
    <cellStyle name="標準_laroux_laroux_laroux" xfId="970"/>
    <cellStyle name="標準_laroux_pldt" xfId="971"/>
    <cellStyle name="標準_laroux_pldt_1" xfId="972"/>
    <cellStyle name="標準_laroux_pldt_2" xfId="973"/>
    <cellStyle name="標準_laroux_TW" xfId="974"/>
    <cellStyle name="標準_Module1" xfId="975"/>
    <cellStyle name="標準_MOLPG_95年9月" xfId="976"/>
    <cellStyle name="標準_New SKU's Select 2 &amp; 3" xfId="977"/>
    <cellStyle name="標準_NT Server " xfId="978"/>
    <cellStyle name="標準_NT Workstation" xfId="979"/>
    <cellStyle name="標準_Oct.96 Prelim NEW SKU's Added" xfId="980"/>
    <cellStyle name="標準_Oct.96 Prelim SKU Changes" xfId="981"/>
    <cellStyle name="標準_Oct.96 SKU DELETIONS" xfId="982"/>
    <cellStyle name="標準_PLDT" xfId="983"/>
    <cellStyle name="標準_pldt_1" xfId="984"/>
    <cellStyle name="標準_PLDT_1_H11概況       (概数）" xfId="985"/>
    <cellStyle name="標準_PLDT_1_H11統計表.xls グラフ 1" xfId="986"/>
    <cellStyle name="標準_PLDT_1_H11統計表.xls グラフ 1-1" xfId="987"/>
    <cellStyle name="標準_PLDT_1_H11統計表.xls グラフ 2" xfId="988"/>
    <cellStyle name="標準_PLDT_1_H11統計表.xls グラフ 2-1" xfId="989"/>
    <cellStyle name="標準_pldt_2" xfId="990"/>
    <cellStyle name="標準_pldt_2_H11概況       (概数）" xfId="991"/>
    <cellStyle name="標準_pldt_2_H11統計表.xls グラフ 1" xfId="992"/>
    <cellStyle name="標準_pldt_2_H11統計表.xls グラフ 1-1" xfId="993"/>
    <cellStyle name="標準_pldt_2_H11統計表.xls グラフ 2" xfId="994"/>
    <cellStyle name="標準_pldt_2_H11統計表.xls グラフ 2-1" xfId="995"/>
    <cellStyle name="標準_pldt_3" xfId="996"/>
    <cellStyle name="標準_pldt_3_H11概況       (概数）" xfId="997"/>
    <cellStyle name="標準_pldt_3_H11統計表.xls グラフ 1" xfId="998"/>
    <cellStyle name="標準_pldt_3_H11統計表.xls グラフ 1-1" xfId="999"/>
    <cellStyle name="標準_pldt_3_H11統計表.xls グラフ 2" xfId="1000"/>
    <cellStyle name="標準_pldt_3_H11統計表.xls グラフ 2-1" xfId="1001"/>
    <cellStyle name="標準_pldt_4" xfId="1002"/>
    <cellStyle name="標準_pldt_4_H11概況       (概数）" xfId="1003"/>
    <cellStyle name="標準_pldt_4_H11統計表.xls グラフ 1" xfId="1004"/>
    <cellStyle name="標準_pldt_4_H11統計表.xls グラフ 1-1" xfId="1005"/>
    <cellStyle name="標準_pldt_4_H11統計表.xls グラフ 2" xfId="1006"/>
    <cellStyle name="標準_pldt_4_H11統計表.xls グラフ 2-1" xfId="1007"/>
    <cellStyle name="標準_pldt_5" xfId="1008"/>
    <cellStyle name="標準_pldt_6" xfId="1009"/>
    <cellStyle name="標準_pldt_7" xfId="1010"/>
    <cellStyle name="標準_pldt_8" xfId="1011"/>
    <cellStyle name="標準_PLDT_H11概況       (概数）" xfId="1012"/>
    <cellStyle name="標準_PLDT_H11統計表.xls グラフ 1" xfId="1013"/>
    <cellStyle name="標準_PLDT_H11統計表.xls グラフ 1-1" xfId="1014"/>
    <cellStyle name="標準_PLDT_H11統計表.xls グラフ 2" xfId="1015"/>
    <cellStyle name="標準_PLDT_H11統計表.xls グラフ 2-1" xfId="1016"/>
    <cellStyle name="標準_Sheet1" xfId="1017"/>
    <cellStyle name="標準_Sheet1 (2)" xfId="1018"/>
    <cellStyle name="標準_Sheet1 (2)_1" xfId="1019"/>
    <cellStyle name="標準_Sheet1 (2)_pldt" xfId="1020"/>
    <cellStyle name="標準_Sheet1_1" xfId="1021"/>
    <cellStyle name="標準_Sheet1_1_pldt" xfId="1022"/>
    <cellStyle name="標準_Sheet1_2" xfId="1023"/>
    <cellStyle name="標準_Sheet1_２月 価格表" xfId="1024"/>
    <cellStyle name="標準_Sheet1_3" xfId="1025"/>
    <cellStyle name="標準_Sheet1_laroux" xfId="1026"/>
    <cellStyle name="標準_Sheet1_laroux_1" xfId="1027"/>
    <cellStyle name="標準_Sheet1_laroux_1_pldt" xfId="1028"/>
    <cellStyle name="標準_Sheet1_laroux_2" xfId="1029"/>
    <cellStyle name="標準_Sheet1_laroux_pldt" xfId="1030"/>
    <cellStyle name="標準_Sheet1_pldt" xfId="1031"/>
    <cellStyle name="標準_Sheet1_pldt_1" xfId="1032"/>
    <cellStyle name="標準_Sheet1_pldt_2" xfId="1033"/>
    <cellStyle name="標準_Sheet1_TelWel" xfId="1034"/>
    <cellStyle name="標準_Sheet1_TW" xfId="1035"/>
    <cellStyle name="標準_Sheet1_注文書" xfId="1036"/>
    <cellStyle name="標準_Sheet10" xfId="1037"/>
    <cellStyle name="標準_Sheet10.14" xfId="1038"/>
    <cellStyle name="標準_Sheet10.21" xfId="1039"/>
    <cellStyle name="標準_Sheet10.28" xfId="1040"/>
    <cellStyle name="標準_Sheet10.7" xfId="1041"/>
    <cellStyle name="標準_Sheet11" xfId="1042"/>
    <cellStyle name="標準_Sheet11.04" xfId="1043"/>
    <cellStyle name="標準_Sheet11.11" xfId="1044"/>
    <cellStyle name="標準_Sheet11.25" xfId="1045"/>
    <cellStyle name="標準_Sheet12" xfId="1046"/>
    <cellStyle name="標準_Sheet12.2" xfId="1047"/>
    <cellStyle name="標準_Sheet13" xfId="1048"/>
    <cellStyle name="標準_Sheet14" xfId="1049"/>
    <cellStyle name="標準_Sheet15" xfId="1050"/>
    <cellStyle name="標準_Sheet16" xfId="1051"/>
    <cellStyle name="標準_Sheet2" xfId="1052"/>
    <cellStyle name="標準_Sheet2_２月 価格表" xfId="1053"/>
    <cellStyle name="標準_Sheet2_9707" xfId="1054"/>
    <cellStyle name="標準_Sheet2_9710" xfId="1055"/>
    <cellStyle name="標準_Sheet2_9710 (2)" xfId="1056"/>
    <cellStyle name="標準_Sheet2_laroux" xfId="1057"/>
    <cellStyle name="標準_Sheet2_laroux_1" xfId="1058"/>
    <cellStyle name="標準_Sheet2_laroux_２月 価格表" xfId="1059"/>
    <cellStyle name="標準_Sheet2_laroux_laroux" xfId="1060"/>
    <cellStyle name="標準_Sheet2_laroux_TW" xfId="1061"/>
    <cellStyle name="標準_Sheet2_pldt" xfId="1062"/>
    <cellStyle name="標準_Sheet2_TelWel" xfId="1063"/>
    <cellStyle name="標準_Sheet2_TW" xfId="1064"/>
    <cellStyle name="標準_Sheet2_注文書" xfId="1065"/>
    <cellStyle name="標準_Sheet3" xfId="1066"/>
    <cellStyle name="標準_Sheet3_laroux" xfId="1067"/>
    <cellStyle name="標準_Sheet3_pldt" xfId="1068"/>
    <cellStyle name="標準_Sheet4" xfId="1069"/>
    <cellStyle name="標準_Sheet4_２月 価格表" xfId="1070"/>
    <cellStyle name="標準_Sheet4_laroux" xfId="1071"/>
    <cellStyle name="標準_Sheet4_laroux_pldt" xfId="1072"/>
    <cellStyle name="標準_Sheet4_pldt" xfId="1073"/>
    <cellStyle name="標準_Sheet4_TelWel" xfId="1074"/>
    <cellStyle name="標準_Sheet4_TW" xfId="1075"/>
    <cellStyle name="標準_Sheet4_注文書" xfId="1076"/>
    <cellStyle name="標準_Sheet5" xfId="1077"/>
    <cellStyle name="標準_Sheet6" xfId="1078"/>
    <cellStyle name="標準_Sheet7" xfId="1079"/>
    <cellStyle name="標準_Sheet7_pldt" xfId="1080"/>
    <cellStyle name="標準_Sheet8" xfId="1081"/>
    <cellStyle name="標準_Sheet9" xfId="1082"/>
    <cellStyle name="標準_Sheet9.16" xfId="1083"/>
    <cellStyle name="標準_Sheet9.2" xfId="1084"/>
    <cellStyle name="標準_Sheet9.23" xfId="1085"/>
    <cellStyle name="標準_TUSK" xfId="1086"/>
    <cellStyle name="標準_TW" xfId="1087"/>
    <cellStyle name="標準_TW_1" xfId="1088"/>
    <cellStyle name="標準_TW_2" xfId="1089"/>
    <cellStyle name="標準_TW_九州" xfId="1090"/>
    <cellStyle name="標準_TW_九州_TW" xfId="1091"/>
    <cellStyle name="標準_TW_九州_北海道" xfId="1092"/>
    <cellStyle name="標準_TW_北海道" xfId="1093"/>
    <cellStyle name="標準_ﾋｱﾘﾝｸﾞ資料Ⅱ" xfId="1094"/>
    <cellStyle name="標準_ﾋｱﾘﾝｸﾞ資料Ⅱ_1" xfId="1095"/>
    <cellStyle name="標準_ﾋｱﾘﾝｸﾞ資料Ⅱ_1_普及率" xfId="1096"/>
    <cellStyle name="標準_ﾋｱﾘﾝｸﾞ資料Ⅱ_普及率" xfId="1097"/>
    <cellStyle name="標準_フリーダイヤル（チャネル別）" xfId="1098"/>
    <cellStyle name="標準_安達" xfId="1099"/>
    <cellStyle name="標準_浦和" xfId="1100"/>
    <cellStyle name="標準_浦和店" xfId="1101"/>
    <cellStyle name="標準_営業各部計月別 " xfId="1102"/>
    <cellStyle name="標準_課題整理" xfId="1103"/>
    <cellStyle name="標準_解除" xfId="1104"/>
    <cellStyle name="標準_管理番号一覧" xfId="1105"/>
    <cellStyle name="標準_吉祥寺店" xfId="1106"/>
    <cellStyle name="標準_吉田" xfId="1107"/>
    <cellStyle name="標準_久保田" xfId="1108"/>
    <cellStyle name="標準_宮下" xfId="1109"/>
    <cellStyle name="標準_宮下_1" xfId="1110"/>
    <cellStyle name="標準_九州" xfId="1111"/>
    <cellStyle name="標準_九州_1" xfId="1112"/>
    <cellStyle name="標準_九州_1_TW" xfId="1113"/>
    <cellStyle name="標準_九州_1_北海道" xfId="1114"/>
    <cellStyle name="標準_九州_TW" xfId="1115"/>
    <cellStyle name="標準_九州_北海道" xfId="1116"/>
    <cellStyle name="標準_参加明細" xfId="1117"/>
    <cellStyle name="標準_参加明細 1-②" xfId="1118"/>
    <cellStyle name="標準_算出に用いた人口表" xfId="1119"/>
    <cellStyle name="標準_算定部所" xfId="1120"/>
    <cellStyle name="標準_施設数（月末値 ～累計用）" xfId="1121"/>
    <cellStyle name="標準_施設数（初日）" xfId="1122"/>
    <cellStyle name="標準_施設数（前週）" xfId="1123"/>
    <cellStyle name="標準_施設数（前日）" xfId="1124"/>
    <cellStyle name="標準_施設数（当週）" xfId="1125"/>
    <cellStyle name="標準_施設数（当日）" xfId="1126"/>
    <cellStyle name="標準_施設数ＭＤＢ_1" xfId="1127"/>
    <cellStyle name="標準_受講ﾘｽﾄ.XLS" xfId="1128"/>
    <cellStyle name="標準_修正モ" xfId="1129"/>
    <cellStyle name="標準_松戸" xfId="1130"/>
    <cellStyle name="標準_松戸店" xfId="1131"/>
    <cellStyle name="標準_障害台帳(1)" xfId="1132"/>
    <cellStyle name="標準_上野" xfId="1133"/>
    <cellStyle name="標準_食品ﾚｽ" xfId="1134"/>
    <cellStyle name="標準_新宿" xfId="1135"/>
    <cellStyle name="標準_新宿(ﾚｽﾄﾗﾝ)" xfId="1136"/>
    <cellStyle name="標準_新宿(食品)" xfId="1137"/>
    <cellStyle name="標準_新宿ﾚｽﾄﾗﾝ" xfId="1138"/>
    <cellStyle name="標準_新宿食品" xfId="1139"/>
    <cellStyle name="標準_申込書-2" xfId="1140"/>
    <cellStyle name="標準_性格変更" xfId="1141"/>
    <cellStyle name="標準_早乙女" xfId="1142"/>
    <cellStyle name="標準_相模原" xfId="1143"/>
    <cellStyle name="標準_相模原 (2)" xfId="1144"/>
    <cellStyle name="標準_相模原_1" xfId="1145"/>
    <cellStyle name="標準_相模原_相模原 (2)" xfId="1146"/>
    <cellStyle name="標準_相模原_相模原ANNEX" xfId="1147"/>
    <cellStyle name="標準_相模原_相模原ANNEX (2)" xfId="1148"/>
    <cellStyle name="標準_相模原ANNEX" xfId="1149"/>
    <cellStyle name="標準_相模原ANNEX (2)" xfId="1150"/>
    <cellStyle name="標準_相模原ANNEX_1" xfId="1151"/>
    <cellStyle name="標準_相模原店" xfId="1152"/>
    <cellStyle name="標準_東京 (2)" xfId="1153"/>
    <cellStyle name="標準_東京ダイヤル" xfId="1154"/>
    <cellStyle name="標準_乳児死亡数" xfId="1155"/>
    <cellStyle name="標準_販売数ＭＤＢ" xfId="1156"/>
    <cellStyle name="標準_費用総括2_13" xfId="1157"/>
    <cellStyle name="標準_普及率" xfId="1158"/>
    <cellStyle name="標準_普及率_1" xfId="1159"/>
    <cellStyle name="標準_法人" xfId="1160"/>
    <cellStyle name="標準_北海道" xfId="1161"/>
    <cellStyle name="標準_北海道 (2)" xfId="1162"/>
    <cellStyle name="標準_北海道 (2)_laroux" xfId="1163"/>
    <cellStyle name="標準_北海道 (2)_pldt" xfId="1164"/>
    <cellStyle name="標準_釦ﾌﾟﾘ" xfId="1165"/>
    <cellStyle name="標準_様式" xfId="1166"/>
    <cellStyle name="標準_様式 収益" xfId="1167"/>
    <cellStyle name="標準_様式 費用" xfId="1168"/>
    <cellStyle name="標準_立川" xfId="1169"/>
    <cellStyle name="標準_立川店" xfId="1170"/>
    <cellStyle name="標準_練習モ" xfId="1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154;&#21475;&#21205;&#24907;&#35519;&#26619;\H14&#20154;&#21475;&#21205;&#24907;&#35519;&#26619;\&#20844;&#34920;&#36039;&#26009;\H13&#30906;&#23450;&#25968;\H13&#32113;&#35336;&#34920;&#65288;&#30906;&#23450;&#259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５①"/>
      <sheetName val="表５②"/>
      <sheetName val="表５③"/>
      <sheetName val="表５④"/>
      <sheetName val="表５⑤"/>
      <sheetName val="表５⑥"/>
      <sheetName val="表５⑦"/>
      <sheetName val="表６"/>
      <sheetName val="表７"/>
      <sheetName val="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/>
  <dimension ref="A1:K54"/>
  <sheetViews>
    <sheetView tabSelected="1" workbookViewId="0" topLeftCell="A1">
      <selection activeCell="A1" sqref="A1:K1"/>
    </sheetView>
  </sheetViews>
  <sheetFormatPr defaultColWidth="8.66015625" defaultRowHeight="15.75" customHeight="1"/>
  <cols>
    <col min="1" max="1" width="2.5" style="1" customWidth="1"/>
    <col min="2" max="2" width="9.66015625" style="1" customWidth="1"/>
    <col min="3" max="3" width="9.33203125" style="1" customWidth="1"/>
    <col min="4" max="4" width="1.66015625" style="1" customWidth="1"/>
    <col min="5" max="5" width="2.5" style="1" customWidth="1"/>
    <col min="6" max="6" width="9.66015625" style="1" customWidth="1"/>
    <col min="7" max="7" width="9.33203125" style="1" customWidth="1"/>
    <col min="8" max="8" width="1.66015625" style="1" customWidth="1"/>
    <col min="9" max="9" width="2.5" style="1" customWidth="1"/>
    <col min="10" max="10" width="9.66015625" style="1" customWidth="1"/>
    <col min="11" max="11" width="9.33203125" style="1" customWidth="1"/>
    <col min="12" max="16384" width="8.83203125" style="1" customWidth="1"/>
  </cols>
  <sheetData>
    <row r="1" spans="1:11" ht="18.7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5.75" customHeight="1">
      <c r="B2" s="13"/>
      <c r="C2" s="13"/>
      <c r="D2" s="13"/>
      <c r="E2" s="13"/>
      <c r="F2" s="14"/>
      <c r="G2" s="13"/>
      <c r="H2" s="13"/>
      <c r="I2" s="13"/>
      <c r="J2" s="13"/>
      <c r="K2" s="13"/>
    </row>
    <row r="3" spans="1:11" ht="15.75" customHeight="1">
      <c r="A3" s="15" t="s">
        <v>15</v>
      </c>
      <c r="B3" s="16"/>
      <c r="C3" s="9">
        <f>SUM(C4:C5)</f>
        <v>3722000</v>
      </c>
      <c r="D3" s="2"/>
      <c r="E3" s="17" t="s">
        <v>13</v>
      </c>
      <c r="F3" s="18"/>
      <c r="G3" s="9">
        <f>SUM(G4:G6)</f>
        <v>362439</v>
      </c>
      <c r="H3" s="2"/>
      <c r="I3" s="17" t="s">
        <v>21</v>
      </c>
      <c r="J3" s="18"/>
      <c r="K3" s="9">
        <f>SUM(K4:K9)</f>
        <v>51354</v>
      </c>
    </row>
    <row r="4" spans="1:11" ht="15.75" customHeight="1">
      <c r="A4" s="3"/>
      <c r="B4" s="19" t="s">
        <v>24</v>
      </c>
      <c r="C4" s="10">
        <v>1834000</v>
      </c>
      <c r="D4" s="2"/>
      <c r="E4" s="20"/>
      <c r="F4" s="21" t="s">
        <v>25</v>
      </c>
      <c r="G4" s="10">
        <v>119739</v>
      </c>
      <c r="H4" s="2"/>
      <c r="I4" s="20"/>
      <c r="J4" s="22" t="s">
        <v>26</v>
      </c>
      <c r="K4" s="10">
        <v>23163</v>
      </c>
    </row>
    <row r="5" spans="1:11" ht="15.75" customHeight="1">
      <c r="A5" s="23"/>
      <c r="B5" s="24" t="s">
        <v>27</v>
      </c>
      <c r="C5" s="10">
        <v>1888000</v>
      </c>
      <c r="D5" s="2"/>
      <c r="E5" s="20"/>
      <c r="F5" s="21" t="s">
        <v>28</v>
      </c>
      <c r="G5" s="10">
        <v>232554</v>
      </c>
      <c r="H5" s="2"/>
      <c r="I5" s="20"/>
      <c r="J5" s="22" t="s">
        <v>29</v>
      </c>
      <c r="K5" s="10">
        <v>6295</v>
      </c>
    </row>
    <row r="6" spans="1:11" ht="15.75" customHeight="1">
      <c r="A6" s="17" t="s">
        <v>1</v>
      </c>
      <c r="B6" s="18"/>
      <c r="C6" s="9">
        <f>SUM(C16)</f>
        <v>81506</v>
      </c>
      <c r="D6" s="2"/>
      <c r="E6" s="25"/>
      <c r="F6" s="26" t="s">
        <v>30</v>
      </c>
      <c r="G6" s="10">
        <v>10146</v>
      </c>
      <c r="H6" s="2"/>
      <c r="I6" s="20"/>
      <c r="J6" s="22" t="s">
        <v>31</v>
      </c>
      <c r="K6" s="10">
        <v>11215</v>
      </c>
    </row>
    <row r="7" spans="1:11" ht="15.75" customHeight="1">
      <c r="A7" s="27" t="s">
        <v>2</v>
      </c>
      <c r="B7" s="28"/>
      <c r="C7" s="10">
        <f>SUM(C24)</f>
        <v>113563</v>
      </c>
      <c r="D7" s="2"/>
      <c r="E7" s="17" t="s">
        <v>18</v>
      </c>
      <c r="F7" s="18"/>
      <c r="G7" s="9">
        <f>SUM(G8:G11)</f>
        <v>274182</v>
      </c>
      <c r="H7" s="2"/>
      <c r="I7" s="20"/>
      <c r="J7" s="22" t="s">
        <v>32</v>
      </c>
      <c r="K7" s="10">
        <v>1216</v>
      </c>
    </row>
    <row r="8" spans="1:11" ht="15.75" customHeight="1">
      <c r="A8" s="27" t="s">
        <v>3</v>
      </c>
      <c r="B8" s="28"/>
      <c r="C8" s="10">
        <f>SUM(C27,C42)</f>
        <v>667873</v>
      </c>
      <c r="D8" s="2"/>
      <c r="E8" s="20"/>
      <c r="F8" s="29" t="s">
        <v>33</v>
      </c>
      <c r="G8" s="10">
        <v>234064</v>
      </c>
      <c r="H8" s="2"/>
      <c r="I8" s="20"/>
      <c r="J8" s="22" t="s">
        <v>34</v>
      </c>
      <c r="K8" s="10">
        <v>5887</v>
      </c>
    </row>
    <row r="9" spans="1:11" ht="15.75" customHeight="1">
      <c r="A9" s="27" t="s">
        <v>4</v>
      </c>
      <c r="B9" s="28"/>
      <c r="C9" s="10">
        <f>SUM(G3)</f>
        <v>362439</v>
      </c>
      <c r="D9" s="2"/>
      <c r="E9" s="20"/>
      <c r="F9" s="29" t="s">
        <v>35</v>
      </c>
      <c r="G9" s="10">
        <v>17086</v>
      </c>
      <c r="H9" s="2"/>
      <c r="I9" s="25"/>
      <c r="J9" s="30" t="s">
        <v>36</v>
      </c>
      <c r="K9" s="10">
        <v>3578</v>
      </c>
    </row>
    <row r="10" spans="1:11" ht="15.75" customHeight="1">
      <c r="A10" s="27" t="s">
        <v>5</v>
      </c>
      <c r="B10" s="28"/>
      <c r="C10" s="10">
        <f>SUM(G7)</f>
        <v>274182</v>
      </c>
      <c r="D10" s="2"/>
      <c r="E10" s="20"/>
      <c r="F10" s="29" t="s">
        <v>37</v>
      </c>
      <c r="G10" s="10">
        <v>13167</v>
      </c>
      <c r="H10" s="2"/>
      <c r="I10" s="17" t="s">
        <v>14</v>
      </c>
      <c r="J10" s="18"/>
      <c r="K10" s="9">
        <f>SUM(K11)</f>
        <v>570122</v>
      </c>
    </row>
    <row r="11" spans="1:11" ht="15.75" customHeight="1">
      <c r="A11" s="27" t="s">
        <v>6</v>
      </c>
      <c r="B11" s="28"/>
      <c r="C11" s="10">
        <f>SUM(G12)</f>
        <v>465097</v>
      </c>
      <c r="D11" s="2"/>
      <c r="E11" s="25"/>
      <c r="F11" s="26" t="s">
        <v>38</v>
      </c>
      <c r="G11" s="11">
        <v>9865</v>
      </c>
      <c r="H11" s="2"/>
      <c r="I11" s="25"/>
      <c r="J11" s="26" t="s">
        <v>39</v>
      </c>
      <c r="K11" s="11">
        <v>570122</v>
      </c>
    </row>
    <row r="12" spans="1:11" ht="15.75" customHeight="1">
      <c r="A12" s="27" t="s">
        <v>7</v>
      </c>
      <c r="B12" s="28"/>
      <c r="C12" s="10">
        <f>SUM(G14)</f>
        <v>481738</v>
      </c>
      <c r="D12" s="2"/>
      <c r="E12" s="17" t="s">
        <v>0</v>
      </c>
      <c r="F12" s="18"/>
      <c r="G12" s="10">
        <f>SUM(G13)</f>
        <v>465097</v>
      </c>
      <c r="H12" s="2"/>
      <c r="I12" s="17" t="s">
        <v>22</v>
      </c>
      <c r="J12" s="18"/>
      <c r="K12" s="10">
        <f>SUM(K13:K20)</f>
        <v>219609</v>
      </c>
    </row>
    <row r="13" spans="1:11" ht="15.75" customHeight="1">
      <c r="A13" s="27" t="s">
        <v>8</v>
      </c>
      <c r="B13" s="28"/>
      <c r="C13" s="10">
        <f>SUM(G28)</f>
        <v>430231</v>
      </c>
      <c r="D13" s="2"/>
      <c r="E13" s="25"/>
      <c r="F13" s="26" t="s">
        <v>40</v>
      </c>
      <c r="G13" s="10">
        <v>465097</v>
      </c>
      <c r="H13" s="2"/>
      <c r="I13" s="20"/>
      <c r="J13" s="21" t="s">
        <v>41</v>
      </c>
      <c r="K13" s="10">
        <v>84018</v>
      </c>
    </row>
    <row r="14" spans="1:11" ht="15.75" customHeight="1">
      <c r="A14" s="27" t="s">
        <v>9</v>
      </c>
      <c r="B14" s="28"/>
      <c r="C14" s="10">
        <f>SUM(K3)</f>
        <v>51354</v>
      </c>
      <c r="D14" s="2"/>
      <c r="E14" s="17" t="s">
        <v>19</v>
      </c>
      <c r="F14" s="18"/>
      <c r="G14" s="9">
        <f>SUM(G15:G27)</f>
        <v>481738</v>
      </c>
      <c r="H14" s="2"/>
      <c r="I14" s="20"/>
      <c r="J14" s="21" t="s">
        <v>42</v>
      </c>
      <c r="K14" s="10">
        <v>41455</v>
      </c>
    </row>
    <row r="15" spans="1:11" ht="15.75" customHeight="1">
      <c r="A15" s="31" t="s">
        <v>10</v>
      </c>
      <c r="B15" s="32"/>
      <c r="C15" s="10">
        <f>SUM(K10,K12)</f>
        <v>789731</v>
      </c>
      <c r="D15" s="2"/>
      <c r="E15" s="20"/>
      <c r="F15" s="21" t="s">
        <v>43</v>
      </c>
      <c r="G15" s="10">
        <v>74664</v>
      </c>
      <c r="H15" s="2"/>
      <c r="I15" s="20"/>
      <c r="J15" s="21" t="s">
        <v>44</v>
      </c>
      <c r="K15" s="10">
        <v>11455</v>
      </c>
    </row>
    <row r="16" spans="1:11" ht="15.75" customHeight="1">
      <c r="A16" s="17" t="s">
        <v>16</v>
      </c>
      <c r="B16" s="33"/>
      <c r="C16" s="9">
        <f>SUM(C17:C23)</f>
        <v>81506</v>
      </c>
      <c r="D16" s="2"/>
      <c r="E16" s="20"/>
      <c r="F16" s="21" t="s">
        <v>45</v>
      </c>
      <c r="G16" s="10">
        <v>117334</v>
      </c>
      <c r="H16" s="2"/>
      <c r="I16" s="20"/>
      <c r="J16" s="21" t="s">
        <v>46</v>
      </c>
      <c r="K16" s="10">
        <v>16607</v>
      </c>
    </row>
    <row r="17" spans="1:11" ht="15.75" customHeight="1">
      <c r="A17" s="34"/>
      <c r="B17" s="29" t="s">
        <v>47</v>
      </c>
      <c r="C17" s="10">
        <v>27462</v>
      </c>
      <c r="D17" s="2"/>
      <c r="E17" s="20"/>
      <c r="F17" s="21" t="s">
        <v>48</v>
      </c>
      <c r="G17" s="10">
        <v>128053</v>
      </c>
      <c r="H17" s="2"/>
      <c r="I17" s="20"/>
      <c r="J17" s="21" t="s">
        <v>49</v>
      </c>
      <c r="K17" s="10">
        <v>13759</v>
      </c>
    </row>
    <row r="18" spans="1:11" ht="15.75" customHeight="1">
      <c r="A18" s="34"/>
      <c r="B18" s="29" t="s">
        <v>50</v>
      </c>
      <c r="C18" s="10">
        <v>15714</v>
      </c>
      <c r="D18" s="2"/>
      <c r="E18" s="20"/>
      <c r="F18" s="21" t="s">
        <v>51</v>
      </c>
      <c r="G18" s="10">
        <v>12979</v>
      </c>
      <c r="H18" s="2"/>
      <c r="I18" s="20"/>
      <c r="J18" s="21" t="s">
        <v>52</v>
      </c>
      <c r="K18" s="10">
        <v>21298</v>
      </c>
    </row>
    <row r="19" spans="1:11" ht="15.75" customHeight="1">
      <c r="A19" s="34"/>
      <c r="B19" s="29" t="s">
        <v>53</v>
      </c>
      <c r="C19" s="10">
        <v>8557</v>
      </c>
      <c r="D19" s="2"/>
      <c r="E19" s="20"/>
      <c r="F19" s="21" t="s">
        <v>54</v>
      </c>
      <c r="G19" s="10">
        <v>23080</v>
      </c>
      <c r="H19" s="2"/>
      <c r="I19" s="20"/>
      <c r="J19" s="21" t="s">
        <v>55</v>
      </c>
      <c r="K19" s="10">
        <v>14961</v>
      </c>
    </row>
    <row r="20" spans="1:11" ht="15.75" customHeight="1">
      <c r="A20" s="34"/>
      <c r="B20" s="29" t="s">
        <v>56</v>
      </c>
      <c r="C20" s="10">
        <v>10271</v>
      </c>
      <c r="D20" s="2"/>
      <c r="E20" s="20"/>
      <c r="F20" s="21" t="s">
        <v>57</v>
      </c>
      <c r="G20" s="10">
        <v>11275</v>
      </c>
      <c r="H20" s="2"/>
      <c r="I20" s="25"/>
      <c r="J20" s="26" t="s">
        <v>58</v>
      </c>
      <c r="K20" s="11">
        <v>16056</v>
      </c>
    </row>
    <row r="21" spans="1:9" ht="15.75" customHeight="1">
      <c r="A21" s="34"/>
      <c r="B21" s="29" t="s">
        <v>59</v>
      </c>
      <c r="C21" s="10">
        <v>8511</v>
      </c>
      <c r="D21" s="2"/>
      <c r="E21" s="20"/>
      <c r="F21" s="21" t="s">
        <v>60</v>
      </c>
      <c r="G21" s="10">
        <v>25793</v>
      </c>
      <c r="H21" s="2"/>
      <c r="I21" s="2"/>
    </row>
    <row r="22" spans="1:11" ht="15.75" customHeight="1">
      <c r="A22" s="34"/>
      <c r="B22" s="29" t="s">
        <v>61</v>
      </c>
      <c r="C22" s="10">
        <v>7563</v>
      </c>
      <c r="D22" s="2"/>
      <c r="E22" s="20"/>
      <c r="F22" s="21" t="s">
        <v>62</v>
      </c>
      <c r="G22" s="10">
        <v>24707</v>
      </c>
      <c r="H22" s="2"/>
      <c r="I22" s="15" t="s">
        <v>63</v>
      </c>
      <c r="J22" s="16"/>
      <c r="K22" s="9">
        <f>SUM(K23:K24)</f>
        <v>125908000</v>
      </c>
    </row>
    <row r="23" spans="1:11" ht="15.75" customHeight="1">
      <c r="A23" s="35"/>
      <c r="B23" s="26" t="s">
        <v>64</v>
      </c>
      <c r="C23" s="11">
        <v>3428</v>
      </c>
      <c r="D23" s="2"/>
      <c r="E23" s="20"/>
      <c r="F23" s="21" t="s">
        <v>65</v>
      </c>
      <c r="G23" s="10">
        <v>27058</v>
      </c>
      <c r="H23" s="2"/>
      <c r="I23" s="3"/>
      <c r="J23" s="19" t="s">
        <v>24</v>
      </c>
      <c r="K23" s="10">
        <v>61595000</v>
      </c>
    </row>
    <row r="24" spans="1:11" ht="15.75" customHeight="1">
      <c r="A24" s="17" t="s">
        <v>11</v>
      </c>
      <c r="B24" s="18"/>
      <c r="C24" s="10">
        <f>SUM(C25:C26)</f>
        <v>113563</v>
      </c>
      <c r="D24" s="2"/>
      <c r="E24" s="20"/>
      <c r="F24" s="21" t="s">
        <v>66</v>
      </c>
      <c r="G24" s="10">
        <v>20730</v>
      </c>
      <c r="H24" s="2"/>
      <c r="I24" s="23"/>
      <c r="J24" s="24" t="s">
        <v>27</v>
      </c>
      <c r="K24" s="11">
        <v>64313000</v>
      </c>
    </row>
    <row r="25" spans="1:11" ht="15.75" customHeight="1">
      <c r="A25" s="20"/>
      <c r="B25" s="29" t="s">
        <v>67</v>
      </c>
      <c r="C25" s="10">
        <v>42288</v>
      </c>
      <c r="D25" s="2"/>
      <c r="E25" s="20"/>
      <c r="F25" s="21" t="s">
        <v>68</v>
      </c>
      <c r="G25" s="10">
        <v>6401</v>
      </c>
      <c r="H25" s="2"/>
      <c r="I25" s="2"/>
      <c r="J25" s="2"/>
      <c r="K25" s="2"/>
    </row>
    <row r="26" spans="1:11" ht="15.75" customHeight="1">
      <c r="A26" s="25"/>
      <c r="B26" s="26" t="s">
        <v>69</v>
      </c>
      <c r="C26" s="10">
        <v>71275</v>
      </c>
      <c r="D26" s="2"/>
      <c r="E26" s="20"/>
      <c r="F26" s="21" t="s">
        <v>70</v>
      </c>
      <c r="G26" s="10">
        <v>6376</v>
      </c>
      <c r="H26" s="2"/>
      <c r="I26" s="2"/>
      <c r="J26" s="2"/>
      <c r="K26" s="2"/>
    </row>
    <row r="27" spans="1:11" ht="15.75" customHeight="1">
      <c r="A27" s="17" t="s">
        <v>17</v>
      </c>
      <c r="B27" s="18"/>
      <c r="C27" s="9">
        <f>SUM(C28:C41)</f>
        <v>563830</v>
      </c>
      <c r="D27" s="2"/>
      <c r="E27" s="20"/>
      <c r="F27" s="21" t="s">
        <v>71</v>
      </c>
      <c r="G27" s="11">
        <v>3288</v>
      </c>
      <c r="H27" s="2"/>
      <c r="I27" s="2"/>
      <c r="J27" s="2"/>
      <c r="K27" s="2"/>
    </row>
    <row r="28" spans="1:11" ht="15.75" customHeight="1">
      <c r="A28" s="20"/>
      <c r="B28" s="22" t="s">
        <v>72</v>
      </c>
      <c r="C28" s="10">
        <v>204880</v>
      </c>
      <c r="D28" s="2"/>
      <c r="E28" s="17" t="s">
        <v>20</v>
      </c>
      <c r="F28" s="18"/>
      <c r="G28" s="10">
        <f>SUM(G29:G41)</f>
        <v>430231</v>
      </c>
      <c r="H28" s="2"/>
      <c r="I28" s="2"/>
      <c r="J28" s="2"/>
      <c r="K28" s="2"/>
    </row>
    <row r="29" spans="1:11" ht="15.75" customHeight="1">
      <c r="A29" s="20"/>
      <c r="B29" s="22" t="s">
        <v>73</v>
      </c>
      <c r="C29" s="10">
        <v>110024</v>
      </c>
      <c r="D29" s="2"/>
      <c r="E29" s="20"/>
      <c r="F29" s="21" t="s">
        <v>74</v>
      </c>
      <c r="G29" s="10">
        <v>84426</v>
      </c>
      <c r="H29" s="2"/>
      <c r="I29" s="2"/>
      <c r="J29" s="2"/>
      <c r="K29" s="2"/>
    </row>
    <row r="30" spans="1:11" ht="15.75" customHeight="1">
      <c r="A30" s="20"/>
      <c r="B30" s="22" t="s">
        <v>75</v>
      </c>
      <c r="C30" s="10">
        <v>52004</v>
      </c>
      <c r="D30" s="2"/>
      <c r="E30" s="20"/>
      <c r="F30" s="21" t="s">
        <v>76</v>
      </c>
      <c r="G30" s="10">
        <v>79344</v>
      </c>
      <c r="H30" s="2"/>
      <c r="I30" s="2"/>
      <c r="J30" s="2"/>
      <c r="K30" s="2"/>
    </row>
    <row r="31" spans="1:11" ht="15.75" customHeight="1">
      <c r="A31" s="20"/>
      <c r="B31" s="22" t="s">
        <v>77</v>
      </c>
      <c r="C31" s="10">
        <v>15125</v>
      </c>
      <c r="D31" s="2"/>
      <c r="E31" s="20"/>
      <c r="F31" s="21" t="s">
        <v>78</v>
      </c>
      <c r="G31" s="10">
        <v>59174</v>
      </c>
      <c r="H31" s="2"/>
      <c r="I31" s="2"/>
      <c r="J31" s="2"/>
      <c r="K31" s="2"/>
    </row>
    <row r="32" spans="1:11" ht="15.75" customHeight="1">
      <c r="A32" s="20"/>
      <c r="B32" s="22" t="s">
        <v>79</v>
      </c>
      <c r="C32" s="10">
        <v>16579</v>
      </c>
      <c r="D32" s="2"/>
      <c r="E32" s="20"/>
      <c r="F32" s="21" t="s">
        <v>80</v>
      </c>
      <c r="G32" s="10">
        <v>11980</v>
      </c>
      <c r="H32" s="2"/>
      <c r="I32" s="2"/>
      <c r="J32" s="2"/>
      <c r="K32" s="2"/>
    </row>
    <row r="33" spans="1:11" ht="15.75" customHeight="1">
      <c r="A33" s="20"/>
      <c r="B33" s="22" t="s">
        <v>81</v>
      </c>
      <c r="C33" s="10">
        <v>3881</v>
      </c>
      <c r="D33" s="2"/>
      <c r="E33" s="20"/>
      <c r="F33" s="21" t="s">
        <v>82</v>
      </c>
      <c r="G33" s="10">
        <v>23947</v>
      </c>
      <c r="H33" s="2"/>
      <c r="I33" s="2"/>
      <c r="J33" s="2"/>
      <c r="K33" s="2"/>
    </row>
    <row r="34" spans="1:11" ht="15.75" customHeight="1">
      <c r="A34" s="20"/>
      <c r="B34" s="22" t="s">
        <v>83</v>
      </c>
      <c r="C34" s="10">
        <v>5363</v>
      </c>
      <c r="D34" s="2"/>
      <c r="E34" s="20"/>
      <c r="F34" s="21" t="s">
        <v>84</v>
      </c>
      <c r="G34" s="10">
        <v>14347</v>
      </c>
      <c r="H34" s="2"/>
      <c r="I34" s="2"/>
      <c r="J34" s="2"/>
      <c r="K34" s="2"/>
    </row>
    <row r="35" spans="1:11" ht="15.75" customHeight="1">
      <c r="A35" s="20"/>
      <c r="B35" s="22" t="s">
        <v>85</v>
      </c>
      <c r="C35" s="10">
        <v>38524</v>
      </c>
      <c r="D35" s="2"/>
      <c r="E35" s="20"/>
      <c r="F35" s="21" t="s">
        <v>86</v>
      </c>
      <c r="G35" s="10">
        <v>30610</v>
      </c>
      <c r="H35" s="2"/>
      <c r="I35" s="2"/>
      <c r="J35" s="2"/>
      <c r="K35" s="2"/>
    </row>
    <row r="36" spans="1:11" ht="15.75" customHeight="1">
      <c r="A36" s="20"/>
      <c r="B36" s="22" t="s">
        <v>87</v>
      </c>
      <c r="C36" s="10">
        <v>19341</v>
      </c>
      <c r="D36" s="2"/>
      <c r="E36" s="20"/>
      <c r="F36" s="21" t="s">
        <v>88</v>
      </c>
      <c r="G36" s="10">
        <v>20711</v>
      </c>
      <c r="H36" s="2"/>
      <c r="I36" s="2"/>
      <c r="J36" s="2"/>
      <c r="K36" s="2"/>
    </row>
    <row r="37" spans="1:11" ht="15.75" customHeight="1">
      <c r="A37" s="20"/>
      <c r="B37" s="22" t="s">
        <v>89</v>
      </c>
      <c r="C37" s="10">
        <v>15216</v>
      </c>
      <c r="D37" s="2"/>
      <c r="E37" s="20"/>
      <c r="F37" s="21" t="s">
        <v>90</v>
      </c>
      <c r="G37" s="10">
        <v>20512</v>
      </c>
      <c r="H37" s="2"/>
      <c r="I37" s="2"/>
      <c r="J37" s="2"/>
      <c r="K37" s="2"/>
    </row>
    <row r="38" spans="1:11" ht="15.75" customHeight="1">
      <c r="A38" s="20"/>
      <c r="B38" s="22" t="s">
        <v>91</v>
      </c>
      <c r="C38" s="10">
        <v>7863</v>
      </c>
      <c r="D38" s="2"/>
      <c r="E38" s="20"/>
      <c r="F38" s="21" t="s">
        <v>92</v>
      </c>
      <c r="G38" s="10">
        <v>18629</v>
      </c>
      <c r="H38" s="2"/>
      <c r="I38" s="2"/>
      <c r="J38" s="2"/>
      <c r="K38" s="2"/>
    </row>
    <row r="39" spans="1:11" ht="15.75" customHeight="1">
      <c r="A39" s="20"/>
      <c r="B39" s="22" t="s">
        <v>93</v>
      </c>
      <c r="C39" s="10">
        <v>8258</v>
      </c>
      <c r="D39" s="2"/>
      <c r="E39" s="20"/>
      <c r="F39" s="21" t="s">
        <v>94</v>
      </c>
      <c r="G39" s="10">
        <v>19287</v>
      </c>
      <c r="H39" s="2"/>
      <c r="I39" s="2"/>
      <c r="J39" s="2"/>
      <c r="K39" s="2"/>
    </row>
    <row r="40" spans="1:11" ht="15.75" customHeight="1">
      <c r="A40" s="20"/>
      <c r="B40" s="22" t="s">
        <v>95</v>
      </c>
      <c r="C40" s="10">
        <v>30581</v>
      </c>
      <c r="D40" s="2"/>
      <c r="E40" s="20"/>
      <c r="F40" s="21" t="s">
        <v>96</v>
      </c>
      <c r="G40" s="10">
        <v>18884</v>
      </c>
      <c r="H40" s="2"/>
      <c r="I40" s="2"/>
      <c r="J40" s="2"/>
      <c r="K40" s="2"/>
    </row>
    <row r="41" spans="1:11" ht="15.75" customHeight="1">
      <c r="A41" s="25"/>
      <c r="B41" s="30" t="s">
        <v>97</v>
      </c>
      <c r="C41" s="10">
        <v>36191</v>
      </c>
      <c r="D41" s="2"/>
      <c r="E41" s="25"/>
      <c r="F41" s="26" t="s">
        <v>98</v>
      </c>
      <c r="G41" s="11">
        <v>28380</v>
      </c>
      <c r="H41" s="2"/>
      <c r="I41" s="2"/>
      <c r="J41" s="2"/>
      <c r="K41" s="2"/>
    </row>
    <row r="42" spans="1:11" ht="15.75" customHeight="1">
      <c r="A42" s="17" t="s">
        <v>12</v>
      </c>
      <c r="B42" s="18"/>
      <c r="C42" s="9">
        <f>SUM(C43:C44)</f>
        <v>104043</v>
      </c>
      <c r="D42" s="2"/>
      <c r="E42" s="2"/>
      <c r="H42" s="2"/>
      <c r="I42" s="2"/>
      <c r="J42" s="2"/>
      <c r="K42" s="2"/>
    </row>
    <row r="43" spans="1:11" ht="15.75" customHeight="1">
      <c r="A43" s="20"/>
      <c r="B43" s="22" t="s">
        <v>99</v>
      </c>
      <c r="C43" s="10">
        <v>82060</v>
      </c>
      <c r="D43" s="2"/>
      <c r="E43" s="2"/>
      <c r="H43" s="2"/>
      <c r="I43" s="2"/>
      <c r="J43" s="2"/>
      <c r="K43" s="2"/>
    </row>
    <row r="44" spans="1:11" ht="15.75" customHeight="1">
      <c r="A44" s="25"/>
      <c r="B44" s="30" t="s">
        <v>100</v>
      </c>
      <c r="C44" s="11">
        <v>21983</v>
      </c>
      <c r="D44" s="2"/>
      <c r="E44" s="2"/>
      <c r="H44" s="2"/>
      <c r="I44" s="2"/>
      <c r="J44" s="2"/>
      <c r="K44" s="2"/>
    </row>
    <row r="45" spans="4:11" ht="15.75" customHeight="1">
      <c r="D45" s="2"/>
      <c r="E45" s="2"/>
      <c r="H45" s="2"/>
      <c r="I45" s="2"/>
      <c r="J45" s="2"/>
      <c r="K45" s="2"/>
    </row>
    <row r="46" spans="1:2" ht="15.75" customHeight="1">
      <c r="A46" s="36" t="s">
        <v>101</v>
      </c>
      <c r="B46" s="4" t="s">
        <v>102</v>
      </c>
    </row>
    <row r="47" ht="15.75" customHeight="1">
      <c r="B47" s="4" t="s">
        <v>103</v>
      </c>
    </row>
    <row r="48" spans="2:7" ht="15.75" customHeight="1">
      <c r="B48" s="4"/>
      <c r="F48" s="5"/>
      <c r="G48" s="6"/>
    </row>
    <row r="49" spans="6:7" ht="15.75" customHeight="1">
      <c r="F49" s="7"/>
      <c r="G49" s="8"/>
    </row>
    <row r="50" spans="6:7" ht="15.75" customHeight="1">
      <c r="F50" s="8"/>
      <c r="G50" s="8"/>
    </row>
    <row r="51" spans="6:7" ht="15.75" customHeight="1">
      <c r="F51" s="8"/>
      <c r="G51" s="8"/>
    </row>
    <row r="52" spans="6:7" ht="15.75" customHeight="1">
      <c r="F52" s="8"/>
      <c r="G52" s="8"/>
    </row>
    <row r="53" spans="6:7" ht="15.75" customHeight="1">
      <c r="F53" s="8"/>
      <c r="G53" s="8"/>
    </row>
    <row r="54" spans="6:7" ht="15.75" customHeight="1">
      <c r="F54" s="8"/>
      <c r="G54" s="8"/>
    </row>
  </sheetData>
  <mergeCells count="25">
    <mergeCell ref="A1:K1"/>
    <mergeCell ref="A13:B13"/>
    <mergeCell ref="A6:B6"/>
    <mergeCell ref="A7:B7"/>
    <mergeCell ref="A8:B8"/>
    <mergeCell ref="A3:B3"/>
    <mergeCell ref="A10:B10"/>
    <mergeCell ref="A11:B11"/>
    <mergeCell ref="A12:B12"/>
    <mergeCell ref="A9:B9"/>
    <mergeCell ref="A24:B24"/>
    <mergeCell ref="A14:B14"/>
    <mergeCell ref="A27:B27"/>
    <mergeCell ref="A42:B42"/>
    <mergeCell ref="A15:B15"/>
    <mergeCell ref="A16:B16"/>
    <mergeCell ref="E28:F28"/>
    <mergeCell ref="I3:J3"/>
    <mergeCell ref="I10:J10"/>
    <mergeCell ref="I12:J12"/>
    <mergeCell ref="E3:F3"/>
    <mergeCell ref="E7:F7"/>
    <mergeCell ref="E12:F12"/>
    <mergeCell ref="E14:F14"/>
    <mergeCell ref="I22:J22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ＦＵＪ９９０３Ｂ０３９９</cp:lastModifiedBy>
  <cp:lastPrinted>2003-01-08T02:12:44Z</cp:lastPrinted>
  <dcterms:created xsi:type="dcterms:W3CDTF">1999-09-21T04:47:06Z</dcterms:created>
  <cp:category/>
  <cp:version/>
  <cp:contentType/>
  <cp:contentStatus/>
</cp:coreProperties>
</file>