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965" tabRatio="601" activeTab="0"/>
  </bookViews>
  <sheets>
    <sheet name="率算出に用いた人口" sheetId="1" r:id="rId1"/>
  </sheets>
  <definedNames>
    <definedName name="_?__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'率算出に用いた人口'!$A$1:$H$47</definedName>
    <definedName name="PRINT_AREA_MI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<sst xmlns="http://schemas.openxmlformats.org/spreadsheetml/2006/main" count="102" uniqueCount="102">
  <si>
    <t>静岡市保健所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</si>
  <si>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</si>
  <si>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</si>
  <si>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</si>
  <si>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</si>
  <si>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</si>
  <si>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</si>
  <si>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</si>
  <si>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</si>
  <si>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</si>
  <si>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</si>
  <si>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</si>
  <si>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</si>
  <si>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</si>
  <si>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</si>
  <si>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静岡県計</t>
  </si>
  <si>
    <t>伊豆保健所</t>
  </si>
  <si>
    <t>東部保健所</t>
  </si>
  <si>
    <t>中部保健所</t>
  </si>
  <si>
    <t>志太榛原保健所</t>
  </si>
  <si>
    <t>中東遠保健所</t>
  </si>
  <si>
    <t>北遠保健所</t>
  </si>
  <si>
    <t>西部保健所</t>
  </si>
  <si>
    <t xml:space="preserve">   男   </t>
  </si>
  <si>
    <t xml:space="preserve">   富士宮市</t>
  </si>
  <si>
    <t xml:space="preserve">   天竜市</t>
  </si>
  <si>
    <t xml:space="preserve">   女   </t>
  </si>
  <si>
    <t xml:space="preserve">   富士市</t>
  </si>
  <si>
    <t xml:space="preserve">   春野町</t>
  </si>
  <si>
    <t xml:space="preserve">   芝川町</t>
  </si>
  <si>
    <t xml:space="preserve">   豊岡村</t>
  </si>
  <si>
    <t xml:space="preserve">   龍山村</t>
  </si>
  <si>
    <t xml:space="preserve">   清水市</t>
  </si>
  <si>
    <t xml:space="preserve">   佐久間町</t>
  </si>
  <si>
    <t xml:space="preserve">   富士川町</t>
  </si>
  <si>
    <t xml:space="preserve">   水窪町</t>
  </si>
  <si>
    <t xml:space="preserve">   蒲原町</t>
  </si>
  <si>
    <t xml:space="preserve">   由比町</t>
  </si>
  <si>
    <t xml:space="preserve">   浜松市</t>
  </si>
  <si>
    <t xml:space="preserve">   静岡市</t>
  </si>
  <si>
    <t xml:space="preserve">   浜北市</t>
  </si>
  <si>
    <t xml:space="preserve">   湖西市</t>
  </si>
  <si>
    <t xml:space="preserve">   島田市</t>
  </si>
  <si>
    <t xml:space="preserve">   舞阪町</t>
  </si>
  <si>
    <t xml:space="preserve">   焼津市</t>
  </si>
  <si>
    <t xml:space="preserve">   新居町</t>
  </si>
  <si>
    <t xml:space="preserve">   下田市</t>
  </si>
  <si>
    <t xml:space="preserve">   藤枝市</t>
  </si>
  <si>
    <t xml:space="preserve">   雄踏町</t>
  </si>
  <si>
    <t xml:space="preserve">   東伊豆町</t>
  </si>
  <si>
    <t xml:space="preserve">   岡部町</t>
  </si>
  <si>
    <t xml:space="preserve">   細江町</t>
  </si>
  <si>
    <t xml:space="preserve">   河津町</t>
  </si>
  <si>
    <t xml:space="preserve">   大井川町</t>
  </si>
  <si>
    <t xml:space="preserve">   引佐町</t>
  </si>
  <si>
    <t xml:space="preserve">   南伊豆町</t>
  </si>
  <si>
    <t xml:space="preserve">   御前崎町</t>
  </si>
  <si>
    <t xml:space="preserve">   三ヶ日町</t>
  </si>
  <si>
    <t xml:space="preserve">   松崎町</t>
  </si>
  <si>
    <t xml:space="preserve">   相良町</t>
  </si>
  <si>
    <t xml:space="preserve">   西伊豆町</t>
  </si>
  <si>
    <t xml:space="preserve">   榛原町</t>
  </si>
  <si>
    <t xml:space="preserve">   賀茂村</t>
  </si>
  <si>
    <t xml:space="preserve">   吉田町</t>
  </si>
  <si>
    <t xml:space="preserve">   金谷町</t>
  </si>
  <si>
    <t xml:space="preserve">   熱海市</t>
  </si>
  <si>
    <t xml:space="preserve">   川根町</t>
  </si>
  <si>
    <t xml:space="preserve">   伊東市</t>
  </si>
  <si>
    <t xml:space="preserve">   中川根町</t>
  </si>
  <si>
    <t xml:space="preserve">   本川根町</t>
  </si>
  <si>
    <t xml:space="preserve">   沼津市</t>
  </si>
  <si>
    <t xml:space="preserve">   三島市</t>
  </si>
  <si>
    <t xml:space="preserve">   裾野市</t>
  </si>
  <si>
    <t xml:space="preserve">   伊豆長岡町</t>
  </si>
  <si>
    <t xml:space="preserve">   修善寺町</t>
  </si>
  <si>
    <t xml:space="preserve">   戸田村</t>
  </si>
  <si>
    <t xml:space="preserve">   土肥町</t>
  </si>
  <si>
    <t xml:space="preserve">   函南町</t>
  </si>
  <si>
    <t xml:space="preserve">   韮山町</t>
  </si>
  <si>
    <t xml:space="preserve">   清水町</t>
  </si>
  <si>
    <t xml:space="preserve">   長泉町</t>
  </si>
  <si>
    <t xml:space="preserve">   大仁町</t>
  </si>
  <si>
    <t xml:space="preserve">   天城湯ｹ島町</t>
  </si>
  <si>
    <t xml:space="preserve">   中伊豆町</t>
  </si>
  <si>
    <t xml:space="preserve">   御殿場市</t>
  </si>
  <si>
    <t xml:space="preserve">   小山町</t>
  </si>
  <si>
    <t xml:space="preserve">   磐田市</t>
  </si>
  <si>
    <t xml:space="preserve">   掛川市</t>
  </si>
  <si>
    <t xml:space="preserve">   袋井市</t>
  </si>
  <si>
    <t xml:space="preserve">   大須賀町</t>
  </si>
  <si>
    <t xml:space="preserve">   浜岡町</t>
  </si>
  <si>
    <t xml:space="preserve">   小笠町</t>
  </si>
  <si>
    <t xml:space="preserve">   菊川町</t>
  </si>
  <si>
    <t xml:space="preserve">   大東町</t>
  </si>
  <si>
    <t xml:space="preserve">   森町</t>
  </si>
  <si>
    <t xml:space="preserve">   浅羽町</t>
  </si>
  <si>
    <t xml:space="preserve">   福田町</t>
  </si>
  <si>
    <t xml:space="preserve">   竜洋町</t>
  </si>
  <si>
    <t xml:space="preserve">   豊田町</t>
  </si>
  <si>
    <t>２    率 算 出 に 用 い た 人 口</t>
  </si>
  <si>
    <t>　 　圏域、保健所及び市町村は、平成11年10月1日現在の推計日本人人口（静岡県企画部生活統計室）</t>
  </si>
  <si>
    <t>注：静岡県計は、平成11年10月1日現在の推計日本人人口（総務省統計局）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</si>
</sst>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yyyy/mm/dd"/>
    <numFmt numFmtId="185" formatCode="#,##0_ "/>
    <numFmt numFmtId="186" formatCode="0_ "/>
    <numFmt numFmtId="187" formatCode="0.0%"/>
    <numFmt numFmtId="188" formatCode="m/d"/>
    <numFmt numFmtId="189" formatCode="0.000%"/>
    <numFmt numFmtId="190" formatCode="#,##0.0;[Red]\-#,##0.0"/>
    <numFmt numFmtId="191" formatCode="[&lt;=999]000;000\-00"/>
    <numFmt numFmtId="192" formatCode="&quot;△&quot;\ #,##0;&quot;▲&quot;\ #,##0"/>
    <numFmt numFmtId="193" formatCode="0.00_);[Red]\(0.00\)"/>
    <numFmt numFmtId="194" formatCode="0.00_ "/>
    <numFmt numFmtId="195" formatCode="General&quot;万円&quot;"/>
    <numFmt numFmtId="196" formatCode="#,##0&quot;万円&quot;"/>
    <numFmt numFmtId="197" formatCode="0.0\%"/>
    <numFmt numFmtId="198" formatCode="General\ "/>
    <numFmt numFmtId="199" formatCode="General\ \ "/>
    <numFmt numFmtId="200" formatCode="#,##0.0&quot;万円&quot;"/>
    <numFmt numFmtId="201" formatCode="#,##0\ \ "/>
    <numFmt numFmtId="202" formatCode="yy/mm"/>
    <numFmt numFmtId="203" formatCode="#,##0;[Red]&quot;△&quot;#,##0"/>
    <numFmt numFmtId="204" formatCode="#,##0.00;[Red]&quot;△&quot;#,##0.00"/>
    <numFmt numFmtId="205" formatCode="0.00%;&quot;△&quot;0.00%"/>
    <numFmt numFmtId="206" formatCode="yy/m/d"/>
    <numFmt numFmtId="207" formatCode="yy/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&quot;$&quot;#,##0_);[Red]\(&quot;$&quot;#,##0\)"/>
    <numFmt numFmtId="215" formatCode="&quot;$&quot;#,##0.00_);[Red]\(&quot;$&quot;#,##0.00\)"/>
    <numFmt numFmtId="216" formatCode="00000"/>
    <numFmt numFmtId="217" formatCode="hh:mm\ AM/PM"/>
    <numFmt numFmtId="218" formatCode="hh:mm:ss\ AM/PM"/>
    <numFmt numFmtId="219" formatCode="m/d/yy\ hh:mm"/>
    <numFmt numFmtId="220" formatCode="&quot;\&quot;#,##0.0_);\(&quot;\&quot;#,##0.0\)"/>
    <numFmt numFmtId="221" formatCode="&quot;\&quot;#,##0.000_);\(&quot;\&quot;#,##0.000\)"/>
    <numFmt numFmtId="222" formatCode="&quot;\&quot;#,##0.0000_);\(&quot;\&quot;#,##0.0000\)"/>
    <numFmt numFmtId="223" formatCode="&quot;\&quot;#,##0.00000_);\(&quot;\&quot;#,##0.00000\)"/>
    <numFmt numFmtId="224" formatCode="&quot;\&quot;#,##0.000000_);\(&quot;\&quot;#,##0.000000\)"/>
    <numFmt numFmtId="225" formatCode="&quot;\&quot;#,##0.0000000_);\(&quot;\&quot;#,##0.0000000\)"/>
    <numFmt numFmtId="226" formatCode="#,##0.0"/>
    <numFmt numFmtId="227" formatCode="#,##0.000"/>
    <numFmt numFmtId="228" formatCode="#,##0.0000"/>
    <numFmt numFmtId="229" formatCode="#,##0.00000"/>
    <numFmt numFmtId="230" formatCode="#,##0.000000"/>
    <numFmt numFmtId="231" formatCode="#,##0.0000000"/>
    <numFmt numFmtId="232" formatCode="0.0000%"/>
    <numFmt numFmtId="233" formatCode="0.00000%"/>
    <numFmt numFmtId="234" formatCode="0.000000%"/>
    <numFmt numFmtId="235" formatCode="0.0000000%"/>
    <numFmt numFmtId="236" formatCode="0E+00"/>
    <numFmt numFmtId="237" formatCode="0.0E+00"/>
    <numFmt numFmtId="238" formatCode="0.000E+00"/>
    <numFmt numFmtId="239" formatCode="0.0000E+00"/>
    <numFmt numFmtId="240" formatCode="0.00000E+00"/>
    <numFmt numFmtId="241" formatCode="0.000000E+00"/>
    <numFmt numFmtId="242" formatCode="0.0000000E+00"/>
    <numFmt numFmtId="243" formatCode="00"/>
    <numFmt numFmtId="244" formatCode="000"/>
    <numFmt numFmtId="245" formatCode="0000"/>
    <numFmt numFmtId="246" formatCode="000000"/>
    <numFmt numFmtId="247" formatCode="0000000"/>
    <numFmt numFmtId="248" formatCode="00000000"/>
    <numFmt numFmtId="249" formatCode="&quot;\&quot;#,##0.0_);[Red]\(&quot;\&quot;#,##0.0\)"/>
    <numFmt numFmtId="250" formatCode="&quot;\&quot;#,##0.000_);[Red]\(&quot;\&quot;#,##0.000\)"/>
    <numFmt numFmtId="251" formatCode="&quot;\&quot;#,##0.0000_);[Red]\(&quot;\&quot;#,##0.0000\)"/>
    <numFmt numFmtId="252" formatCode="&quot;\&quot;#,##0.00000_);[Red]\(&quot;\&quot;#,##0.00000\)"/>
    <numFmt numFmtId="253" formatCode="&quot;\&quot;#,##0.000000_);[Red]\(&quot;\&quot;#,##0.000000\)"/>
    <numFmt numFmtId="254" formatCode="&quot;\&quot;#,##0.0000000_);[Red]\(&quot;\&quot;#,##0.0000000\)"/>
    <numFmt numFmtId="255" formatCode="#,##0.0_);[Red]\(#,##0.0\)"/>
    <numFmt numFmtId="256" formatCode="#,##0.000_);[Red]\(#,##0.000\)"/>
    <numFmt numFmtId="257" formatCode="#,##0.0000_);[Red]\(#,##0.0000\)"/>
    <numFmt numFmtId="258" formatCode="#,##0.00000_);[Red]\(#,##0.00000\)"/>
    <numFmt numFmtId="259" formatCode="#,##0.000000_);[Red]\(#,##0.000000\)"/>
    <numFmt numFmtId="260" formatCode="#,##0.0000000_);[Red]\(#,##0.0000000"/>
    <numFmt numFmtId="261" formatCode="#\ ?/2"/>
    <numFmt numFmtId="262" formatCode="#\ ?/3"/>
    <numFmt numFmtId="263" formatCode="#\ ?/4"/>
    <numFmt numFmtId="264" formatCode="#\ ?/8"/>
    <numFmt numFmtId="265" formatCode="#\ ?/10"/>
    <numFmt numFmtId="266" formatCode="#\ ?/16"/>
    <numFmt numFmtId="267" formatCode="#\ ?/32"/>
    <numFmt numFmtId="268" formatCode="#\ ?/100"/>
    <numFmt numFmtId="269" formatCode="&quot;$&quot;#,##0_);\(&quot;$&quot;#,##0\)"/>
    <numFmt numFmtId="270" formatCode="&quot;$&quot;#,##0.00_);\(&quot;$&quot;#,##0.00\)"/>
    <numFmt numFmtId="271" formatCode="_(&quot;$&quot;* #,##0_);_(&quot;$&quot;* \(#,##0\);_(&quot;$&quot;* &quot;-&quot;_);_(@_)"/>
    <numFmt numFmtId="272" formatCode="_(&quot;$&quot;* #,##0.00_);_(&quot;$&quot;* \(#,##0.00\);_(&quot;$&quot;* &quot;-&quot;??_);_(@_)"/>
    <numFmt numFmtId="273" formatCode="000\-0000"/>
    <numFmt numFmtId="274" formatCode="000\-000\-0000"/>
    <numFmt numFmtId="275" formatCode="0000\-0000"/>
    <numFmt numFmtId="276" formatCode="\10\4"/>
    <numFmt numFmtId="277" formatCode="000\-0000000"/>
    <numFmt numFmtId="278" formatCode="\(###\)\ ###\-####"/>
    <numFmt numFmtId="279" formatCode="_(&quot;$&quot;* #,##0_);_(&quot;$&quot;* \(#,##0\);_(&quot;$&quot;* &quot;-&quot;??_);_(@_)"/>
    <numFmt numFmtId="280" formatCode="_(* #,##0.0_);_(* \(#,##0.0\);_(* &quot;-&quot;??_);_(@_)"/>
    <numFmt numFmtId="281" formatCode="_(* #,##0_);_(* \(#,##0\);_(* &quot;-&quot;??_);_(@_)"/>
    <numFmt numFmtId="282" formatCode="General_)"/>
    <numFmt numFmtId="283" formatCode="hh:mm:ss\ AM/PM_)"/>
    <numFmt numFmtId="284" formatCode="&quot;$&quot;0,000"/>
    <numFmt numFmtId="285" formatCode="&quot;$&quot;#,###"/>
    <numFmt numFmtId="286" formatCode="&quot;$&quot;#,##0"/>
    <numFmt numFmtId="287" formatCode="_(&quot;$&quot;* #,##0.0_);_(&quot;$&quot;* \(#,##0.0\);_(&quot;$&quot;* &quot;-&quot;_);_(@_)"/>
    <numFmt numFmtId="288" formatCode="&quot;$&quot;#,##0.0_);\(&quot;$&quot;#,##0.0\)"/>
    <numFmt numFmtId="289" formatCode="_(&quot;$&quot;* #,##0.0_);_(&quot;$&quot;* \(#,##0.0\);_(&quot;$&quot;* &quot;-&quot;??_);_(@_)"/>
    <numFmt numFmtId="290" formatCode="_(* #,##0.000_);_(* \(#,##0.000\);_(* &quot;-&quot;??_);_(@_)"/>
    <numFmt numFmtId="291" formatCode="_(* #,##0.0000_);_(* \(#,##0.0000\);_(* &quot;-&quot;??_);_(@_)"/>
    <numFmt numFmtId="292" formatCode="_(&quot;$&quot;* #,##0.000_);_(&quot;$&quot;* \(#,##0.000\);_(&quot;$&quot;* &quot;-&quot;??_);_(@_)"/>
    <numFmt numFmtId="293" formatCode="#,##0.0_);\(#,##0.0\)"/>
    <numFmt numFmtId="294" formatCode="#,##0.000_);\(#,##0.000\)"/>
    <numFmt numFmtId="295" formatCode="&quot;$&quot;#,\);\(&quot;$&quot;#,##0\)"/>
    <numFmt numFmtId="296" formatCode="&quot;$&quot;#,\);\(&quot;$&quot;#,\)"/>
    <numFmt numFmtId="297" formatCode="&quot;$&quot;#,;\(&quot;$&quot;#,\)"/>
    <numFmt numFmtId="298" formatCode="&quot;$&quot;#.;\(&quot;$&quot;#,\)"/>
    <numFmt numFmtId="299" formatCode="&quot;$&quot;#.#"/>
    <numFmt numFmtId="300" formatCode="&quot;$&quot;#,##0.00_);\(&quot;$&quot;#.##0\)"/>
    <numFmt numFmtId="301" formatCode="&quot;$&quot;#.##0_);\(&quot;$&quot;#.##0\)"/>
    <numFmt numFmtId="302" formatCode="&quot;$&quot;#,##0.0_);[Red]\(&quot;$&quot;#,##0.0\)"/>
    <numFmt numFmtId="303" formatCode="#,##0.0_%\);[Red]\(#,##0.0%\)"/>
    <numFmt numFmtId="304" formatCode="#,##0.0_%;[Red]\(#,##0.0%\)"/>
    <numFmt numFmtId="305" formatCode="#,##0.0%;[Red]\(#,##0.0%\)"/>
    <numFmt numFmtId="306" formatCode="#,##0.0%;\(#,##0.0%\)"/>
    <numFmt numFmtId="307" formatCode="#,##0.00%;[Red]\(#,##0.00%\)"/>
    <numFmt numFmtId="308" formatCode="0.0%;\(0.0%\)"/>
    <numFmt numFmtId="309" formatCode="0.000&quot;%&quot;"/>
    <numFmt numFmtId="310" formatCode="0.0&quot;%&quot;"/>
    <numFmt numFmtId="311" formatCode="&quot;$&quot;#,##0_);\(&quot;$&quot;#,##0.0\)"/>
    <numFmt numFmtId="312" formatCode="&quot;$&quot;#.##"/>
    <numFmt numFmtId="313" formatCode="&quot;$&quot;#,##0.000_);\(&quot;$&quot;#,##0.000\)"/>
    <numFmt numFmtId="314" formatCode="&quot;$&quot;#,##0.0000_);\(&quot;$&quot;#,##0.0000\)"/>
    <numFmt numFmtId="315" formatCode="_(* #,##0.0_);_(* \(#,##0.0\);_(* &quot;-&quot;_);_(@_)"/>
    <numFmt numFmtId="316" formatCode="_(* #,##0.00_);_(* \(#,##0.00\);_(* &quot;-&quot;_);_(@_)"/>
    <numFmt numFmtId="317" formatCode="_(* #,##0.000_);_(* \(#,##0.000\);_(* &quot;-&quot;_);_(@_)"/>
    <numFmt numFmtId="318" formatCode="&quot;｣&quot;#,##0;\-&quot;｣&quot;#,##0"/>
    <numFmt numFmtId="319" formatCode="&quot;｣&quot;#,##0;[Red]\-&quot;｣&quot;#,##0"/>
    <numFmt numFmtId="320" formatCode="&quot;｣&quot;#,##0.00;\-&quot;｣&quot;#,##0.00"/>
    <numFmt numFmtId="321" formatCode="&quot;｣&quot;#,##0.00;[Red]\-&quot;｣&quot;#,##0.00"/>
    <numFmt numFmtId="322" formatCode="_-&quot;｣&quot;* #,##0_-;\-&quot;｣&quot;* #,##0_-;_-&quot;｣&quot;* &quot;-&quot;_-;_-@_-"/>
    <numFmt numFmtId="323" formatCode="_-&quot;｣&quot;* #,##0.00_-;\-&quot;｣&quot;* #,##0.00_-;_-&quot;｣&quot;* &quot;-&quot;??_-;_-@_-"/>
    <numFmt numFmtId="324" formatCode="#,##0;[Red]\(#,##0\)"/>
    <numFmt numFmtId="325" formatCode="_-* #,##0.0_-;\-* #,##0.0_-;_-* &quot;-&quot;??_-;_-@_-"/>
    <numFmt numFmtId="326" formatCode="_-* #,##0_-;\-* #,##0_-;_-* &quot;-&quot;??_-;_-@_-"/>
    <numFmt numFmtId="327" formatCode="#,##0.0;[Red]\(#,##0.0\)"/>
    <numFmt numFmtId="328" formatCode="0.0%;[Red]\(0.0%\)"/>
    <numFmt numFmtId="329" formatCode="#,##0;\(#,##0\)"/>
    <numFmt numFmtId="330" formatCode="&quot;SFr.&quot;#,##0;&quot;SFr.&quot;\-#,##0"/>
    <numFmt numFmtId="331" formatCode="&quot;SFr.&quot;#,##0;[Red]&quot;SFr.&quot;\-#,##0"/>
    <numFmt numFmtId="332" formatCode="&quot;SFr.&quot;#,##0.00;&quot;SFr.&quot;\-#,##0.00"/>
    <numFmt numFmtId="333" formatCode="&quot;SFr.&quot;#,##0.00;[Red]&quot;SFr.&quot;\-#,##0.00"/>
    <numFmt numFmtId="334" formatCode="_ &quot;SFr.&quot;* #,##0_ ;_ &quot;SFr.&quot;* \-#,##0_ ;_ &quot;SFr.&quot;* &quot;-&quot;_ ;_ @_ "/>
    <numFmt numFmtId="335" formatCode="_ &quot;SFr.&quot;* #,##0.00_ ;_ &quot;SFr.&quot;* \-#,##0.00_ ;_ &quot;SFr.&quot;* &quot;-&quot;??_ ;_ @_ "/>
    <numFmt numFmtId="336" formatCode="#,##0.00;[Red]\(#,##0.00\)"/>
    <numFmt numFmtId="337" formatCode="#,##0.000;[Red]\(#,##0.000\)"/>
    <numFmt numFmtId="338" formatCode="#,##0.0000;[Red]\(#,##0.0000\)"/>
    <numFmt numFmtId="339" formatCode="mmmm\-yy"/>
    <numFmt numFmtId="340" formatCode="#,##0.0000_);\(#,##0.0000\)"/>
    <numFmt numFmtId="341" formatCode="#,##0&quot;｣&quot;_);\(#,##0&quot;｣&quot;\)"/>
    <numFmt numFmtId="342" formatCode="#,##0&quot;｣&quot;_);[Red]\(#,##0&quot;｣&quot;\)"/>
    <numFmt numFmtId="343" formatCode="#,##0.00&quot;｣&quot;_);\(#,##0.00&quot;｣&quot;\)"/>
    <numFmt numFmtId="344" formatCode="#,##0.00&quot;｣&quot;_);[Red]\(#,##0.00&quot;｣&quot;\)"/>
    <numFmt numFmtId="345" formatCode="_ * #,##0_)&quot;｣&quot;_ ;_ * \(#,##0\)&quot;｣&quot;_ ;_ * &quot;-&quot;_)&quot;｣&quot;_ ;_ @_ "/>
    <numFmt numFmtId="346" formatCode="_ * #,##0_)_｣_ ;_ * \(#,##0\)_｣_ ;_ * &quot;-&quot;_)_｣_ ;_ @_ "/>
    <numFmt numFmtId="347" formatCode="_ * #,##0.00_)&quot;｣&quot;_ ;_ * \(#,##0.00\)&quot;｣&quot;_ ;_ * &quot;-&quot;??_)&quot;｣&quot;_ ;_ @_ "/>
    <numFmt numFmtId="348" formatCode="_ * #,##0.00_)_｣_ ;_ * \(#,##0.00\)_｣_ ;_ * &quot;-&quot;??_)_｣_ ;_ @_ "/>
    <numFmt numFmtId="349" formatCode="#,##0\ &quot;F&quot;;\-#,##0\ &quot;F&quot;"/>
    <numFmt numFmtId="350" formatCode="#,##0\ &quot;F&quot;;[Red]\-#,##0\ &quot;F&quot;"/>
    <numFmt numFmtId="351" formatCode="#,##0.00\ &quot;F&quot;;\-#,##0.00\ &quot;F&quot;"/>
    <numFmt numFmtId="352" formatCode="#,##0.00\ &quot;F&quot;;[Red]\-#,##0.00\ &quot;F&quot;"/>
    <numFmt numFmtId="353" formatCode="_-* #,##0\ &quot;F&quot;_-;\-* #,##0\ &quot;F&quot;_-;_-* &quot;-&quot;\ &quot;F&quot;_-;_-@_-"/>
    <numFmt numFmtId="354" formatCode="_-* #,##0\ _F_-;\-* #,##0\ _F_-;_-* &quot;-&quot;\ _F_-;_-@_-"/>
    <numFmt numFmtId="355" formatCode="_-* #,##0.00\ &quot;F&quot;_-;\-* #,##0.00\ &quot;F&quot;_-;_-* &quot;-&quot;??\ &quot;F&quot;_-;_-@_-"/>
    <numFmt numFmtId="356" formatCode="_-* #,##0.00\ _F_-;\-* #,##0.00\ _F_-;_-* &quot;-&quot;??\ _F_-;_-@_-"/>
    <numFmt numFmtId="357" formatCode="d/m/yy"/>
    <numFmt numFmtId="358" formatCode="d/m/yy\ h:mm"/>
    <numFmt numFmtId="359" formatCode="#,##0&quot; F&quot;_);\(#,##0&quot; F&quot;\)"/>
    <numFmt numFmtId="360" formatCode="#,##0&quot; F&quot;_);[Red]\(#,##0&quot; F&quot;\)"/>
    <numFmt numFmtId="361" formatCode="#,##0.00&quot; F&quot;_);\(#,##0.00&quot; F&quot;\)"/>
    <numFmt numFmtId="362" formatCode="#,##0.00&quot; F&quot;_);[Red]\(#,##0.00&quot; F&quot;\)"/>
    <numFmt numFmtId="363" formatCode="#,##0&quot; $&quot;;\-#,##0&quot; $&quot;"/>
    <numFmt numFmtId="364" formatCode="#,##0&quot; $&quot;;[Red]\-#,##0&quot; $&quot;"/>
    <numFmt numFmtId="365" formatCode="#,##0.00&quot; $&quot;;\-#,##0.00&quot; $&quot;"/>
    <numFmt numFmtId="366" formatCode="d\.m\.yy"/>
    <numFmt numFmtId="367" formatCode="_ * #,##0.0_ ;_ * \-#,##0.0_ ;_ * &quot;-&quot;_ ;_ @_ "/>
    <numFmt numFmtId="368" formatCode="_ * #,##0.00_ ;_ * \-#,##0.00_ ;_ * &quot;-&quot;_ ;_ @_ "/>
    <numFmt numFmtId="369" formatCode="0.0_);[Red]\(0.0\)"/>
    <numFmt numFmtId="370" formatCode="_ * #,##0.0_ ;_ * \-#,##0.0_ ;_ * &quot;-&quot;??_ ;_ @_ "/>
    <numFmt numFmtId="371" formatCode="#,##0;[Red]#,##0"/>
    <numFmt numFmtId="372" formatCode="#,##0.0_ ;[Red]\-#,##0.0\ "/>
  </numFmts>
  <fonts count="57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2" fontId="3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6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02" fontId="3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10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7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11" fillId="0" borderId="0" applyFont="0" applyFill="0" applyBorder="0" applyAlignment="0" applyProtection="0"/>
    <xf numFmtId="302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303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303" fontId="3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355" fontId="10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5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5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11" fillId="0" borderId="0" applyFont="0" applyFill="0" applyBorder="0" applyAlignment="0" applyProtection="0"/>
    <xf numFmtId="303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6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6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2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1" fillId="0" borderId="0" applyFont="0" applyFill="0" applyBorder="0" applyAlignment="0" applyProtection="0"/>
    <xf numFmtId="0" fontId="3" fillId="0" borderId="5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366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365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3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2" fontId="3" fillId="0" borderId="0" applyFont="0" applyFill="0" applyBorder="0" applyAlignment="0" applyProtection="0"/>
    <xf numFmtId="6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6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2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9" fillId="0" borderId="0" applyFont="0" applyFill="0" applyBorder="0" applyAlignment="0" applyProtection="0"/>
    <xf numFmtId="232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271" fontId="34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6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2" fillId="0" borderId="0" applyNumberFormat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4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2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</cellStyleXfs>
  <cellXfs count="21">
    <xf numFmtId="0" fontId="0" fillId="0" borderId="0" xfId="0" applyAlignment="1">
      <alignment/>
    </xf>
    <xf numFmtId="0" fontId="54" fillId="0" borderId="0" xfId="1115" applyFont="1" applyAlignment="1">
      <alignment vertical="center"/>
      <protection/>
    </xf>
    <xf numFmtId="38" fontId="54" fillId="0" borderId="6" xfId="371" applyFont="1" applyBorder="1" applyAlignment="1">
      <alignment horizontal="distributed" vertical="center"/>
    </xf>
    <xf numFmtId="38" fontId="54" fillId="0" borderId="0" xfId="371" applyFont="1" applyAlignment="1">
      <alignment vertical="center"/>
    </xf>
    <xf numFmtId="38" fontId="54" fillId="0" borderId="7" xfId="371" applyFont="1" applyBorder="1" applyAlignment="1">
      <alignment vertical="center"/>
    </xf>
    <xf numFmtId="38" fontId="54" fillId="0" borderId="7" xfId="371" applyFont="1" applyBorder="1" applyAlignment="1">
      <alignment horizontal="left" vertical="center"/>
    </xf>
    <xf numFmtId="38" fontId="54" fillId="0" borderId="8" xfId="371" applyFont="1" applyBorder="1" applyAlignment="1">
      <alignment vertical="center"/>
    </xf>
    <xf numFmtId="38" fontId="54" fillId="0" borderId="7" xfId="371" applyFont="1" applyBorder="1" applyAlignment="1">
      <alignment vertical="center" wrapText="1"/>
    </xf>
    <xf numFmtId="38" fontId="54" fillId="0" borderId="8" xfId="371" applyFont="1" applyBorder="1" applyAlignment="1">
      <alignment horizontal="left" vertical="center"/>
    </xf>
    <xf numFmtId="38" fontId="54" fillId="0" borderId="7" xfId="371" applyFont="1" applyBorder="1" applyAlignment="1">
      <alignment horizontal="distributed" vertical="center"/>
    </xf>
    <xf numFmtId="0" fontId="54" fillId="0" borderId="7" xfId="1115" applyFont="1" applyBorder="1" applyAlignment="1">
      <alignment vertical="center"/>
      <protection/>
    </xf>
    <xf numFmtId="0" fontId="54" fillId="0" borderId="0" xfId="1115" applyFont="1" applyAlignment="1">
      <alignment horizontal="left" vertical="center"/>
      <protection/>
    </xf>
    <xf numFmtId="38" fontId="54" fillId="0" borderId="0" xfId="371" applyFont="1" applyBorder="1" applyAlignment="1">
      <alignment horizontal="left" vertical="center"/>
    </xf>
    <xf numFmtId="38" fontId="54" fillId="0" borderId="0" xfId="371" applyFont="1" applyBorder="1" applyAlignment="1">
      <alignment vertical="center"/>
    </xf>
    <xf numFmtId="0" fontId="54" fillId="0" borderId="0" xfId="1115" applyFont="1" applyBorder="1" applyAlignment="1" quotePrefix="1">
      <alignment vertical="center"/>
      <protection/>
    </xf>
    <xf numFmtId="0" fontId="54" fillId="0" borderId="0" xfId="1115" applyFont="1" applyBorder="1" applyAlignment="1">
      <alignment vertical="center"/>
      <protection/>
    </xf>
    <xf numFmtId="0" fontId="56" fillId="0" borderId="0" xfId="1115" applyFont="1" applyAlignment="1">
      <alignment horizontal="left" vertical="center"/>
      <protection/>
    </xf>
    <xf numFmtId="41" fontId="54" fillId="0" borderId="9" xfId="371" applyNumberFormat="1" applyFont="1" applyBorder="1" applyAlignment="1">
      <alignment vertical="center"/>
    </xf>
    <xf numFmtId="41" fontId="54" fillId="0" borderId="10" xfId="371" applyNumberFormat="1" applyFont="1" applyBorder="1" applyAlignment="1">
      <alignment vertical="center"/>
    </xf>
    <xf numFmtId="41" fontId="54" fillId="0" borderId="11" xfId="371" applyNumberFormat="1" applyFont="1" applyBorder="1" applyAlignment="1">
      <alignment vertical="center"/>
    </xf>
    <xf numFmtId="0" fontId="55" fillId="0" borderId="0" xfId="1115" applyFont="1" applyAlignment="1">
      <alignment horizontal="center" vertical="center"/>
      <protection/>
    </xf>
  </cellXfs>
  <cellStyles count="1154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.xls グラフ 1" xfId="906"/>
    <cellStyle name="標準_H11統計表.xls グラフ 1-1" xfId="907"/>
    <cellStyle name="標準_H11統計表.xls グラフ 2" xfId="908"/>
    <cellStyle name="標準_H11統計表.xls グラフ 2-1" xfId="909"/>
    <cellStyle name="標準_H9ﾏｸﾛ指示" xfId="910"/>
    <cellStyle name="標準_H9ﾏｸﾛ指示 (2)" xfId="911"/>
    <cellStyle name="標準_JP_NEW_1996" xfId="912"/>
    <cellStyle name="標準_JP_NEW_9512" xfId="913"/>
    <cellStyle name="標準_JP_PRICE_9601" xfId="914"/>
    <cellStyle name="標準_JP_PRICE_9608" xfId="915"/>
    <cellStyle name="標準_JP_PRICE_9609" xfId="916"/>
    <cellStyle name="標準_JSRP_9512" xfId="917"/>
    <cellStyle name="標準_laroux" xfId="918"/>
    <cellStyle name="標準_laroux_1" xfId="919"/>
    <cellStyle name="標準_laroux_1_２月 価格表" xfId="920"/>
    <cellStyle name="標準_laroux_1_laroux" xfId="921"/>
    <cellStyle name="標準_laroux_1_laroux_laroux" xfId="922"/>
    <cellStyle name="標準_laroux_1_pldt" xfId="923"/>
    <cellStyle name="標準_laroux_1_pldt_1" xfId="924"/>
    <cellStyle name="標準_laroux_1_TW" xfId="925"/>
    <cellStyle name="標準_laroux_2" xfId="926"/>
    <cellStyle name="標準_laroux_2_9707" xfId="927"/>
    <cellStyle name="標準_laroux_2_9710" xfId="928"/>
    <cellStyle name="標準_laroux_2_9710 (2)" xfId="929"/>
    <cellStyle name="標準_laroux_2_laroux" xfId="930"/>
    <cellStyle name="標準_laroux_2_laroux_1" xfId="931"/>
    <cellStyle name="標準_laroux_2_pldt" xfId="932"/>
    <cellStyle name="標準_laroux_2_pldt_1" xfId="933"/>
    <cellStyle name="標準_laroux_2_pldt_2" xfId="934"/>
    <cellStyle name="標準_laroux_２月 価格表" xfId="935"/>
    <cellStyle name="標準_laroux_3" xfId="936"/>
    <cellStyle name="標準_laroux_3_9707" xfId="937"/>
    <cellStyle name="標準_laroux_3_9710" xfId="938"/>
    <cellStyle name="標準_laroux_3_9710 (2)" xfId="939"/>
    <cellStyle name="標準_laroux_3_laroux" xfId="940"/>
    <cellStyle name="標準_laroux_3_laroux_1" xfId="941"/>
    <cellStyle name="標準_laroux_3_pldt" xfId="942"/>
    <cellStyle name="標準_laroux_3_pldt_1" xfId="943"/>
    <cellStyle name="標準_laroux_3_pldt_2" xfId="944"/>
    <cellStyle name="標準_laroux_4" xfId="945"/>
    <cellStyle name="標準_laroux_4_laroux" xfId="946"/>
    <cellStyle name="標準_laroux_4_pldt" xfId="947"/>
    <cellStyle name="標準_laroux_4_pldt_1" xfId="948"/>
    <cellStyle name="標準_laroux_4_pldt_2" xfId="949"/>
    <cellStyle name="標準_laroux_5" xfId="950"/>
    <cellStyle name="標準_laroux_5_pldt" xfId="951"/>
    <cellStyle name="標準_laroux_5_pldt_1" xfId="952"/>
    <cellStyle name="標準_laroux_6" xfId="953"/>
    <cellStyle name="標準_laroux_6_pldt" xfId="954"/>
    <cellStyle name="標準_laroux_6_pldt_1" xfId="955"/>
    <cellStyle name="標準_laroux_7" xfId="956"/>
    <cellStyle name="標準_laroux_7_pldt" xfId="957"/>
    <cellStyle name="標準_laroux_7_pldt_1" xfId="958"/>
    <cellStyle name="標準_laroux_8" xfId="959"/>
    <cellStyle name="標準_laroux_9" xfId="960"/>
    <cellStyle name="標準_laroux_9707" xfId="961"/>
    <cellStyle name="標準_laroux_9710" xfId="962"/>
    <cellStyle name="標準_laroux_9710 (2)" xfId="963"/>
    <cellStyle name="標準_laroux_laroux" xfId="964"/>
    <cellStyle name="標準_laroux_laroux_1" xfId="965"/>
    <cellStyle name="標準_laroux_laroux_laroux" xfId="966"/>
    <cellStyle name="標準_laroux_pldt" xfId="967"/>
    <cellStyle name="標準_laroux_pldt_1" xfId="968"/>
    <cellStyle name="標準_laroux_pldt_2" xfId="969"/>
    <cellStyle name="標準_laroux_TW" xfId="970"/>
    <cellStyle name="標準_Module1" xfId="971"/>
    <cellStyle name="標準_MOLPG_95年9月" xfId="972"/>
    <cellStyle name="標準_New SKU's Select 2 &amp; 3" xfId="973"/>
    <cellStyle name="標準_NT Server " xfId="974"/>
    <cellStyle name="標準_NT Workstation" xfId="975"/>
    <cellStyle name="標準_Oct.96 Prelim NEW SKU's Added" xfId="976"/>
    <cellStyle name="標準_Oct.96 Prelim SKU Changes" xfId="977"/>
    <cellStyle name="標準_Oct.96 SKU DELETIONS" xfId="978"/>
    <cellStyle name="標準_PLDT" xfId="979"/>
    <cellStyle name="標準_pldt_1" xfId="980"/>
    <cellStyle name="標準_PLDT_1_H11概況       (概数）" xfId="981"/>
    <cellStyle name="標準_PLDT_1_H11統計表.xls グラフ 1" xfId="982"/>
    <cellStyle name="標準_PLDT_1_H11統計表.xls グラフ 1-1" xfId="983"/>
    <cellStyle name="標準_PLDT_1_H11統計表.xls グラフ 2" xfId="984"/>
    <cellStyle name="標準_PLDT_1_H11統計表.xls グラフ 2-1" xfId="985"/>
    <cellStyle name="標準_pldt_2" xfId="986"/>
    <cellStyle name="標準_pldt_2_H11概況       (概数）" xfId="987"/>
    <cellStyle name="標準_pldt_2_H11統計表.xls グラフ 1" xfId="988"/>
    <cellStyle name="標準_pldt_2_H11統計表.xls グラフ 1-1" xfId="989"/>
    <cellStyle name="標準_pldt_2_H11統計表.xls グラフ 2" xfId="990"/>
    <cellStyle name="標準_pldt_2_H11統計表.xls グラフ 2-1" xfId="991"/>
    <cellStyle name="標準_pldt_3" xfId="992"/>
    <cellStyle name="標準_pldt_3_H11概況       (概数）" xfId="993"/>
    <cellStyle name="標準_pldt_3_H11統計表.xls グラフ 1" xfId="994"/>
    <cellStyle name="標準_pldt_3_H11統計表.xls グラフ 1-1" xfId="995"/>
    <cellStyle name="標準_pldt_3_H11統計表.xls グラフ 2" xfId="996"/>
    <cellStyle name="標準_pldt_3_H11統計表.xls グラフ 2-1" xfId="997"/>
    <cellStyle name="標準_pldt_4" xfId="998"/>
    <cellStyle name="標準_pldt_4_H11概況       (概数）" xfId="999"/>
    <cellStyle name="標準_pldt_4_H11統計表.xls グラフ 1" xfId="1000"/>
    <cellStyle name="標準_pldt_4_H11統計表.xls グラフ 1-1" xfId="1001"/>
    <cellStyle name="標準_pldt_4_H11統計表.xls グラフ 2" xfId="1002"/>
    <cellStyle name="標準_pldt_4_H11統計表.xls グラフ 2-1" xfId="1003"/>
    <cellStyle name="標準_pldt_5" xfId="1004"/>
    <cellStyle name="標準_pldt_6" xfId="1005"/>
    <cellStyle name="標準_pldt_7" xfId="1006"/>
    <cellStyle name="標準_pldt_8" xfId="1007"/>
    <cellStyle name="標準_PLDT_H11概況       (概数）" xfId="1008"/>
    <cellStyle name="標準_PLDT_H11統計表.xls グラフ 1" xfId="1009"/>
    <cellStyle name="標準_PLDT_H11統計表.xls グラフ 1-1" xfId="1010"/>
    <cellStyle name="標準_PLDT_H11統計表.xls グラフ 2" xfId="1011"/>
    <cellStyle name="標準_PLDT_H11統計表.xls グラフ 2-1" xfId="1012"/>
    <cellStyle name="標準_Sheet1" xfId="1013"/>
    <cellStyle name="標準_Sheet1 (2)" xfId="1014"/>
    <cellStyle name="標準_Sheet1 (2)_1" xfId="1015"/>
    <cellStyle name="標準_Sheet1 (2)_pldt" xfId="1016"/>
    <cellStyle name="標準_Sheet1_1" xfId="1017"/>
    <cellStyle name="標準_Sheet1_1_pldt" xfId="1018"/>
    <cellStyle name="標準_Sheet1_2" xfId="1019"/>
    <cellStyle name="標準_Sheet1_２月 価格表" xfId="1020"/>
    <cellStyle name="標準_Sheet1_3" xfId="1021"/>
    <cellStyle name="標準_Sheet1_laroux" xfId="1022"/>
    <cellStyle name="標準_Sheet1_laroux_1" xfId="1023"/>
    <cellStyle name="標準_Sheet1_laroux_1_pldt" xfId="1024"/>
    <cellStyle name="標準_Sheet1_laroux_2" xfId="1025"/>
    <cellStyle name="標準_Sheet1_laroux_pldt" xfId="1026"/>
    <cellStyle name="標準_Sheet1_pldt" xfId="1027"/>
    <cellStyle name="標準_Sheet1_pldt_1" xfId="1028"/>
    <cellStyle name="標準_Sheet1_pldt_2" xfId="1029"/>
    <cellStyle name="標準_Sheet1_TelWel" xfId="1030"/>
    <cellStyle name="標準_Sheet1_TW" xfId="1031"/>
    <cellStyle name="標準_Sheet1_注文書" xfId="1032"/>
    <cellStyle name="標準_Sheet10" xfId="1033"/>
    <cellStyle name="標準_Sheet10.14" xfId="1034"/>
    <cellStyle name="標準_Sheet10.21" xfId="1035"/>
    <cellStyle name="標準_Sheet10.28" xfId="1036"/>
    <cellStyle name="標準_Sheet10.7" xfId="1037"/>
    <cellStyle name="標準_Sheet11" xfId="1038"/>
    <cellStyle name="標準_Sheet11.04" xfId="1039"/>
    <cellStyle name="標準_Sheet11.11" xfId="1040"/>
    <cellStyle name="標準_Sheet11.25" xfId="1041"/>
    <cellStyle name="標準_Sheet12" xfId="1042"/>
    <cellStyle name="標準_Sheet12.2" xfId="1043"/>
    <cellStyle name="標準_Sheet13" xfId="1044"/>
    <cellStyle name="標準_Sheet14" xfId="1045"/>
    <cellStyle name="標準_Sheet15" xfId="1046"/>
    <cellStyle name="標準_Sheet16" xfId="1047"/>
    <cellStyle name="標準_Sheet2" xfId="1048"/>
    <cellStyle name="標準_Sheet2_２月 価格表" xfId="1049"/>
    <cellStyle name="標準_Sheet2_9707" xfId="1050"/>
    <cellStyle name="標準_Sheet2_9710" xfId="1051"/>
    <cellStyle name="標準_Sheet2_9710 (2)" xfId="1052"/>
    <cellStyle name="標準_Sheet2_laroux" xfId="1053"/>
    <cellStyle name="標準_Sheet2_laroux_1" xfId="1054"/>
    <cellStyle name="標準_Sheet2_laroux_２月 価格表" xfId="1055"/>
    <cellStyle name="標準_Sheet2_laroux_laroux" xfId="1056"/>
    <cellStyle name="標準_Sheet2_laroux_TW" xfId="1057"/>
    <cellStyle name="標準_Sheet2_pldt" xfId="1058"/>
    <cellStyle name="標準_Sheet2_TelWel" xfId="1059"/>
    <cellStyle name="標準_Sheet2_TW" xfId="1060"/>
    <cellStyle name="標準_Sheet2_注文書" xfId="1061"/>
    <cellStyle name="標準_Sheet3" xfId="1062"/>
    <cellStyle name="標準_Sheet3_laroux" xfId="1063"/>
    <cellStyle name="標準_Sheet3_pldt" xfId="1064"/>
    <cellStyle name="標準_Sheet4" xfId="1065"/>
    <cellStyle name="標準_Sheet4_２月 価格表" xfId="1066"/>
    <cellStyle name="標準_Sheet4_laroux" xfId="1067"/>
    <cellStyle name="標準_Sheet4_laroux_pldt" xfId="1068"/>
    <cellStyle name="標準_Sheet4_pldt" xfId="1069"/>
    <cellStyle name="標準_Sheet4_TelWel" xfId="1070"/>
    <cellStyle name="標準_Sheet4_TW" xfId="1071"/>
    <cellStyle name="標準_Sheet4_注文書" xfId="1072"/>
    <cellStyle name="標準_Sheet5" xfId="1073"/>
    <cellStyle name="標準_Sheet6" xfId="1074"/>
    <cellStyle name="標準_Sheet7" xfId="1075"/>
    <cellStyle name="標準_Sheet7_pldt" xfId="1076"/>
    <cellStyle name="標準_Sheet8" xfId="1077"/>
    <cellStyle name="標準_Sheet9" xfId="1078"/>
    <cellStyle name="標準_Sheet9.16" xfId="1079"/>
    <cellStyle name="標準_Sheet9.2" xfId="1080"/>
    <cellStyle name="標準_Sheet9.23" xfId="1081"/>
    <cellStyle name="標準_TUSK" xfId="1082"/>
    <cellStyle name="標準_TW" xfId="1083"/>
    <cellStyle name="標準_TW_1" xfId="1084"/>
    <cellStyle name="標準_TW_2" xfId="1085"/>
    <cellStyle name="標準_TW_九州" xfId="1086"/>
    <cellStyle name="標準_TW_九州_TW" xfId="1087"/>
    <cellStyle name="標準_TW_九州_北海道" xfId="1088"/>
    <cellStyle name="標準_TW_北海道" xfId="1089"/>
    <cellStyle name="標準_ﾋｱﾘﾝｸﾞ資料Ⅱ" xfId="1090"/>
    <cellStyle name="標準_ﾋｱﾘﾝｸﾞ資料Ⅱ_1" xfId="1091"/>
    <cellStyle name="標準_ﾋｱﾘﾝｸﾞ資料Ⅱ_1_普及率" xfId="1092"/>
    <cellStyle name="標準_ﾋｱﾘﾝｸﾞ資料Ⅱ_普及率" xfId="1093"/>
    <cellStyle name="標準_フリーダイヤル（チャネル別）" xfId="1094"/>
    <cellStyle name="標準_安達" xfId="1095"/>
    <cellStyle name="標準_浦和" xfId="1096"/>
    <cellStyle name="標準_浦和店" xfId="1097"/>
    <cellStyle name="標準_営業各部計月別 " xfId="1098"/>
    <cellStyle name="標準_課題整理" xfId="1099"/>
    <cellStyle name="標準_解除" xfId="1100"/>
    <cellStyle name="標準_管理番号一覧" xfId="1101"/>
    <cellStyle name="標準_吉祥寺店" xfId="1102"/>
    <cellStyle name="標準_吉田" xfId="1103"/>
    <cellStyle name="標準_久保田" xfId="1104"/>
    <cellStyle name="標準_宮下" xfId="1105"/>
    <cellStyle name="標準_宮下_1" xfId="1106"/>
    <cellStyle name="標準_九州" xfId="1107"/>
    <cellStyle name="標準_九州_1" xfId="1108"/>
    <cellStyle name="標準_九州_1_TW" xfId="1109"/>
    <cellStyle name="標準_九州_1_北海道" xfId="1110"/>
    <cellStyle name="標準_九州_TW" xfId="1111"/>
    <cellStyle name="標準_九州_北海道" xfId="1112"/>
    <cellStyle name="標準_参加明細" xfId="1113"/>
    <cellStyle name="標準_参加明細 1-②" xfId="1114"/>
    <cellStyle name="標準_算出に用いた人口表" xfId="1115"/>
    <cellStyle name="標準_算定部所" xfId="1116"/>
    <cellStyle name="標準_施設数（月末値 ～累計用）" xfId="1117"/>
    <cellStyle name="標準_施設数（初日）" xfId="1118"/>
    <cellStyle name="標準_施設数（前週）" xfId="1119"/>
    <cellStyle name="標準_施設数（前日）" xfId="1120"/>
    <cellStyle name="標準_施設数（当週）" xfId="1121"/>
    <cellStyle name="標準_施設数（当日）" xfId="1122"/>
    <cellStyle name="標準_施設数ＭＤＢ_1" xfId="1123"/>
    <cellStyle name="標準_受講ﾘｽﾄ.XLS" xfId="1124"/>
    <cellStyle name="標準_修正モ" xfId="1125"/>
    <cellStyle name="標準_松戸" xfId="1126"/>
    <cellStyle name="標準_松戸店" xfId="1127"/>
    <cellStyle name="標準_障害台帳(1)" xfId="1128"/>
    <cellStyle name="標準_上野" xfId="1129"/>
    <cellStyle name="標準_食品ﾚｽ" xfId="1130"/>
    <cellStyle name="標準_新宿" xfId="1131"/>
    <cellStyle name="標準_新宿(ﾚｽﾄﾗﾝ)" xfId="1132"/>
    <cellStyle name="標準_新宿(食品)" xfId="1133"/>
    <cellStyle name="標準_新宿ﾚｽﾄﾗﾝ" xfId="1134"/>
    <cellStyle name="標準_新宿食品" xfId="1135"/>
    <cellStyle name="標準_申込書-2" xfId="1136"/>
    <cellStyle name="標準_性格変更" xfId="1137"/>
    <cellStyle name="標準_早乙女" xfId="1138"/>
    <cellStyle name="標準_相模原" xfId="1139"/>
    <cellStyle name="標準_相模原 (2)" xfId="1140"/>
    <cellStyle name="標準_相模原_1" xfId="1141"/>
    <cellStyle name="標準_相模原_相模原 (2)" xfId="1142"/>
    <cellStyle name="標準_相模原_相模原ANNEX" xfId="1143"/>
    <cellStyle name="標準_相模原_相模原ANNEX (2)" xfId="1144"/>
    <cellStyle name="標準_相模原ANNEX" xfId="1145"/>
    <cellStyle name="標準_相模原ANNEX (2)" xfId="1146"/>
    <cellStyle name="標準_相模原ANNEX_1" xfId="1147"/>
    <cellStyle name="標準_相模原店" xfId="1148"/>
    <cellStyle name="標準_東京 (2)" xfId="1149"/>
    <cellStyle name="標準_東京ダイヤル" xfId="1150"/>
    <cellStyle name="標準_乳児死亡数" xfId="1151"/>
    <cellStyle name="標準_販売数ＭＤＢ" xfId="1152"/>
    <cellStyle name="標準_費用総括2_13" xfId="1153"/>
    <cellStyle name="標準_普及率" xfId="1154"/>
    <cellStyle name="標準_普及率_1" xfId="1155"/>
    <cellStyle name="標準_法人" xfId="1156"/>
    <cellStyle name="標準_北海道" xfId="1157"/>
    <cellStyle name="標準_北海道 (2)" xfId="1158"/>
    <cellStyle name="標準_北海道 (2)_laroux" xfId="1159"/>
    <cellStyle name="標準_北海道 (2)_pldt" xfId="1160"/>
    <cellStyle name="標準_釦ﾌﾟﾘ" xfId="1161"/>
    <cellStyle name="標準_様式" xfId="1162"/>
    <cellStyle name="標準_様式 収益" xfId="1163"/>
    <cellStyle name="標準_様式 費用" xfId="1164"/>
    <cellStyle name="標準_立川" xfId="1165"/>
    <cellStyle name="標準_立川店" xfId="1166"/>
    <cellStyle name="標準_練習モ" xfId="1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4"/>
  <sheetViews>
    <sheetView tabSelected="1" workbookViewId="0" topLeftCell="A1">
      <selection activeCell="A1" sqref="A1:H1"/>
    </sheetView>
  </sheetViews>
  <sheetFormatPr defaultColWidth="8.66015625" defaultRowHeight="15.75" customHeight="1"/>
  <cols>
    <col min="1" max="1" width="11.66015625" style="1" customWidth="1"/>
    <col min="2" max="2" width="9.66015625" style="1" customWidth="1"/>
    <col min="3" max="3" width="1.07421875" style="1" customWidth="1"/>
    <col min="4" max="4" width="11.66015625" style="1" customWidth="1"/>
    <col min="5" max="5" width="9.66015625" style="1" customWidth="1"/>
    <col min="6" max="6" width="1.07421875" style="1" customWidth="1"/>
    <col min="7" max="7" width="11.66015625" style="1" customWidth="1"/>
    <col min="8" max="8" width="9.66015625" style="1" customWidth="1"/>
    <col min="9" max="9" width="2.16015625" style="1" customWidth="1"/>
    <col min="10" max="16384" width="8.83203125" style="1" customWidth="1"/>
  </cols>
  <sheetData>
    <row r="1" spans="1:8" ht="18.75">
      <c r="A1" s="20" t="s">
        <v>99</v>
      </c>
      <c r="B1" s="20"/>
      <c r="C1" s="20"/>
      <c r="D1" s="20"/>
      <c r="E1" s="20"/>
      <c r="F1" s="20"/>
      <c r="G1" s="20"/>
      <c r="H1" s="20"/>
    </row>
    <row r="3" spans="1:8" ht="15.75" customHeight="1">
      <c r="A3" s="2" t="s">
        <v>15</v>
      </c>
      <c r="B3" s="17">
        <v>3723000</v>
      </c>
      <c r="C3" s="3"/>
      <c r="D3" s="2" t="s">
        <v>13</v>
      </c>
      <c r="E3" s="17">
        <f>SUM(E4:E6)</f>
        <v>361803</v>
      </c>
      <c r="F3" s="3"/>
      <c r="G3" s="2" t="s">
        <v>21</v>
      </c>
      <c r="H3" s="17">
        <f>SUM(H4:H9)</f>
        <v>52380</v>
      </c>
    </row>
    <row r="4" spans="1:8" ht="15.75" customHeight="1">
      <c r="A4" s="4" t="s">
        <v>23</v>
      </c>
      <c r="B4" s="18">
        <v>1833000</v>
      </c>
      <c r="C4" s="3"/>
      <c r="D4" s="5" t="s">
        <v>24</v>
      </c>
      <c r="E4" s="18">
        <v>119759</v>
      </c>
      <c r="F4" s="3"/>
      <c r="G4" s="5" t="s">
        <v>25</v>
      </c>
      <c r="H4" s="18">
        <v>23332</v>
      </c>
    </row>
    <row r="5" spans="1:8" ht="15.75" customHeight="1">
      <c r="A5" s="6" t="s">
        <v>26</v>
      </c>
      <c r="B5" s="18">
        <v>1891000</v>
      </c>
      <c r="C5" s="3"/>
      <c r="D5" s="5" t="s">
        <v>27</v>
      </c>
      <c r="E5" s="18">
        <v>231718</v>
      </c>
      <c r="F5" s="3"/>
      <c r="G5" s="5" t="s">
        <v>28</v>
      </c>
      <c r="H5" s="18">
        <v>6533</v>
      </c>
    </row>
    <row r="6" spans="1:8" ht="15.75" customHeight="1">
      <c r="A6" s="7" t="s">
        <v>1</v>
      </c>
      <c r="B6" s="17">
        <f>SUM(B16)</f>
        <v>83299</v>
      </c>
      <c r="C6" s="3"/>
      <c r="D6" s="5" t="s">
        <v>29</v>
      </c>
      <c r="E6" s="18">
        <v>10326</v>
      </c>
      <c r="F6" s="3"/>
      <c r="G6" s="5" t="s">
        <v>30</v>
      </c>
      <c r="H6" s="18">
        <v>11292</v>
      </c>
    </row>
    <row r="7" spans="1:8" ht="15.75" customHeight="1">
      <c r="A7" s="7" t="s">
        <v>2</v>
      </c>
      <c r="B7" s="18">
        <f>SUM(B24)</f>
        <v>115709</v>
      </c>
      <c r="C7" s="3"/>
      <c r="D7" s="2" t="s">
        <v>18</v>
      </c>
      <c r="E7" s="17">
        <f>SUM(E8:E11)</f>
        <v>277401</v>
      </c>
      <c r="F7" s="3"/>
      <c r="G7" s="5" t="s">
        <v>31</v>
      </c>
      <c r="H7" s="18">
        <v>1270</v>
      </c>
    </row>
    <row r="8" spans="1:8" ht="15.75" customHeight="1">
      <c r="A8" s="7" t="s">
        <v>3</v>
      </c>
      <c r="B8" s="18">
        <f>SUM(B27,B42)</f>
        <v>668588</v>
      </c>
      <c r="C8" s="3"/>
      <c r="D8" s="4" t="s">
        <v>32</v>
      </c>
      <c r="E8" s="18">
        <v>236614</v>
      </c>
      <c r="F8" s="3"/>
      <c r="G8" s="5" t="s">
        <v>33</v>
      </c>
      <c r="H8" s="18">
        <v>6179</v>
      </c>
    </row>
    <row r="9" spans="1:8" ht="15.75" customHeight="1">
      <c r="A9" s="7" t="s">
        <v>4</v>
      </c>
      <c r="B9" s="18">
        <f>SUM(E3)</f>
        <v>361803</v>
      </c>
      <c r="C9" s="3"/>
      <c r="D9" s="5" t="s">
        <v>34</v>
      </c>
      <c r="E9" s="18">
        <v>17360</v>
      </c>
      <c r="F9" s="3"/>
      <c r="G9" s="5" t="s">
        <v>35</v>
      </c>
      <c r="H9" s="18">
        <v>3774</v>
      </c>
    </row>
    <row r="10" spans="1:8" ht="15.75" customHeight="1">
      <c r="A10" s="7" t="s">
        <v>5</v>
      </c>
      <c r="B10" s="18">
        <f>SUM(E7)</f>
        <v>277401</v>
      </c>
      <c r="C10" s="3"/>
      <c r="D10" s="5" t="s">
        <v>36</v>
      </c>
      <c r="E10" s="18">
        <v>13372</v>
      </c>
      <c r="F10" s="3"/>
      <c r="G10" s="2" t="s">
        <v>14</v>
      </c>
      <c r="H10" s="17">
        <f>SUM(H11)</f>
        <v>564562</v>
      </c>
    </row>
    <row r="11" spans="1:8" ht="15.75" customHeight="1">
      <c r="A11" s="7" t="s">
        <v>6</v>
      </c>
      <c r="B11" s="18">
        <f>SUM(E12)</f>
        <v>470618</v>
      </c>
      <c r="C11" s="3"/>
      <c r="D11" s="8" t="s">
        <v>37</v>
      </c>
      <c r="E11" s="19">
        <v>10055</v>
      </c>
      <c r="F11" s="3"/>
      <c r="G11" s="6" t="s">
        <v>38</v>
      </c>
      <c r="H11" s="19">
        <v>564562</v>
      </c>
    </row>
    <row r="12" spans="1:8" ht="15.75" customHeight="1">
      <c r="A12" s="7" t="s">
        <v>7</v>
      </c>
      <c r="B12" s="18">
        <f>SUM(E14)</f>
        <v>482438</v>
      </c>
      <c r="C12" s="3"/>
      <c r="D12" s="9" t="s">
        <v>0</v>
      </c>
      <c r="E12" s="18">
        <f>SUM(E13)</f>
        <v>470618</v>
      </c>
      <c r="F12" s="3"/>
      <c r="G12" s="9" t="s">
        <v>22</v>
      </c>
      <c r="H12" s="18">
        <f>SUM(H13:H20)</f>
        <v>220139</v>
      </c>
    </row>
    <row r="13" spans="1:8" ht="15.75" customHeight="1">
      <c r="A13" s="7" t="s">
        <v>8</v>
      </c>
      <c r="B13" s="18">
        <f>SUM(E28)</f>
        <v>426904</v>
      </c>
      <c r="C13" s="3"/>
      <c r="D13" s="4" t="s">
        <v>39</v>
      </c>
      <c r="E13" s="18">
        <v>470618</v>
      </c>
      <c r="F13" s="3"/>
      <c r="G13" s="4" t="s">
        <v>40</v>
      </c>
      <c r="H13" s="18">
        <v>83874</v>
      </c>
    </row>
    <row r="14" spans="1:8" ht="15.75" customHeight="1">
      <c r="A14" s="7" t="s">
        <v>9</v>
      </c>
      <c r="B14" s="18">
        <f>SUM(H3)</f>
        <v>52380</v>
      </c>
      <c r="C14" s="3"/>
      <c r="D14" s="2" t="s">
        <v>19</v>
      </c>
      <c r="E14" s="17">
        <f>SUM(E15:E27)</f>
        <v>482438</v>
      </c>
      <c r="F14" s="3"/>
      <c r="G14" s="5" t="s">
        <v>41</v>
      </c>
      <c r="H14" s="18">
        <v>42057</v>
      </c>
    </row>
    <row r="15" spans="1:8" ht="15.75" customHeight="1">
      <c r="A15" s="7" t="s">
        <v>10</v>
      </c>
      <c r="B15" s="18">
        <f>SUM(H10,H12)</f>
        <v>784701</v>
      </c>
      <c r="C15" s="3"/>
      <c r="D15" s="5" t="s">
        <v>42</v>
      </c>
      <c r="E15" s="18">
        <v>74824</v>
      </c>
      <c r="F15" s="3"/>
      <c r="G15" s="5" t="s">
        <v>43</v>
      </c>
      <c r="H15" s="18">
        <v>11557</v>
      </c>
    </row>
    <row r="16" spans="1:8" ht="15.75" customHeight="1">
      <c r="A16" s="2" t="s">
        <v>16</v>
      </c>
      <c r="B16" s="17">
        <f>SUM(B17:B23)</f>
        <v>83299</v>
      </c>
      <c r="C16" s="3"/>
      <c r="D16" s="4" t="s">
        <v>44</v>
      </c>
      <c r="E16" s="18">
        <v>116729</v>
      </c>
      <c r="F16" s="3"/>
      <c r="G16" s="5" t="s">
        <v>45</v>
      </c>
      <c r="H16" s="18">
        <v>16595</v>
      </c>
    </row>
    <row r="17" spans="1:8" ht="15.75" customHeight="1">
      <c r="A17" s="4" t="s">
        <v>46</v>
      </c>
      <c r="B17" s="18">
        <v>28021</v>
      </c>
      <c r="C17" s="3"/>
      <c r="D17" s="5" t="s">
        <v>47</v>
      </c>
      <c r="E17" s="18">
        <v>127338</v>
      </c>
      <c r="F17" s="3"/>
      <c r="G17" s="5" t="s">
        <v>48</v>
      </c>
      <c r="H17" s="18">
        <v>13850</v>
      </c>
    </row>
    <row r="18" spans="1:8" ht="15.75" customHeight="1">
      <c r="A18" s="4" t="s">
        <v>49</v>
      </c>
      <c r="B18" s="18">
        <v>16077</v>
      </c>
      <c r="C18" s="3"/>
      <c r="D18" s="5" t="s">
        <v>50</v>
      </c>
      <c r="E18" s="18">
        <v>13142</v>
      </c>
      <c r="F18" s="3"/>
      <c r="G18" s="4" t="s">
        <v>51</v>
      </c>
      <c r="H18" s="18">
        <v>20900</v>
      </c>
    </row>
    <row r="19" spans="1:8" ht="15.75" customHeight="1">
      <c r="A19" s="4" t="s">
        <v>52</v>
      </c>
      <c r="B19" s="18">
        <v>8862</v>
      </c>
      <c r="C19" s="3"/>
      <c r="D19" s="5" t="s">
        <v>53</v>
      </c>
      <c r="E19" s="18">
        <v>23172</v>
      </c>
      <c r="F19" s="3"/>
      <c r="G19" s="5" t="s">
        <v>54</v>
      </c>
      <c r="H19" s="18">
        <v>15038</v>
      </c>
    </row>
    <row r="20" spans="1:8" ht="15.75" customHeight="1">
      <c r="A20" s="4" t="s">
        <v>55</v>
      </c>
      <c r="B20" s="18">
        <v>10404</v>
      </c>
      <c r="C20" s="3"/>
      <c r="D20" s="5" t="s">
        <v>56</v>
      </c>
      <c r="E20" s="18">
        <v>11475</v>
      </c>
      <c r="F20" s="3"/>
      <c r="G20" s="8" t="s">
        <v>57</v>
      </c>
      <c r="H20" s="19">
        <v>16268</v>
      </c>
    </row>
    <row r="21" spans="1:6" ht="15.75" customHeight="1">
      <c r="A21" s="4" t="s">
        <v>58</v>
      </c>
      <c r="B21" s="18">
        <v>8582</v>
      </c>
      <c r="C21" s="3"/>
      <c r="D21" s="5" t="s">
        <v>59</v>
      </c>
      <c r="E21" s="18">
        <v>26324</v>
      </c>
      <c r="F21" s="3"/>
    </row>
    <row r="22" spans="1:8" ht="15.75" customHeight="1">
      <c r="A22" s="4" t="s">
        <v>60</v>
      </c>
      <c r="B22" s="18">
        <v>7857</v>
      </c>
      <c r="C22" s="3"/>
      <c r="D22" s="5" t="s">
        <v>61</v>
      </c>
      <c r="E22" s="18">
        <v>24799</v>
      </c>
      <c r="F22" s="3"/>
      <c r="G22" s="3"/>
      <c r="H22" s="3"/>
    </row>
    <row r="23" spans="1:8" ht="15.75" customHeight="1">
      <c r="A23" s="6" t="s">
        <v>62</v>
      </c>
      <c r="B23" s="19">
        <v>3496</v>
      </c>
      <c r="C23" s="3"/>
      <c r="D23" s="5" t="s">
        <v>63</v>
      </c>
      <c r="E23" s="18">
        <v>26923</v>
      </c>
      <c r="F23" s="3"/>
      <c r="G23" s="3"/>
      <c r="H23" s="3"/>
    </row>
    <row r="24" spans="1:8" ht="15.75" customHeight="1">
      <c r="A24" s="9" t="s">
        <v>11</v>
      </c>
      <c r="B24" s="18">
        <f>SUM(B25:B26)</f>
        <v>115709</v>
      </c>
      <c r="C24" s="3"/>
      <c r="D24" s="4" t="s">
        <v>64</v>
      </c>
      <c r="E24" s="18">
        <v>21006</v>
      </c>
      <c r="F24" s="3"/>
      <c r="G24" s="3"/>
      <c r="H24" s="3"/>
    </row>
    <row r="25" spans="1:8" ht="15.75" customHeight="1">
      <c r="A25" s="4" t="s">
        <v>65</v>
      </c>
      <c r="B25" s="18">
        <v>43480</v>
      </c>
      <c r="C25" s="3"/>
      <c r="D25" s="5" t="s">
        <v>66</v>
      </c>
      <c r="E25" s="18">
        <v>6623</v>
      </c>
      <c r="F25" s="3"/>
      <c r="G25" s="3"/>
      <c r="H25" s="3"/>
    </row>
    <row r="26" spans="1:8" ht="15.75" customHeight="1">
      <c r="A26" s="4" t="s">
        <v>67</v>
      </c>
      <c r="B26" s="18">
        <v>72229</v>
      </c>
      <c r="C26" s="3"/>
      <c r="D26" s="5" t="s">
        <v>68</v>
      </c>
      <c r="E26" s="18">
        <v>6496</v>
      </c>
      <c r="F26" s="3"/>
      <c r="G26" s="3"/>
      <c r="H26" s="3"/>
    </row>
    <row r="27" spans="1:8" ht="15.75" customHeight="1">
      <c r="A27" s="2" t="s">
        <v>17</v>
      </c>
      <c r="B27" s="17">
        <f>SUM(B28:B41)</f>
        <v>564979</v>
      </c>
      <c r="C27" s="3"/>
      <c r="D27" s="8" t="s">
        <v>69</v>
      </c>
      <c r="E27" s="19">
        <v>3587</v>
      </c>
      <c r="F27" s="3"/>
      <c r="G27" s="3"/>
      <c r="H27" s="3"/>
    </row>
    <row r="28" spans="1:8" ht="15.75" customHeight="1">
      <c r="A28" s="5" t="s">
        <v>70</v>
      </c>
      <c r="B28" s="18">
        <v>207210</v>
      </c>
      <c r="C28" s="3"/>
      <c r="D28" s="9" t="s">
        <v>20</v>
      </c>
      <c r="E28" s="18">
        <f>SUM(E29:E41)</f>
        <v>426904</v>
      </c>
      <c r="F28" s="3"/>
      <c r="G28" s="3"/>
      <c r="H28" s="3"/>
    </row>
    <row r="29" spans="1:8" ht="15.75" customHeight="1">
      <c r="A29" s="5" t="s">
        <v>71</v>
      </c>
      <c r="B29" s="18">
        <v>109611</v>
      </c>
      <c r="C29" s="3"/>
      <c r="D29" s="10" t="s">
        <v>86</v>
      </c>
      <c r="E29" s="18">
        <v>84066</v>
      </c>
      <c r="F29" s="3"/>
      <c r="G29" s="3"/>
      <c r="H29" s="3"/>
    </row>
    <row r="30" spans="1:8" ht="15.75" customHeight="1">
      <c r="A30" s="5" t="s">
        <v>72</v>
      </c>
      <c r="B30" s="18">
        <v>50983</v>
      </c>
      <c r="C30" s="3"/>
      <c r="D30" s="5" t="s">
        <v>87</v>
      </c>
      <c r="E30" s="18">
        <v>78367</v>
      </c>
      <c r="F30" s="3"/>
      <c r="G30" s="3"/>
      <c r="H30" s="3"/>
    </row>
    <row r="31" spans="1:8" ht="15.75" customHeight="1">
      <c r="A31" s="5" t="s">
        <v>73</v>
      </c>
      <c r="B31" s="18">
        <v>15446</v>
      </c>
      <c r="C31" s="3"/>
      <c r="D31" s="4" t="s">
        <v>88</v>
      </c>
      <c r="E31" s="18">
        <v>58182</v>
      </c>
      <c r="F31" s="3"/>
      <c r="G31" s="3"/>
      <c r="H31" s="3"/>
    </row>
    <row r="32" spans="1:8" ht="15.75" customHeight="1">
      <c r="A32" s="5" t="s">
        <v>74</v>
      </c>
      <c r="B32" s="18">
        <v>16833</v>
      </c>
      <c r="C32" s="3"/>
      <c r="D32" s="5" t="s">
        <v>89</v>
      </c>
      <c r="E32" s="18">
        <v>11908</v>
      </c>
      <c r="F32" s="3"/>
      <c r="G32" s="3"/>
      <c r="H32" s="3"/>
    </row>
    <row r="33" spans="1:8" ht="15.75" customHeight="1">
      <c r="A33" s="5" t="s">
        <v>75</v>
      </c>
      <c r="B33" s="18">
        <v>3966</v>
      </c>
      <c r="C33" s="3"/>
      <c r="D33" s="5" t="s">
        <v>90</v>
      </c>
      <c r="E33" s="18">
        <v>23597</v>
      </c>
      <c r="F33" s="3"/>
      <c r="G33" s="3"/>
      <c r="H33" s="3"/>
    </row>
    <row r="34" spans="1:8" ht="15.75" customHeight="1">
      <c r="A34" s="5" t="s">
        <v>76</v>
      </c>
      <c r="B34" s="18">
        <v>5615</v>
      </c>
      <c r="C34" s="3"/>
      <c r="D34" s="5" t="s">
        <v>91</v>
      </c>
      <c r="E34" s="18">
        <v>14425</v>
      </c>
      <c r="F34" s="3"/>
      <c r="G34" s="3"/>
      <c r="H34" s="3"/>
    </row>
    <row r="35" spans="1:8" ht="15.75" customHeight="1">
      <c r="A35" s="5" t="s">
        <v>77</v>
      </c>
      <c r="B35" s="18">
        <v>38314</v>
      </c>
      <c r="C35" s="3"/>
      <c r="D35" s="5" t="s">
        <v>92</v>
      </c>
      <c r="E35" s="18">
        <v>30437</v>
      </c>
      <c r="F35" s="3"/>
      <c r="G35" s="3"/>
      <c r="H35" s="3"/>
    </row>
    <row r="36" spans="1:8" ht="15.75" customHeight="1">
      <c r="A36" s="5" t="s">
        <v>78</v>
      </c>
      <c r="B36" s="18">
        <v>19178</v>
      </c>
      <c r="C36" s="3"/>
      <c r="D36" s="4" t="s">
        <v>93</v>
      </c>
      <c r="E36" s="18">
        <v>20359</v>
      </c>
      <c r="F36" s="3"/>
      <c r="G36" s="3"/>
      <c r="H36" s="3"/>
    </row>
    <row r="37" spans="1:8" ht="15.75" customHeight="1">
      <c r="A37" s="5" t="s">
        <v>81</v>
      </c>
      <c r="B37" s="18">
        <v>15568</v>
      </c>
      <c r="C37" s="3"/>
      <c r="D37" s="5" t="s">
        <v>94</v>
      </c>
      <c r="E37" s="18">
        <v>20796</v>
      </c>
      <c r="F37" s="3"/>
      <c r="G37" s="3"/>
      <c r="H37" s="3"/>
    </row>
    <row r="38" spans="1:8" ht="15.75" customHeight="1">
      <c r="A38" s="5" t="s">
        <v>82</v>
      </c>
      <c r="B38" s="18">
        <v>7912</v>
      </c>
      <c r="C38" s="3"/>
      <c r="D38" s="5" t="s">
        <v>95</v>
      </c>
      <c r="E38" s="18">
        <v>18228</v>
      </c>
      <c r="F38" s="3"/>
      <c r="G38" s="3"/>
      <c r="H38" s="3"/>
    </row>
    <row r="39" spans="1:8" ht="15.75" customHeight="1">
      <c r="A39" s="5" t="s">
        <v>83</v>
      </c>
      <c r="B39" s="18">
        <v>8328</v>
      </c>
      <c r="C39" s="3"/>
      <c r="D39" s="5" t="s">
        <v>96</v>
      </c>
      <c r="E39" s="18">
        <v>19457</v>
      </c>
      <c r="F39" s="3"/>
      <c r="G39" s="3"/>
      <c r="H39" s="3"/>
    </row>
    <row r="40" spans="1:8" ht="15.75" customHeight="1">
      <c r="A40" s="4" t="s">
        <v>79</v>
      </c>
      <c r="B40" s="18">
        <v>30376</v>
      </c>
      <c r="C40" s="3"/>
      <c r="D40" s="5" t="s">
        <v>97</v>
      </c>
      <c r="E40" s="18">
        <v>19017</v>
      </c>
      <c r="F40" s="3"/>
      <c r="G40" s="3"/>
      <c r="H40" s="3"/>
    </row>
    <row r="41" spans="1:8" ht="15.75" customHeight="1">
      <c r="A41" s="5" t="s">
        <v>80</v>
      </c>
      <c r="B41" s="18">
        <v>35639</v>
      </c>
      <c r="C41" s="3"/>
      <c r="D41" s="8" t="s">
        <v>98</v>
      </c>
      <c r="E41" s="19">
        <v>28065</v>
      </c>
      <c r="F41" s="3"/>
      <c r="G41" s="3"/>
      <c r="H41" s="3"/>
    </row>
    <row r="42" spans="1:8" ht="15.75" customHeight="1">
      <c r="A42" s="2" t="s">
        <v>12</v>
      </c>
      <c r="B42" s="17">
        <f>SUM(B43:B44)</f>
        <v>103609</v>
      </c>
      <c r="C42" s="3"/>
      <c r="F42" s="3"/>
      <c r="G42" s="3"/>
      <c r="H42" s="3"/>
    </row>
    <row r="43" spans="1:8" ht="15.75" customHeight="1">
      <c r="A43" s="4" t="s">
        <v>84</v>
      </c>
      <c r="B43" s="18">
        <v>81471</v>
      </c>
      <c r="C43" s="3"/>
      <c r="F43" s="3"/>
      <c r="G43" s="3"/>
      <c r="H43" s="3"/>
    </row>
    <row r="44" spans="1:8" ht="15.75" customHeight="1">
      <c r="A44" s="8" t="s">
        <v>85</v>
      </c>
      <c r="B44" s="19">
        <v>22138</v>
      </c>
      <c r="C44" s="3"/>
      <c r="F44" s="3"/>
      <c r="G44" s="3"/>
      <c r="H44" s="3"/>
    </row>
    <row r="45" spans="3:8" ht="15.75" customHeight="1">
      <c r="C45" s="3"/>
      <c r="F45" s="3"/>
      <c r="G45" s="3"/>
      <c r="H45" s="3"/>
    </row>
    <row r="46" ht="15.75" customHeight="1">
      <c r="A46" s="16" t="s">
        <v>101</v>
      </c>
    </row>
    <row r="47" ht="15.75" customHeight="1">
      <c r="A47" s="16" t="s">
        <v>100</v>
      </c>
    </row>
    <row r="48" spans="1:5" ht="15.75" customHeight="1">
      <c r="A48" s="11"/>
      <c r="D48" s="12"/>
      <c r="E48" s="13"/>
    </row>
    <row r="49" spans="4:5" ht="15.75" customHeight="1">
      <c r="D49" s="14"/>
      <c r="E49" s="15"/>
    </row>
    <row r="50" spans="4:5" ht="15.75" customHeight="1">
      <c r="D50" s="15"/>
      <c r="E50" s="15"/>
    </row>
    <row r="51" spans="4:5" ht="15.75" customHeight="1">
      <c r="D51" s="15"/>
      <c r="E51" s="15"/>
    </row>
    <row r="52" spans="4:5" ht="15.75" customHeight="1">
      <c r="D52" s="15"/>
      <c r="E52" s="15"/>
    </row>
    <row r="53" spans="4:5" ht="15.75" customHeight="1">
      <c r="D53" s="15"/>
      <c r="E53" s="15"/>
    </row>
    <row r="54" spans="4:5" ht="15.75" customHeight="1">
      <c r="D54" s="15"/>
      <c r="E54" s="15"/>
    </row>
  </sheetData>
  <mergeCells count="1"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ＦＵＪ９９０３Ｂ０６３６</cp:lastModifiedBy>
  <cp:lastPrinted>2001-02-16T00:22:24Z</cp:lastPrinted>
  <dcterms:created xsi:type="dcterms:W3CDTF">1999-09-21T04:47:06Z</dcterms:created>
  <cp:category/>
  <cp:version/>
  <cp:contentType/>
  <cp:contentStatus/>
</cp:coreProperties>
</file>