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676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<sst xmlns="http://schemas.openxmlformats.org/spreadsheetml/2006/main" count="53" uniqueCount="34">
  <si>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５　　年</t>
  </si>
  <si>
    <t>１０　　年</t>
  </si>
  <si>
    <t>性別・年齢区分別</t>
  </si>
  <si>
    <t>漁業世帯</t>
  </si>
  <si>
    <t>漁業就業者</t>
  </si>
  <si>
    <t>就業率</t>
  </si>
  <si>
    <t>員数（人）</t>
  </si>
  <si>
    <t>従業者数（人）</t>
  </si>
  <si>
    <t>構成比(%)</t>
  </si>
  <si>
    <t>（％）</t>
  </si>
  <si>
    <t>総計</t>
  </si>
  <si>
    <t>計</t>
  </si>
  <si>
    <t>１４才以下</t>
  </si>
  <si>
    <t xml:space="preserve">          －</t>
  </si>
  <si>
    <t xml:space="preserve">         －</t>
  </si>
  <si>
    <t>小計（15才以上）</t>
  </si>
  <si>
    <t>１５～１９　才</t>
  </si>
  <si>
    <t>２０～２４　才</t>
  </si>
  <si>
    <t>２５～２９　才</t>
  </si>
  <si>
    <t>３０～３４　才</t>
  </si>
  <si>
    <t>男</t>
  </si>
  <si>
    <t>３５～３９　才</t>
  </si>
  <si>
    <t>４０～４４　才</t>
  </si>
  <si>
    <t>４５～４９　才</t>
  </si>
  <si>
    <t>５０～５４　才</t>
  </si>
  <si>
    <t>５５～５９　才</t>
  </si>
  <si>
    <t>６０～６４　才</t>
  </si>
  <si>
    <t>６５才　以上</t>
  </si>
  <si>
    <t>女</t>
  </si>
  <si>
    <t>15才以上</t>
  </si>
  <si>
    <t xml:space="preserve">注）  漁業世帯員数は、漁業世帯の世帯員のうち、満１５才以上のもの。                                                                        </t>
  </si>
  <si>
    <t xml:space="preserve">       漁業就業者とは、漁業世帯の世帯員のうち、満１５才以上で自営漁業または、漁業雇われの海上作業に</t>
  </si>
  <si>
    <t xml:space="preserve">    年間３０日以上従事した人をいう。</t>
  </si>
  <si>
    <t>第６表　　性別、男子年齢区分別漁業就業者数等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</si>
</sst>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0.0;&quot;△ &quot;0.0"/>
    <numFmt numFmtId="179" formatCode="0.0_ "/>
    <numFmt numFmtId="180" formatCode="[&lt;=999]000;000\-00"/>
    <numFmt numFmtId="181" formatCode="0_ "/>
    <numFmt numFmtId="182" formatCode="0_);[Red]\(0\)"/>
    <numFmt numFmtId="183" formatCode="&quot;△&quot;\ #,##0;&quot;▲&quot;\ #,##0"/>
    <numFmt numFmtId="184" formatCode="#,##0_);[Red]\(#,##0\)"/>
    <numFmt numFmtId="185" formatCode="#,##0_ "/>
  </numFmts>
  <fonts count="2">
    <font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179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9" fontId="0" fillId="0" borderId="0" xfId="0" applyNumberFormat="1" applyBorder="1" applyAlignment="1">
      <alignment/>
    </xf>
    <xf numFmtId="0" fontId="0" fillId="0" borderId="7" xfId="0" applyBorder="1" applyAlignment="1">
      <alignment horizontal="center" vertical="center"/>
    </xf>
    <xf numFmtId="179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D7" sqref="D7"/>
    </sheetView>
  </sheetViews>
  <sheetFormatPr defaultColWidth="9.00390625" defaultRowHeight="13.5"/>
  <cols>
    <col min="1" max="1" width="3.75390625" style="0" customWidth="1"/>
    <col min="2" max="2" width="14.25390625" style="0" customWidth="1"/>
  </cols>
  <sheetData>
    <row r="1" ht="13.5">
      <c r="A1" t="s">
        <v>33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>
      <c r="A3" s="2"/>
      <c r="B3" s="3"/>
      <c r="C3" s="4"/>
      <c r="D3" s="5" t="s">
        <v>0</v>
      </c>
      <c r="E3" s="5"/>
      <c r="F3" s="6"/>
      <c r="G3" s="7"/>
      <c r="H3" s="5" t="s">
        <v>1</v>
      </c>
      <c r="I3" s="5"/>
      <c r="J3" s="7"/>
    </row>
    <row r="4" spans="1:10" ht="13.5">
      <c r="A4" s="8" t="s">
        <v>2</v>
      </c>
      <c r="B4" s="9"/>
      <c r="C4" s="10" t="s">
        <v>3</v>
      </c>
      <c r="D4" s="11" t="s">
        <v>4</v>
      </c>
      <c r="E4" s="12"/>
      <c r="F4" s="13" t="s">
        <v>5</v>
      </c>
      <c r="G4" s="10" t="s">
        <v>3</v>
      </c>
      <c r="H4" s="11" t="s">
        <v>4</v>
      </c>
      <c r="I4" s="12"/>
      <c r="J4" s="14" t="s">
        <v>5</v>
      </c>
    </row>
    <row r="5" spans="1:10" ht="13.5">
      <c r="A5" s="1"/>
      <c r="B5" s="15"/>
      <c r="C5" s="16" t="s">
        <v>6</v>
      </c>
      <c r="D5" s="17" t="s">
        <v>7</v>
      </c>
      <c r="E5" s="18" t="s">
        <v>8</v>
      </c>
      <c r="F5" s="18" t="s">
        <v>9</v>
      </c>
      <c r="G5" s="16" t="s">
        <v>6</v>
      </c>
      <c r="H5" s="17" t="s">
        <v>7</v>
      </c>
      <c r="I5" s="18" t="s">
        <v>8</v>
      </c>
      <c r="J5" s="19" t="s">
        <v>9</v>
      </c>
    </row>
    <row r="6" spans="1:10" ht="13.5">
      <c r="A6" s="20" t="s">
        <v>10</v>
      </c>
      <c r="B6" s="21"/>
      <c r="C6">
        <f>C7+C22</f>
        <v>27203</v>
      </c>
      <c r="D6">
        <f>SUM(D10:D22)</f>
        <v>8190</v>
      </c>
      <c r="E6" s="22">
        <f>D6/D6*100</f>
        <v>100</v>
      </c>
      <c r="F6" s="22">
        <f>D6/C6*100</f>
        <v>30.106973495570344</v>
      </c>
      <c r="G6">
        <f>G7+G22</f>
        <v>22901</v>
      </c>
      <c r="H6">
        <v>7099</v>
      </c>
      <c r="I6" s="22">
        <f>H6/H6*100</f>
        <v>100</v>
      </c>
      <c r="J6" s="22">
        <f>H6/G6*100</f>
        <v>30.998646347321078</v>
      </c>
    </row>
    <row r="7" spans="1:10" ht="13.5">
      <c r="A7" s="23"/>
      <c r="B7" s="13" t="s">
        <v>11</v>
      </c>
      <c r="C7">
        <f>SUM(C8:C9)</f>
        <v>13882</v>
      </c>
      <c r="D7">
        <f>SUM(D10:D20)</f>
        <v>7481</v>
      </c>
      <c r="E7" s="22">
        <f>D7/D6*100</f>
        <v>91.34310134310134</v>
      </c>
      <c r="F7" s="22">
        <f>D7/C7*100</f>
        <v>53.88992940498487</v>
      </c>
      <c r="G7">
        <f>SUM(G8:G9)</f>
        <v>11784</v>
      </c>
      <c r="H7">
        <f>SUM(H8:H9)</f>
        <v>6537</v>
      </c>
      <c r="I7" s="22">
        <f>H7/$H$6*100</f>
        <v>92.08339202704606</v>
      </c>
      <c r="J7" s="22">
        <f>H7/G7*100</f>
        <v>55.4735234215886</v>
      </c>
    </row>
    <row r="8" spans="1:10" ht="13.5">
      <c r="A8" s="3"/>
      <c r="B8" s="13" t="s">
        <v>12</v>
      </c>
      <c r="C8">
        <v>2118</v>
      </c>
      <c r="D8" t="s">
        <v>13</v>
      </c>
      <c r="E8" t="s">
        <v>13</v>
      </c>
      <c r="F8" s="22" t="s">
        <v>14</v>
      </c>
      <c r="G8">
        <v>1583</v>
      </c>
      <c r="H8" t="s">
        <v>13</v>
      </c>
      <c r="I8" t="s">
        <v>13</v>
      </c>
      <c r="J8" t="s">
        <v>13</v>
      </c>
    </row>
    <row r="9" spans="1:10" ht="13.5">
      <c r="A9" s="3"/>
      <c r="B9" s="13" t="s">
        <v>15</v>
      </c>
      <c r="C9">
        <f>SUM(C10:C20)</f>
        <v>11764</v>
      </c>
      <c r="D9">
        <f>SUM(D10:D20)</f>
        <v>7481</v>
      </c>
      <c r="E9" s="22">
        <f>D9/D6*100</f>
        <v>91.34310134310134</v>
      </c>
      <c r="F9" s="22">
        <f aca="true" t="shared" si="0" ref="F9:F20">D9/C9*100</f>
        <v>63.59231553893233</v>
      </c>
      <c r="G9">
        <f>SUM(G10:G20)</f>
        <v>10201</v>
      </c>
      <c r="H9">
        <f>SUM(H10:H20)</f>
        <v>6537</v>
      </c>
      <c r="I9" s="22">
        <f>H9/H6*100</f>
        <v>92.08339202704606</v>
      </c>
      <c r="J9" s="22">
        <f aca="true" t="shared" si="1" ref="J9:J20">H9/G9*100</f>
        <v>64.08195274973042</v>
      </c>
    </row>
    <row r="10" spans="1:10" ht="13.5">
      <c r="A10" s="3"/>
      <c r="B10" s="13" t="s">
        <v>16</v>
      </c>
      <c r="C10">
        <v>804</v>
      </c>
      <c r="D10">
        <v>63</v>
      </c>
      <c r="E10" s="22">
        <f aca="true" t="shared" si="2" ref="E10:E20">D10/$D$6*100</f>
        <v>0.7692307692307693</v>
      </c>
      <c r="F10" s="22">
        <f t="shared" si="0"/>
        <v>7.835820895522389</v>
      </c>
      <c r="G10">
        <v>632</v>
      </c>
      <c r="H10">
        <v>64</v>
      </c>
      <c r="I10" s="22">
        <f aca="true" t="shared" si="3" ref="I10:I20">H10/$H$6*100</f>
        <v>0.9015354275250036</v>
      </c>
      <c r="J10" s="22">
        <f t="shared" si="1"/>
        <v>10.126582278481013</v>
      </c>
    </row>
    <row r="11" spans="1:10" ht="13.5">
      <c r="A11" s="3"/>
      <c r="B11" s="13" t="s">
        <v>17</v>
      </c>
      <c r="C11">
        <v>804</v>
      </c>
      <c r="D11">
        <v>140</v>
      </c>
      <c r="E11" s="22">
        <f t="shared" si="2"/>
        <v>1.7094017094017095</v>
      </c>
      <c r="F11" s="22">
        <f t="shared" si="0"/>
        <v>17.412935323383085</v>
      </c>
      <c r="G11">
        <v>644</v>
      </c>
      <c r="H11">
        <v>137</v>
      </c>
      <c r="I11" s="22">
        <f t="shared" si="3"/>
        <v>1.9298492745457105</v>
      </c>
      <c r="J11" s="22">
        <f t="shared" si="1"/>
        <v>21.27329192546584</v>
      </c>
    </row>
    <row r="12" spans="1:10" ht="13.5">
      <c r="A12" s="3"/>
      <c r="B12" s="13" t="s">
        <v>18</v>
      </c>
      <c r="C12">
        <v>783</v>
      </c>
      <c r="D12">
        <v>192</v>
      </c>
      <c r="E12" s="22">
        <f t="shared" si="2"/>
        <v>2.3443223443223444</v>
      </c>
      <c r="F12" s="22">
        <f t="shared" si="0"/>
        <v>24.521072796934863</v>
      </c>
      <c r="G12">
        <v>641</v>
      </c>
      <c r="H12">
        <v>189</v>
      </c>
      <c r="I12" s="22">
        <f t="shared" si="3"/>
        <v>2.662346809409776</v>
      </c>
      <c r="J12" s="22">
        <f t="shared" si="1"/>
        <v>29.485179407176286</v>
      </c>
    </row>
    <row r="13" spans="1:10" ht="13.5">
      <c r="A13" s="3"/>
      <c r="B13" s="13" t="s">
        <v>19</v>
      </c>
      <c r="C13">
        <v>789</v>
      </c>
      <c r="D13">
        <v>264</v>
      </c>
      <c r="E13" s="22">
        <f t="shared" si="2"/>
        <v>3.223443223443224</v>
      </c>
      <c r="F13" s="22">
        <f t="shared" si="0"/>
        <v>33.460076045627375</v>
      </c>
      <c r="G13">
        <v>670</v>
      </c>
      <c r="H13">
        <v>239</v>
      </c>
      <c r="I13" s="22">
        <f t="shared" si="3"/>
        <v>3.3666713621636846</v>
      </c>
      <c r="J13" s="22">
        <f t="shared" si="1"/>
        <v>35.67164179104478</v>
      </c>
    </row>
    <row r="14" spans="1:10" ht="13.5">
      <c r="A14" s="13" t="s">
        <v>20</v>
      </c>
      <c r="B14" s="13" t="s">
        <v>21</v>
      </c>
      <c r="C14">
        <v>872</v>
      </c>
      <c r="D14">
        <v>403</v>
      </c>
      <c r="E14" s="22">
        <f t="shared" si="2"/>
        <v>4.920634920634921</v>
      </c>
      <c r="F14" s="22">
        <f t="shared" si="0"/>
        <v>46.215596330275226</v>
      </c>
      <c r="G14">
        <v>682</v>
      </c>
      <c r="H14">
        <v>289</v>
      </c>
      <c r="I14" s="22">
        <f t="shared" si="3"/>
        <v>4.070995914917594</v>
      </c>
      <c r="J14" s="22">
        <f t="shared" si="1"/>
        <v>42.375366568914956</v>
      </c>
    </row>
    <row r="15" spans="1:10" ht="13.5">
      <c r="A15" s="3"/>
      <c r="B15" s="13" t="s">
        <v>22</v>
      </c>
      <c r="C15">
        <v>973</v>
      </c>
      <c r="D15">
        <v>623</v>
      </c>
      <c r="E15" s="22">
        <f t="shared" si="2"/>
        <v>7.6068376068376065</v>
      </c>
      <c r="F15" s="22">
        <f t="shared" si="0"/>
        <v>64.02877697841727</v>
      </c>
      <c r="G15">
        <v>722</v>
      </c>
      <c r="H15">
        <v>388</v>
      </c>
      <c r="I15" s="22">
        <f t="shared" si="3"/>
        <v>5.465558529370334</v>
      </c>
      <c r="J15" s="22">
        <f t="shared" si="1"/>
        <v>53.73961218836565</v>
      </c>
    </row>
    <row r="16" spans="1:10" ht="13.5">
      <c r="A16" s="3"/>
      <c r="B16" s="13" t="s">
        <v>23</v>
      </c>
      <c r="C16">
        <v>937</v>
      </c>
      <c r="D16">
        <v>768</v>
      </c>
      <c r="E16" s="22">
        <f t="shared" si="2"/>
        <v>9.377289377289378</v>
      </c>
      <c r="F16" s="22">
        <f t="shared" si="0"/>
        <v>81.96371398078975</v>
      </c>
      <c r="G16">
        <v>849</v>
      </c>
      <c r="H16">
        <v>588</v>
      </c>
      <c r="I16" s="22">
        <f t="shared" si="3"/>
        <v>8.28285674038597</v>
      </c>
      <c r="J16" s="22">
        <f t="shared" si="1"/>
        <v>69.25795053003534</v>
      </c>
    </row>
    <row r="17" spans="1:10" ht="13.5">
      <c r="A17" s="3"/>
      <c r="B17" s="13" t="s">
        <v>24</v>
      </c>
      <c r="C17">
        <v>993</v>
      </c>
      <c r="D17">
        <v>946</v>
      </c>
      <c r="E17" s="22">
        <f t="shared" si="2"/>
        <v>11.55067155067155</v>
      </c>
      <c r="F17" s="22">
        <f t="shared" si="0"/>
        <v>95.26686807653574</v>
      </c>
      <c r="G17">
        <v>810</v>
      </c>
      <c r="H17">
        <v>689</v>
      </c>
      <c r="I17" s="22">
        <f t="shared" si="3"/>
        <v>9.705592336948866</v>
      </c>
      <c r="J17" s="22">
        <f t="shared" si="1"/>
        <v>85.06172839506173</v>
      </c>
    </row>
    <row r="18" spans="1:10" ht="13.5">
      <c r="A18" s="3"/>
      <c r="B18" s="13" t="s">
        <v>25</v>
      </c>
      <c r="C18">
        <v>1252</v>
      </c>
      <c r="D18">
        <v>1197</v>
      </c>
      <c r="E18" s="22">
        <f t="shared" si="2"/>
        <v>14.615384615384617</v>
      </c>
      <c r="F18" s="22">
        <f t="shared" si="0"/>
        <v>95.6070287539936</v>
      </c>
      <c r="G18">
        <v>904</v>
      </c>
      <c r="H18">
        <v>843</v>
      </c>
      <c r="I18" s="22">
        <f t="shared" si="3"/>
        <v>11.874911959430905</v>
      </c>
      <c r="J18" s="22">
        <f t="shared" si="1"/>
        <v>93.25221238938053</v>
      </c>
    </row>
    <row r="19" spans="1:10" ht="13.5">
      <c r="A19" s="3"/>
      <c r="B19" s="13" t="s">
        <v>26</v>
      </c>
      <c r="C19">
        <v>1405</v>
      </c>
      <c r="D19">
        <v>1327</v>
      </c>
      <c r="E19" s="22">
        <f t="shared" si="2"/>
        <v>16.202686202686202</v>
      </c>
      <c r="F19" s="22">
        <f t="shared" si="0"/>
        <v>94.44839857651246</v>
      </c>
      <c r="G19">
        <v>1126</v>
      </c>
      <c r="H19">
        <v>1074</v>
      </c>
      <c r="I19" s="22">
        <f t="shared" si="3"/>
        <v>15.128891393153964</v>
      </c>
      <c r="J19" s="22">
        <f t="shared" si="1"/>
        <v>95.38188277087033</v>
      </c>
    </row>
    <row r="20" spans="1:10" ht="13.5">
      <c r="A20" s="3"/>
      <c r="B20" s="13" t="s">
        <v>27</v>
      </c>
      <c r="C20">
        <v>2152</v>
      </c>
      <c r="D20">
        <v>1558</v>
      </c>
      <c r="E20" s="22">
        <f t="shared" si="2"/>
        <v>19.023199023199023</v>
      </c>
      <c r="F20" s="22">
        <f t="shared" si="0"/>
        <v>72.39776951672863</v>
      </c>
      <c r="G20">
        <v>2521</v>
      </c>
      <c r="H20">
        <v>2037</v>
      </c>
      <c r="I20" s="22">
        <f t="shared" si="3"/>
        <v>28.69418227919425</v>
      </c>
      <c r="J20" s="22">
        <f t="shared" si="1"/>
        <v>80.80126933756446</v>
      </c>
    </row>
    <row r="21" spans="1:10" ht="3" customHeight="1">
      <c r="A21" s="15"/>
      <c r="B21" s="15"/>
      <c r="E21" s="22"/>
      <c r="F21" s="22"/>
      <c r="I21" s="22"/>
      <c r="J21" s="22"/>
    </row>
    <row r="22" spans="1:10" ht="13.5">
      <c r="A22" s="24"/>
      <c r="B22" s="25" t="s">
        <v>11</v>
      </c>
      <c r="C22" s="2">
        <f>SUM(C23:C24)</f>
        <v>13321</v>
      </c>
      <c r="D22" s="2">
        <v>709</v>
      </c>
      <c r="E22" s="26">
        <f>D22/D6*100</f>
        <v>8.656898656898656</v>
      </c>
      <c r="F22" s="26">
        <f>D22/C22*100</f>
        <v>5.322423241498386</v>
      </c>
      <c r="G22" s="2">
        <f>SUM(G23:G24)</f>
        <v>11117</v>
      </c>
      <c r="H22" s="2">
        <v>562</v>
      </c>
      <c r="I22" s="26">
        <f>H22/$H$6*100</f>
        <v>7.916607972953937</v>
      </c>
      <c r="J22" s="26">
        <f>H22/G22*100</f>
        <v>5.0553206800395785</v>
      </c>
    </row>
    <row r="23" spans="1:10" ht="13.5">
      <c r="A23" s="24" t="s">
        <v>28</v>
      </c>
      <c r="B23" s="24" t="s">
        <v>12</v>
      </c>
      <c r="C23" s="2">
        <v>1903</v>
      </c>
      <c r="D23" s="2" t="s">
        <v>13</v>
      </c>
      <c r="E23" s="26" t="s">
        <v>13</v>
      </c>
      <c r="F23" s="26" t="s">
        <v>13</v>
      </c>
      <c r="G23" s="2">
        <v>1508</v>
      </c>
      <c r="H23" s="2" t="s">
        <v>13</v>
      </c>
      <c r="I23" s="2" t="s">
        <v>13</v>
      </c>
      <c r="J23" s="2" t="s">
        <v>13</v>
      </c>
    </row>
    <row r="24" spans="1:10" ht="13.5">
      <c r="A24" s="27"/>
      <c r="B24" s="27" t="s">
        <v>29</v>
      </c>
      <c r="C24" s="1">
        <v>11418</v>
      </c>
      <c r="D24" s="1">
        <v>709</v>
      </c>
      <c r="E24" s="28">
        <f>D24/D6*100</f>
        <v>8.656898656898656</v>
      </c>
      <c r="F24" s="28">
        <f>D24/C24*100</f>
        <v>6.209493781748117</v>
      </c>
      <c r="G24" s="1">
        <v>9609</v>
      </c>
      <c r="H24" s="1">
        <v>562</v>
      </c>
      <c r="I24" s="28">
        <f>H24/H6*100</f>
        <v>7.916607972953937</v>
      </c>
      <c r="J24" s="28">
        <f>H24/G24*100</f>
        <v>5.848683525861172</v>
      </c>
    </row>
    <row r="25" spans="1:10" ht="13.5">
      <c r="A25" s="29"/>
      <c r="B25" s="29"/>
      <c r="C25" s="2"/>
      <c r="D25" s="2"/>
      <c r="E25" s="2"/>
      <c r="F25" s="2"/>
      <c r="G25" s="2"/>
      <c r="H25" s="2"/>
      <c r="I25" s="2"/>
      <c r="J25" s="2"/>
    </row>
    <row r="26" ht="13.5">
      <c r="A26" t="s">
        <v>30</v>
      </c>
    </row>
    <row r="27" ht="13.5">
      <c r="A27" t="s">
        <v>31</v>
      </c>
    </row>
    <row r="28" ht="13.5">
      <c r="A28" t="s">
        <v>32</v>
      </c>
    </row>
    <row r="37" spans="1:10" ht="13.5">
      <c r="A37" s="2"/>
      <c r="B37" s="2"/>
      <c r="C37" s="2"/>
      <c r="D37" s="26"/>
      <c r="E37" s="2"/>
      <c r="F37" s="26"/>
      <c r="G37" s="2"/>
      <c r="H37" s="26"/>
      <c r="I37" s="30"/>
      <c r="J37" s="31"/>
    </row>
    <row r="38" spans="1:10" ht="13.5">
      <c r="A38" s="2"/>
      <c r="B38" s="2"/>
      <c r="C38" s="2"/>
      <c r="D38" s="26"/>
      <c r="E38" s="2"/>
      <c r="F38" s="26"/>
      <c r="G38" s="2"/>
      <c r="H38" s="26"/>
      <c r="I38" s="30"/>
      <c r="J38" s="31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</sheetData>
  <mergeCells count="6">
    <mergeCell ref="D3:E3"/>
    <mergeCell ref="H4:I4"/>
    <mergeCell ref="H3:I3"/>
    <mergeCell ref="A4:B4"/>
    <mergeCell ref="D4:E4"/>
    <mergeCell ref="A6:B6"/>
  </mergeCells>
  <printOptions/>
  <pageMargins left="0.75" right="0.75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yasunori ito</dc:creator>
  <cp:keywords/>
  <dc:description/>
  <cp:lastModifiedBy>yasunori ito</cp:lastModifiedBy>
  <dcterms:created xsi:type="dcterms:W3CDTF">2000-02-03T02:45:02Z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