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目次" sheetId="1" r:id="rId1"/>
    <sheet name="第11表" sheetId="2" r:id="rId2"/>
    <sheet name="第12表" sheetId="3" r:id="rId3"/>
    <sheet name="第13表" sheetId="4" r:id="rId4"/>
    <sheet name="第14表" sheetId="5" r:id="rId5"/>
  </sheets>
  <externalReferences>
    <externalReference r:id="rId8"/>
    <externalReference r:id="rId9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2">#REF!</definedName>
    <definedName name="PKNUM">#REF!</definedName>
    <definedName name="PKSZ">#REF!</definedName>
    <definedName name="PKSZ2">#REF!</definedName>
    <definedName name="_xlnm.Print_Area" localSheetId="1">'第11表'!$A$1:$CW$67</definedName>
    <definedName name="_xlnm.Print_Area" localSheetId="2">'第12表'!$A$1:$CW$67</definedName>
    <definedName name="_xlnm.Print_Area" localSheetId="0">'目次'!$A$1:$C$7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<sst xmlns="http://schemas.openxmlformats.org/spreadsheetml/2006/main" count="3443" uniqueCount="206">
  <si>
    <t>―静岡県・市町・地域ブロック―</t>
  </si>
  <si>
    <t>【企業に関する集計】</t>
  </si>
  <si>
    <t>第11表</t>
  </si>
  <si>
    <t>企業産業(大分類)別企業数、民営事業所数及び男女別従業者数</t>
  </si>
  <si>
    <t>第12表</t>
  </si>
  <si>
    <t>企業産業(大分類)別会社企業数、民営事業所数及び男女別従業者数</t>
  </si>
  <si>
    <t>第13表</t>
  </si>
  <si>
    <t>資本金階級(10区分)別会社企業数、事業所数及び従業者数</t>
  </si>
  <si>
    <t>第14表</t>
  </si>
  <si>
    <t>企業常用雇用者規模(11区分)別会社企業数、事業所数及び常用雇用者数</t>
  </si>
  <si>
    <t>(注) 男女別の不詳を含む。</t>
  </si>
  <si>
    <t>A～R 全産業(S公務を除く)</t>
  </si>
  <si>
    <t>事業所数</t>
  </si>
  <si>
    <t>-</t>
  </si>
  <si>
    <t xml:space="preserve">100 </t>
  </si>
  <si>
    <t>静岡市</t>
  </si>
  <si>
    <t>　101</t>
  </si>
  <si>
    <t>　102</t>
  </si>
  <si>
    <t>　103</t>
  </si>
  <si>
    <t xml:space="preserve">130 </t>
  </si>
  <si>
    <t>浜松市</t>
  </si>
  <si>
    <t>　131</t>
  </si>
  <si>
    <t>　132</t>
  </si>
  <si>
    <t>　133</t>
  </si>
  <si>
    <t>　134</t>
  </si>
  <si>
    <t>　135</t>
  </si>
  <si>
    <t>　136</t>
  </si>
  <si>
    <t>　137</t>
  </si>
  <si>
    <t xml:space="preserve">203 </t>
  </si>
  <si>
    <t>沼津市</t>
  </si>
  <si>
    <t xml:space="preserve">205 </t>
  </si>
  <si>
    <t>熱海市</t>
  </si>
  <si>
    <t xml:space="preserve">206 </t>
  </si>
  <si>
    <t>三島市</t>
  </si>
  <si>
    <t xml:space="preserve">207 </t>
  </si>
  <si>
    <t>富士宮市</t>
  </si>
  <si>
    <t xml:space="preserve">208 </t>
  </si>
  <si>
    <t>伊東市</t>
  </si>
  <si>
    <t xml:space="preserve">209 </t>
  </si>
  <si>
    <t>島田市</t>
  </si>
  <si>
    <t xml:space="preserve">210 </t>
  </si>
  <si>
    <t>富士市</t>
  </si>
  <si>
    <t xml:space="preserve">211 </t>
  </si>
  <si>
    <t>磐田市</t>
  </si>
  <si>
    <t xml:space="preserve">212 </t>
  </si>
  <si>
    <t>焼津市</t>
  </si>
  <si>
    <t xml:space="preserve">213 </t>
  </si>
  <si>
    <t>掛川市</t>
  </si>
  <si>
    <t xml:space="preserve">214 </t>
  </si>
  <si>
    <t>藤枝市</t>
  </si>
  <si>
    <t xml:space="preserve">215 </t>
  </si>
  <si>
    <t>御殿場市</t>
  </si>
  <si>
    <t xml:space="preserve">216 </t>
  </si>
  <si>
    <t>袋井市</t>
  </si>
  <si>
    <t xml:space="preserve">219 </t>
  </si>
  <si>
    <t>下田市</t>
  </si>
  <si>
    <t xml:space="preserve">220 </t>
  </si>
  <si>
    <t>裾野市</t>
  </si>
  <si>
    <t xml:space="preserve">221 </t>
  </si>
  <si>
    <t>湖西市</t>
  </si>
  <si>
    <t xml:space="preserve">222 </t>
  </si>
  <si>
    <t>伊豆市</t>
  </si>
  <si>
    <t xml:space="preserve">223 </t>
  </si>
  <si>
    <t>御前崎市</t>
  </si>
  <si>
    <t xml:space="preserve">224 </t>
  </si>
  <si>
    <t>菊川市</t>
  </si>
  <si>
    <t xml:space="preserve">225 </t>
  </si>
  <si>
    <t>伊豆の国市</t>
  </si>
  <si>
    <t xml:space="preserve">226 </t>
  </si>
  <si>
    <t>牧之原市</t>
  </si>
  <si>
    <t xml:space="preserve">301 </t>
  </si>
  <si>
    <t xml:space="preserve">302 </t>
  </si>
  <si>
    <t xml:space="preserve">304 </t>
  </si>
  <si>
    <t xml:space="preserve">305 </t>
  </si>
  <si>
    <t xml:space="preserve">306 </t>
  </si>
  <si>
    <t xml:space="preserve">325 </t>
  </si>
  <si>
    <t xml:space="preserve">341 </t>
  </si>
  <si>
    <t xml:space="preserve">342 </t>
  </si>
  <si>
    <t xml:space="preserve">344 </t>
  </si>
  <si>
    <t xml:space="preserve">424 </t>
  </si>
  <si>
    <t xml:space="preserve">429 </t>
  </si>
  <si>
    <t xml:space="preserve">461 </t>
  </si>
  <si>
    <t>(注1) 資本金の不詳を含む。</t>
  </si>
  <si>
    <t>(注2) 男女別の不詳を含む。</t>
  </si>
  <si>
    <t>300万円未満</t>
  </si>
  <si>
    <t>300万円～500万円未満</t>
  </si>
  <si>
    <t>1,000万円～3,000万円未満</t>
  </si>
  <si>
    <t>3,000万円～5,000万円未満</t>
  </si>
  <si>
    <t>5,000万円～1億円未満</t>
  </si>
  <si>
    <t>3億円～10億円未満</t>
  </si>
  <si>
    <t>10億円～50億円未満</t>
  </si>
  <si>
    <t>50億円以上</t>
  </si>
  <si>
    <t>企業数</t>
  </si>
  <si>
    <t>従業者数(人) (注2)</t>
  </si>
  <si>
    <t>0～4人</t>
  </si>
  <si>
    <t>5～9人</t>
  </si>
  <si>
    <t>10～19人</t>
  </si>
  <si>
    <t>20～29人</t>
  </si>
  <si>
    <t>30～49人</t>
  </si>
  <si>
    <t>50～99人</t>
  </si>
  <si>
    <t>100～299人</t>
  </si>
  <si>
    <t>300～999人</t>
  </si>
  <si>
    <t>1,000～1,999人</t>
  </si>
  <si>
    <t>5,000人以上</t>
  </si>
  <si>
    <t>事業所数(海外支所を含む)</t>
  </si>
  <si>
    <t>常用雇用者数(海外を含む)(人)</t>
  </si>
  <si>
    <t>静岡県</t>
  </si>
  <si>
    <t>統計表　一覧</t>
  </si>
  <si>
    <t>【企業に関する集計】</t>
  </si>
  <si>
    <t>第11表　企業産業(大分類)別企業数、民営事業所数及び男女別従業者数　―静岡県・市町・地域ブロック―</t>
  </si>
  <si>
    <t>第11表　企業産業(大分類)別企業数、民営事業所数及び男女別従業者数　―静岡県・市町・地域ブロック―</t>
  </si>
  <si>
    <t>（続き）</t>
  </si>
  <si>
    <t>第11表　企業産業(大分類)別企業数、民営事業所数及び男女別従業者数　―静岡県・市町・地域ブロック―</t>
  </si>
  <si>
    <t>市町・地域ブロック</t>
  </si>
  <si>
    <t>A～B 農林漁業</t>
  </si>
  <si>
    <t>C 鉱業，</t>
  </si>
  <si>
    <t>採石業，砂利採取業</t>
  </si>
  <si>
    <t>D 建設業</t>
  </si>
  <si>
    <t>E 製造業</t>
  </si>
  <si>
    <t>市町・地域ブロック</t>
  </si>
  <si>
    <t>F 電気・ガス・熱供給・水道業</t>
  </si>
  <si>
    <t>G 情報通信業</t>
  </si>
  <si>
    <t>H 運輸業，</t>
  </si>
  <si>
    <t>郵便業</t>
  </si>
  <si>
    <t>　I 卸売業，小売業</t>
  </si>
  <si>
    <t>J 金融業，保険業</t>
  </si>
  <si>
    <t>K 不動産業，物品賃貸業</t>
  </si>
  <si>
    <t>L 学術研究，専門・技術サービス業</t>
  </si>
  <si>
    <t>M 宿泊業，</t>
  </si>
  <si>
    <t>飲食サービス業</t>
  </si>
  <si>
    <t>N 生活関連サービス業，娯楽業</t>
  </si>
  <si>
    <t>O 教育，学習支援業</t>
  </si>
  <si>
    <t>P 医療，福祉</t>
  </si>
  <si>
    <t>Q 複合サービス事業</t>
  </si>
  <si>
    <t xml:space="preserve">R </t>
  </si>
  <si>
    <t>サービス業（他に分類されないもの）</t>
  </si>
  <si>
    <t>企業数</t>
  </si>
  <si>
    <t>従業者数
(人)(注)</t>
  </si>
  <si>
    <t>男(人)</t>
  </si>
  <si>
    <t>女(人)</t>
  </si>
  <si>
    <t>静岡県</t>
  </si>
  <si>
    <t>静岡県</t>
  </si>
  <si>
    <t>市部計</t>
  </si>
  <si>
    <t>郡部計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</si>
  <si>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</si>
  <si>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</si>
  <si>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</si>
  <si>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</si>
  <si>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</si>
  <si>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</si>
  <si>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</si>
  <si>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</si>
  <si>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</si>
  <si>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</si>
  <si>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（賀茂郡）</t>
  </si>
  <si>
    <t>賀茂郡</t>
  </si>
  <si>
    <t>東伊豆町</t>
  </si>
  <si>
    <t>河津町</t>
  </si>
  <si>
    <t>南伊豆町</t>
  </si>
  <si>
    <t>松崎町</t>
  </si>
  <si>
    <t>西伊豆町</t>
  </si>
  <si>
    <t>（田方郡）</t>
  </si>
  <si>
    <t>田方郡</t>
  </si>
  <si>
    <t>函南町</t>
  </si>
  <si>
    <t>（駿東郡）</t>
  </si>
  <si>
    <t>駿東郡</t>
  </si>
  <si>
    <t>清水町</t>
  </si>
  <si>
    <t>長泉町</t>
  </si>
  <si>
    <t>小山町</t>
  </si>
  <si>
    <t>（榛原郡）</t>
  </si>
  <si>
    <t>榛原郡</t>
  </si>
  <si>
    <t>吉田町</t>
  </si>
  <si>
    <t>川根本町</t>
  </si>
  <si>
    <t>（周智郡）</t>
  </si>
  <si>
    <t>周智郡</t>
  </si>
  <si>
    <t>森町</t>
  </si>
  <si>
    <t>- 地域ブロック -</t>
  </si>
  <si>
    <t>伊　豆　半　島</t>
  </si>
  <si>
    <t>伊豆</t>
  </si>
  <si>
    <t>東　　　　　　部</t>
  </si>
  <si>
    <t>東部</t>
  </si>
  <si>
    <t>中　　　　　　部</t>
  </si>
  <si>
    <t>中部</t>
  </si>
  <si>
    <t>志太榛原・中東遠</t>
  </si>
  <si>
    <t>志榛中東遠</t>
  </si>
  <si>
    <t>西　　　　　　部</t>
  </si>
  <si>
    <t>西部</t>
  </si>
  <si>
    <t>第12表　企業産業(大分類)別会社企業数、民営事業所数及び男女別従業者数　―静岡県・市町・地域ブロック―</t>
  </si>
  <si>
    <t>第12表　企業産業(大分類)別会社企業数、民営事業所数及び男女別従業者数　―静岡県・市町・地域ブロック―</t>
  </si>
  <si>
    <t>第12表　企業産業(大分類)別会社企業数、民営事業所数及び男女別従業者数　―静岡県・市町・地域ブロック―</t>
  </si>
  <si>
    <t>第13表　資本金階級(10区分)別会社企業数、事業所数及び従業者数 ―静岡県・市町・地域ブロック―</t>
  </si>
  <si>
    <t>第13表　資本金階級(10区分)別会社企業数、事業所数及び従業者数 ―静岡県・市町・地域ブロック―（続き）</t>
  </si>
  <si>
    <t>総数 (注1)</t>
  </si>
  <si>
    <t>500万円～1,000</t>
  </si>
  <si>
    <t>万円未満</t>
  </si>
  <si>
    <t>1億円～3億円未満</t>
  </si>
  <si>
    <t>市町・
地域ブロック</t>
  </si>
  <si>
    <t>(再掲) 1,000万円以下</t>
  </si>
  <si>
    <t>(再掲) 5,000万円以下</t>
  </si>
  <si>
    <t>(再掲) 1億円以下</t>
  </si>
  <si>
    <t>(再掲) 3億円以下</t>
  </si>
  <si>
    <t>第14表　企業常用雇用者規模(11区分)別会社企業数、事業所数及び常用雇用者数 ―静岡県・市町・</t>
  </si>
  <si>
    <t>地域ブロック―</t>
  </si>
  <si>
    <t>地域ブロック―(続き）</t>
  </si>
  <si>
    <t>総数</t>
  </si>
  <si>
    <t>2,000～4,999人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</si>
</sst>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;[Red]0.0"/>
    <numFmt numFmtId="182" formatCode="00"/>
    <numFmt numFmtId="183" formatCode="#,##0.0;[Red]\-#,##0.0"/>
    <numFmt numFmtId="184" formatCode="#,##0.0;&quot;▲ &quot;#,##0.0"/>
    <numFmt numFmtId="185" formatCode="#,##0_ "/>
    <numFmt numFmtId="186" formatCode="#,##0_ ;[Red]\-#,##0\ "/>
    <numFmt numFmtId="187" formatCode="#,##0;&quot;▲ &quot;#,##0"/>
    <numFmt numFmtId="188" formatCode="0.0;&quot;▲ &quot;0.0"/>
    <numFmt numFmtId="189" formatCode="#,##0;\-#,##0;&quot;-&quot;"/>
    <numFmt numFmtId="190" formatCode="0.0"/>
    <numFmt numFmtId="191" formatCode="##,###,###,##0;&quot;-&quot;#,###,###,##0"/>
    <numFmt numFmtId="192" formatCode="#,###,###,##0;&quot; -&quot;###,###,##0"/>
    <numFmt numFmtId="193" formatCode="#,##0;&quot;-&quot;#,##0"/>
    <numFmt numFmtId="194" formatCode="0;&quot;▲ &quot;0"/>
    <numFmt numFmtId="195" formatCode="0.0_);[Red]\(0.0\)"/>
    <numFmt numFmtId="196" formatCode="0.0_ "/>
    <numFmt numFmtId="197" formatCode="0.0;&quot;△ &quot;0.0"/>
    <numFmt numFmtId="198" formatCode="#,##0.0;&quot;-&quot;#,##0.0"/>
    <numFmt numFmtId="199" formatCode="#,##0.0_ "/>
    <numFmt numFmtId="200" formatCode="0_);[Red]\(0\)"/>
    <numFmt numFmtId="201" formatCode="0;&quot;△ &quot;0"/>
    <numFmt numFmtId="202" formatCode="#,##0;&quot;△ &quot;#,##0"/>
    <numFmt numFmtId="203" formatCode="0;[Red]0"/>
    <numFmt numFmtId="204" formatCode="#,##0.0;&quot;△ &quot;#,##0.0"/>
    <numFmt numFmtId="205" formatCode="#,##0.00;&quot;▲ &quot;#,##0.00"/>
    <numFmt numFmtId="206" formatCode="0.00;&quot;▲ &quot;0.00"/>
    <numFmt numFmtId="207" formatCode="#,##0.0_ ;[Red]\-#,##0.0\ "/>
    <numFmt numFmtId="208" formatCode="#,##0.00_ ;[Red]\-#,##0.00\ "/>
    <numFmt numFmtId="209" formatCode="0.00_);[Red]\(0.00\)"/>
    <numFmt numFmtId="210" formatCode="#,##0_);[Red]\(#,##0\)"/>
    <numFmt numFmtId="211" formatCode="#,##0.0_);[Red]\(#,##0.0\)"/>
    <numFmt numFmtId="212" formatCode="0.0%"/>
    <numFmt numFmtId="213" formatCode="##,###,##0;&quot;-&quot;#,###,##0"/>
    <numFmt numFmtId="214" formatCode="###,###,##0;&quot;-&quot;##,###,##0"/>
    <numFmt numFmtId="215" formatCode="0.00_ "/>
    <numFmt numFmtId="216" formatCode="#\ ###\ ###\ ##0"/>
    <numFmt numFmtId="217" formatCode="#,"/>
    <numFmt numFmtId="218" formatCode="0_ "/>
    <numFmt numFmtId="219" formatCode="###\ ###\ ###\ ###\ ###\ ###\ ##0"/>
    <numFmt numFmtId="220" formatCode="###\ ###\ ###\ ##0"/>
    <numFmt numFmtId="221" formatCode="#\ ###\ ##0\ "/>
    <numFmt numFmtId="222" formatCode="#\ ###\ ##0"/>
    <numFmt numFmtId="223" formatCode="000"/>
    <numFmt numFmtId="224" formatCode="###\ ###\ ##0"/>
    <numFmt numFmtId="225" formatCode="0.E+00"/>
    <numFmt numFmtId="226" formatCode="###\ ###\ ###\ ###\ ###\ ###\ ###"/>
    <numFmt numFmtId="227" formatCode="#\ ###\ ##0\ ;@\ "/>
    <numFmt numFmtId="228" formatCode="###\ ##0"/>
    <numFmt numFmtId="229" formatCode="#,##0_);\(#,##0\)"/>
    <numFmt numFmtId="230" formatCode="0.00;&quot;△ &quot;0.00"/>
    <numFmt numFmtId="231" formatCode="0.000;&quot;△ &quot;0.000"/>
    <numFmt numFmtId="232" formatCode="\ ###,###,##0;&quot;-&quot;###,###,##0"/>
    <numFmt numFmtId="233" formatCode="###,###,###,##0;&quot;-&quot;##,###,###,##0"/>
  </numFmts>
  <fonts count="58"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4"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18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Fill="0" applyBorder="0" applyAlignment="0">
      <protection/>
    </xf>
    <xf numFmtId="0" fontId="9" fillId="20" borderId="3" applyNumberFormat="0" applyAlignment="0" applyProtection="0"/>
    <xf numFmtId="0" fontId="10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6" fillId="0" borderId="5" applyNumberFormat="0" applyFill="0" applyAlignment="0" applyProtection="0"/>
    <xf numFmtId="0" fontId="17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6" applyNumberFormat="0" applyFill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23" borderId="7" applyNumberFormat="0" applyAlignment="0" applyProtection="0"/>
    <xf numFmtId="0" fontId="21" fillId="23" borderId="7" applyNumberFormat="0" applyAlignment="0" applyProtection="0"/>
    <xf numFmtId="0" fontId="20" fillId="23" borderId="7" applyNumberFormat="0" applyAlignment="0" applyProtection="0"/>
    <xf numFmtId="0" fontId="20" fillId="23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5" applyNumberFormat="0" applyFill="0" applyAlignment="0" applyProtection="0"/>
    <xf numFmtId="0" fontId="36" fillId="23" borderId="16" applyNumberFormat="0" applyAlignment="0" applyProtection="0"/>
    <xf numFmtId="0" fontId="37" fillId="23" borderId="16" applyNumberFormat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7" borderId="7" applyNumberFormat="0" applyAlignment="0" applyProtection="0"/>
    <xf numFmtId="0" fontId="41" fillId="7" borderId="7" applyNumberFormat="0" applyAlignment="0" applyProtection="0"/>
    <xf numFmtId="0" fontId="40" fillId="7" borderId="7" applyNumberFormat="0" applyAlignment="0" applyProtection="0"/>
    <xf numFmtId="0" fontId="40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25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7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2" fillId="0" borderId="0" xfId="196" applyFont="1">
      <alignment vertical="center"/>
      <protection/>
    </xf>
    <xf numFmtId="0" fontId="13" fillId="0" borderId="0" xfId="196">
      <alignment vertical="center"/>
      <protection/>
    </xf>
    <xf numFmtId="0" fontId="13" fillId="0" borderId="0" xfId="196" applyBorder="1">
      <alignment vertical="center"/>
      <protection/>
    </xf>
    <xf numFmtId="0" fontId="53" fillId="0" borderId="0" xfId="196" applyFont="1">
      <alignment vertical="center"/>
      <protection/>
    </xf>
    <xf numFmtId="0" fontId="53" fillId="0" borderId="0" xfId="196" applyFont="1" applyAlignment="1">
      <alignment horizontal="left" vertical="center"/>
      <protection/>
    </xf>
    <xf numFmtId="0" fontId="13" fillId="24" borderId="18" xfId="199" applyFont="1" applyFill="1" applyBorder="1" applyAlignment="1">
      <alignment horizontal="center" vertical="center"/>
      <protection/>
    </xf>
    <xf numFmtId="0" fontId="13" fillId="24" borderId="19" xfId="199" applyFont="1" applyFill="1" applyBorder="1" applyAlignment="1">
      <alignment horizontal="center" vertical="center"/>
      <protection/>
    </xf>
    <xf numFmtId="0" fontId="13" fillId="24" borderId="20" xfId="196" applyFill="1" applyBorder="1" applyAlignment="1">
      <alignment horizontal="center" vertical="center"/>
      <protection/>
    </xf>
    <xf numFmtId="0" fontId="13" fillId="24" borderId="21" xfId="196" applyFill="1" applyBorder="1" applyAlignment="1">
      <alignment horizontal="center" vertical="center"/>
      <protection/>
    </xf>
    <xf numFmtId="0" fontId="13" fillId="24" borderId="20" xfId="196" applyFont="1" applyFill="1" applyBorder="1" applyAlignment="1">
      <alignment horizontal="center" vertical="center"/>
      <protection/>
    </xf>
    <xf numFmtId="0" fontId="13" fillId="24" borderId="21" xfId="196" applyFont="1" applyFill="1" applyBorder="1" applyAlignment="1">
      <alignment horizontal="center" vertical="center"/>
      <protection/>
    </xf>
    <xf numFmtId="0" fontId="13" fillId="24" borderId="22" xfId="196" applyFont="1" applyFill="1" applyBorder="1" applyAlignment="1">
      <alignment horizontal="center" vertical="center"/>
      <protection/>
    </xf>
    <xf numFmtId="0" fontId="13" fillId="24" borderId="20" xfId="196" applyFont="1" applyFill="1" applyBorder="1" applyAlignment="1">
      <alignment vertical="center"/>
      <protection/>
    </xf>
    <xf numFmtId="0" fontId="13" fillId="24" borderId="21" xfId="196" applyFont="1" applyFill="1" applyBorder="1" applyAlignment="1">
      <alignment horizontal="right" vertical="center"/>
      <protection/>
    </xf>
    <xf numFmtId="0" fontId="13" fillId="24" borderId="21" xfId="196" applyFont="1" applyFill="1" applyBorder="1" applyAlignment="1">
      <alignment vertical="center"/>
      <protection/>
    </xf>
    <xf numFmtId="0" fontId="13" fillId="24" borderId="22" xfId="196" applyFill="1" applyBorder="1" applyAlignment="1">
      <alignment vertical="center"/>
      <protection/>
    </xf>
    <xf numFmtId="0" fontId="54" fillId="24" borderId="23" xfId="196" applyFont="1" applyFill="1" applyBorder="1" applyAlignment="1">
      <alignment horizontal="center" vertical="top" textRotation="255" wrapText="1" shrinkToFit="1"/>
      <protection/>
    </xf>
    <xf numFmtId="0" fontId="13" fillId="24" borderId="21" xfId="196" applyFont="1" applyFill="1" applyBorder="1" applyAlignment="1">
      <alignment horizontal="left" vertical="center"/>
      <protection/>
    </xf>
    <xf numFmtId="0" fontId="13" fillId="24" borderId="20" xfId="196" applyFont="1" applyFill="1" applyBorder="1" applyAlignment="1">
      <alignment horizontal="right" vertical="center"/>
      <protection/>
    </xf>
    <xf numFmtId="0" fontId="13" fillId="0" borderId="0" xfId="196" applyFill="1" applyBorder="1">
      <alignment vertical="center"/>
      <protection/>
    </xf>
    <xf numFmtId="0" fontId="13" fillId="0" borderId="0" xfId="196" applyFill="1">
      <alignment vertical="center"/>
      <protection/>
    </xf>
    <xf numFmtId="0" fontId="13" fillId="24" borderId="0" xfId="199" applyFont="1" applyFill="1" applyBorder="1" applyAlignment="1">
      <alignment horizontal="center" vertical="center"/>
      <protection/>
    </xf>
    <xf numFmtId="0" fontId="13" fillId="24" borderId="24" xfId="199" applyFont="1" applyFill="1" applyBorder="1" applyAlignment="1">
      <alignment horizontal="center" vertical="center"/>
      <protection/>
    </xf>
    <xf numFmtId="0" fontId="13" fillId="24" borderId="17" xfId="196" applyFont="1" applyFill="1" applyBorder="1" applyAlignment="1">
      <alignment horizontal="center" vertical="center"/>
      <protection/>
    </xf>
    <xf numFmtId="0" fontId="13" fillId="24" borderId="17" xfId="196" applyFill="1" applyBorder="1" applyAlignment="1">
      <alignment horizontal="center" vertical="center"/>
      <protection/>
    </xf>
    <xf numFmtId="0" fontId="27" fillId="24" borderId="20" xfId="196" applyFont="1" applyFill="1" applyBorder="1" applyAlignment="1">
      <alignment horizontal="center" vertical="center" wrapText="1"/>
      <protection/>
    </xf>
    <xf numFmtId="0" fontId="13" fillId="24" borderId="18" xfId="196" applyFill="1" applyBorder="1" applyAlignment="1">
      <alignment horizontal="center" vertical="center"/>
      <protection/>
    </xf>
    <xf numFmtId="0" fontId="27" fillId="24" borderId="23" xfId="196" applyFont="1" applyFill="1" applyBorder="1" applyAlignment="1">
      <alignment horizontal="center" vertical="center" wrapText="1"/>
      <protection/>
    </xf>
    <xf numFmtId="0" fontId="13" fillId="24" borderId="19" xfId="196" applyFill="1" applyBorder="1" applyAlignment="1">
      <alignment horizontal="center" vertical="center"/>
      <protection/>
    </xf>
    <xf numFmtId="0" fontId="54" fillId="24" borderId="25" xfId="196" applyFont="1" applyFill="1" applyBorder="1" applyAlignment="1">
      <alignment horizontal="center" vertical="top" textRotation="255" wrapText="1" shrinkToFit="1"/>
      <protection/>
    </xf>
    <xf numFmtId="0" fontId="13" fillId="24" borderId="25" xfId="196" applyFill="1" applyBorder="1" applyAlignment="1">
      <alignment horizontal="center" vertical="top" textRotation="255" shrinkToFit="1"/>
      <protection/>
    </xf>
    <xf numFmtId="0" fontId="13" fillId="24" borderId="26" xfId="196" applyFill="1" applyBorder="1" applyAlignment="1">
      <alignment horizontal="center" vertical="center"/>
      <protection/>
    </xf>
    <xf numFmtId="0" fontId="27" fillId="24" borderId="25" xfId="196" applyFont="1" applyFill="1" applyBorder="1" applyAlignment="1">
      <alignment horizontal="center" vertical="center" wrapText="1"/>
      <protection/>
    </xf>
    <xf numFmtId="0" fontId="13" fillId="24" borderId="27" xfId="196" applyFill="1" applyBorder="1" applyAlignment="1">
      <alignment horizontal="center" vertical="center"/>
      <protection/>
    </xf>
    <xf numFmtId="0" fontId="0" fillId="24" borderId="25" xfId="198" applyFill="1" applyBorder="1">
      <alignment vertical="center"/>
      <protection/>
    </xf>
    <xf numFmtId="0" fontId="13" fillId="24" borderId="26" xfId="199" applyFont="1" applyFill="1" applyBorder="1" applyAlignment="1">
      <alignment horizontal="center" vertical="center"/>
      <protection/>
    </xf>
    <xf numFmtId="0" fontId="13" fillId="24" borderId="27" xfId="199" applyFont="1" applyFill="1" applyBorder="1" applyAlignment="1">
      <alignment horizontal="center" vertical="center"/>
      <protection/>
    </xf>
    <xf numFmtId="0" fontId="27" fillId="24" borderId="17" xfId="196" applyFont="1" applyFill="1" applyBorder="1" applyAlignment="1">
      <alignment horizontal="center" vertical="center" wrapText="1"/>
      <protection/>
    </xf>
    <xf numFmtId="0" fontId="27" fillId="24" borderId="21" xfId="196" applyFont="1" applyFill="1" applyBorder="1" applyAlignment="1">
      <alignment horizontal="center" vertical="center" wrapText="1"/>
      <protection/>
    </xf>
    <xf numFmtId="0" fontId="27" fillId="24" borderId="17" xfId="196" applyFont="1" applyFill="1" applyBorder="1" applyAlignment="1">
      <alignment horizontal="center" vertical="center" wrapText="1"/>
      <protection/>
    </xf>
    <xf numFmtId="0" fontId="27" fillId="24" borderId="20" xfId="196" applyFont="1" applyFill="1" applyBorder="1" applyAlignment="1">
      <alignment horizontal="center" vertical="center" wrapText="1"/>
      <protection/>
    </xf>
    <xf numFmtId="0" fontId="27" fillId="24" borderId="28" xfId="196" applyFont="1" applyFill="1" applyBorder="1" applyAlignment="1">
      <alignment horizontal="center" vertical="center" wrapText="1"/>
      <protection/>
    </xf>
    <xf numFmtId="0" fontId="54" fillId="24" borderId="28" xfId="196" applyFont="1" applyFill="1" applyBorder="1" applyAlignment="1">
      <alignment horizontal="center" vertical="top" textRotation="255" wrapText="1" shrinkToFit="1"/>
      <protection/>
    </xf>
    <xf numFmtId="0" fontId="13" fillId="24" borderId="28" xfId="196" applyFill="1" applyBorder="1" applyAlignment="1">
      <alignment horizontal="center" vertical="top" textRotation="255" shrinkToFit="1"/>
      <protection/>
    </xf>
    <xf numFmtId="0" fontId="0" fillId="24" borderId="28" xfId="198" applyFill="1" applyBorder="1">
      <alignment vertical="center"/>
      <protection/>
    </xf>
    <xf numFmtId="0" fontId="55" fillId="0" borderId="0" xfId="199" applyFont="1" applyAlignment="1">
      <alignment horizontal="center" vertical="center"/>
      <protection/>
    </xf>
    <xf numFmtId="0" fontId="13" fillId="0" borderId="24" xfId="199" applyFont="1" applyBorder="1" applyAlignment="1">
      <alignment horizontal="distributed" vertical="center"/>
      <protection/>
    </xf>
    <xf numFmtId="38" fontId="13" fillId="0" borderId="23" xfId="196" applyNumberFormat="1" applyFont="1" applyFill="1" applyBorder="1" applyAlignment="1">
      <alignment horizontal="right" vertical="center"/>
      <protection/>
    </xf>
    <xf numFmtId="38" fontId="13" fillId="0" borderId="18" xfId="196" applyNumberFormat="1" applyFont="1" applyFill="1" applyBorder="1" applyAlignment="1">
      <alignment horizontal="right" vertical="center"/>
      <protection/>
    </xf>
    <xf numFmtId="38" fontId="13" fillId="0" borderId="19" xfId="196" applyNumberFormat="1" applyFont="1" applyFill="1" applyBorder="1" applyAlignment="1">
      <alignment horizontal="right" vertical="center"/>
      <protection/>
    </xf>
    <xf numFmtId="0" fontId="13" fillId="0" borderId="25" xfId="196" applyFont="1" applyFill="1" applyBorder="1" applyAlignment="1">
      <alignment horizontal="center" vertical="center" shrinkToFit="1"/>
      <protection/>
    </xf>
    <xf numFmtId="0" fontId="13" fillId="0" borderId="0" xfId="199" applyFont="1" applyAlignment="1">
      <alignment horizontal="center" vertical="center"/>
      <protection/>
    </xf>
    <xf numFmtId="0" fontId="55" fillId="0" borderId="0" xfId="196" applyFont="1" applyFill="1" applyBorder="1">
      <alignment vertical="center"/>
      <protection/>
    </xf>
    <xf numFmtId="0" fontId="55" fillId="0" borderId="0" xfId="196" applyFont="1" applyFill="1">
      <alignment vertical="center"/>
      <protection/>
    </xf>
    <xf numFmtId="0" fontId="13" fillId="0" borderId="0" xfId="199" applyAlignment="1">
      <alignment horizontal="center" vertical="center"/>
      <protection/>
    </xf>
    <xf numFmtId="38" fontId="13" fillId="0" borderId="25" xfId="196" applyNumberFormat="1" applyFont="1" applyFill="1" applyBorder="1" applyAlignment="1">
      <alignment horizontal="right" vertical="center"/>
      <protection/>
    </xf>
    <xf numFmtId="38" fontId="13" fillId="0" borderId="0" xfId="196" applyNumberFormat="1" applyFont="1" applyFill="1" applyBorder="1" applyAlignment="1">
      <alignment horizontal="right" vertical="center"/>
      <protection/>
    </xf>
    <xf numFmtId="38" fontId="13" fillId="0" borderId="24" xfId="196" applyNumberFormat="1" applyFont="1" applyFill="1" applyBorder="1" applyAlignment="1">
      <alignment horizontal="right" vertical="center"/>
      <protection/>
    </xf>
    <xf numFmtId="0" fontId="13" fillId="0" borderId="25" xfId="199" applyFont="1" applyBorder="1" applyAlignment="1">
      <alignment horizontal="center" vertical="center" shrinkToFit="1"/>
      <protection/>
    </xf>
    <xf numFmtId="38" fontId="13" fillId="0" borderId="25" xfId="123" applyFont="1" applyFill="1" applyBorder="1" applyAlignment="1">
      <alignment horizontal="right" vertical="center"/>
    </xf>
    <xf numFmtId="38" fontId="13" fillId="0" borderId="0" xfId="123" applyFont="1" applyFill="1" applyBorder="1" applyAlignment="1">
      <alignment horizontal="right" vertical="center"/>
    </xf>
    <xf numFmtId="38" fontId="13" fillId="0" borderId="24" xfId="123" applyFont="1" applyFill="1" applyBorder="1" applyAlignment="1">
      <alignment horizontal="right" vertical="center"/>
    </xf>
    <xf numFmtId="0" fontId="13" fillId="0" borderId="26" xfId="199" applyBorder="1" applyAlignment="1">
      <alignment horizontal="center" vertical="center"/>
      <protection/>
    </xf>
    <xf numFmtId="0" fontId="13" fillId="0" borderId="26" xfId="199" applyFont="1" applyBorder="1" applyAlignment="1">
      <alignment horizontal="center" vertical="center"/>
      <protection/>
    </xf>
    <xf numFmtId="38" fontId="13" fillId="0" borderId="28" xfId="123" applyFont="1" applyFill="1" applyBorder="1" applyAlignment="1">
      <alignment horizontal="right" vertical="center"/>
    </xf>
    <xf numFmtId="38" fontId="13" fillId="0" borderId="26" xfId="123" applyFont="1" applyFill="1" applyBorder="1" applyAlignment="1">
      <alignment horizontal="right" vertical="center"/>
    </xf>
    <xf numFmtId="38" fontId="13" fillId="0" borderId="27" xfId="123" applyFont="1" applyFill="1" applyBorder="1" applyAlignment="1">
      <alignment horizontal="right" vertical="center"/>
    </xf>
    <xf numFmtId="0" fontId="13" fillId="0" borderId="19" xfId="199" applyFont="1" applyBorder="1" applyAlignment="1">
      <alignment horizontal="distributed" vertical="center"/>
      <protection/>
    </xf>
    <xf numFmtId="38" fontId="13" fillId="0" borderId="23" xfId="123" applyFont="1" applyFill="1" applyBorder="1" applyAlignment="1">
      <alignment horizontal="right" vertical="center"/>
    </xf>
    <xf numFmtId="38" fontId="13" fillId="0" borderId="18" xfId="123" applyFont="1" applyFill="1" applyBorder="1" applyAlignment="1">
      <alignment horizontal="right" vertical="center"/>
    </xf>
    <xf numFmtId="38" fontId="13" fillId="0" borderId="19" xfId="123" applyFont="1" applyFill="1" applyBorder="1" applyAlignment="1">
      <alignment horizontal="right" vertical="center"/>
    </xf>
    <xf numFmtId="0" fontId="13" fillId="0" borderId="23" xfId="196" applyFont="1" applyBorder="1" applyAlignment="1">
      <alignment horizontal="center" vertical="center" shrinkToFit="1"/>
      <protection/>
    </xf>
    <xf numFmtId="0" fontId="13" fillId="0" borderId="25" xfId="196" applyFont="1" applyBorder="1" applyAlignment="1">
      <alignment horizontal="center" vertical="center" shrinkToFit="1"/>
      <protection/>
    </xf>
    <xf numFmtId="0" fontId="13" fillId="0" borderId="27" xfId="199" applyFont="1" applyBorder="1" applyAlignment="1">
      <alignment horizontal="distributed" vertical="center"/>
      <protection/>
    </xf>
    <xf numFmtId="0" fontId="13" fillId="0" borderId="28" xfId="196" applyFont="1" applyBorder="1" applyAlignment="1">
      <alignment horizontal="center" vertical="center" shrinkToFit="1"/>
      <protection/>
    </xf>
    <xf numFmtId="0" fontId="13" fillId="0" borderId="18" xfId="199" applyFont="1" applyBorder="1" applyAlignment="1" quotePrefix="1">
      <alignment vertical="center"/>
      <protection/>
    </xf>
    <xf numFmtId="0" fontId="13" fillId="0" borderId="18" xfId="199" applyFont="1" applyBorder="1" applyAlignment="1" quotePrefix="1">
      <alignment horizontal="center" vertical="center"/>
      <protection/>
    </xf>
    <xf numFmtId="38" fontId="13" fillId="0" borderId="25" xfId="123" applyFont="1" applyFill="1" applyBorder="1" applyAlignment="1">
      <alignment vertical="center"/>
    </xf>
    <xf numFmtId="38" fontId="13" fillId="0" borderId="0" xfId="123" applyFont="1" applyFill="1" applyBorder="1" applyAlignment="1">
      <alignment vertical="center"/>
    </xf>
    <xf numFmtId="38" fontId="13" fillId="0" borderId="24" xfId="123" applyFont="1" applyFill="1" applyBorder="1" applyAlignment="1">
      <alignment vertical="center"/>
    </xf>
    <xf numFmtId="0" fontId="13" fillId="0" borderId="25" xfId="199" applyFont="1" applyBorder="1" applyAlignment="1" quotePrefix="1">
      <alignment horizontal="center" vertical="center" shrinkToFit="1"/>
      <protection/>
    </xf>
    <xf numFmtId="0" fontId="13" fillId="0" borderId="28" xfId="199" applyFont="1" applyBorder="1" applyAlignment="1">
      <alignment horizontal="center" vertical="center" shrinkToFit="1"/>
      <protection/>
    </xf>
    <xf numFmtId="38" fontId="13" fillId="0" borderId="23" xfId="196" applyNumberFormat="1" applyFill="1" applyBorder="1" applyAlignment="1">
      <alignment horizontal="right" vertical="center"/>
      <protection/>
    </xf>
    <xf numFmtId="38" fontId="13" fillId="0" borderId="18" xfId="196" applyNumberFormat="1" applyFill="1" applyBorder="1" applyAlignment="1">
      <alignment horizontal="right" vertical="center"/>
      <protection/>
    </xf>
    <xf numFmtId="38" fontId="13" fillId="0" borderId="19" xfId="196" applyNumberFormat="1" applyFill="1" applyBorder="1" applyAlignment="1">
      <alignment horizontal="right" vertical="center"/>
      <protection/>
    </xf>
    <xf numFmtId="38" fontId="13" fillId="0" borderId="25" xfId="196" applyNumberFormat="1" applyFill="1" applyBorder="1" applyAlignment="1">
      <alignment horizontal="right" vertical="center"/>
      <protection/>
    </xf>
    <xf numFmtId="38" fontId="13" fillId="0" borderId="0" xfId="196" applyNumberFormat="1" applyFill="1" applyBorder="1" applyAlignment="1">
      <alignment horizontal="right" vertical="center"/>
      <protection/>
    </xf>
    <xf numFmtId="38" fontId="13" fillId="0" borderId="24" xfId="196" applyNumberFormat="1" applyFill="1" applyBorder="1" applyAlignment="1">
      <alignment horizontal="right" vertical="center"/>
      <protection/>
    </xf>
    <xf numFmtId="38" fontId="13" fillId="0" borderId="25" xfId="123" applyFill="1" applyBorder="1" applyAlignment="1">
      <alignment horizontal="right" vertical="center"/>
    </xf>
    <xf numFmtId="38" fontId="13" fillId="0" borderId="0" xfId="123" applyFill="1" applyBorder="1" applyAlignment="1">
      <alignment horizontal="right" vertical="center"/>
    </xf>
    <xf numFmtId="38" fontId="13" fillId="0" borderId="24" xfId="123" applyFill="1" applyBorder="1" applyAlignment="1">
      <alignment horizontal="right" vertical="center"/>
    </xf>
    <xf numFmtId="38" fontId="13" fillId="0" borderId="28" xfId="123" applyFill="1" applyBorder="1" applyAlignment="1">
      <alignment horizontal="right" vertical="center"/>
    </xf>
    <xf numFmtId="38" fontId="13" fillId="0" borderId="26" xfId="123" applyFill="1" applyBorder="1" applyAlignment="1">
      <alignment horizontal="right" vertical="center"/>
    </xf>
    <xf numFmtId="38" fontId="13" fillId="0" borderId="27" xfId="123" applyFill="1" applyBorder="1" applyAlignment="1">
      <alignment horizontal="right" vertical="center"/>
    </xf>
    <xf numFmtId="0" fontId="13" fillId="0" borderId="19" xfId="199" applyBorder="1" applyAlignment="1">
      <alignment horizontal="distributed" vertical="center"/>
      <protection/>
    </xf>
    <xf numFmtId="38" fontId="13" fillId="0" borderId="23" xfId="123" applyFill="1" applyBorder="1" applyAlignment="1">
      <alignment horizontal="right" vertical="center"/>
    </xf>
    <xf numFmtId="38" fontId="13" fillId="0" borderId="18" xfId="123" applyFill="1" applyBorder="1" applyAlignment="1">
      <alignment horizontal="right" vertical="center"/>
    </xf>
    <xf numFmtId="38" fontId="13" fillId="0" borderId="19" xfId="123" applyFill="1" applyBorder="1" applyAlignment="1">
      <alignment horizontal="right" vertical="center"/>
    </xf>
    <xf numFmtId="0" fontId="13" fillId="0" borderId="24" xfId="199" applyBorder="1" applyAlignment="1">
      <alignment horizontal="distributed" vertical="center"/>
      <protection/>
    </xf>
    <xf numFmtId="0" fontId="13" fillId="0" borderId="27" xfId="199" applyBorder="1" applyAlignment="1">
      <alignment horizontal="distributed" vertical="center"/>
      <protection/>
    </xf>
    <xf numFmtId="38" fontId="13" fillId="0" borderId="25" xfId="123" applyFill="1" applyBorder="1" applyAlignment="1">
      <alignment vertical="center"/>
    </xf>
    <xf numFmtId="38" fontId="13" fillId="0" borderId="0" xfId="123" applyFill="1" applyBorder="1" applyAlignment="1">
      <alignment vertical="center"/>
    </xf>
    <xf numFmtId="38" fontId="13" fillId="0" borderId="24" xfId="123" applyFill="1" applyBorder="1" applyAlignment="1">
      <alignment vertical="center"/>
    </xf>
    <xf numFmtId="0" fontId="52" fillId="0" borderId="0" xfId="197" applyFont="1" applyBorder="1">
      <alignment vertical="center"/>
      <protection/>
    </xf>
    <xf numFmtId="0" fontId="13" fillId="0" borderId="0" xfId="197">
      <alignment vertical="center"/>
      <protection/>
    </xf>
    <xf numFmtId="0" fontId="56" fillId="0" borderId="0" xfId="197" applyFont="1" applyAlignment="1">
      <alignment vertical="center"/>
      <protection/>
    </xf>
    <xf numFmtId="0" fontId="57" fillId="0" borderId="0" xfId="197" applyFont="1" applyAlignment="1">
      <alignment vertical="center"/>
      <protection/>
    </xf>
    <xf numFmtId="0" fontId="57" fillId="0" borderId="0" xfId="197" applyFont="1">
      <alignment vertical="center"/>
      <protection/>
    </xf>
    <xf numFmtId="0" fontId="13" fillId="0" borderId="0" xfId="199" applyFont="1">
      <alignment vertical="center"/>
      <protection/>
    </xf>
    <xf numFmtId="0" fontId="13" fillId="0" borderId="0" xfId="199">
      <alignment vertical="center"/>
      <protection/>
    </xf>
    <xf numFmtId="0" fontId="13" fillId="0" borderId="0" xfId="199" applyFont="1" applyBorder="1">
      <alignment vertical="center"/>
      <protection/>
    </xf>
    <xf numFmtId="0" fontId="13" fillId="0" borderId="0" xfId="199" applyBorder="1">
      <alignment vertical="center"/>
      <protection/>
    </xf>
    <xf numFmtId="0" fontId="13" fillId="0" borderId="0" xfId="197" applyBorder="1">
      <alignment vertical="center"/>
      <protection/>
    </xf>
    <xf numFmtId="0" fontId="13" fillId="24" borderId="20" xfId="197" applyFill="1" applyBorder="1" applyAlignment="1">
      <alignment horizontal="center" vertical="center"/>
      <protection/>
    </xf>
    <xf numFmtId="0" fontId="13" fillId="24" borderId="21" xfId="197" applyFill="1" applyBorder="1" applyAlignment="1">
      <alignment horizontal="center" vertical="center"/>
      <protection/>
    </xf>
    <xf numFmtId="0" fontId="13" fillId="24" borderId="22" xfId="197" applyFill="1" applyBorder="1" applyAlignment="1">
      <alignment horizontal="center" vertical="center"/>
      <protection/>
    </xf>
    <xf numFmtId="0" fontId="13" fillId="24" borderId="20" xfId="197" applyFill="1" applyBorder="1" applyAlignment="1">
      <alignment horizontal="right" vertical="center"/>
      <protection/>
    </xf>
    <xf numFmtId="0" fontId="13" fillId="24" borderId="21" xfId="197" applyFill="1" applyBorder="1" applyAlignment="1">
      <alignment horizontal="right" vertical="center"/>
      <protection/>
    </xf>
    <xf numFmtId="0" fontId="13" fillId="24" borderId="22" xfId="197" applyFill="1" applyBorder="1" applyAlignment="1">
      <alignment vertical="center"/>
      <protection/>
    </xf>
    <xf numFmtId="0" fontId="13" fillId="24" borderId="29" xfId="197" applyFill="1" applyBorder="1" applyAlignment="1">
      <alignment horizontal="center" vertical="center" wrapText="1"/>
      <protection/>
    </xf>
    <xf numFmtId="0" fontId="13" fillId="24" borderId="30" xfId="197" applyFill="1" applyBorder="1">
      <alignment vertical="center"/>
      <protection/>
    </xf>
    <xf numFmtId="0" fontId="13" fillId="24" borderId="31" xfId="197" applyFill="1" applyBorder="1">
      <alignment vertical="center"/>
      <protection/>
    </xf>
    <xf numFmtId="0" fontId="13" fillId="0" borderId="0" xfId="199" applyBorder="1" applyAlignment="1">
      <alignment horizontal="center" vertical="center"/>
      <protection/>
    </xf>
    <xf numFmtId="38" fontId="13" fillId="0" borderId="0" xfId="123" applyBorder="1" applyAlignment="1">
      <alignment horizontal="right" vertical="center"/>
    </xf>
    <xf numFmtId="38" fontId="13" fillId="0" borderId="23" xfId="123" applyBorder="1" applyAlignment="1">
      <alignment horizontal="right" vertical="center"/>
    </xf>
    <xf numFmtId="38" fontId="13" fillId="0" borderId="18" xfId="123" applyBorder="1" applyAlignment="1">
      <alignment horizontal="right" vertical="center"/>
    </xf>
    <xf numFmtId="38" fontId="13" fillId="0" borderId="19" xfId="123" applyBorder="1" applyAlignment="1">
      <alignment horizontal="right" vertical="center"/>
    </xf>
    <xf numFmtId="0" fontId="13" fillId="0" borderId="0" xfId="196" applyFont="1" applyFill="1" applyBorder="1" applyAlignment="1">
      <alignment horizontal="center" vertical="center" shrinkToFit="1"/>
      <protection/>
    </xf>
    <xf numFmtId="38" fontId="13" fillId="0" borderId="25" xfId="123" applyBorder="1" applyAlignment="1">
      <alignment horizontal="right" vertical="center"/>
    </xf>
    <xf numFmtId="38" fontId="13" fillId="0" borderId="24" xfId="123" applyBorder="1" applyAlignment="1">
      <alignment horizontal="right" vertical="center"/>
    </xf>
    <xf numFmtId="0" fontId="13" fillId="0" borderId="0" xfId="199" applyFont="1" applyBorder="1" applyAlignment="1">
      <alignment horizontal="center" vertical="center" shrinkToFit="1"/>
      <protection/>
    </xf>
    <xf numFmtId="38" fontId="13" fillId="0" borderId="26" xfId="123" applyBorder="1" applyAlignment="1">
      <alignment horizontal="right" vertical="center"/>
    </xf>
    <xf numFmtId="38" fontId="13" fillId="0" borderId="28" xfId="123" applyBorder="1" applyAlignment="1">
      <alignment horizontal="right" vertical="center"/>
    </xf>
    <xf numFmtId="38" fontId="13" fillId="0" borderId="27" xfId="123" applyBorder="1" applyAlignment="1">
      <alignment horizontal="right" vertical="center"/>
    </xf>
    <xf numFmtId="0" fontId="13" fillId="0" borderId="26" xfId="199" applyFont="1" applyBorder="1" applyAlignment="1">
      <alignment horizontal="center" vertical="center" shrinkToFit="1"/>
      <protection/>
    </xf>
    <xf numFmtId="38" fontId="13" fillId="0" borderId="0" xfId="123" applyAlignment="1">
      <alignment horizontal="right" vertical="center"/>
    </xf>
    <xf numFmtId="0" fontId="13" fillId="0" borderId="0" xfId="196" applyFont="1" applyBorder="1" applyAlignment="1">
      <alignment horizontal="center" vertical="center" shrinkToFit="1"/>
      <protection/>
    </xf>
    <xf numFmtId="0" fontId="13" fillId="0" borderId="18" xfId="196" applyFont="1" applyBorder="1" applyAlignment="1">
      <alignment horizontal="center" vertical="center" shrinkToFit="1"/>
      <protection/>
    </xf>
    <xf numFmtId="0" fontId="13" fillId="0" borderId="18" xfId="199" applyBorder="1" applyAlignment="1">
      <alignment horizontal="center" vertical="center"/>
      <protection/>
    </xf>
    <xf numFmtId="0" fontId="13" fillId="0" borderId="26" xfId="196" applyFont="1" applyBorder="1" applyAlignment="1">
      <alignment horizontal="center" vertical="center" shrinkToFit="1"/>
      <protection/>
    </xf>
    <xf numFmtId="0" fontId="13" fillId="0" borderId="19" xfId="199" applyFont="1" applyBorder="1" applyAlignment="1" quotePrefix="1">
      <alignment horizontal="center" vertical="center" shrinkToFit="1"/>
      <protection/>
    </xf>
    <xf numFmtId="0" fontId="13" fillId="0" borderId="18" xfId="197" applyBorder="1">
      <alignment vertical="center"/>
      <protection/>
    </xf>
    <xf numFmtId="0" fontId="13" fillId="0" borderId="23" xfId="197" applyBorder="1">
      <alignment vertical="center"/>
      <protection/>
    </xf>
    <xf numFmtId="0" fontId="13" fillId="0" borderId="19" xfId="197" applyBorder="1">
      <alignment vertical="center"/>
      <protection/>
    </xf>
    <xf numFmtId="0" fontId="13" fillId="0" borderId="18" xfId="199" applyFont="1" applyBorder="1" applyAlignment="1" quotePrefix="1">
      <alignment horizontal="center" vertical="center" shrinkToFit="1"/>
      <protection/>
    </xf>
    <xf numFmtId="38" fontId="13" fillId="0" borderId="0" xfId="197" applyNumberFormat="1" applyBorder="1">
      <alignment vertical="center"/>
      <protection/>
    </xf>
    <xf numFmtId="38" fontId="13" fillId="0" borderId="25" xfId="197" applyNumberFormat="1" applyBorder="1">
      <alignment vertical="center"/>
      <protection/>
    </xf>
    <xf numFmtId="38" fontId="13" fillId="0" borderId="24" xfId="197" applyNumberFormat="1" applyBorder="1">
      <alignment vertical="center"/>
      <protection/>
    </xf>
    <xf numFmtId="38" fontId="13" fillId="0" borderId="26" xfId="197" applyNumberFormat="1" applyBorder="1">
      <alignment vertical="center"/>
      <protection/>
    </xf>
    <xf numFmtId="38" fontId="13" fillId="0" borderId="28" xfId="197" applyNumberFormat="1" applyBorder="1">
      <alignment vertical="center"/>
      <protection/>
    </xf>
    <xf numFmtId="38" fontId="13" fillId="0" borderId="27" xfId="197" applyNumberFormat="1" applyBorder="1">
      <alignment vertical="center"/>
      <protection/>
    </xf>
    <xf numFmtId="0" fontId="53" fillId="0" borderId="0" xfId="197" applyFont="1" applyAlignment="1">
      <alignment vertical="center"/>
      <protection/>
    </xf>
    <xf numFmtId="0" fontId="13" fillId="24" borderId="22" xfId="199" applyFont="1" applyFill="1" applyBorder="1" applyAlignment="1">
      <alignment horizontal="center" vertical="center"/>
      <protection/>
    </xf>
    <xf numFmtId="0" fontId="13" fillId="24" borderId="17" xfId="199" applyFont="1" applyFill="1" applyBorder="1" applyAlignment="1">
      <alignment horizontal="center" vertical="center"/>
      <protection/>
    </xf>
    <xf numFmtId="0" fontId="13" fillId="24" borderId="17" xfId="197" applyFill="1" applyBorder="1" applyAlignment="1">
      <alignment horizontal="center" vertical="center"/>
      <protection/>
    </xf>
    <xf numFmtId="0" fontId="13" fillId="24" borderId="20" xfId="197" applyFill="1" applyBorder="1" applyAlignment="1">
      <alignment vertical="center"/>
      <protection/>
    </xf>
    <xf numFmtId="0" fontId="13" fillId="24" borderId="21" xfId="197" applyFill="1" applyBorder="1" applyAlignment="1">
      <alignment horizontal="left" vertical="center"/>
      <protection/>
    </xf>
    <xf numFmtId="0" fontId="13" fillId="24" borderId="22" xfId="197" applyFill="1" applyBorder="1" applyAlignment="1">
      <alignment horizontal="left" vertical="center"/>
      <protection/>
    </xf>
    <xf numFmtId="0" fontId="13" fillId="24" borderId="17" xfId="197" applyFill="1" applyBorder="1" applyAlignment="1">
      <alignment horizontal="center" vertical="center" wrapText="1"/>
      <protection/>
    </xf>
    <xf numFmtId="0" fontId="13" fillId="24" borderId="20" xfId="197" applyFill="1" applyBorder="1" applyAlignment="1">
      <alignment horizontal="center" vertical="center" wrapText="1"/>
      <protection/>
    </xf>
    <xf numFmtId="0" fontId="13" fillId="24" borderId="30" xfId="197" applyFill="1" applyBorder="1" applyAlignment="1">
      <alignment horizontal="center" vertical="center" wrapText="1"/>
      <protection/>
    </xf>
    <xf numFmtId="0" fontId="13" fillId="24" borderId="31" xfId="197" applyFill="1" applyBorder="1" applyAlignment="1">
      <alignment horizontal="center" vertical="center" wrapText="1"/>
      <protection/>
    </xf>
    <xf numFmtId="0" fontId="13" fillId="0" borderId="25" xfId="197" applyBorder="1">
      <alignment vertical="center"/>
      <protection/>
    </xf>
    <xf numFmtId="0" fontId="13" fillId="0" borderId="24" xfId="197" applyBorder="1">
      <alignment vertical="center"/>
      <protection/>
    </xf>
    <xf numFmtId="38" fontId="13" fillId="0" borderId="0" xfId="197" applyNumberFormat="1" applyBorder="1" applyAlignment="1">
      <alignment horizontal="right" vertical="center"/>
      <protection/>
    </xf>
    <xf numFmtId="38" fontId="13" fillId="0" borderId="25" xfId="197" applyNumberFormat="1" applyBorder="1" applyAlignment="1">
      <alignment horizontal="right" vertical="center"/>
      <protection/>
    </xf>
    <xf numFmtId="38" fontId="13" fillId="0" borderId="24" xfId="197" applyNumberFormat="1" applyBorder="1" applyAlignment="1">
      <alignment horizontal="right" vertical="center"/>
      <protection/>
    </xf>
    <xf numFmtId="38" fontId="13" fillId="0" borderId="26" xfId="197" applyNumberFormat="1" applyBorder="1" applyAlignment="1">
      <alignment horizontal="right" vertical="center"/>
      <protection/>
    </xf>
    <xf numFmtId="38" fontId="13" fillId="0" borderId="28" xfId="197" applyNumberFormat="1" applyBorder="1" applyAlignment="1">
      <alignment horizontal="right" vertical="center"/>
      <protection/>
    </xf>
    <xf numFmtId="38" fontId="13" fillId="0" borderId="27" xfId="197" applyNumberFormat="1" applyBorder="1" applyAlignment="1">
      <alignment horizontal="right" vertical="center"/>
      <protection/>
    </xf>
  </cellXfs>
  <cellStyles count="19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5 3" xfId="87"/>
    <cellStyle name="アクセント 6" xfId="88"/>
    <cellStyle name="アクセント 6 2" xfId="89"/>
    <cellStyle name="アクセント 6 3" xfId="90"/>
    <cellStyle name="タイトル" xfId="91"/>
    <cellStyle name="タイトル 2" xfId="92"/>
    <cellStyle name="たいむず" xfId="93"/>
    <cellStyle name="チェック セル" xfId="94"/>
    <cellStyle name="チェック セル 2" xfId="95"/>
    <cellStyle name="チェック セル 3" xfId="96"/>
    <cellStyle name="チェック セル_◎4～15表" xfId="97"/>
    <cellStyle name="どちらでもない" xfId="98"/>
    <cellStyle name="どちらでもない 2" xfId="99"/>
    <cellStyle name="どちらでもない 3" xfId="100"/>
    <cellStyle name="Percent" xfId="101"/>
    <cellStyle name="パーセント 2" xfId="102"/>
    <cellStyle name="パーセント 2 2" xfId="103"/>
    <cellStyle name="パーセント 3" xfId="104"/>
    <cellStyle name="Hyperlink" xfId="105"/>
    <cellStyle name="メモ" xfId="106"/>
    <cellStyle name="メモ 2" xfId="107"/>
    <cellStyle name="メモ_◎4～15表" xfId="108"/>
    <cellStyle name="リンク セル" xfId="109"/>
    <cellStyle name="リンク セル 2" xfId="110"/>
    <cellStyle name="リンク セル 3" xfId="111"/>
    <cellStyle name="リンク セル_◎4～15表" xfId="112"/>
    <cellStyle name="悪い" xfId="113"/>
    <cellStyle name="悪い 2" xfId="114"/>
    <cellStyle name="悪い 3" xfId="115"/>
    <cellStyle name="計算" xfId="116"/>
    <cellStyle name="計算 2" xfId="117"/>
    <cellStyle name="計算 3" xfId="118"/>
    <cellStyle name="計算_◎4～15表" xfId="119"/>
    <cellStyle name="警告文" xfId="120"/>
    <cellStyle name="警告文 2" xfId="121"/>
    <cellStyle name="警告文 3" xfId="122"/>
    <cellStyle name="Comma [0]" xfId="123"/>
    <cellStyle name="Comma" xfId="124"/>
    <cellStyle name="桁区切り 2" xfId="125"/>
    <cellStyle name="桁区切り 2 2" xfId="126"/>
    <cellStyle name="桁区切り 2 2 2" xfId="127"/>
    <cellStyle name="桁区切り 2 3" xfId="128"/>
    <cellStyle name="桁区切り 3" xfId="129"/>
    <cellStyle name="桁区切り 3 2" xfId="130"/>
    <cellStyle name="桁区切り 4" xfId="131"/>
    <cellStyle name="桁区切り 4 2" xfId="132"/>
    <cellStyle name="桁区切り 5" xfId="133"/>
    <cellStyle name="桁区切り 6" xfId="134"/>
    <cellStyle name="桁区切り 7" xfId="135"/>
    <cellStyle name="桁区切り 8" xfId="136"/>
    <cellStyle name="桁区切り 9" xfId="137"/>
    <cellStyle name="見出し 1" xfId="138"/>
    <cellStyle name="見出し 1 2" xfId="139"/>
    <cellStyle name="見出し 1 3" xfId="140"/>
    <cellStyle name="見出し 1_◎4～15表" xfId="141"/>
    <cellStyle name="見出し 2" xfId="142"/>
    <cellStyle name="見出し 2 2" xfId="143"/>
    <cellStyle name="見出し 2 3" xfId="144"/>
    <cellStyle name="見出し 2_◎4～15表" xfId="145"/>
    <cellStyle name="見出し 3" xfId="146"/>
    <cellStyle name="見出し 3 2" xfId="147"/>
    <cellStyle name="見出し 3 3" xfId="148"/>
    <cellStyle name="見出し 3_◎4～15表" xfId="149"/>
    <cellStyle name="見出し 4" xfId="150"/>
    <cellStyle name="見出し 4 2" xfId="151"/>
    <cellStyle name="見出し 4 3" xfId="152"/>
    <cellStyle name="集計" xfId="153"/>
    <cellStyle name="集計 2" xfId="154"/>
    <cellStyle name="集計 3" xfId="155"/>
    <cellStyle name="集計_◎4～15表" xfId="156"/>
    <cellStyle name="出力" xfId="157"/>
    <cellStyle name="出力 2" xfId="158"/>
    <cellStyle name="出力 3" xfId="159"/>
    <cellStyle name="出力_◎4～15表" xfId="160"/>
    <cellStyle name="説明文" xfId="161"/>
    <cellStyle name="説明文 2" xfId="162"/>
    <cellStyle name="説明文 3" xfId="163"/>
    <cellStyle name="Currency [0]" xfId="164"/>
    <cellStyle name="Currency" xfId="165"/>
    <cellStyle name="通貨 2" xfId="166"/>
    <cellStyle name="入力" xfId="167"/>
    <cellStyle name="入力 2" xfId="168"/>
    <cellStyle name="入力 3" xfId="169"/>
    <cellStyle name="入力_◎4～15表" xfId="170"/>
    <cellStyle name="標準 10" xfId="171"/>
    <cellStyle name="標準 2" xfId="172"/>
    <cellStyle name="標準 2 2" xfId="173"/>
    <cellStyle name="標準 2 2 2" xfId="174"/>
    <cellStyle name="標準 2 2 2 2" xfId="175"/>
    <cellStyle name="標準 2 3" xfId="176"/>
    <cellStyle name="標準 2_◎事11、12、13、14表" xfId="177"/>
    <cellStyle name="標準 23" xfId="178"/>
    <cellStyle name="標準 3" xfId="179"/>
    <cellStyle name="標準 3 2" xfId="180"/>
    <cellStyle name="標準 3 2 2" xfId="181"/>
    <cellStyle name="標準 3_◎事11、12、13、14表" xfId="182"/>
    <cellStyle name="標準 4" xfId="183"/>
    <cellStyle name="標準 4 2" xfId="184"/>
    <cellStyle name="標準 4_◎事11、12、13、14表" xfId="185"/>
    <cellStyle name="標準 5" xfId="186"/>
    <cellStyle name="標準 5 2" xfId="187"/>
    <cellStyle name="標準 5_◎事11、12、13、14表" xfId="188"/>
    <cellStyle name="標準 55" xfId="189"/>
    <cellStyle name="標準 6" xfId="190"/>
    <cellStyle name="標準 6 2" xfId="191"/>
    <cellStyle name="標準 6 3" xfId="192"/>
    <cellStyle name="標準 7" xfId="193"/>
    <cellStyle name="標準 8" xfId="194"/>
    <cellStyle name="標準 9" xfId="195"/>
    <cellStyle name="標準_【事業所】d03000-22第3表（静岡県）【市町村別産業中分類別】" xfId="196"/>
    <cellStyle name="標準_◎企18～25表" xfId="197"/>
    <cellStyle name="標準_◎事1～3（市町、産業分類）" xfId="198"/>
    <cellStyle name="標準_d01000-00" xfId="199"/>
    <cellStyle name="Followed Hyperlink" xfId="200"/>
    <cellStyle name="良い" xfId="201"/>
    <cellStyle name="良い 2" xfId="202"/>
    <cellStyle name="良い 3" xfId="2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7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3.5"/>
  <cols>
    <col min="2" max="2" width="48.125" style="0" customWidth="1"/>
    <col min="3" max="3" width="28.625" style="0" customWidth="1"/>
  </cols>
  <sheetData>
    <row r="1" spans="1:3" ht="19.5" customHeight="1">
      <c r="A1" s="1" t="s">
        <v>107</v>
      </c>
      <c r="B1" s="1"/>
      <c r="C1" s="1"/>
    </row>
    <row r="2" ht="20.25" customHeight="1"/>
    <row r="3" spans="1:3" ht="33" customHeight="1">
      <c r="A3" s="2" t="s">
        <v>1</v>
      </c>
      <c r="C3" s="6"/>
    </row>
    <row r="4" spans="1:3" ht="33" customHeight="1">
      <c r="A4" s="3" t="s">
        <v>2</v>
      </c>
      <c r="B4" s="4" t="s">
        <v>3</v>
      </c>
      <c r="C4" s="5" t="s">
        <v>0</v>
      </c>
    </row>
    <row r="5" spans="1:3" ht="33" customHeight="1">
      <c r="A5" s="3" t="s">
        <v>4</v>
      </c>
      <c r="B5" s="4" t="s">
        <v>5</v>
      </c>
      <c r="C5" s="5" t="s">
        <v>0</v>
      </c>
    </row>
    <row r="6" spans="1:3" ht="33" customHeight="1">
      <c r="A6" s="3" t="s">
        <v>6</v>
      </c>
      <c r="B6" s="4" t="s">
        <v>7</v>
      </c>
      <c r="C6" s="5" t="s">
        <v>0</v>
      </c>
    </row>
    <row r="7" spans="1:3" ht="33" customHeight="1">
      <c r="A7" s="3" t="s">
        <v>8</v>
      </c>
      <c r="B7" s="4" t="s">
        <v>9</v>
      </c>
      <c r="C7" s="5" t="s">
        <v>0</v>
      </c>
    </row>
  </sheetData>
  <mergeCells count="1">
    <mergeCell ref="A1:C1"/>
  </mergeCells>
  <printOptions/>
  <pageMargins left="0.75" right="0.75" top="0.63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7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4.625" style="8" customWidth="1"/>
    <col min="2" max="2" width="15.875" style="8" customWidth="1"/>
    <col min="3" max="27" width="8.75390625" style="8" customWidth="1"/>
    <col min="28" max="28" width="10.125" style="8" customWidth="1"/>
    <col min="29" max="29" width="4.625" style="8" customWidth="1"/>
    <col min="30" max="30" width="15.875" style="8" customWidth="1"/>
    <col min="31" max="55" width="8.75390625" style="8" customWidth="1"/>
    <col min="56" max="56" width="10.125" style="8" customWidth="1"/>
    <col min="57" max="57" width="4.625" style="8" customWidth="1"/>
    <col min="58" max="58" width="15.875" style="8" customWidth="1"/>
    <col min="59" max="83" width="8.75390625" style="8" customWidth="1"/>
    <col min="84" max="84" width="10.125" style="8" customWidth="1"/>
    <col min="85" max="85" width="4.625" style="8" customWidth="1"/>
    <col min="86" max="86" width="15.875" style="8" customWidth="1"/>
    <col min="87" max="101" width="8.875" style="8" customWidth="1"/>
    <col min="102" max="102" width="9.00390625" style="9" customWidth="1"/>
    <col min="103" max="16384" width="9.00390625" style="8" customWidth="1"/>
  </cols>
  <sheetData>
    <row r="1" spans="1:85" ht="16.5" customHeight="1">
      <c r="A1" s="7" t="s">
        <v>108</v>
      </c>
      <c r="AC1" s="7" t="s">
        <v>108</v>
      </c>
      <c r="BE1" s="7" t="s">
        <v>108</v>
      </c>
      <c r="CG1" s="7" t="s">
        <v>108</v>
      </c>
    </row>
    <row r="2" spans="1:98" ht="18.75" customHeight="1">
      <c r="A2" s="10" t="s">
        <v>109</v>
      </c>
      <c r="W2" s="7"/>
      <c r="X2" s="7"/>
      <c r="AC2" s="10" t="s">
        <v>110</v>
      </c>
      <c r="AQ2" s="11" t="s">
        <v>111</v>
      </c>
      <c r="BE2" s="10" t="s">
        <v>110</v>
      </c>
      <c r="BF2" s="7"/>
      <c r="BS2" s="11" t="s">
        <v>111</v>
      </c>
      <c r="CG2" s="10" t="s">
        <v>112</v>
      </c>
      <c r="CH2" s="7"/>
      <c r="CT2" s="10" t="s">
        <v>111</v>
      </c>
    </row>
    <row r="3" spans="3:87" ht="13.5">
      <c r="C3" s="8" t="s">
        <v>10</v>
      </c>
      <c r="AE3" s="8" t="s">
        <v>10</v>
      </c>
      <c r="BG3" s="8" t="s">
        <v>10</v>
      </c>
      <c r="CI3" s="8" t="s">
        <v>10</v>
      </c>
    </row>
    <row r="4" spans="1:86" ht="13.5">
      <c r="A4" s="9"/>
      <c r="B4" s="9"/>
      <c r="AC4" s="9"/>
      <c r="AD4" s="9"/>
      <c r="BE4" s="9"/>
      <c r="BF4" s="9"/>
      <c r="CG4" s="9"/>
      <c r="CH4" s="9"/>
    </row>
    <row r="5" spans="1:102" s="27" customFormat="1" ht="18" customHeight="1">
      <c r="A5" s="12" t="s">
        <v>113</v>
      </c>
      <c r="B5" s="13"/>
      <c r="C5" s="14" t="s">
        <v>11</v>
      </c>
      <c r="D5" s="15"/>
      <c r="E5" s="15"/>
      <c r="F5" s="15"/>
      <c r="G5" s="15"/>
      <c r="H5" s="16" t="s">
        <v>114</v>
      </c>
      <c r="I5" s="17"/>
      <c r="J5" s="17"/>
      <c r="K5" s="17"/>
      <c r="L5" s="18"/>
      <c r="M5" s="19"/>
      <c r="N5" s="20" t="s">
        <v>115</v>
      </c>
      <c r="O5" s="21" t="s">
        <v>116</v>
      </c>
      <c r="P5" s="21"/>
      <c r="Q5" s="22"/>
      <c r="R5" s="16" t="s">
        <v>117</v>
      </c>
      <c r="S5" s="17"/>
      <c r="T5" s="17"/>
      <c r="U5" s="17"/>
      <c r="V5" s="18"/>
      <c r="W5" s="16" t="s">
        <v>118</v>
      </c>
      <c r="X5" s="17"/>
      <c r="Y5" s="17"/>
      <c r="Z5" s="17"/>
      <c r="AA5" s="18"/>
      <c r="AB5" s="23" t="s">
        <v>119</v>
      </c>
      <c r="AC5" s="12" t="s">
        <v>113</v>
      </c>
      <c r="AD5" s="13"/>
      <c r="AE5" s="16" t="s">
        <v>120</v>
      </c>
      <c r="AF5" s="17"/>
      <c r="AG5" s="15"/>
      <c r="AH5" s="15"/>
      <c r="AI5" s="15"/>
      <c r="AJ5" s="16" t="s">
        <v>121</v>
      </c>
      <c r="AK5" s="17"/>
      <c r="AL5" s="15"/>
      <c r="AM5" s="15"/>
      <c r="AN5" s="15"/>
      <c r="AO5" s="19"/>
      <c r="AP5" s="20" t="s">
        <v>122</v>
      </c>
      <c r="AQ5" s="24" t="s">
        <v>123</v>
      </c>
      <c r="AR5" s="24"/>
      <c r="AS5" s="21"/>
      <c r="AT5" s="16" t="s">
        <v>124</v>
      </c>
      <c r="AU5" s="17"/>
      <c r="AV5" s="17"/>
      <c r="AW5" s="17"/>
      <c r="AX5" s="18"/>
      <c r="AY5" s="16" t="s">
        <v>125</v>
      </c>
      <c r="AZ5" s="17"/>
      <c r="BA5" s="15"/>
      <c r="BB5" s="15"/>
      <c r="BC5" s="15"/>
      <c r="BD5" s="23" t="s">
        <v>119</v>
      </c>
      <c r="BE5" s="12" t="s">
        <v>113</v>
      </c>
      <c r="BF5" s="13"/>
      <c r="BG5" s="16" t="s">
        <v>126</v>
      </c>
      <c r="BH5" s="17"/>
      <c r="BI5" s="17"/>
      <c r="BJ5" s="17"/>
      <c r="BK5" s="18"/>
      <c r="BL5" s="16" t="s">
        <v>127</v>
      </c>
      <c r="BM5" s="17"/>
      <c r="BN5" s="15"/>
      <c r="BO5" s="15"/>
      <c r="BP5" s="15"/>
      <c r="BQ5" s="19"/>
      <c r="BR5" s="20" t="s">
        <v>128</v>
      </c>
      <c r="BS5" s="21" t="s">
        <v>129</v>
      </c>
      <c r="BT5" s="21"/>
      <c r="BU5" s="22"/>
      <c r="BV5" s="16" t="s">
        <v>130</v>
      </c>
      <c r="BW5" s="17"/>
      <c r="BX5" s="17"/>
      <c r="BY5" s="17"/>
      <c r="BZ5" s="18"/>
      <c r="CA5" s="16" t="s">
        <v>131</v>
      </c>
      <c r="CB5" s="17"/>
      <c r="CC5" s="15"/>
      <c r="CD5" s="15"/>
      <c r="CE5" s="15"/>
      <c r="CF5" s="23" t="s">
        <v>119</v>
      </c>
      <c r="CG5" s="12" t="s">
        <v>113</v>
      </c>
      <c r="CH5" s="13"/>
      <c r="CI5" s="16" t="s">
        <v>132</v>
      </c>
      <c r="CJ5" s="17"/>
      <c r="CK5" s="15"/>
      <c r="CL5" s="15"/>
      <c r="CM5" s="15"/>
      <c r="CN5" s="16" t="s">
        <v>133</v>
      </c>
      <c r="CO5" s="17"/>
      <c r="CP5" s="17"/>
      <c r="CQ5" s="17"/>
      <c r="CR5" s="18"/>
      <c r="CS5" s="25" t="s">
        <v>134</v>
      </c>
      <c r="CT5" s="21" t="s">
        <v>135</v>
      </c>
      <c r="CU5" s="21"/>
      <c r="CV5" s="21"/>
      <c r="CW5" s="21"/>
      <c r="CX5" s="26"/>
    </row>
    <row r="6" spans="1:102" s="27" customFormat="1" ht="9.75" customHeight="1">
      <c r="A6" s="28"/>
      <c r="B6" s="29"/>
      <c r="C6" s="30" t="s">
        <v>136</v>
      </c>
      <c r="D6" s="31" t="s">
        <v>12</v>
      </c>
      <c r="E6" s="32" t="s">
        <v>137</v>
      </c>
      <c r="F6" s="33"/>
      <c r="G6" s="33"/>
      <c r="H6" s="30" t="s">
        <v>136</v>
      </c>
      <c r="I6" s="31" t="s">
        <v>12</v>
      </c>
      <c r="J6" s="32" t="s">
        <v>137</v>
      </c>
      <c r="K6" s="33"/>
      <c r="L6" s="33"/>
      <c r="M6" s="30" t="s">
        <v>136</v>
      </c>
      <c r="N6" s="31" t="s">
        <v>12</v>
      </c>
      <c r="O6" s="32" t="s">
        <v>137</v>
      </c>
      <c r="P6" s="33"/>
      <c r="Q6" s="33"/>
      <c r="R6" s="30" t="s">
        <v>136</v>
      </c>
      <c r="S6" s="31" t="s">
        <v>12</v>
      </c>
      <c r="T6" s="34" t="s">
        <v>137</v>
      </c>
      <c r="U6" s="33"/>
      <c r="V6" s="35"/>
      <c r="W6" s="30" t="s">
        <v>136</v>
      </c>
      <c r="X6" s="31" t="s">
        <v>12</v>
      </c>
      <c r="Y6" s="32" t="s">
        <v>137</v>
      </c>
      <c r="Z6" s="33"/>
      <c r="AA6" s="33"/>
      <c r="AB6" s="36"/>
      <c r="AC6" s="28"/>
      <c r="AD6" s="29"/>
      <c r="AE6" s="30" t="s">
        <v>136</v>
      </c>
      <c r="AF6" s="31" t="s">
        <v>12</v>
      </c>
      <c r="AG6" s="32" t="s">
        <v>137</v>
      </c>
      <c r="AH6" s="33"/>
      <c r="AI6" s="33"/>
      <c r="AJ6" s="30" t="s">
        <v>136</v>
      </c>
      <c r="AK6" s="31" t="s">
        <v>12</v>
      </c>
      <c r="AL6" s="32" t="s">
        <v>137</v>
      </c>
      <c r="AM6" s="33"/>
      <c r="AN6" s="33"/>
      <c r="AO6" s="30" t="s">
        <v>136</v>
      </c>
      <c r="AP6" s="31" t="s">
        <v>12</v>
      </c>
      <c r="AQ6" s="32" t="s">
        <v>137</v>
      </c>
      <c r="AR6" s="33"/>
      <c r="AS6" s="33"/>
      <c r="AT6" s="30" t="s">
        <v>136</v>
      </c>
      <c r="AU6" s="31" t="s">
        <v>12</v>
      </c>
      <c r="AV6" s="32" t="s">
        <v>137</v>
      </c>
      <c r="AW6" s="33"/>
      <c r="AX6" s="33"/>
      <c r="AY6" s="30" t="s">
        <v>136</v>
      </c>
      <c r="AZ6" s="31" t="s">
        <v>12</v>
      </c>
      <c r="BA6" s="32" t="s">
        <v>137</v>
      </c>
      <c r="BB6" s="33"/>
      <c r="BC6" s="33"/>
      <c r="BD6" s="37"/>
      <c r="BE6" s="28"/>
      <c r="BF6" s="29"/>
      <c r="BG6" s="30" t="s">
        <v>136</v>
      </c>
      <c r="BH6" s="31" t="s">
        <v>12</v>
      </c>
      <c r="BI6" s="32" t="s">
        <v>137</v>
      </c>
      <c r="BJ6" s="33"/>
      <c r="BK6" s="33"/>
      <c r="BL6" s="30" t="s">
        <v>136</v>
      </c>
      <c r="BM6" s="31" t="s">
        <v>12</v>
      </c>
      <c r="BN6" s="32" t="s">
        <v>137</v>
      </c>
      <c r="BO6" s="33"/>
      <c r="BP6" s="33"/>
      <c r="BQ6" s="30" t="s">
        <v>136</v>
      </c>
      <c r="BR6" s="31" t="s">
        <v>12</v>
      </c>
      <c r="BS6" s="34" t="s">
        <v>137</v>
      </c>
      <c r="BT6" s="33"/>
      <c r="BU6" s="33"/>
      <c r="BV6" s="30" t="s">
        <v>136</v>
      </c>
      <c r="BW6" s="31" t="s">
        <v>12</v>
      </c>
      <c r="BX6" s="32" t="s">
        <v>137</v>
      </c>
      <c r="BY6" s="33"/>
      <c r="BZ6" s="33"/>
      <c r="CA6" s="30" t="s">
        <v>136</v>
      </c>
      <c r="CB6" s="31" t="s">
        <v>12</v>
      </c>
      <c r="CC6" s="32" t="s">
        <v>137</v>
      </c>
      <c r="CD6" s="33"/>
      <c r="CE6" s="33"/>
      <c r="CF6" s="37"/>
      <c r="CG6" s="28"/>
      <c r="CH6" s="29"/>
      <c r="CI6" s="30" t="s">
        <v>136</v>
      </c>
      <c r="CJ6" s="31" t="s">
        <v>12</v>
      </c>
      <c r="CK6" s="32" t="s">
        <v>137</v>
      </c>
      <c r="CL6" s="33"/>
      <c r="CM6" s="33"/>
      <c r="CN6" s="30" t="s">
        <v>136</v>
      </c>
      <c r="CO6" s="31" t="s">
        <v>12</v>
      </c>
      <c r="CP6" s="32" t="s">
        <v>137</v>
      </c>
      <c r="CQ6" s="33"/>
      <c r="CR6" s="33"/>
      <c r="CS6" s="30" t="s">
        <v>136</v>
      </c>
      <c r="CT6" s="31" t="s">
        <v>12</v>
      </c>
      <c r="CU6" s="32" t="s">
        <v>137</v>
      </c>
      <c r="CV6" s="33"/>
      <c r="CW6" s="33"/>
      <c r="CX6" s="26"/>
    </row>
    <row r="7" spans="1:102" s="27" customFormat="1" ht="9.75" customHeight="1">
      <c r="A7" s="28"/>
      <c r="B7" s="29"/>
      <c r="C7" s="31"/>
      <c r="D7" s="31"/>
      <c r="E7" s="32"/>
      <c r="F7" s="38"/>
      <c r="G7" s="38"/>
      <c r="H7" s="31"/>
      <c r="I7" s="31"/>
      <c r="J7" s="32"/>
      <c r="K7" s="38"/>
      <c r="L7" s="38"/>
      <c r="M7" s="31"/>
      <c r="N7" s="31"/>
      <c r="O7" s="32"/>
      <c r="P7" s="38"/>
      <c r="Q7" s="38"/>
      <c r="R7" s="31"/>
      <c r="S7" s="31"/>
      <c r="T7" s="39"/>
      <c r="U7" s="38"/>
      <c r="V7" s="40"/>
      <c r="W7" s="31"/>
      <c r="X7" s="31"/>
      <c r="Y7" s="32"/>
      <c r="Z7" s="38"/>
      <c r="AA7" s="38"/>
      <c r="AB7" s="36"/>
      <c r="AC7" s="28"/>
      <c r="AD7" s="29"/>
      <c r="AE7" s="31"/>
      <c r="AF7" s="31"/>
      <c r="AG7" s="32"/>
      <c r="AH7" s="38"/>
      <c r="AI7" s="38"/>
      <c r="AJ7" s="31"/>
      <c r="AK7" s="31"/>
      <c r="AL7" s="32"/>
      <c r="AM7" s="38"/>
      <c r="AN7" s="38"/>
      <c r="AO7" s="31"/>
      <c r="AP7" s="31"/>
      <c r="AQ7" s="32"/>
      <c r="AR7" s="38"/>
      <c r="AS7" s="38"/>
      <c r="AT7" s="31"/>
      <c r="AU7" s="31"/>
      <c r="AV7" s="32"/>
      <c r="AW7" s="38"/>
      <c r="AX7" s="38"/>
      <c r="AY7" s="31"/>
      <c r="AZ7" s="31"/>
      <c r="BA7" s="32"/>
      <c r="BB7" s="38"/>
      <c r="BC7" s="38"/>
      <c r="BD7" s="37"/>
      <c r="BE7" s="28"/>
      <c r="BF7" s="29"/>
      <c r="BG7" s="31"/>
      <c r="BH7" s="31"/>
      <c r="BI7" s="32"/>
      <c r="BJ7" s="38"/>
      <c r="BK7" s="38"/>
      <c r="BL7" s="31"/>
      <c r="BM7" s="31"/>
      <c r="BN7" s="32"/>
      <c r="BO7" s="38"/>
      <c r="BP7" s="38"/>
      <c r="BQ7" s="31"/>
      <c r="BR7" s="31"/>
      <c r="BS7" s="41"/>
      <c r="BT7" s="38"/>
      <c r="BU7" s="38"/>
      <c r="BV7" s="31"/>
      <c r="BW7" s="31"/>
      <c r="BX7" s="32"/>
      <c r="BY7" s="38"/>
      <c r="BZ7" s="38"/>
      <c r="CA7" s="31"/>
      <c r="CB7" s="31"/>
      <c r="CC7" s="32"/>
      <c r="CD7" s="38"/>
      <c r="CE7" s="38"/>
      <c r="CF7" s="37"/>
      <c r="CG7" s="28"/>
      <c r="CH7" s="29"/>
      <c r="CI7" s="31"/>
      <c r="CJ7" s="31"/>
      <c r="CK7" s="32"/>
      <c r="CL7" s="38"/>
      <c r="CM7" s="38"/>
      <c r="CN7" s="31"/>
      <c r="CO7" s="31"/>
      <c r="CP7" s="32"/>
      <c r="CQ7" s="38"/>
      <c r="CR7" s="38"/>
      <c r="CS7" s="31"/>
      <c r="CT7" s="31"/>
      <c r="CU7" s="32"/>
      <c r="CV7" s="38"/>
      <c r="CW7" s="38"/>
      <c r="CX7" s="26"/>
    </row>
    <row r="8" spans="1:102" s="27" customFormat="1" ht="30" customHeight="1">
      <c r="A8" s="42"/>
      <c r="B8" s="43"/>
      <c r="C8" s="31"/>
      <c r="D8" s="31"/>
      <c r="E8" s="44"/>
      <c r="F8" s="45" t="s">
        <v>138</v>
      </c>
      <c r="G8" s="46" t="s">
        <v>139</v>
      </c>
      <c r="H8" s="31"/>
      <c r="I8" s="31"/>
      <c r="J8" s="44"/>
      <c r="K8" s="45" t="s">
        <v>138</v>
      </c>
      <c r="L8" s="46" t="s">
        <v>139</v>
      </c>
      <c r="M8" s="31"/>
      <c r="N8" s="31"/>
      <c r="O8" s="32"/>
      <c r="P8" s="46" t="s">
        <v>138</v>
      </c>
      <c r="Q8" s="47" t="s">
        <v>139</v>
      </c>
      <c r="R8" s="31"/>
      <c r="S8" s="31"/>
      <c r="T8" s="48"/>
      <c r="U8" s="46" t="s">
        <v>138</v>
      </c>
      <c r="V8" s="46" t="s">
        <v>139</v>
      </c>
      <c r="W8" s="31"/>
      <c r="X8" s="31"/>
      <c r="Y8" s="44"/>
      <c r="Z8" s="45" t="s">
        <v>138</v>
      </c>
      <c r="AA8" s="46" t="s">
        <v>139</v>
      </c>
      <c r="AB8" s="49"/>
      <c r="AC8" s="42"/>
      <c r="AD8" s="43"/>
      <c r="AE8" s="31"/>
      <c r="AF8" s="31"/>
      <c r="AG8" s="44"/>
      <c r="AH8" s="45" t="s">
        <v>138</v>
      </c>
      <c r="AI8" s="46" t="s">
        <v>139</v>
      </c>
      <c r="AJ8" s="31"/>
      <c r="AK8" s="31"/>
      <c r="AL8" s="44"/>
      <c r="AM8" s="45" t="s">
        <v>138</v>
      </c>
      <c r="AN8" s="46" t="s">
        <v>139</v>
      </c>
      <c r="AO8" s="31"/>
      <c r="AP8" s="31"/>
      <c r="AQ8" s="32"/>
      <c r="AR8" s="46" t="s">
        <v>138</v>
      </c>
      <c r="AS8" s="46" t="s">
        <v>139</v>
      </c>
      <c r="AT8" s="31"/>
      <c r="AU8" s="31"/>
      <c r="AV8" s="44"/>
      <c r="AW8" s="45" t="s">
        <v>138</v>
      </c>
      <c r="AX8" s="46" t="s">
        <v>139</v>
      </c>
      <c r="AY8" s="31"/>
      <c r="AZ8" s="31"/>
      <c r="BA8" s="44"/>
      <c r="BB8" s="45" t="s">
        <v>138</v>
      </c>
      <c r="BC8" s="46" t="s">
        <v>139</v>
      </c>
      <c r="BD8" s="50"/>
      <c r="BE8" s="42"/>
      <c r="BF8" s="43"/>
      <c r="BG8" s="31"/>
      <c r="BH8" s="31"/>
      <c r="BI8" s="44"/>
      <c r="BJ8" s="45" t="s">
        <v>138</v>
      </c>
      <c r="BK8" s="46" t="s">
        <v>139</v>
      </c>
      <c r="BL8" s="31"/>
      <c r="BM8" s="31"/>
      <c r="BN8" s="44"/>
      <c r="BO8" s="45" t="s">
        <v>138</v>
      </c>
      <c r="BP8" s="46" t="s">
        <v>139</v>
      </c>
      <c r="BQ8" s="31"/>
      <c r="BR8" s="31"/>
      <c r="BS8" s="51"/>
      <c r="BT8" s="46" t="s">
        <v>138</v>
      </c>
      <c r="BU8" s="46" t="s">
        <v>139</v>
      </c>
      <c r="BV8" s="31"/>
      <c r="BW8" s="31"/>
      <c r="BX8" s="44"/>
      <c r="BY8" s="45" t="s">
        <v>138</v>
      </c>
      <c r="BZ8" s="46" t="s">
        <v>139</v>
      </c>
      <c r="CA8" s="31"/>
      <c r="CB8" s="31"/>
      <c r="CC8" s="44"/>
      <c r="CD8" s="45" t="s">
        <v>138</v>
      </c>
      <c r="CE8" s="46" t="s">
        <v>139</v>
      </c>
      <c r="CF8" s="50"/>
      <c r="CG8" s="42"/>
      <c r="CH8" s="43"/>
      <c r="CI8" s="31"/>
      <c r="CJ8" s="31"/>
      <c r="CK8" s="44"/>
      <c r="CL8" s="45" t="s">
        <v>138</v>
      </c>
      <c r="CM8" s="46" t="s">
        <v>139</v>
      </c>
      <c r="CN8" s="31"/>
      <c r="CO8" s="31"/>
      <c r="CP8" s="44"/>
      <c r="CQ8" s="45" t="s">
        <v>138</v>
      </c>
      <c r="CR8" s="46" t="s">
        <v>139</v>
      </c>
      <c r="CS8" s="31"/>
      <c r="CT8" s="31"/>
      <c r="CU8" s="32"/>
      <c r="CV8" s="46" t="s">
        <v>138</v>
      </c>
      <c r="CW8" s="47" t="s">
        <v>139</v>
      </c>
      <c r="CX8" s="26"/>
    </row>
    <row r="9" spans="1:102" s="60" customFormat="1" ht="20.25" customHeight="1">
      <c r="A9" s="52"/>
      <c r="B9" s="53" t="s">
        <v>140</v>
      </c>
      <c r="C9" s="54">
        <v>137654</v>
      </c>
      <c r="D9" s="55">
        <v>163968</v>
      </c>
      <c r="E9" s="55">
        <v>1405239</v>
      </c>
      <c r="F9" s="55">
        <v>795865</v>
      </c>
      <c r="G9" s="55">
        <v>609333</v>
      </c>
      <c r="H9" s="54">
        <v>572</v>
      </c>
      <c r="I9" s="55">
        <v>646</v>
      </c>
      <c r="J9" s="55">
        <v>7767</v>
      </c>
      <c r="K9" s="55">
        <v>5216</v>
      </c>
      <c r="L9" s="56">
        <v>2551</v>
      </c>
      <c r="M9" s="55">
        <v>56</v>
      </c>
      <c r="N9" s="55">
        <v>69</v>
      </c>
      <c r="O9" s="55">
        <v>592</v>
      </c>
      <c r="P9" s="55">
        <v>478</v>
      </c>
      <c r="Q9" s="55">
        <v>114</v>
      </c>
      <c r="R9" s="54">
        <v>17429</v>
      </c>
      <c r="S9" s="55">
        <v>19005</v>
      </c>
      <c r="T9" s="55">
        <v>110220</v>
      </c>
      <c r="U9" s="55">
        <v>86846</v>
      </c>
      <c r="V9" s="56">
        <v>23374</v>
      </c>
      <c r="W9" s="55">
        <v>18317</v>
      </c>
      <c r="X9" s="55">
        <v>21694</v>
      </c>
      <c r="Y9" s="55">
        <v>372721</v>
      </c>
      <c r="Z9" s="55">
        <v>261426</v>
      </c>
      <c r="AA9" s="56">
        <v>111288</v>
      </c>
      <c r="AB9" s="57" t="s">
        <v>141</v>
      </c>
      <c r="AC9" s="58"/>
      <c r="AD9" s="53" t="s">
        <v>140</v>
      </c>
      <c r="AE9" s="54">
        <v>24</v>
      </c>
      <c r="AF9" s="55">
        <v>68</v>
      </c>
      <c r="AG9" s="55">
        <v>1724</v>
      </c>
      <c r="AH9" s="55">
        <v>1338</v>
      </c>
      <c r="AI9" s="55">
        <v>386</v>
      </c>
      <c r="AJ9" s="54">
        <v>880</v>
      </c>
      <c r="AK9" s="55">
        <v>1148</v>
      </c>
      <c r="AL9" s="55">
        <v>14493</v>
      </c>
      <c r="AM9" s="55">
        <v>10344</v>
      </c>
      <c r="AN9" s="56">
        <v>4149</v>
      </c>
      <c r="AO9" s="55">
        <v>1975</v>
      </c>
      <c r="AP9" s="55">
        <v>3357</v>
      </c>
      <c r="AQ9" s="55">
        <v>76187</v>
      </c>
      <c r="AR9" s="55">
        <v>59316</v>
      </c>
      <c r="AS9" s="55">
        <v>16871</v>
      </c>
      <c r="AT9" s="54">
        <v>30737</v>
      </c>
      <c r="AU9" s="55">
        <v>40506</v>
      </c>
      <c r="AV9" s="55">
        <v>273586</v>
      </c>
      <c r="AW9" s="55">
        <v>133427</v>
      </c>
      <c r="AX9" s="56">
        <v>140125</v>
      </c>
      <c r="AY9" s="55">
        <v>988</v>
      </c>
      <c r="AZ9" s="55">
        <v>2001</v>
      </c>
      <c r="BA9" s="55">
        <v>20848</v>
      </c>
      <c r="BB9" s="55">
        <v>12229</v>
      </c>
      <c r="BC9" s="56">
        <v>8619</v>
      </c>
      <c r="BD9" s="57" t="s">
        <v>141</v>
      </c>
      <c r="BE9" s="58"/>
      <c r="BF9" s="53" t="s">
        <v>140</v>
      </c>
      <c r="BG9" s="54">
        <v>10230</v>
      </c>
      <c r="BH9" s="55">
        <v>10910</v>
      </c>
      <c r="BI9" s="55">
        <v>31499</v>
      </c>
      <c r="BJ9" s="55">
        <v>18431</v>
      </c>
      <c r="BK9" s="55">
        <v>13068</v>
      </c>
      <c r="BL9" s="54">
        <v>5799</v>
      </c>
      <c r="BM9" s="55">
        <v>6216</v>
      </c>
      <c r="BN9" s="55">
        <v>31360</v>
      </c>
      <c r="BO9" s="55">
        <v>18512</v>
      </c>
      <c r="BP9" s="56">
        <v>12848</v>
      </c>
      <c r="BQ9" s="55">
        <v>18007</v>
      </c>
      <c r="BR9" s="55">
        <v>19657</v>
      </c>
      <c r="BS9" s="55">
        <v>111831</v>
      </c>
      <c r="BT9" s="55">
        <v>42664</v>
      </c>
      <c r="BU9" s="55">
        <v>69167</v>
      </c>
      <c r="BV9" s="54">
        <v>12751</v>
      </c>
      <c r="BW9" s="55">
        <v>14413</v>
      </c>
      <c r="BX9" s="55">
        <v>64249</v>
      </c>
      <c r="BY9" s="55">
        <v>26844</v>
      </c>
      <c r="BZ9" s="56">
        <v>37405</v>
      </c>
      <c r="CA9" s="55">
        <v>4128</v>
      </c>
      <c r="CB9" s="55">
        <v>4716</v>
      </c>
      <c r="CC9" s="55">
        <v>35493</v>
      </c>
      <c r="CD9" s="55">
        <v>16434</v>
      </c>
      <c r="CE9" s="56">
        <v>19059</v>
      </c>
      <c r="CF9" s="57" t="s">
        <v>141</v>
      </c>
      <c r="CG9" s="58"/>
      <c r="CH9" s="53" t="s">
        <v>140</v>
      </c>
      <c r="CI9" s="54">
        <v>7541</v>
      </c>
      <c r="CJ9" s="55">
        <v>9291</v>
      </c>
      <c r="CK9" s="55">
        <v>141769</v>
      </c>
      <c r="CL9" s="55">
        <v>36686</v>
      </c>
      <c r="CM9" s="55">
        <v>105083</v>
      </c>
      <c r="CN9" s="54">
        <v>145</v>
      </c>
      <c r="CO9" s="55">
        <v>851</v>
      </c>
      <c r="CP9" s="55">
        <v>11414</v>
      </c>
      <c r="CQ9" s="55">
        <v>6916</v>
      </c>
      <c r="CR9" s="56">
        <v>4498</v>
      </c>
      <c r="CS9" s="55">
        <v>8075</v>
      </c>
      <c r="CT9" s="55">
        <v>9420</v>
      </c>
      <c r="CU9" s="55">
        <v>99486</v>
      </c>
      <c r="CV9" s="55">
        <v>58758</v>
      </c>
      <c r="CW9" s="55">
        <v>40728</v>
      </c>
      <c r="CX9" s="59"/>
    </row>
    <row r="10" spans="1:101" ht="20.25" customHeight="1">
      <c r="A10" s="61"/>
      <c r="B10" s="53" t="s">
        <v>142</v>
      </c>
      <c r="C10" s="62">
        <f aca="true" t="shared" si="0" ref="C10:AA10">C12+C16+SUM(C24:C44)</f>
        <v>128780</v>
      </c>
      <c r="D10" s="63">
        <f t="shared" si="0"/>
        <v>153923</v>
      </c>
      <c r="E10" s="63">
        <f t="shared" si="0"/>
        <v>1316078</v>
      </c>
      <c r="F10" s="63">
        <f t="shared" si="0"/>
        <v>749058</v>
      </c>
      <c r="G10" s="63">
        <f t="shared" si="0"/>
        <v>566979</v>
      </c>
      <c r="H10" s="62">
        <f t="shared" si="0"/>
        <v>525</v>
      </c>
      <c r="I10" s="63">
        <f t="shared" si="0"/>
        <v>596</v>
      </c>
      <c r="J10" s="63">
        <f t="shared" si="0"/>
        <v>7369</v>
      </c>
      <c r="K10" s="63">
        <f t="shared" si="0"/>
        <v>4919</v>
      </c>
      <c r="L10" s="64">
        <f t="shared" si="0"/>
        <v>2450</v>
      </c>
      <c r="M10" s="63">
        <f t="shared" si="0"/>
        <v>54</v>
      </c>
      <c r="N10" s="63">
        <f t="shared" si="0"/>
        <v>67</v>
      </c>
      <c r="O10" s="63">
        <f t="shared" si="0"/>
        <v>558</v>
      </c>
      <c r="P10" s="63">
        <f t="shared" si="0"/>
        <v>454</v>
      </c>
      <c r="Q10" s="63">
        <f t="shared" si="0"/>
        <v>104</v>
      </c>
      <c r="R10" s="62">
        <f t="shared" si="0"/>
        <v>16140</v>
      </c>
      <c r="S10" s="63">
        <f t="shared" si="0"/>
        <v>17665</v>
      </c>
      <c r="T10" s="63">
        <f t="shared" si="0"/>
        <v>103429</v>
      </c>
      <c r="U10" s="63">
        <f t="shared" si="0"/>
        <v>81396</v>
      </c>
      <c r="V10" s="64">
        <f t="shared" si="0"/>
        <v>22033</v>
      </c>
      <c r="W10" s="63">
        <f t="shared" si="0"/>
        <v>17221</v>
      </c>
      <c r="X10" s="63">
        <f t="shared" si="0"/>
        <v>20422</v>
      </c>
      <c r="Y10" s="63">
        <f t="shared" si="0"/>
        <v>350820</v>
      </c>
      <c r="Z10" s="63">
        <f t="shared" si="0"/>
        <v>247108</v>
      </c>
      <c r="AA10" s="64">
        <f t="shared" si="0"/>
        <v>103705</v>
      </c>
      <c r="AB10" s="65" t="s">
        <v>142</v>
      </c>
      <c r="AC10" s="58"/>
      <c r="AD10" s="53" t="s">
        <v>142</v>
      </c>
      <c r="AE10" s="62">
        <f aca="true" t="shared" si="1" ref="AE10:BC10">AE12+AE16+SUM(AE24:AE44)</f>
        <v>23</v>
      </c>
      <c r="AF10" s="63">
        <f t="shared" si="1"/>
        <v>67</v>
      </c>
      <c r="AG10" s="63">
        <f t="shared" si="1"/>
        <v>1721</v>
      </c>
      <c r="AH10" s="63">
        <f t="shared" si="1"/>
        <v>1336</v>
      </c>
      <c r="AI10" s="63">
        <f t="shared" si="1"/>
        <v>385</v>
      </c>
      <c r="AJ10" s="62">
        <f t="shared" si="1"/>
        <v>854</v>
      </c>
      <c r="AK10" s="63">
        <f t="shared" si="1"/>
        <v>1119</v>
      </c>
      <c r="AL10" s="63">
        <f t="shared" si="1"/>
        <v>13971</v>
      </c>
      <c r="AM10" s="63">
        <f t="shared" si="1"/>
        <v>9989</v>
      </c>
      <c r="AN10" s="64">
        <f t="shared" si="1"/>
        <v>3982</v>
      </c>
      <c r="AO10" s="63">
        <f t="shared" si="1"/>
        <v>1856</v>
      </c>
      <c r="AP10" s="63">
        <f t="shared" si="1"/>
        <v>3082</v>
      </c>
      <c r="AQ10" s="63">
        <f t="shared" si="1"/>
        <v>70549</v>
      </c>
      <c r="AR10" s="63">
        <f t="shared" si="1"/>
        <v>54965</v>
      </c>
      <c r="AS10" s="63">
        <f t="shared" si="1"/>
        <v>15584</v>
      </c>
      <c r="AT10" s="62">
        <f t="shared" si="1"/>
        <v>28725</v>
      </c>
      <c r="AU10" s="63">
        <f t="shared" si="1"/>
        <v>38006</v>
      </c>
      <c r="AV10" s="63">
        <f t="shared" si="1"/>
        <v>247237</v>
      </c>
      <c r="AW10" s="63">
        <f t="shared" si="1"/>
        <v>123606</v>
      </c>
      <c r="AX10" s="64">
        <f t="shared" si="1"/>
        <v>123597</v>
      </c>
      <c r="AY10" s="63">
        <f t="shared" si="1"/>
        <v>952</v>
      </c>
      <c r="AZ10" s="63">
        <f t="shared" si="1"/>
        <v>1907</v>
      </c>
      <c r="BA10" s="63">
        <f t="shared" si="1"/>
        <v>19850</v>
      </c>
      <c r="BB10" s="63">
        <f t="shared" si="1"/>
        <v>11686</v>
      </c>
      <c r="BC10" s="64">
        <f t="shared" si="1"/>
        <v>8164</v>
      </c>
      <c r="BD10" s="65" t="s">
        <v>142</v>
      </c>
      <c r="BE10" s="58"/>
      <c r="BF10" s="53" t="s">
        <v>142</v>
      </c>
      <c r="BG10" s="62">
        <f aca="true" t="shared" si="2" ref="BG10:CE10">BG12+BG16+SUM(BG24:BG44)</f>
        <v>9655</v>
      </c>
      <c r="BH10" s="63">
        <f t="shared" si="2"/>
        <v>10330</v>
      </c>
      <c r="BI10" s="63">
        <f t="shared" si="2"/>
        <v>30086</v>
      </c>
      <c r="BJ10" s="63">
        <f t="shared" si="2"/>
        <v>17541</v>
      </c>
      <c r="BK10" s="63">
        <f t="shared" si="2"/>
        <v>12545</v>
      </c>
      <c r="BL10" s="62">
        <f t="shared" si="2"/>
        <v>5533</v>
      </c>
      <c r="BM10" s="63">
        <f t="shared" si="2"/>
        <v>5942</v>
      </c>
      <c r="BN10" s="63">
        <f t="shared" si="2"/>
        <v>30421</v>
      </c>
      <c r="BO10" s="63">
        <f t="shared" si="2"/>
        <v>17938</v>
      </c>
      <c r="BP10" s="64">
        <f t="shared" si="2"/>
        <v>12483</v>
      </c>
      <c r="BQ10" s="63">
        <f t="shared" si="2"/>
        <v>16616</v>
      </c>
      <c r="BR10" s="63">
        <f t="shared" si="2"/>
        <v>18213</v>
      </c>
      <c r="BS10" s="63">
        <f t="shared" si="2"/>
        <v>104337</v>
      </c>
      <c r="BT10" s="63">
        <f t="shared" si="2"/>
        <v>39594</v>
      </c>
      <c r="BU10" s="63">
        <f t="shared" si="2"/>
        <v>64743</v>
      </c>
      <c r="BV10" s="62">
        <f t="shared" si="2"/>
        <v>11942</v>
      </c>
      <c r="BW10" s="63">
        <f t="shared" si="2"/>
        <v>13548</v>
      </c>
      <c r="BX10" s="63">
        <f t="shared" si="2"/>
        <v>60615</v>
      </c>
      <c r="BY10" s="63">
        <f t="shared" si="2"/>
        <v>25086</v>
      </c>
      <c r="BZ10" s="64">
        <f t="shared" si="2"/>
        <v>35529</v>
      </c>
      <c r="CA10" s="63">
        <f t="shared" si="2"/>
        <v>3891</v>
      </c>
      <c r="CB10" s="63">
        <f t="shared" si="2"/>
        <v>4438</v>
      </c>
      <c r="CC10" s="63">
        <f t="shared" si="2"/>
        <v>33048</v>
      </c>
      <c r="CD10" s="63">
        <f t="shared" si="2"/>
        <v>15571</v>
      </c>
      <c r="CE10" s="64">
        <f t="shared" si="2"/>
        <v>17477</v>
      </c>
      <c r="CF10" s="65" t="s">
        <v>142</v>
      </c>
      <c r="CG10" s="58"/>
      <c r="CH10" s="53" t="s">
        <v>142</v>
      </c>
      <c r="CI10" s="62">
        <f>CI12+CI16+SUM(CI24:CI44)</f>
        <v>7098</v>
      </c>
      <c r="CJ10" s="63">
        <f>CJ12+CJ16+SUM(CJ24:CJ44)</f>
        <v>8812</v>
      </c>
      <c r="CK10" s="63">
        <f>CK12+CK16+SUM(CK24:CK44)</f>
        <v>135186</v>
      </c>
      <c r="CL10" s="63">
        <f>CL12+CL16+SUM(CL24:CL44)</f>
        <v>34863</v>
      </c>
      <c r="CM10" s="63">
        <f>CM12+CM16+SUM(CM24:CM44)</f>
        <v>100323</v>
      </c>
      <c r="CN10" s="66" t="s">
        <v>13</v>
      </c>
      <c r="CO10" s="67" t="s">
        <v>13</v>
      </c>
      <c r="CP10" s="67" t="s">
        <v>13</v>
      </c>
      <c r="CQ10" s="67" t="s">
        <v>13</v>
      </c>
      <c r="CR10" s="68" t="s">
        <v>13</v>
      </c>
      <c r="CS10" s="63">
        <f>CS12+CS16+SUM(CS24:CS44)</f>
        <v>7558</v>
      </c>
      <c r="CT10" s="63">
        <f>CT12+CT16+SUM(CT24:CT44)</f>
        <v>8870</v>
      </c>
      <c r="CU10" s="63">
        <f>CU12+CU16+SUM(CU24:CU44)</f>
        <v>95716</v>
      </c>
      <c r="CV10" s="63">
        <f>CV12+CV16+SUM(CV24:CV44)</f>
        <v>56260</v>
      </c>
      <c r="CW10" s="63">
        <f>CW12+CW16+SUM(CW24:CW44)</f>
        <v>39456</v>
      </c>
    </row>
    <row r="11" spans="1:101" ht="20.25" customHeight="1">
      <c r="A11" s="69"/>
      <c r="B11" s="53" t="s">
        <v>143</v>
      </c>
      <c r="C11" s="62">
        <f aca="true" t="shared" si="3" ref="C11:L11">C45+C51+C53+C57+C60</f>
        <v>8874</v>
      </c>
      <c r="D11" s="63">
        <f t="shared" si="3"/>
        <v>10045</v>
      </c>
      <c r="E11" s="63">
        <f t="shared" si="3"/>
        <v>89161</v>
      </c>
      <c r="F11" s="63">
        <f t="shared" si="3"/>
        <v>46807</v>
      </c>
      <c r="G11" s="63">
        <f t="shared" si="3"/>
        <v>42354</v>
      </c>
      <c r="H11" s="62">
        <f t="shared" si="3"/>
        <v>47</v>
      </c>
      <c r="I11" s="63">
        <f t="shared" si="3"/>
        <v>50</v>
      </c>
      <c r="J11" s="63">
        <f t="shared" si="3"/>
        <v>398</v>
      </c>
      <c r="K11" s="63">
        <f t="shared" si="3"/>
        <v>297</v>
      </c>
      <c r="L11" s="64">
        <f t="shared" si="3"/>
        <v>101</v>
      </c>
      <c r="M11" s="63">
        <f>M45+M57</f>
        <v>2</v>
      </c>
      <c r="N11" s="63">
        <f>N45+N57</f>
        <v>2</v>
      </c>
      <c r="O11" s="63">
        <f>O45+O57</f>
        <v>34</v>
      </c>
      <c r="P11" s="63">
        <f>P45+P57</f>
        <v>24</v>
      </c>
      <c r="Q11" s="63">
        <f>Q45+Q57</f>
        <v>10</v>
      </c>
      <c r="R11" s="62">
        <f aca="true" t="shared" si="4" ref="R11:AA11">R45+R51+R53+R57+R60</f>
        <v>1289</v>
      </c>
      <c r="S11" s="63">
        <f t="shared" si="4"/>
        <v>1340</v>
      </c>
      <c r="T11" s="63">
        <f t="shared" si="4"/>
        <v>6791</v>
      </c>
      <c r="U11" s="63">
        <f t="shared" si="4"/>
        <v>5450</v>
      </c>
      <c r="V11" s="64">
        <f t="shared" si="4"/>
        <v>1341</v>
      </c>
      <c r="W11" s="63">
        <f t="shared" si="4"/>
        <v>1096</v>
      </c>
      <c r="X11" s="63">
        <f t="shared" si="4"/>
        <v>1272</v>
      </c>
      <c r="Y11" s="63">
        <f t="shared" si="4"/>
        <v>21901</v>
      </c>
      <c r="Z11" s="63">
        <f t="shared" si="4"/>
        <v>14318</v>
      </c>
      <c r="AA11" s="64">
        <f t="shared" si="4"/>
        <v>7583</v>
      </c>
      <c r="AB11" s="65" t="s">
        <v>143</v>
      </c>
      <c r="AC11" s="70"/>
      <c r="AD11" s="53" t="s">
        <v>143</v>
      </c>
      <c r="AE11" s="66" t="s">
        <v>13</v>
      </c>
      <c r="AF11" s="67" t="s">
        <v>13</v>
      </c>
      <c r="AG11" s="67" t="s">
        <v>13</v>
      </c>
      <c r="AH11" s="67" t="s">
        <v>13</v>
      </c>
      <c r="AI11" s="67" t="s">
        <v>13</v>
      </c>
      <c r="AJ11" s="62">
        <f>AJ45+AJ51+AJ53</f>
        <v>26</v>
      </c>
      <c r="AK11" s="63">
        <f>AK45+AK51+AK53</f>
        <v>29</v>
      </c>
      <c r="AL11" s="63">
        <f>AL45+AL51+AL53</f>
        <v>522</v>
      </c>
      <c r="AM11" s="63">
        <f>AM45+AM51+AM53</f>
        <v>355</v>
      </c>
      <c r="AN11" s="64">
        <f>AN45+AN51+AN53</f>
        <v>167</v>
      </c>
      <c r="AO11" s="63">
        <f aca="true" t="shared" si="5" ref="AO11:BC11">AO45+AO51+AO53+AO57+AO60</f>
        <v>119</v>
      </c>
      <c r="AP11" s="63">
        <f t="shared" si="5"/>
        <v>275</v>
      </c>
      <c r="AQ11" s="63">
        <f t="shared" si="5"/>
        <v>5638</v>
      </c>
      <c r="AR11" s="63">
        <f t="shared" si="5"/>
        <v>4351</v>
      </c>
      <c r="AS11" s="63">
        <f t="shared" si="5"/>
        <v>1287</v>
      </c>
      <c r="AT11" s="62">
        <f t="shared" si="5"/>
        <v>2012</v>
      </c>
      <c r="AU11" s="63">
        <f t="shared" si="5"/>
        <v>2500</v>
      </c>
      <c r="AV11" s="63">
        <f t="shared" si="5"/>
        <v>26349</v>
      </c>
      <c r="AW11" s="63">
        <f t="shared" si="5"/>
        <v>9821</v>
      </c>
      <c r="AX11" s="64">
        <f t="shared" si="5"/>
        <v>16528</v>
      </c>
      <c r="AY11" s="63">
        <f t="shared" si="5"/>
        <v>36</v>
      </c>
      <c r="AZ11" s="63">
        <f t="shared" si="5"/>
        <v>94</v>
      </c>
      <c r="BA11" s="63">
        <f t="shared" si="5"/>
        <v>998</v>
      </c>
      <c r="BB11" s="63">
        <f t="shared" si="5"/>
        <v>543</v>
      </c>
      <c r="BC11" s="64">
        <f t="shared" si="5"/>
        <v>455</v>
      </c>
      <c r="BD11" s="65" t="s">
        <v>143</v>
      </c>
      <c r="BE11" s="70"/>
      <c r="BF11" s="53" t="s">
        <v>143</v>
      </c>
      <c r="BG11" s="62">
        <f aca="true" t="shared" si="6" ref="BG11:CD11">BG45+BG51+BG53+BG57+BG60</f>
        <v>575</v>
      </c>
      <c r="BH11" s="63">
        <f t="shared" si="6"/>
        <v>580</v>
      </c>
      <c r="BI11" s="63">
        <f t="shared" si="6"/>
        <v>1413</v>
      </c>
      <c r="BJ11" s="63">
        <f t="shared" si="6"/>
        <v>890</v>
      </c>
      <c r="BK11" s="63">
        <f t="shared" si="6"/>
        <v>523</v>
      </c>
      <c r="BL11" s="62">
        <f t="shared" si="6"/>
        <v>266</v>
      </c>
      <c r="BM11" s="63">
        <f t="shared" si="6"/>
        <v>274</v>
      </c>
      <c r="BN11" s="63">
        <f t="shared" si="6"/>
        <v>939</v>
      </c>
      <c r="BO11" s="63">
        <f t="shared" si="6"/>
        <v>574</v>
      </c>
      <c r="BP11" s="64">
        <f t="shared" si="6"/>
        <v>365</v>
      </c>
      <c r="BQ11" s="63">
        <f t="shared" si="6"/>
        <v>1391</v>
      </c>
      <c r="BR11" s="63">
        <f t="shared" si="6"/>
        <v>1444</v>
      </c>
      <c r="BS11" s="63">
        <f t="shared" si="6"/>
        <v>7494</v>
      </c>
      <c r="BT11" s="63">
        <f t="shared" si="6"/>
        <v>3070</v>
      </c>
      <c r="BU11" s="63">
        <f t="shared" si="6"/>
        <v>4424</v>
      </c>
      <c r="BV11" s="62">
        <f t="shared" si="6"/>
        <v>809</v>
      </c>
      <c r="BW11" s="63">
        <f t="shared" si="6"/>
        <v>865</v>
      </c>
      <c r="BX11" s="63">
        <f t="shared" si="6"/>
        <v>3634</v>
      </c>
      <c r="BY11" s="63">
        <f t="shared" si="6"/>
        <v>1758</v>
      </c>
      <c r="BZ11" s="64">
        <f t="shared" si="6"/>
        <v>1876</v>
      </c>
      <c r="CA11" s="63">
        <f t="shared" si="6"/>
        <v>237</v>
      </c>
      <c r="CB11" s="63">
        <f t="shared" si="6"/>
        <v>278</v>
      </c>
      <c r="CC11" s="63">
        <f t="shared" si="6"/>
        <v>2445</v>
      </c>
      <c r="CD11" s="63">
        <f t="shared" si="6"/>
        <v>863</v>
      </c>
      <c r="CE11" s="64">
        <f>CE45+CE51+CE53+CE57</f>
        <v>1560</v>
      </c>
      <c r="CF11" s="65" t="s">
        <v>143</v>
      </c>
      <c r="CG11" s="70"/>
      <c r="CH11" s="53" t="s">
        <v>143</v>
      </c>
      <c r="CI11" s="62">
        <f>CI45+CI51+CI53+CI57+CI60</f>
        <v>443</v>
      </c>
      <c r="CJ11" s="63">
        <f>CJ45+CJ51+CJ53+CJ57+CJ60</f>
        <v>479</v>
      </c>
      <c r="CK11" s="63">
        <f>CK45+CK51+CK53+CK57+CK60</f>
        <v>6583</v>
      </c>
      <c r="CL11" s="63">
        <f>CL45+CL51+CL53+CL57+CL60</f>
        <v>1823</v>
      </c>
      <c r="CM11" s="63">
        <f>CM45+CM51+CM53+CM57+CM60</f>
        <v>4760</v>
      </c>
      <c r="CN11" s="71" t="s">
        <v>13</v>
      </c>
      <c r="CO11" s="72" t="s">
        <v>13</v>
      </c>
      <c r="CP11" s="72" t="s">
        <v>13</v>
      </c>
      <c r="CQ11" s="72" t="s">
        <v>13</v>
      </c>
      <c r="CR11" s="73" t="s">
        <v>13</v>
      </c>
      <c r="CS11" s="63">
        <f>CS45+CS51+CS53+CS57+CS60</f>
        <v>517</v>
      </c>
      <c r="CT11" s="63">
        <f>CT45+CT51+CT53+CT57+CT60</f>
        <v>550</v>
      </c>
      <c r="CU11" s="63">
        <f>CU45+CU51+CU53+CU57+CU60</f>
        <v>3770</v>
      </c>
      <c r="CV11" s="63">
        <f>CV45+CV51+CV53+CV57+CV60</f>
        <v>2498</v>
      </c>
      <c r="CW11" s="63">
        <f>CW45+CW51+CW53+CW57+CW60</f>
        <v>1272</v>
      </c>
    </row>
    <row r="12" spans="1:101" ht="15.75" customHeight="1">
      <c r="A12" s="61" t="s">
        <v>14</v>
      </c>
      <c r="B12" s="74" t="s">
        <v>15</v>
      </c>
      <c r="C12" s="75">
        <v>27506</v>
      </c>
      <c r="D12" s="76">
        <v>35593</v>
      </c>
      <c r="E12" s="76">
        <v>314361</v>
      </c>
      <c r="F12" s="76">
        <v>175234</v>
      </c>
      <c r="G12" s="76">
        <v>139126</v>
      </c>
      <c r="H12" s="75">
        <v>59</v>
      </c>
      <c r="I12" s="76">
        <v>79</v>
      </c>
      <c r="J12" s="76">
        <v>934</v>
      </c>
      <c r="K12" s="76">
        <v>751</v>
      </c>
      <c r="L12" s="77">
        <v>183</v>
      </c>
      <c r="M12" s="76">
        <v>9</v>
      </c>
      <c r="N12" s="76">
        <v>9</v>
      </c>
      <c r="O12" s="76">
        <v>73</v>
      </c>
      <c r="P12" s="76">
        <v>57</v>
      </c>
      <c r="Q12" s="76">
        <v>16</v>
      </c>
      <c r="R12" s="75">
        <v>3109</v>
      </c>
      <c r="S12" s="76">
        <v>3466</v>
      </c>
      <c r="T12" s="76">
        <v>23103</v>
      </c>
      <c r="U12" s="76">
        <v>18498</v>
      </c>
      <c r="V12" s="77">
        <v>4605</v>
      </c>
      <c r="W12" s="76">
        <v>3424</v>
      </c>
      <c r="X12" s="76">
        <v>4089</v>
      </c>
      <c r="Y12" s="76">
        <v>50657</v>
      </c>
      <c r="Z12" s="76">
        <v>33052</v>
      </c>
      <c r="AA12" s="77">
        <v>17605</v>
      </c>
      <c r="AB12" s="78">
        <v>100</v>
      </c>
      <c r="AC12" s="58" t="s">
        <v>14</v>
      </c>
      <c r="AD12" s="74" t="s">
        <v>15</v>
      </c>
      <c r="AE12" s="75">
        <v>3</v>
      </c>
      <c r="AF12" s="76">
        <v>21</v>
      </c>
      <c r="AG12" s="76">
        <v>874</v>
      </c>
      <c r="AH12" s="76">
        <v>704</v>
      </c>
      <c r="AI12" s="76">
        <v>170</v>
      </c>
      <c r="AJ12" s="75">
        <v>246</v>
      </c>
      <c r="AK12" s="76">
        <v>402</v>
      </c>
      <c r="AL12" s="76">
        <v>6619</v>
      </c>
      <c r="AM12" s="76">
        <v>4777</v>
      </c>
      <c r="AN12" s="77">
        <v>1842</v>
      </c>
      <c r="AO12" s="76">
        <v>432</v>
      </c>
      <c r="AP12" s="76">
        <v>850</v>
      </c>
      <c r="AQ12" s="76">
        <v>16578</v>
      </c>
      <c r="AR12" s="76">
        <v>13556</v>
      </c>
      <c r="AS12" s="76">
        <v>3022</v>
      </c>
      <c r="AT12" s="75">
        <v>6685</v>
      </c>
      <c r="AU12" s="76">
        <v>10437</v>
      </c>
      <c r="AV12" s="76">
        <v>78633</v>
      </c>
      <c r="AW12" s="76">
        <v>40668</v>
      </c>
      <c r="AX12" s="77">
        <v>37964</v>
      </c>
      <c r="AY12" s="76">
        <v>258</v>
      </c>
      <c r="AZ12" s="76">
        <v>720</v>
      </c>
      <c r="BA12" s="76">
        <v>10045</v>
      </c>
      <c r="BB12" s="76">
        <v>5763</v>
      </c>
      <c r="BC12" s="77">
        <v>4282</v>
      </c>
      <c r="BD12" s="78">
        <v>100</v>
      </c>
      <c r="BE12" s="58" t="s">
        <v>14</v>
      </c>
      <c r="BF12" s="74" t="s">
        <v>15</v>
      </c>
      <c r="BG12" s="75">
        <v>2016</v>
      </c>
      <c r="BH12" s="76">
        <v>2366</v>
      </c>
      <c r="BI12" s="76">
        <v>9563</v>
      </c>
      <c r="BJ12" s="76">
        <v>5726</v>
      </c>
      <c r="BK12" s="76">
        <v>3837</v>
      </c>
      <c r="BL12" s="75">
        <v>1308</v>
      </c>
      <c r="BM12" s="76">
        <v>1429</v>
      </c>
      <c r="BN12" s="76">
        <v>7934</v>
      </c>
      <c r="BO12" s="76">
        <v>4749</v>
      </c>
      <c r="BP12" s="77">
        <v>3185</v>
      </c>
      <c r="BQ12" s="76">
        <v>3393</v>
      </c>
      <c r="BR12" s="76">
        <v>3765</v>
      </c>
      <c r="BS12" s="76">
        <v>20802</v>
      </c>
      <c r="BT12" s="76">
        <v>7977</v>
      </c>
      <c r="BU12" s="76">
        <v>12825</v>
      </c>
      <c r="BV12" s="75">
        <v>2551</v>
      </c>
      <c r="BW12" s="76">
        <v>2920</v>
      </c>
      <c r="BX12" s="76">
        <v>13100</v>
      </c>
      <c r="BY12" s="76">
        <v>5566</v>
      </c>
      <c r="BZ12" s="77">
        <v>7534</v>
      </c>
      <c r="CA12" s="76">
        <v>738</v>
      </c>
      <c r="CB12" s="76">
        <v>954</v>
      </c>
      <c r="CC12" s="76">
        <v>12358</v>
      </c>
      <c r="CD12" s="76">
        <v>6511</v>
      </c>
      <c r="CE12" s="77">
        <v>5847</v>
      </c>
      <c r="CF12" s="78">
        <v>100</v>
      </c>
      <c r="CG12" s="58" t="s">
        <v>14</v>
      </c>
      <c r="CH12" s="74" t="s">
        <v>15</v>
      </c>
      <c r="CI12" s="75">
        <v>1574</v>
      </c>
      <c r="CJ12" s="76">
        <v>1879</v>
      </c>
      <c r="CK12" s="76">
        <v>29463</v>
      </c>
      <c r="CL12" s="76">
        <v>8176</v>
      </c>
      <c r="CM12" s="76">
        <v>21287</v>
      </c>
      <c r="CN12" s="75">
        <v>19</v>
      </c>
      <c r="CO12" s="76">
        <v>112</v>
      </c>
      <c r="CP12" s="76">
        <v>1503</v>
      </c>
      <c r="CQ12" s="76">
        <v>940</v>
      </c>
      <c r="CR12" s="77">
        <v>563</v>
      </c>
      <c r="CS12" s="76">
        <v>1682</v>
      </c>
      <c r="CT12" s="76">
        <v>2095</v>
      </c>
      <c r="CU12" s="76">
        <v>32122</v>
      </c>
      <c r="CV12" s="76">
        <v>17763</v>
      </c>
      <c r="CW12" s="76">
        <v>14359</v>
      </c>
    </row>
    <row r="13" spans="1:101" ht="15.75" customHeight="1">
      <c r="A13" s="61" t="s">
        <v>16</v>
      </c>
      <c r="B13" s="53" t="s">
        <v>144</v>
      </c>
      <c r="C13" s="66">
        <v>10785</v>
      </c>
      <c r="D13" s="67">
        <v>14437</v>
      </c>
      <c r="E13" s="67">
        <v>126148</v>
      </c>
      <c r="F13" s="67">
        <v>67248</v>
      </c>
      <c r="G13" s="67">
        <v>58899</v>
      </c>
      <c r="H13" s="66">
        <v>25</v>
      </c>
      <c r="I13" s="67">
        <v>31</v>
      </c>
      <c r="J13" s="67">
        <v>337</v>
      </c>
      <c r="K13" s="67">
        <v>235</v>
      </c>
      <c r="L13" s="68">
        <v>102</v>
      </c>
      <c r="M13" s="67">
        <v>5</v>
      </c>
      <c r="N13" s="67">
        <v>5</v>
      </c>
      <c r="O13" s="67">
        <v>29</v>
      </c>
      <c r="P13" s="67">
        <v>20</v>
      </c>
      <c r="Q13" s="67">
        <v>9</v>
      </c>
      <c r="R13" s="66">
        <v>978</v>
      </c>
      <c r="S13" s="67">
        <v>1087</v>
      </c>
      <c r="T13" s="67">
        <v>7379</v>
      </c>
      <c r="U13" s="67">
        <v>6022</v>
      </c>
      <c r="V13" s="68">
        <v>1357</v>
      </c>
      <c r="W13" s="67">
        <v>1189</v>
      </c>
      <c r="X13" s="67">
        <v>1351</v>
      </c>
      <c r="Y13" s="67">
        <v>11929</v>
      </c>
      <c r="Z13" s="67">
        <v>7756</v>
      </c>
      <c r="AA13" s="68">
        <v>4173</v>
      </c>
      <c r="AB13" s="79">
        <v>101</v>
      </c>
      <c r="AC13" s="58" t="s">
        <v>16</v>
      </c>
      <c r="AD13" s="53" t="s">
        <v>144</v>
      </c>
      <c r="AE13" s="66">
        <v>1</v>
      </c>
      <c r="AF13" s="67">
        <v>6</v>
      </c>
      <c r="AG13" s="67">
        <v>80</v>
      </c>
      <c r="AH13" s="67">
        <v>66</v>
      </c>
      <c r="AI13" s="67">
        <v>14</v>
      </c>
      <c r="AJ13" s="66">
        <v>108</v>
      </c>
      <c r="AK13" s="67">
        <v>156</v>
      </c>
      <c r="AL13" s="67">
        <v>2900</v>
      </c>
      <c r="AM13" s="67">
        <v>2110</v>
      </c>
      <c r="AN13" s="68">
        <v>790</v>
      </c>
      <c r="AO13" s="67">
        <v>116</v>
      </c>
      <c r="AP13" s="67">
        <v>168</v>
      </c>
      <c r="AQ13" s="67">
        <v>4206</v>
      </c>
      <c r="AR13" s="67">
        <v>3559</v>
      </c>
      <c r="AS13" s="67">
        <v>647</v>
      </c>
      <c r="AT13" s="66">
        <v>2713</v>
      </c>
      <c r="AU13" s="67">
        <v>4889</v>
      </c>
      <c r="AV13" s="67">
        <v>40585</v>
      </c>
      <c r="AW13" s="67">
        <v>20225</v>
      </c>
      <c r="AX13" s="68">
        <v>20359</v>
      </c>
      <c r="AY13" s="67">
        <v>120</v>
      </c>
      <c r="AZ13" s="67">
        <v>281</v>
      </c>
      <c r="BA13" s="67">
        <v>3677</v>
      </c>
      <c r="BB13" s="67">
        <v>2099</v>
      </c>
      <c r="BC13" s="68">
        <v>1578</v>
      </c>
      <c r="BD13" s="79">
        <v>101</v>
      </c>
      <c r="BE13" s="58" t="s">
        <v>16</v>
      </c>
      <c r="BF13" s="53" t="s">
        <v>144</v>
      </c>
      <c r="BG13" s="66">
        <v>717</v>
      </c>
      <c r="BH13" s="67">
        <v>839</v>
      </c>
      <c r="BI13" s="67">
        <v>3071</v>
      </c>
      <c r="BJ13" s="67">
        <v>1827</v>
      </c>
      <c r="BK13" s="67">
        <v>1244</v>
      </c>
      <c r="BL13" s="66">
        <v>608</v>
      </c>
      <c r="BM13" s="67">
        <v>666</v>
      </c>
      <c r="BN13" s="67">
        <v>3583</v>
      </c>
      <c r="BO13" s="67">
        <v>2079</v>
      </c>
      <c r="BP13" s="68">
        <v>1504</v>
      </c>
      <c r="BQ13" s="67">
        <v>1564</v>
      </c>
      <c r="BR13" s="67">
        <v>1648</v>
      </c>
      <c r="BS13" s="67">
        <v>8217</v>
      </c>
      <c r="BT13" s="67">
        <v>3042</v>
      </c>
      <c r="BU13" s="67">
        <v>5175</v>
      </c>
      <c r="BV13" s="66">
        <v>1028</v>
      </c>
      <c r="BW13" s="67">
        <v>1214</v>
      </c>
      <c r="BX13" s="67">
        <v>5285</v>
      </c>
      <c r="BY13" s="67">
        <v>2357</v>
      </c>
      <c r="BZ13" s="68">
        <v>2928</v>
      </c>
      <c r="CA13" s="67">
        <v>301</v>
      </c>
      <c r="CB13" s="67">
        <v>450</v>
      </c>
      <c r="CC13" s="67">
        <v>7395</v>
      </c>
      <c r="CD13" s="67">
        <v>3778</v>
      </c>
      <c r="CE13" s="68">
        <v>3617</v>
      </c>
      <c r="CF13" s="79">
        <v>101</v>
      </c>
      <c r="CG13" s="58" t="s">
        <v>16</v>
      </c>
      <c r="CH13" s="53" t="s">
        <v>144</v>
      </c>
      <c r="CI13" s="66">
        <v>662</v>
      </c>
      <c r="CJ13" s="67">
        <v>822</v>
      </c>
      <c r="CK13" s="67">
        <v>13372</v>
      </c>
      <c r="CL13" s="67">
        <v>4216</v>
      </c>
      <c r="CM13" s="67">
        <v>9156</v>
      </c>
      <c r="CN13" s="66">
        <v>6</v>
      </c>
      <c r="CO13" s="67">
        <v>7</v>
      </c>
      <c r="CP13" s="67">
        <v>87</v>
      </c>
      <c r="CQ13" s="67">
        <v>58</v>
      </c>
      <c r="CR13" s="68">
        <v>29</v>
      </c>
      <c r="CS13" s="67">
        <v>644</v>
      </c>
      <c r="CT13" s="67">
        <v>817</v>
      </c>
      <c r="CU13" s="67">
        <v>14016</v>
      </c>
      <c r="CV13" s="67">
        <v>7799</v>
      </c>
      <c r="CW13" s="67">
        <v>6217</v>
      </c>
    </row>
    <row r="14" spans="1:101" ht="15.75" customHeight="1">
      <c r="A14" s="61" t="s">
        <v>17</v>
      </c>
      <c r="B14" s="53" t="s">
        <v>145</v>
      </c>
      <c r="C14" s="66">
        <v>7159</v>
      </c>
      <c r="D14" s="67">
        <v>9594</v>
      </c>
      <c r="E14" s="67">
        <v>95249</v>
      </c>
      <c r="F14" s="67">
        <v>55148</v>
      </c>
      <c r="G14" s="67">
        <v>40101</v>
      </c>
      <c r="H14" s="66">
        <v>7</v>
      </c>
      <c r="I14" s="67">
        <v>19</v>
      </c>
      <c r="J14" s="67">
        <v>192</v>
      </c>
      <c r="K14" s="67">
        <v>167</v>
      </c>
      <c r="L14" s="68">
        <v>25</v>
      </c>
      <c r="M14" s="67">
        <v>3</v>
      </c>
      <c r="N14" s="67">
        <v>3</v>
      </c>
      <c r="O14" s="67">
        <v>31</v>
      </c>
      <c r="P14" s="67">
        <v>25</v>
      </c>
      <c r="Q14" s="67">
        <v>6</v>
      </c>
      <c r="R14" s="66">
        <v>869</v>
      </c>
      <c r="S14" s="67">
        <v>1001</v>
      </c>
      <c r="T14" s="67">
        <v>7307</v>
      </c>
      <c r="U14" s="67">
        <v>5813</v>
      </c>
      <c r="V14" s="68">
        <v>1494</v>
      </c>
      <c r="W14" s="67">
        <v>1070</v>
      </c>
      <c r="X14" s="67">
        <v>1269</v>
      </c>
      <c r="Y14" s="67">
        <v>17146</v>
      </c>
      <c r="Z14" s="67">
        <v>11350</v>
      </c>
      <c r="AA14" s="68">
        <v>5796</v>
      </c>
      <c r="AB14" s="79">
        <v>102</v>
      </c>
      <c r="AC14" s="58" t="s">
        <v>17</v>
      </c>
      <c r="AD14" s="53" t="s">
        <v>145</v>
      </c>
      <c r="AE14" s="66">
        <v>1</v>
      </c>
      <c r="AF14" s="67">
        <v>14</v>
      </c>
      <c r="AG14" s="67">
        <v>787</v>
      </c>
      <c r="AH14" s="67">
        <v>633</v>
      </c>
      <c r="AI14" s="67">
        <v>154</v>
      </c>
      <c r="AJ14" s="66">
        <v>87</v>
      </c>
      <c r="AK14" s="67">
        <v>179</v>
      </c>
      <c r="AL14" s="67">
        <v>2851</v>
      </c>
      <c r="AM14" s="67">
        <v>2081</v>
      </c>
      <c r="AN14" s="68">
        <v>770</v>
      </c>
      <c r="AO14" s="67">
        <v>97</v>
      </c>
      <c r="AP14" s="67">
        <v>199</v>
      </c>
      <c r="AQ14" s="67">
        <v>3345</v>
      </c>
      <c r="AR14" s="67">
        <v>2772</v>
      </c>
      <c r="AS14" s="67">
        <v>573</v>
      </c>
      <c r="AT14" s="66">
        <v>1593</v>
      </c>
      <c r="AU14" s="67">
        <v>2707</v>
      </c>
      <c r="AV14" s="67">
        <v>22429</v>
      </c>
      <c r="AW14" s="67">
        <v>12319</v>
      </c>
      <c r="AX14" s="68">
        <v>10110</v>
      </c>
      <c r="AY14" s="67">
        <v>58</v>
      </c>
      <c r="AZ14" s="67">
        <v>68</v>
      </c>
      <c r="BA14" s="67">
        <v>828</v>
      </c>
      <c r="BB14" s="67">
        <v>512</v>
      </c>
      <c r="BC14" s="68">
        <v>316</v>
      </c>
      <c r="BD14" s="79">
        <v>102</v>
      </c>
      <c r="BE14" s="58" t="s">
        <v>17</v>
      </c>
      <c r="BF14" s="53" t="s">
        <v>145</v>
      </c>
      <c r="BG14" s="66">
        <v>649</v>
      </c>
      <c r="BH14" s="67">
        <v>864</v>
      </c>
      <c r="BI14" s="67">
        <v>5018</v>
      </c>
      <c r="BJ14" s="67">
        <v>3112</v>
      </c>
      <c r="BK14" s="67">
        <v>1906</v>
      </c>
      <c r="BL14" s="66">
        <v>352</v>
      </c>
      <c r="BM14" s="67">
        <v>396</v>
      </c>
      <c r="BN14" s="67">
        <v>2620</v>
      </c>
      <c r="BO14" s="67">
        <v>1619</v>
      </c>
      <c r="BP14" s="68">
        <v>1001</v>
      </c>
      <c r="BQ14" s="67">
        <v>698</v>
      </c>
      <c r="BR14" s="67">
        <v>775</v>
      </c>
      <c r="BS14" s="67">
        <v>5024</v>
      </c>
      <c r="BT14" s="67">
        <v>1895</v>
      </c>
      <c r="BU14" s="67">
        <v>3129</v>
      </c>
      <c r="BV14" s="66">
        <v>622</v>
      </c>
      <c r="BW14" s="67">
        <v>724</v>
      </c>
      <c r="BX14" s="67">
        <v>4409</v>
      </c>
      <c r="BY14" s="67">
        <v>2041</v>
      </c>
      <c r="BZ14" s="68">
        <v>2368</v>
      </c>
      <c r="CA14" s="67">
        <v>175</v>
      </c>
      <c r="CB14" s="67">
        <v>209</v>
      </c>
      <c r="CC14" s="67">
        <v>3500</v>
      </c>
      <c r="CD14" s="67">
        <v>2069</v>
      </c>
      <c r="CE14" s="68">
        <v>1431</v>
      </c>
      <c r="CF14" s="79">
        <v>102</v>
      </c>
      <c r="CG14" s="58" t="s">
        <v>17</v>
      </c>
      <c r="CH14" s="53" t="s">
        <v>145</v>
      </c>
      <c r="CI14" s="66">
        <v>428</v>
      </c>
      <c r="CJ14" s="67">
        <v>536</v>
      </c>
      <c r="CK14" s="67">
        <v>10013</v>
      </c>
      <c r="CL14" s="67">
        <v>2605</v>
      </c>
      <c r="CM14" s="67">
        <v>7408</v>
      </c>
      <c r="CN14" s="66">
        <v>5</v>
      </c>
      <c r="CO14" s="67">
        <v>59</v>
      </c>
      <c r="CP14" s="67">
        <v>683</v>
      </c>
      <c r="CQ14" s="67">
        <v>404</v>
      </c>
      <c r="CR14" s="68">
        <v>279</v>
      </c>
      <c r="CS14" s="67">
        <v>445</v>
      </c>
      <c r="CT14" s="67">
        <v>572</v>
      </c>
      <c r="CU14" s="67">
        <v>9066</v>
      </c>
      <c r="CV14" s="67">
        <v>5731</v>
      </c>
      <c r="CW14" s="67">
        <v>3335</v>
      </c>
    </row>
    <row r="15" spans="1:101" ht="15.75" customHeight="1">
      <c r="A15" s="69" t="s">
        <v>18</v>
      </c>
      <c r="B15" s="80" t="s">
        <v>146</v>
      </c>
      <c r="C15" s="71">
        <v>9562</v>
      </c>
      <c r="D15" s="72">
        <v>11562</v>
      </c>
      <c r="E15" s="72">
        <v>92964</v>
      </c>
      <c r="F15" s="72">
        <v>52838</v>
      </c>
      <c r="G15" s="72">
        <v>40126</v>
      </c>
      <c r="H15" s="71">
        <v>27</v>
      </c>
      <c r="I15" s="72">
        <v>29</v>
      </c>
      <c r="J15" s="72">
        <v>405</v>
      </c>
      <c r="K15" s="72">
        <v>349</v>
      </c>
      <c r="L15" s="73">
        <v>56</v>
      </c>
      <c r="M15" s="72">
        <v>1</v>
      </c>
      <c r="N15" s="72">
        <v>1</v>
      </c>
      <c r="O15" s="72">
        <v>13</v>
      </c>
      <c r="P15" s="72">
        <v>12</v>
      </c>
      <c r="Q15" s="72">
        <v>1</v>
      </c>
      <c r="R15" s="71">
        <v>1262</v>
      </c>
      <c r="S15" s="72">
        <v>1378</v>
      </c>
      <c r="T15" s="72">
        <v>8417</v>
      </c>
      <c r="U15" s="72">
        <v>6663</v>
      </c>
      <c r="V15" s="73">
        <v>1754</v>
      </c>
      <c r="W15" s="72">
        <v>1165</v>
      </c>
      <c r="X15" s="72">
        <v>1469</v>
      </c>
      <c r="Y15" s="72">
        <v>21582</v>
      </c>
      <c r="Z15" s="72">
        <v>13946</v>
      </c>
      <c r="AA15" s="73">
        <v>7636</v>
      </c>
      <c r="AB15" s="81">
        <v>103</v>
      </c>
      <c r="AC15" s="70" t="s">
        <v>18</v>
      </c>
      <c r="AD15" s="80" t="s">
        <v>146</v>
      </c>
      <c r="AE15" s="71">
        <v>1</v>
      </c>
      <c r="AF15" s="72">
        <v>1</v>
      </c>
      <c r="AG15" s="72">
        <v>7</v>
      </c>
      <c r="AH15" s="72">
        <v>5</v>
      </c>
      <c r="AI15" s="72">
        <v>2</v>
      </c>
      <c r="AJ15" s="71">
        <v>51</v>
      </c>
      <c r="AK15" s="72">
        <v>67</v>
      </c>
      <c r="AL15" s="72">
        <v>868</v>
      </c>
      <c r="AM15" s="72">
        <v>586</v>
      </c>
      <c r="AN15" s="73">
        <v>282</v>
      </c>
      <c r="AO15" s="72">
        <v>219</v>
      </c>
      <c r="AP15" s="72">
        <v>483</v>
      </c>
      <c r="AQ15" s="72">
        <v>9027</v>
      </c>
      <c r="AR15" s="72">
        <v>7225</v>
      </c>
      <c r="AS15" s="72">
        <v>1802</v>
      </c>
      <c r="AT15" s="71">
        <v>2379</v>
      </c>
      <c r="AU15" s="72">
        <v>2841</v>
      </c>
      <c r="AV15" s="72">
        <v>15619</v>
      </c>
      <c r="AW15" s="72">
        <v>8124</v>
      </c>
      <c r="AX15" s="73">
        <v>7495</v>
      </c>
      <c r="AY15" s="72">
        <v>80</v>
      </c>
      <c r="AZ15" s="72">
        <v>371</v>
      </c>
      <c r="BA15" s="72">
        <v>5540</v>
      </c>
      <c r="BB15" s="72">
        <v>3152</v>
      </c>
      <c r="BC15" s="73">
        <v>2388</v>
      </c>
      <c r="BD15" s="81">
        <v>103</v>
      </c>
      <c r="BE15" s="70" t="s">
        <v>18</v>
      </c>
      <c r="BF15" s="80" t="s">
        <v>146</v>
      </c>
      <c r="BG15" s="71">
        <v>650</v>
      </c>
      <c r="BH15" s="72">
        <v>663</v>
      </c>
      <c r="BI15" s="72">
        <v>1474</v>
      </c>
      <c r="BJ15" s="72">
        <v>787</v>
      </c>
      <c r="BK15" s="72">
        <v>687</v>
      </c>
      <c r="BL15" s="71">
        <v>348</v>
      </c>
      <c r="BM15" s="72">
        <v>367</v>
      </c>
      <c r="BN15" s="72">
        <v>1731</v>
      </c>
      <c r="BO15" s="72">
        <v>1051</v>
      </c>
      <c r="BP15" s="73">
        <v>680</v>
      </c>
      <c r="BQ15" s="72">
        <v>1131</v>
      </c>
      <c r="BR15" s="72">
        <v>1342</v>
      </c>
      <c r="BS15" s="72">
        <v>7561</v>
      </c>
      <c r="BT15" s="72">
        <v>3040</v>
      </c>
      <c r="BU15" s="72">
        <v>4521</v>
      </c>
      <c r="BV15" s="71">
        <v>901</v>
      </c>
      <c r="BW15" s="72">
        <v>982</v>
      </c>
      <c r="BX15" s="72">
        <v>3406</v>
      </c>
      <c r="BY15" s="72">
        <v>1168</v>
      </c>
      <c r="BZ15" s="73">
        <v>2238</v>
      </c>
      <c r="CA15" s="72">
        <v>262</v>
      </c>
      <c r="CB15" s="72">
        <v>295</v>
      </c>
      <c r="CC15" s="72">
        <v>1463</v>
      </c>
      <c r="CD15" s="72">
        <v>664</v>
      </c>
      <c r="CE15" s="73">
        <v>799</v>
      </c>
      <c r="CF15" s="81">
        <v>103</v>
      </c>
      <c r="CG15" s="70" t="s">
        <v>18</v>
      </c>
      <c r="CH15" s="80" t="s">
        <v>146</v>
      </c>
      <c r="CI15" s="71">
        <v>484</v>
      </c>
      <c r="CJ15" s="72">
        <v>521</v>
      </c>
      <c r="CK15" s="72">
        <v>6078</v>
      </c>
      <c r="CL15" s="72">
        <v>1355</v>
      </c>
      <c r="CM15" s="72">
        <v>4723</v>
      </c>
      <c r="CN15" s="71">
        <v>8</v>
      </c>
      <c r="CO15" s="72">
        <v>46</v>
      </c>
      <c r="CP15" s="72">
        <v>733</v>
      </c>
      <c r="CQ15" s="72">
        <v>478</v>
      </c>
      <c r="CR15" s="73">
        <v>255</v>
      </c>
      <c r="CS15" s="72">
        <v>593</v>
      </c>
      <c r="CT15" s="72">
        <v>706</v>
      </c>
      <c r="CU15" s="72">
        <v>9040</v>
      </c>
      <c r="CV15" s="72">
        <v>4233</v>
      </c>
      <c r="CW15" s="72">
        <v>4807</v>
      </c>
    </row>
    <row r="16" spans="1:101" ht="15.75" customHeight="1">
      <c r="A16" s="61" t="s">
        <v>19</v>
      </c>
      <c r="B16" s="53" t="s">
        <v>20</v>
      </c>
      <c r="C16" s="66">
        <v>27757</v>
      </c>
      <c r="D16" s="67">
        <v>34133</v>
      </c>
      <c r="E16" s="67">
        <v>334937</v>
      </c>
      <c r="F16" s="67">
        <v>190523</v>
      </c>
      <c r="G16" s="67">
        <v>144381</v>
      </c>
      <c r="H16" s="66">
        <v>131</v>
      </c>
      <c r="I16" s="67">
        <v>146</v>
      </c>
      <c r="J16" s="67">
        <v>1769</v>
      </c>
      <c r="K16" s="67">
        <v>993</v>
      </c>
      <c r="L16" s="68">
        <v>776</v>
      </c>
      <c r="M16" s="67">
        <v>8</v>
      </c>
      <c r="N16" s="67">
        <v>13</v>
      </c>
      <c r="O16" s="67">
        <v>104</v>
      </c>
      <c r="P16" s="67">
        <v>86</v>
      </c>
      <c r="Q16" s="67">
        <v>18</v>
      </c>
      <c r="R16" s="66">
        <v>3435</v>
      </c>
      <c r="S16" s="67">
        <v>4094</v>
      </c>
      <c r="T16" s="67">
        <v>26697</v>
      </c>
      <c r="U16" s="67">
        <v>20829</v>
      </c>
      <c r="V16" s="68">
        <v>5868</v>
      </c>
      <c r="W16" s="67">
        <v>4248</v>
      </c>
      <c r="X16" s="67">
        <v>5252</v>
      </c>
      <c r="Y16" s="67">
        <v>102135</v>
      </c>
      <c r="Z16" s="67">
        <v>74203</v>
      </c>
      <c r="AA16" s="68">
        <v>27932</v>
      </c>
      <c r="AB16" s="79">
        <v>130</v>
      </c>
      <c r="AC16" s="58" t="s">
        <v>19</v>
      </c>
      <c r="AD16" s="53" t="s">
        <v>20</v>
      </c>
      <c r="AE16" s="66">
        <v>3</v>
      </c>
      <c r="AF16" s="67">
        <v>5</v>
      </c>
      <c r="AG16" s="67">
        <v>38</v>
      </c>
      <c r="AH16" s="67">
        <v>35</v>
      </c>
      <c r="AI16" s="67">
        <v>3</v>
      </c>
      <c r="AJ16" s="66">
        <v>270</v>
      </c>
      <c r="AK16" s="67">
        <v>326</v>
      </c>
      <c r="AL16" s="67">
        <v>3448</v>
      </c>
      <c r="AM16" s="67">
        <v>2398</v>
      </c>
      <c r="AN16" s="68">
        <v>1050</v>
      </c>
      <c r="AO16" s="67">
        <v>343</v>
      </c>
      <c r="AP16" s="67">
        <v>609</v>
      </c>
      <c r="AQ16" s="67">
        <v>18833</v>
      </c>
      <c r="AR16" s="67">
        <v>13005</v>
      </c>
      <c r="AS16" s="67">
        <v>5828</v>
      </c>
      <c r="AT16" s="66">
        <v>5992</v>
      </c>
      <c r="AU16" s="67">
        <v>8160</v>
      </c>
      <c r="AV16" s="67">
        <v>55309</v>
      </c>
      <c r="AW16" s="67">
        <v>27399</v>
      </c>
      <c r="AX16" s="68">
        <v>27877</v>
      </c>
      <c r="AY16" s="67">
        <v>193</v>
      </c>
      <c r="AZ16" s="67">
        <v>294</v>
      </c>
      <c r="BA16" s="67">
        <v>2381</v>
      </c>
      <c r="BB16" s="67">
        <v>1485</v>
      </c>
      <c r="BC16" s="68">
        <v>896</v>
      </c>
      <c r="BD16" s="79">
        <v>130</v>
      </c>
      <c r="BE16" s="58" t="s">
        <v>19</v>
      </c>
      <c r="BF16" s="53" t="s">
        <v>20</v>
      </c>
      <c r="BG16" s="66">
        <v>2036</v>
      </c>
      <c r="BH16" s="67">
        <v>2206</v>
      </c>
      <c r="BI16" s="67">
        <v>6923</v>
      </c>
      <c r="BJ16" s="67">
        <v>4191</v>
      </c>
      <c r="BK16" s="67">
        <v>2732</v>
      </c>
      <c r="BL16" s="66">
        <v>1398</v>
      </c>
      <c r="BM16" s="67">
        <v>1510</v>
      </c>
      <c r="BN16" s="67">
        <v>7919</v>
      </c>
      <c r="BO16" s="67">
        <v>4607</v>
      </c>
      <c r="BP16" s="68">
        <v>3312</v>
      </c>
      <c r="BQ16" s="67">
        <v>3059</v>
      </c>
      <c r="BR16" s="67">
        <v>3440</v>
      </c>
      <c r="BS16" s="67">
        <v>23652</v>
      </c>
      <c r="BT16" s="67">
        <v>9039</v>
      </c>
      <c r="BU16" s="67">
        <v>14613</v>
      </c>
      <c r="BV16" s="66">
        <v>2584</v>
      </c>
      <c r="BW16" s="67">
        <v>2929</v>
      </c>
      <c r="BX16" s="67">
        <v>13398</v>
      </c>
      <c r="BY16" s="67">
        <v>5234</v>
      </c>
      <c r="BZ16" s="68">
        <v>8164</v>
      </c>
      <c r="CA16" s="67">
        <v>856</v>
      </c>
      <c r="CB16" s="67">
        <v>983</v>
      </c>
      <c r="CC16" s="67">
        <v>8619</v>
      </c>
      <c r="CD16" s="67">
        <v>3914</v>
      </c>
      <c r="CE16" s="68">
        <v>4705</v>
      </c>
      <c r="CF16" s="79">
        <v>130</v>
      </c>
      <c r="CG16" s="58" t="s">
        <v>19</v>
      </c>
      <c r="CH16" s="53" t="s">
        <v>20</v>
      </c>
      <c r="CI16" s="66">
        <v>1609</v>
      </c>
      <c r="CJ16" s="67">
        <v>2294</v>
      </c>
      <c r="CK16" s="67">
        <v>43702</v>
      </c>
      <c r="CL16" s="67">
        <v>10881</v>
      </c>
      <c r="CM16" s="67">
        <v>32821</v>
      </c>
      <c r="CN16" s="66">
        <v>27</v>
      </c>
      <c r="CO16" s="67">
        <v>158</v>
      </c>
      <c r="CP16" s="67">
        <v>1976</v>
      </c>
      <c r="CQ16" s="67">
        <v>1157</v>
      </c>
      <c r="CR16" s="68">
        <v>819</v>
      </c>
      <c r="CS16" s="67">
        <v>1565</v>
      </c>
      <c r="CT16" s="67">
        <v>1714</v>
      </c>
      <c r="CU16" s="67">
        <v>18034</v>
      </c>
      <c r="CV16" s="67">
        <v>11067</v>
      </c>
      <c r="CW16" s="67">
        <v>6967</v>
      </c>
    </row>
    <row r="17" spans="1:101" ht="15.75" customHeight="1">
      <c r="A17" s="61" t="s">
        <v>21</v>
      </c>
      <c r="B17" s="53" t="s">
        <v>147</v>
      </c>
      <c r="C17" s="66">
        <v>9440</v>
      </c>
      <c r="D17" s="67">
        <v>12029</v>
      </c>
      <c r="E17" s="67">
        <v>118875</v>
      </c>
      <c r="F17" s="67">
        <v>62018</v>
      </c>
      <c r="G17" s="67">
        <v>56824</v>
      </c>
      <c r="H17" s="66">
        <v>7</v>
      </c>
      <c r="I17" s="67">
        <v>7</v>
      </c>
      <c r="J17" s="67">
        <v>34</v>
      </c>
      <c r="K17" s="67">
        <v>11</v>
      </c>
      <c r="L17" s="68">
        <v>23</v>
      </c>
      <c r="M17" s="67" t="s">
        <v>13</v>
      </c>
      <c r="N17" s="67" t="s">
        <v>13</v>
      </c>
      <c r="O17" s="67" t="s">
        <v>13</v>
      </c>
      <c r="P17" s="67" t="s">
        <v>13</v>
      </c>
      <c r="Q17" s="67" t="s">
        <v>13</v>
      </c>
      <c r="R17" s="66">
        <v>746</v>
      </c>
      <c r="S17" s="67">
        <v>932</v>
      </c>
      <c r="T17" s="67">
        <v>7262</v>
      </c>
      <c r="U17" s="67">
        <v>5817</v>
      </c>
      <c r="V17" s="68">
        <v>1445</v>
      </c>
      <c r="W17" s="67">
        <v>867</v>
      </c>
      <c r="X17" s="67">
        <v>1348</v>
      </c>
      <c r="Y17" s="67">
        <v>24590</v>
      </c>
      <c r="Z17" s="67">
        <v>16727</v>
      </c>
      <c r="AA17" s="68">
        <v>7863</v>
      </c>
      <c r="AB17" s="79">
        <v>131</v>
      </c>
      <c r="AC17" s="58" t="s">
        <v>21</v>
      </c>
      <c r="AD17" s="53" t="s">
        <v>147</v>
      </c>
      <c r="AE17" s="66">
        <v>1</v>
      </c>
      <c r="AF17" s="67">
        <v>2</v>
      </c>
      <c r="AG17" s="67">
        <v>9</v>
      </c>
      <c r="AH17" s="67">
        <v>8</v>
      </c>
      <c r="AI17" s="67">
        <v>1</v>
      </c>
      <c r="AJ17" s="66">
        <v>143</v>
      </c>
      <c r="AK17" s="67">
        <v>175</v>
      </c>
      <c r="AL17" s="67">
        <v>2142</v>
      </c>
      <c r="AM17" s="67">
        <v>1443</v>
      </c>
      <c r="AN17" s="68">
        <v>699</v>
      </c>
      <c r="AO17" s="67">
        <v>76</v>
      </c>
      <c r="AP17" s="67">
        <v>167</v>
      </c>
      <c r="AQ17" s="67">
        <v>6020</v>
      </c>
      <c r="AR17" s="67">
        <v>4924</v>
      </c>
      <c r="AS17" s="67">
        <v>1096</v>
      </c>
      <c r="AT17" s="66">
        <v>2062</v>
      </c>
      <c r="AU17" s="67">
        <v>2908</v>
      </c>
      <c r="AV17" s="67">
        <v>18387</v>
      </c>
      <c r="AW17" s="67">
        <v>8510</v>
      </c>
      <c r="AX17" s="68">
        <v>9844</v>
      </c>
      <c r="AY17" s="67">
        <v>100</v>
      </c>
      <c r="AZ17" s="67">
        <v>193</v>
      </c>
      <c r="BA17" s="67">
        <v>1992</v>
      </c>
      <c r="BB17" s="67">
        <v>1257</v>
      </c>
      <c r="BC17" s="68">
        <v>735</v>
      </c>
      <c r="BD17" s="79">
        <v>131</v>
      </c>
      <c r="BE17" s="58" t="s">
        <v>21</v>
      </c>
      <c r="BF17" s="53" t="s">
        <v>147</v>
      </c>
      <c r="BG17" s="66">
        <v>866</v>
      </c>
      <c r="BH17" s="67">
        <v>943</v>
      </c>
      <c r="BI17" s="67">
        <v>3085</v>
      </c>
      <c r="BJ17" s="67">
        <v>1807</v>
      </c>
      <c r="BK17" s="67">
        <v>1278</v>
      </c>
      <c r="BL17" s="66">
        <v>661</v>
      </c>
      <c r="BM17" s="67">
        <v>722</v>
      </c>
      <c r="BN17" s="67">
        <v>3754</v>
      </c>
      <c r="BO17" s="67">
        <v>2130</v>
      </c>
      <c r="BP17" s="68">
        <v>1624</v>
      </c>
      <c r="BQ17" s="67">
        <v>1615</v>
      </c>
      <c r="BR17" s="67">
        <v>1775</v>
      </c>
      <c r="BS17" s="67">
        <v>11504</v>
      </c>
      <c r="BT17" s="67">
        <v>4573</v>
      </c>
      <c r="BU17" s="67">
        <v>6931</v>
      </c>
      <c r="BV17" s="66">
        <v>970</v>
      </c>
      <c r="BW17" s="67">
        <v>1136</v>
      </c>
      <c r="BX17" s="67">
        <v>7012</v>
      </c>
      <c r="BY17" s="67">
        <v>2646</v>
      </c>
      <c r="BZ17" s="68">
        <v>4366</v>
      </c>
      <c r="CA17" s="67">
        <v>307</v>
      </c>
      <c r="CB17" s="67">
        <v>386</v>
      </c>
      <c r="CC17" s="67">
        <v>3554</v>
      </c>
      <c r="CD17" s="67">
        <v>1685</v>
      </c>
      <c r="CE17" s="68">
        <v>1869</v>
      </c>
      <c r="CF17" s="79">
        <v>131</v>
      </c>
      <c r="CG17" s="58" t="s">
        <v>21</v>
      </c>
      <c r="CH17" s="53" t="s">
        <v>147</v>
      </c>
      <c r="CI17" s="66">
        <v>590</v>
      </c>
      <c r="CJ17" s="67">
        <v>868</v>
      </c>
      <c r="CK17" s="67">
        <v>20781</v>
      </c>
      <c r="CL17" s="67">
        <v>5529</v>
      </c>
      <c r="CM17" s="67">
        <v>15252</v>
      </c>
      <c r="CN17" s="66">
        <v>3</v>
      </c>
      <c r="CO17" s="67">
        <v>3</v>
      </c>
      <c r="CP17" s="67">
        <v>18</v>
      </c>
      <c r="CQ17" s="67">
        <v>15</v>
      </c>
      <c r="CR17" s="68">
        <v>3</v>
      </c>
      <c r="CS17" s="67">
        <v>426</v>
      </c>
      <c r="CT17" s="67">
        <v>464</v>
      </c>
      <c r="CU17" s="67">
        <v>8731</v>
      </c>
      <c r="CV17" s="67">
        <v>4936</v>
      </c>
      <c r="CW17" s="67">
        <v>3795</v>
      </c>
    </row>
    <row r="18" spans="1:101" ht="15.75" customHeight="1">
      <c r="A18" s="61" t="s">
        <v>22</v>
      </c>
      <c r="B18" s="53" t="s">
        <v>148</v>
      </c>
      <c r="C18" s="66">
        <v>4591</v>
      </c>
      <c r="D18" s="67">
        <v>5651</v>
      </c>
      <c r="E18" s="67">
        <v>51186</v>
      </c>
      <c r="F18" s="67">
        <v>30157</v>
      </c>
      <c r="G18" s="67">
        <v>21029</v>
      </c>
      <c r="H18" s="66">
        <v>12</v>
      </c>
      <c r="I18" s="67">
        <v>13</v>
      </c>
      <c r="J18" s="67">
        <v>87</v>
      </c>
      <c r="K18" s="67">
        <v>50</v>
      </c>
      <c r="L18" s="68">
        <v>37</v>
      </c>
      <c r="M18" s="67">
        <v>3</v>
      </c>
      <c r="N18" s="67">
        <v>7</v>
      </c>
      <c r="O18" s="67">
        <v>80</v>
      </c>
      <c r="P18" s="67">
        <v>67</v>
      </c>
      <c r="Q18" s="67">
        <v>13</v>
      </c>
      <c r="R18" s="66">
        <v>597</v>
      </c>
      <c r="S18" s="67">
        <v>653</v>
      </c>
      <c r="T18" s="67">
        <v>4242</v>
      </c>
      <c r="U18" s="67">
        <v>3378</v>
      </c>
      <c r="V18" s="68">
        <v>864</v>
      </c>
      <c r="W18" s="67">
        <v>901</v>
      </c>
      <c r="X18" s="67">
        <v>1002</v>
      </c>
      <c r="Y18" s="67">
        <v>13254</v>
      </c>
      <c r="Z18" s="67">
        <v>9006</v>
      </c>
      <c r="AA18" s="68">
        <v>4248</v>
      </c>
      <c r="AB18" s="79">
        <v>132</v>
      </c>
      <c r="AC18" s="58" t="s">
        <v>22</v>
      </c>
      <c r="AD18" s="53" t="s">
        <v>148</v>
      </c>
      <c r="AE18" s="66" t="s">
        <v>13</v>
      </c>
      <c r="AF18" s="67" t="s">
        <v>13</v>
      </c>
      <c r="AG18" s="67" t="s">
        <v>13</v>
      </c>
      <c r="AH18" s="67" t="s">
        <v>13</v>
      </c>
      <c r="AI18" s="67" t="s">
        <v>13</v>
      </c>
      <c r="AJ18" s="66">
        <v>47</v>
      </c>
      <c r="AK18" s="67">
        <v>56</v>
      </c>
      <c r="AL18" s="67">
        <v>507</v>
      </c>
      <c r="AM18" s="67">
        <v>361</v>
      </c>
      <c r="AN18" s="68">
        <v>146</v>
      </c>
      <c r="AO18" s="67">
        <v>84</v>
      </c>
      <c r="AP18" s="67">
        <v>118</v>
      </c>
      <c r="AQ18" s="67">
        <v>2916</v>
      </c>
      <c r="AR18" s="67">
        <v>2308</v>
      </c>
      <c r="AS18" s="67">
        <v>608</v>
      </c>
      <c r="AT18" s="66">
        <v>985</v>
      </c>
      <c r="AU18" s="67">
        <v>1409</v>
      </c>
      <c r="AV18" s="67">
        <v>10895</v>
      </c>
      <c r="AW18" s="67">
        <v>6218</v>
      </c>
      <c r="AX18" s="68">
        <v>4677</v>
      </c>
      <c r="AY18" s="67">
        <v>24</v>
      </c>
      <c r="AZ18" s="67">
        <v>29</v>
      </c>
      <c r="BA18" s="67">
        <v>133</v>
      </c>
      <c r="BB18" s="67">
        <v>72</v>
      </c>
      <c r="BC18" s="68">
        <v>61</v>
      </c>
      <c r="BD18" s="79">
        <v>132</v>
      </c>
      <c r="BE18" s="58" t="s">
        <v>22</v>
      </c>
      <c r="BF18" s="53" t="s">
        <v>148</v>
      </c>
      <c r="BG18" s="66">
        <v>292</v>
      </c>
      <c r="BH18" s="67">
        <v>321</v>
      </c>
      <c r="BI18" s="67">
        <v>1068</v>
      </c>
      <c r="BJ18" s="67">
        <v>718</v>
      </c>
      <c r="BK18" s="67">
        <v>350</v>
      </c>
      <c r="BL18" s="66">
        <v>213</v>
      </c>
      <c r="BM18" s="67">
        <v>231</v>
      </c>
      <c r="BN18" s="67">
        <v>1803</v>
      </c>
      <c r="BO18" s="67">
        <v>1058</v>
      </c>
      <c r="BP18" s="68">
        <v>745</v>
      </c>
      <c r="BQ18" s="67">
        <v>377</v>
      </c>
      <c r="BR18" s="67">
        <v>447</v>
      </c>
      <c r="BS18" s="67">
        <v>3346</v>
      </c>
      <c r="BT18" s="67">
        <v>1310</v>
      </c>
      <c r="BU18" s="67">
        <v>2036</v>
      </c>
      <c r="BV18" s="66">
        <v>401</v>
      </c>
      <c r="BW18" s="67">
        <v>507</v>
      </c>
      <c r="BX18" s="67">
        <v>2035</v>
      </c>
      <c r="BY18" s="67">
        <v>772</v>
      </c>
      <c r="BZ18" s="68">
        <v>1263</v>
      </c>
      <c r="CA18" s="67">
        <v>107</v>
      </c>
      <c r="CB18" s="67">
        <v>114</v>
      </c>
      <c r="CC18" s="67">
        <v>2691</v>
      </c>
      <c r="CD18" s="67">
        <v>1165</v>
      </c>
      <c r="CE18" s="68">
        <v>1526</v>
      </c>
      <c r="CF18" s="79">
        <v>132</v>
      </c>
      <c r="CG18" s="58" t="s">
        <v>22</v>
      </c>
      <c r="CH18" s="53" t="s">
        <v>148</v>
      </c>
      <c r="CI18" s="66">
        <v>229</v>
      </c>
      <c r="CJ18" s="67">
        <v>266</v>
      </c>
      <c r="CK18" s="67">
        <v>3552</v>
      </c>
      <c r="CL18" s="67">
        <v>775</v>
      </c>
      <c r="CM18" s="67">
        <v>2777</v>
      </c>
      <c r="CN18" s="66">
        <v>2</v>
      </c>
      <c r="CO18" s="67">
        <v>121</v>
      </c>
      <c r="CP18" s="67">
        <v>1479</v>
      </c>
      <c r="CQ18" s="67">
        <v>849</v>
      </c>
      <c r="CR18" s="68">
        <v>630</v>
      </c>
      <c r="CS18" s="67">
        <v>317</v>
      </c>
      <c r="CT18" s="67">
        <v>357</v>
      </c>
      <c r="CU18" s="67">
        <v>3098</v>
      </c>
      <c r="CV18" s="67">
        <v>2050</v>
      </c>
      <c r="CW18" s="67">
        <v>1048</v>
      </c>
    </row>
    <row r="19" spans="1:101" ht="15.75" customHeight="1">
      <c r="A19" s="61" t="s">
        <v>23</v>
      </c>
      <c r="B19" s="53" t="s">
        <v>149</v>
      </c>
      <c r="C19" s="66">
        <v>3235</v>
      </c>
      <c r="D19" s="67">
        <v>3807</v>
      </c>
      <c r="E19" s="67">
        <v>32346</v>
      </c>
      <c r="F19" s="67">
        <v>17473</v>
      </c>
      <c r="G19" s="67">
        <v>14873</v>
      </c>
      <c r="H19" s="66">
        <v>41</v>
      </c>
      <c r="I19" s="67">
        <v>51</v>
      </c>
      <c r="J19" s="67">
        <v>780</v>
      </c>
      <c r="K19" s="67">
        <v>461</v>
      </c>
      <c r="L19" s="68">
        <v>319</v>
      </c>
      <c r="M19" s="67">
        <v>1</v>
      </c>
      <c r="N19" s="67">
        <v>2</v>
      </c>
      <c r="O19" s="67">
        <v>5</v>
      </c>
      <c r="P19" s="67">
        <v>5</v>
      </c>
      <c r="Q19" s="67" t="s">
        <v>13</v>
      </c>
      <c r="R19" s="66">
        <v>501</v>
      </c>
      <c r="S19" s="67">
        <v>528</v>
      </c>
      <c r="T19" s="67">
        <v>2741</v>
      </c>
      <c r="U19" s="67">
        <v>2161</v>
      </c>
      <c r="V19" s="68">
        <v>580</v>
      </c>
      <c r="W19" s="67">
        <v>532</v>
      </c>
      <c r="X19" s="67">
        <v>584</v>
      </c>
      <c r="Y19" s="67">
        <v>8812</v>
      </c>
      <c r="Z19" s="67">
        <v>5872</v>
      </c>
      <c r="AA19" s="68">
        <v>2940</v>
      </c>
      <c r="AB19" s="79">
        <v>133</v>
      </c>
      <c r="AC19" s="58" t="s">
        <v>23</v>
      </c>
      <c r="AD19" s="53" t="s">
        <v>149</v>
      </c>
      <c r="AE19" s="66" t="s">
        <v>13</v>
      </c>
      <c r="AF19" s="67" t="s">
        <v>13</v>
      </c>
      <c r="AG19" s="67" t="s">
        <v>13</v>
      </c>
      <c r="AH19" s="67" t="s">
        <v>13</v>
      </c>
      <c r="AI19" s="67" t="s">
        <v>13</v>
      </c>
      <c r="AJ19" s="66">
        <v>19</v>
      </c>
      <c r="AK19" s="67">
        <v>21</v>
      </c>
      <c r="AL19" s="67">
        <v>147</v>
      </c>
      <c r="AM19" s="67">
        <v>110</v>
      </c>
      <c r="AN19" s="68">
        <v>37</v>
      </c>
      <c r="AO19" s="67">
        <v>39</v>
      </c>
      <c r="AP19" s="67">
        <v>55</v>
      </c>
      <c r="AQ19" s="67">
        <v>1047</v>
      </c>
      <c r="AR19" s="67">
        <v>904</v>
      </c>
      <c r="AS19" s="67">
        <v>143</v>
      </c>
      <c r="AT19" s="66">
        <v>646</v>
      </c>
      <c r="AU19" s="67">
        <v>837</v>
      </c>
      <c r="AV19" s="67">
        <v>5422</v>
      </c>
      <c r="AW19" s="67">
        <v>2731</v>
      </c>
      <c r="AX19" s="68">
        <v>2691</v>
      </c>
      <c r="AY19" s="67">
        <v>12</v>
      </c>
      <c r="AZ19" s="67">
        <v>12</v>
      </c>
      <c r="BA19" s="67">
        <v>48</v>
      </c>
      <c r="BB19" s="67">
        <v>27</v>
      </c>
      <c r="BC19" s="68">
        <v>21</v>
      </c>
      <c r="BD19" s="79">
        <v>133</v>
      </c>
      <c r="BE19" s="58" t="s">
        <v>23</v>
      </c>
      <c r="BF19" s="53" t="s">
        <v>149</v>
      </c>
      <c r="BG19" s="66">
        <v>258</v>
      </c>
      <c r="BH19" s="67">
        <v>295</v>
      </c>
      <c r="BI19" s="67">
        <v>841</v>
      </c>
      <c r="BJ19" s="67">
        <v>539</v>
      </c>
      <c r="BK19" s="67">
        <v>302</v>
      </c>
      <c r="BL19" s="66">
        <v>132</v>
      </c>
      <c r="BM19" s="67">
        <v>138</v>
      </c>
      <c r="BN19" s="67">
        <v>525</v>
      </c>
      <c r="BO19" s="67">
        <v>339</v>
      </c>
      <c r="BP19" s="68">
        <v>186</v>
      </c>
      <c r="BQ19" s="67">
        <v>245</v>
      </c>
      <c r="BR19" s="67">
        <v>340</v>
      </c>
      <c r="BS19" s="67">
        <v>3192</v>
      </c>
      <c r="BT19" s="67">
        <v>1056</v>
      </c>
      <c r="BU19" s="67">
        <v>2136</v>
      </c>
      <c r="BV19" s="66">
        <v>292</v>
      </c>
      <c r="BW19" s="67">
        <v>308</v>
      </c>
      <c r="BX19" s="67">
        <v>1090</v>
      </c>
      <c r="BY19" s="67">
        <v>475</v>
      </c>
      <c r="BZ19" s="68">
        <v>615</v>
      </c>
      <c r="CA19" s="67">
        <v>124</v>
      </c>
      <c r="CB19" s="67">
        <v>142</v>
      </c>
      <c r="CC19" s="67">
        <v>779</v>
      </c>
      <c r="CD19" s="67">
        <v>368</v>
      </c>
      <c r="CE19" s="68">
        <v>411</v>
      </c>
      <c r="CF19" s="79">
        <v>133</v>
      </c>
      <c r="CG19" s="58" t="s">
        <v>23</v>
      </c>
      <c r="CH19" s="53" t="s">
        <v>149</v>
      </c>
      <c r="CI19" s="66">
        <v>210</v>
      </c>
      <c r="CJ19" s="67">
        <v>280</v>
      </c>
      <c r="CK19" s="67">
        <v>5038</v>
      </c>
      <c r="CL19" s="67">
        <v>1122</v>
      </c>
      <c r="CM19" s="67">
        <v>3916</v>
      </c>
      <c r="CN19" s="66">
        <v>7</v>
      </c>
      <c r="CO19" s="67">
        <v>18</v>
      </c>
      <c r="CP19" s="67">
        <v>120</v>
      </c>
      <c r="CQ19" s="67">
        <v>73</v>
      </c>
      <c r="CR19" s="68">
        <v>47</v>
      </c>
      <c r="CS19" s="67">
        <v>176</v>
      </c>
      <c r="CT19" s="67">
        <v>196</v>
      </c>
      <c r="CU19" s="67">
        <v>1759</v>
      </c>
      <c r="CV19" s="67">
        <v>1230</v>
      </c>
      <c r="CW19" s="67">
        <v>529</v>
      </c>
    </row>
    <row r="20" spans="1:101" ht="15.75" customHeight="1">
      <c r="A20" s="61" t="s">
        <v>24</v>
      </c>
      <c r="B20" s="53" t="s">
        <v>150</v>
      </c>
      <c r="C20" s="66">
        <v>3224</v>
      </c>
      <c r="D20" s="67">
        <v>4180</v>
      </c>
      <c r="E20" s="67">
        <v>64919</v>
      </c>
      <c r="F20" s="67">
        <v>43238</v>
      </c>
      <c r="G20" s="67">
        <v>21681</v>
      </c>
      <c r="H20" s="66">
        <v>7</v>
      </c>
      <c r="I20" s="67">
        <v>8</v>
      </c>
      <c r="J20" s="67">
        <v>113</v>
      </c>
      <c r="K20" s="67">
        <v>51</v>
      </c>
      <c r="L20" s="68">
        <v>62</v>
      </c>
      <c r="M20" s="67" t="s">
        <v>13</v>
      </c>
      <c r="N20" s="67" t="s">
        <v>13</v>
      </c>
      <c r="O20" s="67" t="s">
        <v>13</v>
      </c>
      <c r="P20" s="67" t="s">
        <v>13</v>
      </c>
      <c r="Q20" s="67" t="s">
        <v>13</v>
      </c>
      <c r="R20" s="66">
        <v>437</v>
      </c>
      <c r="S20" s="67">
        <v>779</v>
      </c>
      <c r="T20" s="67">
        <v>6802</v>
      </c>
      <c r="U20" s="67">
        <v>5019</v>
      </c>
      <c r="V20" s="68">
        <v>1783</v>
      </c>
      <c r="W20" s="67">
        <v>696</v>
      </c>
      <c r="X20" s="67">
        <v>848</v>
      </c>
      <c r="Y20" s="67">
        <v>31819</v>
      </c>
      <c r="Z20" s="67">
        <v>26413</v>
      </c>
      <c r="AA20" s="68">
        <v>5406</v>
      </c>
      <c r="AB20" s="79">
        <v>134</v>
      </c>
      <c r="AC20" s="58" t="s">
        <v>24</v>
      </c>
      <c r="AD20" s="53" t="s">
        <v>150</v>
      </c>
      <c r="AE20" s="66" t="s">
        <v>13</v>
      </c>
      <c r="AF20" s="67" t="s">
        <v>13</v>
      </c>
      <c r="AG20" s="67" t="s">
        <v>13</v>
      </c>
      <c r="AH20" s="67" t="s">
        <v>13</v>
      </c>
      <c r="AI20" s="67" t="s">
        <v>13</v>
      </c>
      <c r="AJ20" s="66">
        <v>30</v>
      </c>
      <c r="AK20" s="67">
        <v>39</v>
      </c>
      <c r="AL20" s="67">
        <v>425</v>
      </c>
      <c r="AM20" s="67">
        <v>314</v>
      </c>
      <c r="AN20" s="68">
        <v>111</v>
      </c>
      <c r="AO20" s="67">
        <v>46</v>
      </c>
      <c r="AP20" s="67">
        <v>108</v>
      </c>
      <c r="AQ20" s="67">
        <v>5682</v>
      </c>
      <c r="AR20" s="67">
        <v>2308</v>
      </c>
      <c r="AS20" s="67">
        <v>3374</v>
      </c>
      <c r="AT20" s="66">
        <v>689</v>
      </c>
      <c r="AU20" s="67">
        <v>959</v>
      </c>
      <c r="AV20" s="67">
        <v>9661</v>
      </c>
      <c r="AW20" s="67">
        <v>4783</v>
      </c>
      <c r="AX20" s="68">
        <v>4878</v>
      </c>
      <c r="AY20" s="67">
        <v>22</v>
      </c>
      <c r="AZ20" s="67">
        <v>24</v>
      </c>
      <c r="BA20" s="67">
        <v>78</v>
      </c>
      <c r="BB20" s="67">
        <v>45</v>
      </c>
      <c r="BC20" s="68">
        <v>33</v>
      </c>
      <c r="BD20" s="79">
        <v>134</v>
      </c>
      <c r="BE20" s="58" t="s">
        <v>24</v>
      </c>
      <c r="BF20" s="53" t="s">
        <v>150</v>
      </c>
      <c r="BG20" s="66">
        <v>195</v>
      </c>
      <c r="BH20" s="67">
        <v>205</v>
      </c>
      <c r="BI20" s="67">
        <v>807</v>
      </c>
      <c r="BJ20" s="67">
        <v>476</v>
      </c>
      <c r="BK20" s="67">
        <v>331</v>
      </c>
      <c r="BL20" s="66">
        <v>144</v>
      </c>
      <c r="BM20" s="67">
        <v>150</v>
      </c>
      <c r="BN20" s="67">
        <v>703</v>
      </c>
      <c r="BO20" s="67">
        <v>397</v>
      </c>
      <c r="BP20" s="68">
        <v>306</v>
      </c>
      <c r="BQ20" s="67">
        <v>217</v>
      </c>
      <c r="BR20" s="67">
        <v>242</v>
      </c>
      <c r="BS20" s="67">
        <v>2217</v>
      </c>
      <c r="BT20" s="67">
        <v>801</v>
      </c>
      <c r="BU20" s="67">
        <v>1416</v>
      </c>
      <c r="BV20" s="66">
        <v>261</v>
      </c>
      <c r="BW20" s="67">
        <v>269</v>
      </c>
      <c r="BX20" s="67">
        <v>894</v>
      </c>
      <c r="BY20" s="67">
        <v>351</v>
      </c>
      <c r="BZ20" s="68">
        <v>543</v>
      </c>
      <c r="CA20" s="67">
        <v>95</v>
      </c>
      <c r="CB20" s="67">
        <v>112</v>
      </c>
      <c r="CC20" s="67">
        <v>304</v>
      </c>
      <c r="CD20" s="67">
        <v>107</v>
      </c>
      <c r="CE20" s="68">
        <v>197</v>
      </c>
      <c r="CF20" s="79">
        <v>134</v>
      </c>
      <c r="CG20" s="58" t="s">
        <v>24</v>
      </c>
      <c r="CH20" s="53" t="s">
        <v>150</v>
      </c>
      <c r="CI20" s="66">
        <v>175</v>
      </c>
      <c r="CJ20" s="67">
        <v>209</v>
      </c>
      <c r="CK20" s="67">
        <v>3408</v>
      </c>
      <c r="CL20" s="67">
        <v>958</v>
      </c>
      <c r="CM20" s="67">
        <v>2450</v>
      </c>
      <c r="CN20" s="66">
        <v>1</v>
      </c>
      <c r="CO20" s="67">
        <v>1</v>
      </c>
      <c r="CP20" s="67">
        <v>3</v>
      </c>
      <c r="CQ20" s="67">
        <v>2</v>
      </c>
      <c r="CR20" s="68">
        <v>1</v>
      </c>
      <c r="CS20" s="67">
        <v>209</v>
      </c>
      <c r="CT20" s="67">
        <v>227</v>
      </c>
      <c r="CU20" s="67">
        <v>2003</v>
      </c>
      <c r="CV20" s="67">
        <v>1213</v>
      </c>
      <c r="CW20" s="67">
        <v>790</v>
      </c>
    </row>
    <row r="21" spans="1:101" ht="15.75" customHeight="1">
      <c r="A21" s="61" t="s">
        <v>25</v>
      </c>
      <c r="B21" s="53" t="s">
        <v>151</v>
      </c>
      <c r="C21" s="66">
        <v>2935</v>
      </c>
      <c r="D21" s="67">
        <v>3409</v>
      </c>
      <c r="E21" s="67">
        <v>31469</v>
      </c>
      <c r="F21" s="67">
        <v>17856</v>
      </c>
      <c r="G21" s="67">
        <v>13613</v>
      </c>
      <c r="H21" s="66">
        <v>26</v>
      </c>
      <c r="I21" s="67">
        <v>26</v>
      </c>
      <c r="J21" s="67">
        <v>355</v>
      </c>
      <c r="K21" s="67">
        <v>157</v>
      </c>
      <c r="L21" s="68">
        <v>198</v>
      </c>
      <c r="M21" s="67">
        <v>1</v>
      </c>
      <c r="N21" s="67">
        <v>1</v>
      </c>
      <c r="O21" s="67">
        <v>7</v>
      </c>
      <c r="P21" s="67">
        <v>6</v>
      </c>
      <c r="Q21" s="67">
        <v>1</v>
      </c>
      <c r="R21" s="66">
        <v>477</v>
      </c>
      <c r="S21" s="67">
        <v>511</v>
      </c>
      <c r="T21" s="67">
        <v>2625</v>
      </c>
      <c r="U21" s="67">
        <v>2013</v>
      </c>
      <c r="V21" s="68">
        <v>612</v>
      </c>
      <c r="W21" s="67">
        <v>468</v>
      </c>
      <c r="X21" s="67">
        <v>585</v>
      </c>
      <c r="Y21" s="67">
        <v>12073</v>
      </c>
      <c r="Z21" s="67">
        <v>8735</v>
      </c>
      <c r="AA21" s="68">
        <v>3338</v>
      </c>
      <c r="AB21" s="79">
        <v>135</v>
      </c>
      <c r="AC21" s="58" t="s">
        <v>25</v>
      </c>
      <c r="AD21" s="53" t="s">
        <v>151</v>
      </c>
      <c r="AE21" s="66" t="s">
        <v>13</v>
      </c>
      <c r="AF21" s="67" t="s">
        <v>13</v>
      </c>
      <c r="AG21" s="67" t="s">
        <v>13</v>
      </c>
      <c r="AH21" s="67" t="s">
        <v>13</v>
      </c>
      <c r="AI21" s="67" t="s">
        <v>13</v>
      </c>
      <c r="AJ21" s="66">
        <v>22</v>
      </c>
      <c r="AK21" s="67">
        <v>25</v>
      </c>
      <c r="AL21" s="67">
        <v>204</v>
      </c>
      <c r="AM21" s="67">
        <v>160</v>
      </c>
      <c r="AN21" s="68">
        <v>44</v>
      </c>
      <c r="AO21" s="67">
        <v>36</v>
      </c>
      <c r="AP21" s="67">
        <v>54</v>
      </c>
      <c r="AQ21" s="67">
        <v>691</v>
      </c>
      <c r="AR21" s="67">
        <v>591</v>
      </c>
      <c r="AS21" s="67">
        <v>100</v>
      </c>
      <c r="AT21" s="66">
        <v>650</v>
      </c>
      <c r="AU21" s="67">
        <v>753</v>
      </c>
      <c r="AV21" s="67">
        <v>4449</v>
      </c>
      <c r="AW21" s="67">
        <v>2181</v>
      </c>
      <c r="AX21" s="68">
        <v>2268</v>
      </c>
      <c r="AY21" s="67">
        <v>12</v>
      </c>
      <c r="AZ21" s="67">
        <v>12</v>
      </c>
      <c r="BA21" s="67">
        <v>53</v>
      </c>
      <c r="BB21" s="67">
        <v>39</v>
      </c>
      <c r="BC21" s="68">
        <v>14</v>
      </c>
      <c r="BD21" s="79">
        <v>135</v>
      </c>
      <c r="BE21" s="58" t="s">
        <v>25</v>
      </c>
      <c r="BF21" s="53" t="s">
        <v>151</v>
      </c>
      <c r="BG21" s="66">
        <v>148</v>
      </c>
      <c r="BH21" s="67">
        <v>157</v>
      </c>
      <c r="BI21" s="67">
        <v>435</v>
      </c>
      <c r="BJ21" s="67">
        <v>208</v>
      </c>
      <c r="BK21" s="67">
        <v>227</v>
      </c>
      <c r="BL21" s="66">
        <v>107</v>
      </c>
      <c r="BM21" s="67">
        <v>121</v>
      </c>
      <c r="BN21" s="67">
        <v>682</v>
      </c>
      <c r="BO21" s="67">
        <v>440</v>
      </c>
      <c r="BP21" s="68">
        <v>242</v>
      </c>
      <c r="BQ21" s="67">
        <v>255</v>
      </c>
      <c r="BR21" s="67">
        <v>276</v>
      </c>
      <c r="BS21" s="67">
        <v>1698</v>
      </c>
      <c r="BT21" s="67">
        <v>643</v>
      </c>
      <c r="BU21" s="67">
        <v>1055</v>
      </c>
      <c r="BV21" s="66">
        <v>282</v>
      </c>
      <c r="BW21" s="67">
        <v>297</v>
      </c>
      <c r="BX21" s="67">
        <v>951</v>
      </c>
      <c r="BY21" s="67">
        <v>392</v>
      </c>
      <c r="BZ21" s="68">
        <v>559</v>
      </c>
      <c r="CA21" s="67">
        <v>77</v>
      </c>
      <c r="CB21" s="67">
        <v>78</v>
      </c>
      <c r="CC21" s="67">
        <v>839</v>
      </c>
      <c r="CD21" s="67">
        <v>405</v>
      </c>
      <c r="CE21" s="68">
        <v>434</v>
      </c>
      <c r="CF21" s="79">
        <v>135</v>
      </c>
      <c r="CG21" s="58" t="s">
        <v>25</v>
      </c>
      <c r="CH21" s="53" t="s">
        <v>151</v>
      </c>
      <c r="CI21" s="66">
        <v>181</v>
      </c>
      <c r="CJ21" s="67">
        <v>311</v>
      </c>
      <c r="CK21" s="67">
        <v>5294</v>
      </c>
      <c r="CL21" s="67">
        <v>1190</v>
      </c>
      <c r="CM21" s="67">
        <v>4104</v>
      </c>
      <c r="CN21" s="66">
        <v>5</v>
      </c>
      <c r="CO21" s="67">
        <v>6</v>
      </c>
      <c r="CP21" s="67">
        <v>275</v>
      </c>
      <c r="CQ21" s="67">
        <v>152</v>
      </c>
      <c r="CR21" s="68">
        <v>123</v>
      </c>
      <c r="CS21" s="67">
        <v>188</v>
      </c>
      <c r="CT21" s="67">
        <v>196</v>
      </c>
      <c r="CU21" s="67">
        <v>838</v>
      </c>
      <c r="CV21" s="67">
        <v>544</v>
      </c>
      <c r="CW21" s="67">
        <v>294</v>
      </c>
    </row>
    <row r="22" spans="1:101" ht="15.75" customHeight="1">
      <c r="A22" s="61" t="s">
        <v>26</v>
      </c>
      <c r="B22" s="53" t="s">
        <v>152</v>
      </c>
      <c r="C22" s="66">
        <v>2931</v>
      </c>
      <c r="D22" s="67">
        <v>3453</v>
      </c>
      <c r="E22" s="67">
        <v>25143</v>
      </c>
      <c r="F22" s="67">
        <v>13922</v>
      </c>
      <c r="G22" s="67">
        <v>11221</v>
      </c>
      <c r="H22" s="66">
        <v>17</v>
      </c>
      <c r="I22" s="67">
        <v>17</v>
      </c>
      <c r="J22" s="67">
        <v>158</v>
      </c>
      <c r="K22" s="67">
        <v>87</v>
      </c>
      <c r="L22" s="68">
        <v>71</v>
      </c>
      <c r="M22" s="67">
        <v>1</v>
      </c>
      <c r="N22" s="67">
        <v>1</v>
      </c>
      <c r="O22" s="67">
        <v>4</v>
      </c>
      <c r="P22" s="67">
        <v>3</v>
      </c>
      <c r="Q22" s="67">
        <v>1</v>
      </c>
      <c r="R22" s="66">
        <v>460</v>
      </c>
      <c r="S22" s="67">
        <v>462</v>
      </c>
      <c r="T22" s="67">
        <v>1989</v>
      </c>
      <c r="U22" s="67">
        <v>1600</v>
      </c>
      <c r="V22" s="68">
        <v>389</v>
      </c>
      <c r="W22" s="67">
        <v>596</v>
      </c>
      <c r="X22" s="67">
        <v>679</v>
      </c>
      <c r="Y22" s="67">
        <v>8547</v>
      </c>
      <c r="Z22" s="67">
        <v>5335</v>
      </c>
      <c r="AA22" s="68">
        <v>3212</v>
      </c>
      <c r="AB22" s="79">
        <v>136</v>
      </c>
      <c r="AC22" s="58" t="s">
        <v>26</v>
      </c>
      <c r="AD22" s="53" t="s">
        <v>152</v>
      </c>
      <c r="AE22" s="66">
        <v>1</v>
      </c>
      <c r="AF22" s="67">
        <v>2</v>
      </c>
      <c r="AG22" s="67">
        <v>27</v>
      </c>
      <c r="AH22" s="67">
        <v>25</v>
      </c>
      <c r="AI22" s="67">
        <v>2</v>
      </c>
      <c r="AJ22" s="66">
        <v>7</v>
      </c>
      <c r="AK22" s="67">
        <v>8</v>
      </c>
      <c r="AL22" s="67">
        <v>17</v>
      </c>
      <c r="AM22" s="67">
        <v>8</v>
      </c>
      <c r="AN22" s="68">
        <v>9</v>
      </c>
      <c r="AO22" s="67">
        <v>45</v>
      </c>
      <c r="AP22" s="67">
        <v>81</v>
      </c>
      <c r="AQ22" s="67">
        <v>2254</v>
      </c>
      <c r="AR22" s="67">
        <v>1769</v>
      </c>
      <c r="AS22" s="67">
        <v>485</v>
      </c>
      <c r="AT22" s="66">
        <v>574</v>
      </c>
      <c r="AU22" s="67">
        <v>872</v>
      </c>
      <c r="AV22" s="67">
        <v>4803</v>
      </c>
      <c r="AW22" s="67">
        <v>2174</v>
      </c>
      <c r="AX22" s="68">
        <v>2629</v>
      </c>
      <c r="AY22" s="67">
        <v>18</v>
      </c>
      <c r="AZ22" s="67">
        <v>18</v>
      </c>
      <c r="BA22" s="67">
        <v>53</v>
      </c>
      <c r="BB22" s="67">
        <v>35</v>
      </c>
      <c r="BC22" s="68">
        <v>18</v>
      </c>
      <c r="BD22" s="79">
        <v>136</v>
      </c>
      <c r="BE22" s="58" t="s">
        <v>26</v>
      </c>
      <c r="BF22" s="53" t="s">
        <v>152</v>
      </c>
      <c r="BG22" s="66">
        <v>232</v>
      </c>
      <c r="BH22" s="67">
        <v>238</v>
      </c>
      <c r="BI22" s="67">
        <v>603</v>
      </c>
      <c r="BJ22" s="67">
        <v>392</v>
      </c>
      <c r="BK22" s="67">
        <v>211</v>
      </c>
      <c r="BL22" s="66">
        <v>110</v>
      </c>
      <c r="BM22" s="67">
        <v>117</v>
      </c>
      <c r="BN22" s="67">
        <v>370</v>
      </c>
      <c r="BO22" s="67">
        <v>196</v>
      </c>
      <c r="BP22" s="68">
        <v>174</v>
      </c>
      <c r="BQ22" s="67">
        <v>212</v>
      </c>
      <c r="BR22" s="67">
        <v>221</v>
      </c>
      <c r="BS22" s="67">
        <v>1154</v>
      </c>
      <c r="BT22" s="67">
        <v>442</v>
      </c>
      <c r="BU22" s="67">
        <v>712</v>
      </c>
      <c r="BV22" s="66">
        <v>244</v>
      </c>
      <c r="BW22" s="67">
        <v>277</v>
      </c>
      <c r="BX22" s="67">
        <v>1005</v>
      </c>
      <c r="BY22" s="67">
        <v>415</v>
      </c>
      <c r="BZ22" s="68">
        <v>590</v>
      </c>
      <c r="CA22" s="67">
        <v>103</v>
      </c>
      <c r="CB22" s="67">
        <v>107</v>
      </c>
      <c r="CC22" s="67">
        <v>397</v>
      </c>
      <c r="CD22" s="67">
        <v>172</v>
      </c>
      <c r="CE22" s="68">
        <v>225</v>
      </c>
      <c r="CF22" s="79">
        <v>136</v>
      </c>
      <c r="CG22" s="58" t="s">
        <v>26</v>
      </c>
      <c r="CH22" s="53" t="s">
        <v>152</v>
      </c>
      <c r="CI22" s="66">
        <v>162</v>
      </c>
      <c r="CJ22" s="67">
        <v>202</v>
      </c>
      <c r="CK22" s="67">
        <v>2934</v>
      </c>
      <c r="CL22" s="67">
        <v>744</v>
      </c>
      <c r="CM22" s="67">
        <v>2190</v>
      </c>
      <c r="CN22" s="66">
        <v>4</v>
      </c>
      <c r="CO22" s="67">
        <v>4</v>
      </c>
      <c r="CP22" s="67">
        <v>11</v>
      </c>
      <c r="CQ22" s="67">
        <v>6</v>
      </c>
      <c r="CR22" s="68">
        <v>5</v>
      </c>
      <c r="CS22" s="67">
        <v>145</v>
      </c>
      <c r="CT22" s="67">
        <v>147</v>
      </c>
      <c r="CU22" s="67">
        <v>817</v>
      </c>
      <c r="CV22" s="67">
        <v>519</v>
      </c>
      <c r="CW22" s="67">
        <v>298</v>
      </c>
    </row>
    <row r="23" spans="1:101" ht="15.75" customHeight="1">
      <c r="A23" s="69" t="s">
        <v>27</v>
      </c>
      <c r="B23" s="53" t="s">
        <v>153</v>
      </c>
      <c r="C23" s="66">
        <v>1401</v>
      </c>
      <c r="D23" s="67">
        <v>1604</v>
      </c>
      <c r="E23" s="67">
        <v>10999</v>
      </c>
      <c r="F23" s="67">
        <v>5859</v>
      </c>
      <c r="G23" s="67">
        <v>5140</v>
      </c>
      <c r="H23" s="66">
        <v>21</v>
      </c>
      <c r="I23" s="67">
        <v>24</v>
      </c>
      <c r="J23" s="67">
        <v>242</v>
      </c>
      <c r="K23" s="67">
        <v>176</v>
      </c>
      <c r="L23" s="68">
        <v>66</v>
      </c>
      <c r="M23" s="67">
        <v>2</v>
      </c>
      <c r="N23" s="67">
        <v>2</v>
      </c>
      <c r="O23" s="67">
        <v>8</v>
      </c>
      <c r="P23" s="67">
        <v>5</v>
      </c>
      <c r="Q23" s="67">
        <v>3</v>
      </c>
      <c r="R23" s="66">
        <v>217</v>
      </c>
      <c r="S23" s="67">
        <v>229</v>
      </c>
      <c r="T23" s="67">
        <v>1036</v>
      </c>
      <c r="U23" s="67">
        <v>841</v>
      </c>
      <c r="V23" s="68">
        <v>195</v>
      </c>
      <c r="W23" s="67">
        <v>188</v>
      </c>
      <c r="X23" s="67">
        <v>206</v>
      </c>
      <c r="Y23" s="67">
        <v>3040</v>
      </c>
      <c r="Z23" s="67">
        <v>2115</v>
      </c>
      <c r="AA23" s="68">
        <v>925</v>
      </c>
      <c r="AB23" s="79">
        <v>137</v>
      </c>
      <c r="AC23" s="70" t="s">
        <v>27</v>
      </c>
      <c r="AD23" s="53" t="s">
        <v>153</v>
      </c>
      <c r="AE23" s="66">
        <v>1</v>
      </c>
      <c r="AF23" s="67">
        <v>1</v>
      </c>
      <c r="AG23" s="67">
        <v>2</v>
      </c>
      <c r="AH23" s="67">
        <v>2</v>
      </c>
      <c r="AI23" s="67" t="s">
        <v>13</v>
      </c>
      <c r="AJ23" s="66">
        <v>2</v>
      </c>
      <c r="AK23" s="67">
        <v>2</v>
      </c>
      <c r="AL23" s="67">
        <v>6</v>
      </c>
      <c r="AM23" s="67">
        <v>2</v>
      </c>
      <c r="AN23" s="68">
        <v>4</v>
      </c>
      <c r="AO23" s="67">
        <v>17</v>
      </c>
      <c r="AP23" s="67">
        <v>26</v>
      </c>
      <c r="AQ23" s="67">
        <v>223</v>
      </c>
      <c r="AR23" s="67">
        <v>201</v>
      </c>
      <c r="AS23" s="67">
        <v>22</v>
      </c>
      <c r="AT23" s="66">
        <v>386</v>
      </c>
      <c r="AU23" s="67">
        <v>422</v>
      </c>
      <c r="AV23" s="67">
        <v>1692</v>
      </c>
      <c r="AW23" s="67">
        <v>802</v>
      </c>
      <c r="AX23" s="68">
        <v>890</v>
      </c>
      <c r="AY23" s="67">
        <v>5</v>
      </c>
      <c r="AZ23" s="67">
        <v>6</v>
      </c>
      <c r="BA23" s="67">
        <v>24</v>
      </c>
      <c r="BB23" s="67">
        <v>10</v>
      </c>
      <c r="BC23" s="68">
        <v>14</v>
      </c>
      <c r="BD23" s="79">
        <v>137</v>
      </c>
      <c r="BE23" s="70" t="s">
        <v>27</v>
      </c>
      <c r="BF23" s="53" t="s">
        <v>153</v>
      </c>
      <c r="BG23" s="66">
        <v>45</v>
      </c>
      <c r="BH23" s="67">
        <v>47</v>
      </c>
      <c r="BI23" s="67">
        <v>84</v>
      </c>
      <c r="BJ23" s="67">
        <v>51</v>
      </c>
      <c r="BK23" s="67">
        <v>33</v>
      </c>
      <c r="BL23" s="66">
        <v>31</v>
      </c>
      <c r="BM23" s="67">
        <v>31</v>
      </c>
      <c r="BN23" s="67">
        <v>82</v>
      </c>
      <c r="BO23" s="67">
        <v>47</v>
      </c>
      <c r="BP23" s="68">
        <v>35</v>
      </c>
      <c r="BQ23" s="67">
        <v>138</v>
      </c>
      <c r="BR23" s="67">
        <v>139</v>
      </c>
      <c r="BS23" s="67">
        <v>541</v>
      </c>
      <c r="BT23" s="67">
        <v>214</v>
      </c>
      <c r="BU23" s="67">
        <v>327</v>
      </c>
      <c r="BV23" s="66">
        <v>134</v>
      </c>
      <c r="BW23" s="67">
        <v>135</v>
      </c>
      <c r="BX23" s="67">
        <v>411</v>
      </c>
      <c r="BY23" s="67">
        <v>183</v>
      </c>
      <c r="BZ23" s="68">
        <v>228</v>
      </c>
      <c r="CA23" s="67">
        <v>43</v>
      </c>
      <c r="CB23" s="67">
        <v>44</v>
      </c>
      <c r="CC23" s="67">
        <v>55</v>
      </c>
      <c r="CD23" s="67">
        <v>12</v>
      </c>
      <c r="CE23" s="68">
        <v>43</v>
      </c>
      <c r="CF23" s="79">
        <v>137</v>
      </c>
      <c r="CG23" s="70" t="s">
        <v>27</v>
      </c>
      <c r="CH23" s="53" t="s">
        <v>153</v>
      </c>
      <c r="CI23" s="66">
        <v>62</v>
      </c>
      <c r="CJ23" s="67">
        <v>158</v>
      </c>
      <c r="CK23" s="67">
        <v>2695</v>
      </c>
      <c r="CL23" s="67">
        <v>563</v>
      </c>
      <c r="CM23" s="67">
        <v>2132</v>
      </c>
      <c r="CN23" s="66">
        <v>5</v>
      </c>
      <c r="CO23" s="67">
        <v>5</v>
      </c>
      <c r="CP23" s="67">
        <v>70</v>
      </c>
      <c r="CQ23" s="67">
        <v>60</v>
      </c>
      <c r="CR23" s="68">
        <v>10</v>
      </c>
      <c r="CS23" s="67">
        <v>104</v>
      </c>
      <c r="CT23" s="67">
        <v>127</v>
      </c>
      <c r="CU23" s="67">
        <v>788</v>
      </c>
      <c r="CV23" s="67">
        <v>575</v>
      </c>
      <c r="CW23" s="67">
        <v>213</v>
      </c>
    </row>
    <row r="24" spans="1:101" ht="15.75" customHeight="1">
      <c r="A24" s="61" t="s">
        <v>28</v>
      </c>
      <c r="B24" s="74" t="s">
        <v>29</v>
      </c>
      <c r="C24" s="75">
        <v>7982</v>
      </c>
      <c r="D24" s="76">
        <v>9779</v>
      </c>
      <c r="E24" s="76">
        <v>84738</v>
      </c>
      <c r="F24" s="76">
        <v>48407</v>
      </c>
      <c r="G24" s="76">
        <v>36324</v>
      </c>
      <c r="H24" s="75">
        <v>28</v>
      </c>
      <c r="I24" s="76">
        <v>30</v>
      </c>
      <c r="J24" s="76">
        <v>479</v>
      </c>
      <c r="K24" s="76">
        <v>404</v>
      </c>
      <c r="L24" s="77">
        <v>75</v>
      </c>
      <c r="M24" s="76" t="s">
        <v>13</v>
      </c>
      <c r="N24" s="76" t="s">
        <v>13</v>
      </c>
      <c r="O24" s="76" t="s">
        <v>13</v>
      </c>
      <c r="P24" s="76" t="s">
        <v>13</v>
      </c>
      <c r="Q24" s="76" t="s">
        <v>13</v>
      </c>
      <c r="R24" s="75">
        <v>870</v>
      </c>
      <c r="S24" s="76">
        <v>928</v>
      </c>
      <c r="T24" s="76">
        <v>5496</v>
      </c>
      <c r="U24" s="76">
        <v>4376</v>
      </c>
      <c r="V24" s="77">
        <v>1120</v>
      </c>
      <c r="W24" s="76">
        <v>1081</v>
      </c>
      <c r="X24" s="76">
        <v>1296</v>
      </c>
      <c r="Y24" s="76">
        <v>20580</v>
      </c>
      <c r="Z24" s="76">
        <v>13947</v>
      </c>
      <c r="AA24" s="77">
        <v>6626</v>
      </c>
      <c r="AB24" s="78">
        <v>203</v>
      </c>
      <c r="AC24" s="58" t="s">
        <v>28</v>
      </c>
      <c r="AD24" s="74" t="s">
        <v>29</v>
      </c>
      <c r="AE24" s="75" t="s">
        <v>13</v>
      </c>
      <c r="AF24" s="76" t="s">
        <v>13</v>
      </c>
      <c r="AG24" s="76" t="s">
        <v>13</v>
      </c>
      <c r="AH24" s="76" t="s">
        <v>13</v>
      </c>
      <c r="AI24" s="76" t="s">
        <v>13</v>
      </c>
      <c r="AJ24" s="75">
        <v>48</v>
      </c>
      <c r="AK24" s="76">
        <v>60</v>
      </c>
      <c r="AL24" s="76">
        <v>1077</v>
      </c>
      <c r="AM24" s="76">
        <v>868</v>
      </c>
      <c r="AN24" s="77">
        <v>209</v>
      </c>
      <c r="AO24" s="76">
        <v>115</v>
      </c>
      <c r="AP24" s="76">
        <v>148</v>
      </c>
      <c r="AQ24" s="76">
        <v>2966</v>
      </c>
      <c r="AR24" s="76">
        <v>2549</v>
      </c>
      <c r="AS24" s="76">
        <v>417</v>
      </c>
      <c r="AT24" s="75">
        <v>1747</v>
      </c>
      <c r="AU24" s="76">
        <v>2413</v>
      </c>
      <c r="AV24" s="76">
        <v>16735</v>
      </c>
      <c r="AW24" s="76">
        <v>8638</v>
      </c>
      <c r="AX24" s="77">
        <v>8097</v>
      </c>
      <c r="AY24" s="76">
        <v>72</v>
      </c>
      <c r="AZ24" s="76">
        <v>249</v>
      </c>
      <c r="BA24" s="76">
        <v>2728</v>
      </c>
      <c r="BB24" s="76">
        <v>1672</v>
      </c>
      <c r="BC24" s="77">
        <v>1056</v>
      </c>
      <c r="BD24" s="78">
        <v>203</v>
      </c>
      <c r="BE24" s="58" t="s">
        <v>28</v>
      </c>
      <c r="BF24" s="74" t="s">
        <v>29</v>
      </c>
      <c r="BG24" s="75">
        <v>550</v>
      </c>
      <c r="BH24" s="76">
        <v>590</v>
      </c>
      <c r="BI24" s="76">
        <v>1630</v>
      </c>
      <c r="BJ24" s="76">
        <v>841</v>
      </c>
      <c r="BK24" s="76">
        <v>789</v>
      </c>
      <c r="BL24" s="75">
        <v>415</v>
      </c>
      <c r="BM24" s="76">
        <v>454</v>
      </c>
      <c r="BN24" s="76">
        <v>2839</v>
      </c>
      <c r="BO24" s="76">
        <v>1772</v>
      </c>
      <c r="BP24" s="77">
        <v>1067</v>
      </c>
      <c r="BQ24" s="76">
        <v>1164</v>
      </c>
      <c r="BR24" s="76">
        <v>1304</v>
      </c>
      <c r="BS24" s="76">
        <v>7200</v>
      </c>
      <c r="BT24" s="76">
        <v>3020</v>
      </c>
      <c r="BU24" s="76">
        <v>4180</v>
      </c>
      <c r="BV24" s="75">
        <v>737</v>
      </c>
      <c r="BW24" s="76">
        <v>893</v>
      </c>
      <c r="BX24" s="76">
        <v>4735</v>
      </c>
      <c r="BY24" s="76">
        <v>2183</v>
      </c>
      <c r="BZ24" s="77">
        <v>2552</v>
      </c>
      <c r="CA24" s="76">
        <v>220</v>
      </c>
      <c r="CB24" s="76">
        <v>242</v>
      </c>
      <c r="CC24" s="76">
        <v>1900</v>
      </c>
      <c r="CD24" s="76">
        <v>820</v>
      </c>
      <c r="CE24" s="77">
        <v>1080</v>
      </c>
      <c r="CF24" s="78">
        <v>203</v>
      </c>
      <c r="CG24" s="58" t="s">
        <v>28</v>
      </c>
      <c r="CH24" s="74" t="s">
        <v>29</v>
      </c>
      <c r="CI24" s="75">
        <v>428</v>
      </c>
      <c r="CJ24" s="76">
        <v>557</v>
      </c>
      <c r="CK24" s="76">
        <v>8753</v>
      </c>
      <c r="CL24" s="76">
        <v>2414</v>
      </c>
      <c r="CM24" s="76">
        <v>6339</v>
      </c>
      <c r="CN24" s="75">
        <v>11</v>
      </c>
      <c r="CO24" s="76">
        <v>50</v>
      </c>
      <c r="CP24" s="76">
        <v>643</v>
      </c>
      <c r="CQ24" s="76">
        <v>408</v>
      </c>
      <c r="CR24" s="77">
        <v>235</v>
      </c>
      <c r="CS24" s="76">
        <v>496</v>
      </c>
      <c r="CT24" s="76">
        <v>565</v>
      </c>
      <c r="CU24" s="76">
        <v>6977</v>
      </c>
      <c r="CV24" s="76">
        <v>4495</v>
      </c>
      <c r="CW24" s="76">
        <v>2482</v>
      </c>
    </row>
    <row r="25" spans="1:101" ht="15.75" customHeight="1">
      <c r="A25" s="61" t="s">
        <v>30</v>
      </c>
      <c r="B25" s="53" t="s">
        <v>31</v>
      </c>
      <c r="C25" s="66">
        <v>2240</v>
      </c>
      <c r="D25" s="67">
        <v>2601</v>
      </c>
      <c r="E25" s="67">
        <v>13966</v>
      </c>
      <c r="F25" s="67">
        <v>7222</v>
      </c>
      <c r="G25" s="67">
        <v>6744</v>
      </c>
      <c r="H25" s="66">
        <v>4</v>
      </c>
      <c r="I25" s="67">
        <v>4</v>
      </c>
      <c r="J25" s="67">
        <v>58</v>
      </c>
      <c r="K25" s="67">
        <v>51</v>
      </c>
      <c r="L25" s="68">
        <v>7</v>
      </c>
      <c r="M25" s="67" t="s">
        <v>13</v>
      </c>
      <c r="N25" s="67" t="s">
        <v>13</v>
      </c>
      <c r="O25" s="67" t="s">
        <v>13</v>
      </c>
      <c r="P25" s="67" t="s">
        <v>13</v>
      </c>
      <c r="Q25" s="67" t="s">
        <v>13</v>
      </c>
      <c r="R25" s="66">
        <v>281</v>
      </c>
      <c r="S25" s="67">
        <v>290</v>
      </c>
      <c r="T25" s="67">
        <v>1321</v>
      </c>
      <c r="U25" s="67">
        <v>1079</v>
      </c>
      <c r="V25" s="68">
        <v>242</v>
      </c>
      <c r="W25" s="67">
        <v>82</v>
      </c>
      <c r="X25" s="67">
        <v>94</v>
      </c>
      <c r="Y25" s="67">
        <v>453</v>
      </c>
      <c r="Z25" s="67">
        <v>231</v>
      </c>
      <c r="AA25" s="68">
        <v>222</v>
      </c>
      <c r="AB25" s="79">
        <v>205</v>
      </c>
      <c r="AC25" s="58" t="s">
        <v>30</v>
      </c>
      <c r="AD25" s="53" t="s">
        <v>31</v>
      </c>
      <c r="AE25" s="66">
        <v>1</v>
      </c>
      <c r="AF25" s="67">
        <v>2</v>
      </c>
      <c r="AG25" s="67">
        <v>56</v>
      </c>
      <c r="AH25" s="67">
        <v>50</v>
      </c>
      <c r="AI25" s="67">
        <v>6</v>
      </c>
      <c r="AJ25" s="66">
        <v>15</v>
      </c>
      <c r="AK25" s="67">
        <v>16</v>
      </c>
      <c r="AL25" s="67">
        <v>115</v>
      </c>
      <c r="AM25" s="67">
        <v>84</v>
      </c>
      <c r="AN25" s="68">
        <v>31</v>
      </c>
      <c r="AO25" s="67">
        <v>13</v>
      </c>
      <c r="AP25" s="67">
        <v>20</v>
      </c>
      <c r="AQ25" s="67">
        <v>330</v>
      </c>
      <c r="AR25" s="67">
        <v>293</v>
      </c>
      <c r="AS25" s="67">
        <v>37</v>
      </c>
      <c r="AT25" s="66">
        <v>530</v>
      </c>
      <c r="AU25" s="67">
        <v>617</v>
      </c>
      <c r="AV25" s="67">
        <v>2780</v>
      </c>
      <c r="AW25" s="67">
        <v>1350</v>
      </c>
      <c r="AX25" s="68">
        <v>1430</v>
      </c>
      <c r="AY25" s="67">
        <v>7</v>
      </c>
      <c r="AZ25" s="67">
        <v>15</v>
      </c>
      <c r="BA25" s="67">
        <v>33</v>
      </c>
      <c r="BB25" s="67">
        <v>24</v>
      </c>
      <c r="BC25" s="68">
        <v>9</v>
      </c>
      <c r="BD25" s="79">
        <v>205</v>
      </c>
      <c r="BE25" s="58" t="s">
        <v>30</v>
      </c>
      <c r="BF25" s="53" t="s">
        <v>31</v>
      </c>
      <c r="BG25" s="66">
        <v>235</v>
      </c>
      <c r="BH25" s="67">
        <v>244</v>
      </c>
      <c r="BI25" s="67">
        <v>607</v>
      </c>
      <c r="BJ25" s="67">
        <v>349</v>
      </c>
      <c r="BK25" s="67">
        <v>258</v>
      </c>
      <c r="BL25" s="66">
        <v>60</v>
      </c>
      <c r="BM25" s="67">
        <v>66</v>
      </c>
      <c r="BN25" s="67">
        <v>303</v>
      </c>
      <c r="BO25" s="67">
        <v>175</v>
      </c>
      <c r="BP25" s="68">
        <v>128</v>
      </c>
      <c r="BQ25" s="67">
        <v>528</v>
      </c>
      <c r="BR25" s="67">
        <v>560</v>
      </c>
      <c r="BS25" s="67">
        <v>3321</v>
      </c>
      <c r="BT25" s="67">
        <v>1404</v>
      </c>
      <c r="BU25" s="67">
        <v>1917</v>
      </c>
      <c r="BV25" s="66">
        <v>225</v>
      </c>
      <c r="BW25" s="67">
        <v>259</v>
      </c>
      <c r="BX25" s="67">
        <v>1160</v>
      </c>
      <c r="BY25" s="67">
        <v>540</v>
      </c>
      <c r="BZ25" s="68">
        <v>620</v>
      </c>
      <c r="CA25" s="67">
        <v>32</v>
      </c>
      <c r="CB25" s="67">
        <v>35</v>
      </c>
      <c r="CC25" s="67">
        <v>234</v>
      </c>
      <c r="CD25" s="67">
        <v>120</v>
      </c>
      <c r="CE25" s="68">
        <v>114</v>
      </c>
      <c r="CF25" s="79">
        <v>205</v>
      </c>
      <c r="CG25" s="58" t="s">
        <v>30</v>
      </c>
      <c r="CH25" s="53" t="s">
        <v>31</v>
      </c>
      <c r="CI25" s="66">
        <v>100</v>
      </c>
      <c r="CJ25" s="67">
        <v>113</v>
      </c>
      <c r="CK25" s="67">
        <v>1636</v>
      </c>
      <c r="CL25" s="67">
        <v>472</v>
      </c>
      <c r="CM25" s="67">
        <v>1164</v>
      </c>
      <c r="CN25" s="66">
        <v>2</v>
      </c>
      <c r="CO25" s="67">
        <v>2</v>
      </c>
      <c r="CP25" s="67">
        <v>18</v>
      </c>
      <c r="CQ25" s="67">
        <v>17</v>
      </c>
      <c r="CR25" s="68">
        <v>1</v>
      </c>
      <c r="CS25" s="67">
        <v>125</v>
      </c>
      <c r="CT25" s="67">
        <v>264</v>
      </c>
      <c r="CU25" s="67">
        <v>1541</v>
      </c>
      <c r="CV25" s="67">
        <v>983</v>
      </c>
      <c r="CW25" s="67">
        <v>558</v>
      </c>
    </row>
    <row r="26" spans="1:101" ht="15.75" customHeight="1">
      <c r="A26" s="61" t="s">
        <v>32</v>
      </c>
      <c r="B26" s="53" t="s">
        <v>33</v>
      </c>
      <c r="C26" s="66">
        <v>4364</v>
      </c>
      <c r="D26" s="67">
        <v>5046</v>
      </c>
      <c r="E26" s="67">
        <v>36226</v>
      </c>
      <c r="F26" s="67">
        <v>20100</v>
      </c>
      <c r="G26" s="67">
        <v>16126</v>
      </c>
      <c r="H26" s="66">
        <v>11</v>
      </c>
      <c r="I26" s="67">
        <v>11</v>
      </c>
      <c r="J26" s="67">
        <v>55</v>
      </c>
      <c r="K26" s="67">
        <v>27</v>
      </c>
      <c r="L26" s="68">
        <v>28</v>
      </c>
      <c r="M26" s="67" t="s">
        <v>13</v>
      </c>
      <c r="N26" s="67" t="s">
        <v>13</v>
      </c>
      <c r="O26" s="67" t="s">
        <v>13</v>
      </c>
      <c r="P26" s="67" t="s">
        <v>13</v>
      </c>
      <c r="Q26" s="67" t="s">
        <v>13</v>
      </c>
      <c r="R26" s="66">
        <v>467</v>
      </c>
      <c r="S26" s="67">
        <v>510</v>
      </c>
      <c r="T26" s="67">
        <v>3129</v>
      </c>
      <c r="U26" s="67">
        <v>2503</v>
      </c>
      <c r="V26" s="68">
        <v>626</v>
      </c>
      <c r="W26" s="67">
        <v>340</v>
      </c>
      <c r="X26" s="67">
        <v>416</v>
      </c>
      <c r="Y26" s="67">
        <v>6411</v>
      </c>
      <c r="Z26" s="67">
        <v>4251</v>
      </c>
      <c r="AA26" s="68">
        <v>2160</v>
      </c>
      <c r="AB26" s="79">
        <v>206</v>
      </c>
      <c r="AC26" s="58" t="s">
        <v>32</v>
      </c>
      <c r="AD26" s="53" t="s">
        <v>33</v>
      </c>
      <c r="AE26" s="66">
        <v>1</v>
      </c>
      <c r="AF26" s="67">
        <v>9</v>
      </c>
      <c r="AG26" s="67">
        <v>214</v>
      </c>
      <c r="AH26" s="67">
        <v>156</v>
      </c>
      <c r="AI26" s="67">
        <v>58</v>
      </c>
      <c r="AJ26" s="66">
        <v>50</v>
      </c>
      <c r="AK26" s="67">
        <v>60</v>
      </c>
      <c r="AL26" s="67">
        <v>717</v>
      </c>
      <c r="AM26" s="67">
        <v>535</v>
      </c>
      <c r="AN26" s="68">
        <v>182</v>
      </c>
      <c r="AO26" s="67">
        <v>48</v>
      </c>
      <c r="AP26" s="67">
        <v>125</v>
      </c>
      <c r="AQ26" s="67">
        <v>3084</v>
      </c>
      <c r="AR26" s="67">
        <v>2741</v>
      </c>
      <c r="AS26" s="67">
        <v>343</v>
      </c>
      <c r="AT26" s="66">
        <v>874</v>
      </c>
      <c r="AU26" s="67">
        <v>1048</v>
      </c>
      <c r="AV26" s="67">
        <v>5537</v>
      </c>
      <c r="AW26" s="67">
        <v>2794</v>
      </c>
      <c r="AX26" s="68">
        <v>2743</v>
      </c>
      <c r="AY26" s="67">
        <v>31</v>
      </c>
      <c r="AZ26" s="67">
        <v>32</v>
      </c>
      <c r="BA26" s="67">
        <v>112</v>
      </c>
      <c r="BB26" s="67">
        <v>66</v>
      </c>
      <c r="BC26" s="68">
        <v>46</v>
      </c>
      <c r="BD26" s="79">
        <v>206</v>
      </c>
      <c r="BE26" s="58" t="s">
        <v>32</v>
      </c>
      <c r="BF26" s="53" t="s">
        <v>33</v>
      </c>
      <c r="BG26" s="66">
        <v>555</v>
      </c>
      <c r="BH26" s="67">
        <v>567</v>
      </c>
      <c r="BI26" s="67">
        <v>1323</v>
      </c>
      <c r="BJ26" s="67">
        <v>718</v>
      </c>
      <c r="BK26" s="67">
        <v>605</v>
      </c>
      <c r="BL26" s="66">
        <v>217</v>
      </c>
      <c r="BM26" s="67">
        <v>229</v>
      </c>
      <c r="BN26" s="67">
        <v>1150</v>
      </c>
      <c r="BO26" s="67">
        <v>744</v>
      </c>
      <c r="BP26" s="68">
        <v>406</v>
      </c>
      <c r="BQ26" s="67">
        <v>692</v>
      </c>
      <c r="BR26" s="67">
        <v>749</v>
      </c>
      <c r="BS26" s="67">
        <v>3964</v>
      </c>
      <c r="BT26" s="67">
        <v>1465</v>
      </c>
      <c r="BU26" s="67">
        <v>2499</v>
      </c>
      <c r="BV26" s="66">
        <v>409</v>
      </c>
      <c r="BW26" s="67">
        <v>506</v>
      </c>
      <c r="BX26" s="67">
        <v>2016</v>
      </c>
      <c r="BY26" s="67">
        <v>801</v>
      </c>
      <c r="BZ26" s="68">
        <v>1215</v>
      </c>
      <c r="CA26" s="67">
        <v>154</v>
      </c>
      <c r="CB26" s="67">
        <v>171</v>
      </c>
      <c r="CC26" s="67">
        <v>692</v>
      </c>
      <c r="CD26" s="67">
        <v>300</v>
      </c>
      <c r="CE26" s="68">
        <v>392</v>
      </c>
      <c r="CF26" s="79">
        <v>206</v>
      </c>
      <c r="CG26" s="58" t="s">
        <v>32</v>
      </c>
      <c r="CH26" s="53" t="s">
        <v>33</v>
      </c>
      <c r="CI26" s="66">
        <v>278</v>
      </c>
      <c r="CJ26" s="67">
        <v>344</v>
      </c>
      <c r="CK26" s="67">
        <v>4784</v>
      </c>
      <c r="CL26" s="67">
        <v>1240</v>
      </c>
      <c r="CM26" s="67">
        <v>3544</v>
      </c>
      <c r="CN26" s="66">
        <v>3</v>
      </c>
      <c r="CO26" s="67">
        <v>21</v>
      </c>
      <c r="CP26" s="67">
        <v>302</v>
      </c>
      <c r="CQ26" s="67">
        <v>172</v>
      </c>
      <c r="CR26" s="68">
        <v>130</v>
      </c>
      <c r="CS26" s="67">
        <v>234</v>
      </c>
      <c r="CT26" s="67">
        <v>248</v>
      </c>
      <c r="CU26" s="67">
        <v>2736</v>
      </c>
      <c r="CV26" s="67">
        <v>1587</v>
      </c>
      <c r="CW26" s="67">
        <v>1149</v>
      </c>
    </row>
    <row r="27" spans="1:101" ht="15.75" customHeight="1">
      <c r="A27" s="61" t="s">
        <v>34</v>
      </c>
      <c r="B27" s="53" t="s">
        <v>35</v>
      </c>
      <c r="C27" s="66">
        <v>4707</v>
      </c>
      <c r="D27" s="67">
        <v>5141</v>
      </c>
      <c r="E27" s="67">
        <v>38093</v>
      </c>
      <c r="F27" s="67">
        <v>20790</v>
      </c>
      <c r="G27" s="67">
        <v>17303</v>
      </c>
      <c r="H27" s="66">
        <v>36</v>
      </c>
      <c r="I27" s="67">
        <v>38</v>
      </c>
      <c r="J27" s="67">
        <v>389</v>
      </c>
      <c r="K27" s="67">
        <v>240</v>
      </c>
      <c r="L27" s="68">
        <v>149</v>
      </c>
      <c r="M27" s="67">
        <v>3</v>
      </c>
      <c r="N27" s="67">
        <v>5</v>
      </c>
      <c r="O27" s="67">
        <v>64</v>
      </c>
      <c r="P27" s="67">
        <v>46</v>
      </c>
      <c r="Q27" s="67">
        <v>18</v>
      </c>
      <c r="R27" s="66">
        <v>704</v>
      </c>
      <c r="S27" s="67">
        <v>727</v>
      </c>
      <c r="T27" s="67">
        <v>3777</v>
      </c>
      <c r="U27" s="67">
        <v>2941</v>
      </c>
      <c r="V27" s="68">
        <v>836</v>
      </c>
      <c r="W27" s="67">
        <v>568</v>
      </c>
      <c r="X27" s="67">
        <v>668</v>
      </c>
      <c r="Y27" s="67">
        <v>12584</v>
      </c>
      <c r="Z27" s="67">
        <v>8261</v>
      </c>
      <c r="AA27" s="68">
        <v>4323</v>
      </c>
      <c r="AB27" s="79">
        <v>207</v>
      </c>
      <c r="AC27" s="58" t="s">
        <v>34</v>
      </c>
      <c r="AD27" s="53" t="s">
        <v>35</v>
      </c>
      <c r="AE27" s="66" t="s">
        <v>13</v>
      </c>
      <c r="AF27" s="67" t="s">
        <v>13</v>
      </c>
      <c r="AG27" s="67" t="s">
        <v>13</v>
      </c>
      <c r="AH27" s="67" t="s">
        <v>13</v>
      </c>
      <c r="AI27" s="67" t="s">
        <v>13</v>
      </c>
      <c r="AJ27" s="66">
        <v>16</v>
      </c>
      <c r="AK27" s="67">
        <v>16</v>
      </c>
      <c r="AL27" s="67">
        <v>129</v>
      </c>
      <c r="AM27" s="67">
        <v>68</v>
      </c>
      <c r="AN27" s="68">
        <v>61</v>
      </c>
      <c r="AO27" s="67">
        <v>64</v>
      </c>
      <c r="AP27" s="67">
        <v>86</v>
      </c>
      <c r="AQ27" s="67">
        <v>1266</v>
      </c>
      <c r="AR27" s="67">
        <v>985</v>
      </c>
      <c r="AS27" s="67">
        <v>281</v>
      </c>
      <c r="AT27" s="66">
        <v>1079</v>
      </c>
      <c r="AU27" s="67">
        <v>1197</v>
      </c>
      <c r="AV27" s="67">
        <v>5887</v>
      </c>
      <c r="AW27" s="67">
        <v>2869</v>
      </c>
      <c r="AX27" s="68">
        <v>3018</v>
      </c>
      <c r="AY27" s="67">
        <v>55</v>
      </c>
      <c r="AZ27" s="67">
        <v>76</v>
      </c>
      <c r="BA27" s="67">
        <v>442</v>
      </c>
      <c r="BB27" s="67">
        <v>271</v>
      </c>
      <c r="BC27" s="68">
        <v>171</v>
      </c>
      <c r="BD27" s="79">
        <v>207</v>
      </c>
      <c r="BE27" s="58" t="s">
        <v>34</v>
      </c>
      <c r="BF27" s="53" t="s">
        <v>35</v>
      </c>
      <c r="BG27" s="66">
        <v>182</v>
      </c>
      <c r="BH27" s="67">
        <v>186</v>
      </c>
      <c r="BI27" s="67">
        <v>398</v>
      </c>
      <c r="BJ27" s="67">
        <v>223</v>
      </c>
      <c r="BK27" s="67">
        <v>175</v>
      </c>
      <c r="BL27" s="66">
        <v>193</v>
      </c>
      <c r="BM27" s="67">
        <v>199</v>
      </c>
      <c r="BN27" s="67">
        <v>737</v>
      </c>
      <c r="BO27" s="67">
        <v>422</v>
      </c>
      <c r="BP27" s="68">
        <v>315</v>
      </c>
      <c r="BQ27" s="67">
        <v>633</v>
      </c>
      <c r="BR27" s="67">
        <v>658</v>
      </c>
      <c r="BS27" s="67">
        <v>2529</v>
      </c>
      <c r="BT27" s="67">
        <v>851</v>
      </c>
      <c r="BU27" s="67">
        <v>1678</v>
      </c>
      <c r="BV27" s="66">
        <v>421</v>
      </c>
      <c r="BW27" s="67">
        <v>445</v>
      </c>
      <c r="BX27" s="67">
        <v>1664</v>
      </c>
      <c r="BY27" s="67">
        <v>578</v>
      </c>
      <c r="BZ27" s="68">
        <v>1086</v>
      </c>
      <c r="CA27" s="67">
        <v>146</v>
      </c>
      <c r="CB27" s="67">
        <v>158</v>
      </c>
      <c r="CC27" s="67">
        <v>649</v>
      </c>
      <c r="CD27" s="67">
        <v>237</v>
      </c>
      <c r="CE27" s="68">
        <v>412</v>
      </c>
      <c r="CF27" s="79">
        <v>207</v>
      </c>
      <c r="CG27" s="58" t="s">
        <v>34</v>
      </c>
      <c r="CH27" s="53" t="s">
        <v>35</v>
      </c>
      <c r="CI27" s="66">
        <v>271</v>
      </c>
      <c r="CJ27" s="67">
        <v>303</v>
      </c>
      <c r="CK27" s="67">
        <v>4117</v>
      </c>
      <c r="CL27" s="67">
        <v>1033</v>
      </c>
      <c r="CM27" s="67">
        <v>3084</v>
      </c>
      <c r="CN27" s="66">
        <v>11</v>
      </c>
      <c r="CO27" s="67">
        <v>28</v>
      </c>
      <c r="CP27" s="67">
        <v>250</v>
      </c>
      <c r="CQ27" s="67">
        <v>156</v>
      </c>
      <c r="CR27" s="68">
        <v>94</v>
      </c>
      <c r="CS27" s="67">
        <v>325</v>
      </c>
      <c r="CT27" s="67">
        <v>351</v>
      </c>
      <c r="CU27" s="67">
        <v>3211</v>
      </c>
      <c r="CV27" s="67">
        <v>1609</v>
      </c>
      <c r="CW27" s="67">
        <v>1602</v>
      </c>
    </row>
    <row r="28" spans="1:101" ht="15.75" customHeight="1">
      <c r="A28" s="69" t="s">
        <v>36</v>
      </c>
      <c r="B28" s="80" t="s">
        <v>37</v>
      </c>
      <c r="C28" s="71">
        <v>3566</v>
      </c>
      <c r="D28" s="72">
        <v>4011</v>
      </c>
      <c r="E28" s="72">
        <v>21634</v>
      </c>
      <c r="F28" s="72">
        <v>11085</v>
      </c>
      <c r="G28" s="72">
        <v>10549</v>
      </c>
      <c r="H28" s="71">
        <v>6</v>
      </c>
      <c r="I28" s="72">
        <v>6</v>
      </c>
      <c r="J28" s="72">
        <v>41</v>
      </c>
      <c r="K28" s="72">
        <v>31</v>
      </c>
      <c r="L28" s="73">
        <v>10</v>
      </c>
      <c r="M28" s="72" t="s">
        <v>13</v>
      </c>
      <c r="N28" s="72" t="s">
        <v>13</v>
      </c>
      <c r="O28" s="72" t="s">
        <v>13</v>
      </c>
      <c r="P28" s="72" t="s">
        <v>13</v>
      </c>
      <c r="Q28" s="72" t="s">
        <v>13</v>
      </c>
      <c r="R28" s="71">
        <v>453</v>
      </c>
      <c r="S28" s="72">
        <v>481</v>
      </c>
      <c r="T28" s="72">
        <v>3171</v>
      </c>
      <c r="U28" s="72">
        <v>2152</v>
      </c>
      <c r="V28" s="73">
        <v>1019</v>
      </c>
      <c r="W28" s="72">
        <v>154</v>
      </c>
      <c r="X28" s="72">
        <v>187</v>
      </c>
      <c r="Y28" s="72">
        <v>1033</v>
      </c>
      <c r="Z28" s="72">
        <v>548</v>
      </c>
      <c r="AA28" s="73">
        <v>485</v>
      </c>
      <c r="AB28" s="81">
        <v>208</v>
      </c>
      <c r="AC28" s="70" t="s">
        <v>36</v>
      </c>
      <c r="AD28" s="80" t="s">
        <v>37</v>
      </c>
      <c r="AE28" s="71">
        <v>3</v>
      </c>
      <c r="AF28" s="72">
        <v>10</v>
      </c>
      <c r="AG28" s="72">
        <v>110</v>
      </c>
      <c r="AH28" s="72">
        <v>92</v>
      </c>
      <c r="AI28" s="72">
        <v>18</v>
      </c>
      <c r="AJ28" s="71">
        <v>10</v>
      </c>
      <c r="AK28" s="72">
        <v>10</v>
      </c>
      <c r="AL28" s="72">
        <v>56</v>
      </c>
      <c r="AM28" s="72">
        <v>37</v>
      </c>
      <c r="AN28" s="73">
        <v>19</v>
      </c>
      <c r="AO28" s="72">
        <v>24</v>
      </c>
      <c r="AP28" s="72">
        <v>63</v>
      </c>
      <c r="AQ28" s="72">
        <v>1059</v>
      </c>
      <c r="AR28" s="72">
        <v>946</v>
      </c>
      <c r="AS28" s="72">
        <v>113</v>
      </c>
      <c r="AT28" s="71">
        <v>802</v>
      </c>
      <c r="AU28" s="72">
        <v>963</v>
      </c>
      <c r="AV28" s="72">
        <v>4404</v>
      </c>
      <c r="AW28" s="72">
        <v>2159</v>
      </c>
      <c r="AX28" s="73">
        <v>2245</v>
      </c>
      <c r="AY28" s="72">
        <v>19</v>
      </c>
      <c r="AZ28" s="72">
        <v>19</v>
      </c>
      <c r="BA28" s="72">
        <v>64</v>
      </c>
      <c r="BB28" s="72">
        <v>40</v>
      </c>
      <c r="BC28" s="73">
        <v>24</v>
      </c>
      <c r="BD28" s="81">
        <v>208</v>
      </c>
      <c r="BE28" s="70" t="s">
        <v>36</v>
      </c>
      <c r="BF28" s="80" t="s">
        <v>37</v>
      </c>
      <c r="BG28" s="71">
        <v>354</v>
      </c>
      <c r="BH28" s="72">
        <v>372</v>
      </c>
      <c r="BI28" s="72">
        <v>1102</v>
      </c>
      <c r="BJ28" s="72">
        <v>625</v>
      </c>
      <c r="BK28" s="72">
        <v>477</v>
      </c>
      <c r="BL28" s="71">
        <v>105</v>
      </c>
      <c r="BM28" s="72">
        <v>108</v>
      </c>
      <c r="BN28" s="72">
        <v>352</v>
      </c>
      <c r="BO28" s="72">
        <v>225</v>
      </c>
      <c r="BP28" s="73">
        <v>127</v>
      </c>
      <c r="BQ28" s="72">
        <v>831</v>
      </c>
      <c r="BR28" s="72">
        <v>898</v>
      </c>
      <c r="BS28" s="72">
        <v>4364</v>
      </c>
      <c r="BT28" s="72">
        <v>1714</v>
      </c>
      <c r="BU28" s="72">
        <v>2650</v>
      </c>
      <c r="BV28" s="71">
        <v>348</v>
      </c>
      <c r="BW28" s="72">
        <v>386</v>
      </c>
      <c r="BX28" s="72">
        <v>1683</v>
      </c>
      <c r="BY28" s="72">
        <v>719</v>
      </c>
      <c r="BZ28" s="73">
        <v>964</v>
      </c>
      <c r="CA28" s="72">
        <v>99</v>
      </c>
      <c r="CB28" s="72">
        <v>104</v>
      </c>
      <c r="CC28" s="72">
        <v>247</v>
      </c>
      <c r="CD28" s="72">
        <v>116</v>
      </c>
      <c r="CE28" s="73">
        <v>131</v>
      </c>
      <c r="CF28" s="81">
        <v>208</v>
      </c>
      <c r="CG28" s="70" t="s">
        <v>36</v>
      </c>
      <c r="CH28" s="80" t="s">
        <v>37</v>
      </c>
      <c r="CI28" s="71">
        <v>191</v>
      </c>
      <c r="CJ28" s="72">
        <v>209</v>
      </c>
      <c r="CK28" s="72">
        <v>2047</v>
      </c>
      <c r="CL28" s="72">
        <v>560</v>
      </c>
      <c r="CM28" s="72">
        <v>1487</v>
      </c>
      <c r="CN28" s="71">
        <v>5</v>
      </c>
      <c r="CO28" s="72">
        <v>28</v>
      </c>
      <c r="CP28" s="72">
        <v>439</v>
      </c>
      <c r="CQ28" s="72">
        <v>293</v>
      </c>
      <c r="CR28" s="73">
        <v>146</v>
      </c>
      <c r="CS28" s="72">
        <v>162</v>
      </c>
      <c r="CT28" s="72">
        <v>167</v>
      </c>
      <c r="CU28" s="72">
        <v>1462</v>
      </c>
      <c r="CV28" s="72">
        <v>828</v>
      </c>
      <c r="CW28" s="72">
        <v>634</v>
      </c>
    </row>
    <row r="29" spans="1:101" ht="15.75" customHeight="1">
      <c r="A29" s="61" t="s">
        <v>38</v>
      </c>
      <c r="B29" s="53" t="s">
        <v>39</v>
      </c>
      <c r="C29" s="66">
        <v>3651</v>
      </c>
      <c r="D29" s="67">
        <v>4023</v>
      </c>
      <c r="E29" s="67">
        <v>27491</v>
      </c>
      <c r="F29" s="67">
        <v>15332</v>
      </c>
      <c r="G29" s="67">
        <v>12159</v>
      </c>
      <c r="H29" s="66">
        <v>10</v>
      </c>
      <c r="I29" s="67">
        <v>13</v>
      </c>
      <c r="J29" s="67">
        <v>176</v>
      </c>
      <c r="K29" s="67">
        <v>156</v>
      </c>
      <c r="L29" s="68">
        <v>20</v>
      </c>
      <c r="M29" s="67">
        <v>10</v>
      </c>
      <c r="N29" s="67">
        <v>11</v>
      </c>
      <c r="O29" s="67">
        <v>121</v>
      </c>
      <c r="P29" s="67">
        <v>105</v>
      </c>
      <c r="Q29" s="67">
        <v>16</v>
      </c>
      <c r="R29" s="66">
        <v>522</v>
      </c>
      <c r="S29" s="67">
        <v>543</v>
      </c>
      <c r="T29" s="67">
        <v>2845</v>
      </c>
      <c r="U29" s="67">
        <v>2279</v>
      </c>
      <c r="V29" s="68">
        <v>566</v>
      </c>
      <c r="W29" s="67">
        <v>559</v>
      </c>
      <c r="X29" s="67">
        <v>656</v>
      </c>
      <c r="Y29" s="67">
        <v>8431</v>
      </c>
      <c r="Z29" s="67">
        <v>5121</v>
      </c>
      <c r="AA29" s="68">
        <v>3310</v>
      </c>
      <c r="AB29" s="79">
        <v>209</v>
      </c>
      <c r="AC29" s="58" t="s">
        <v>38</v>
      </c>
      <c r="AD29" s="53" t="s">
        <v>39</v>
      </c>
      <c r="AE29" s="66">
        <v>1</v>
      </c>
      <c r="AF29" s="67">
        <v>1</v>
      </c>
      <c r="AG29" s="67">
        <v>25</v>
      </c>
      <c r="AH29" s="67">
        <v>19</v>
      </c>
      <c r="AI29" s="67">
        <v>6</v>
      </c>
      <c r="AJ29" s="66">
        <v>18</v>
      </c>
      <c r="AK29" s="67">
        <v>19</v>
      </c>
      <c r="AL29" s="67">
        <v>190</v>
      </c>
      <c r="AM29" s="67">
        <v>129</v>
      </c>
      <c r="AN29" s="68">
        <v>61</v>
      </c>
      <c r="AO29" s="67">
        <v>50</v>
      </c>
      <c r="AP29" s="67">
        <v>79</v>
      </c>
      <c r="AQ29" s="67">
        <v>1523</v>
      </c>
      <c r="AR29" s="67">
        <v>1305</v>
      </c>
      <c r="AS29" s="67">
        <v>218</v>
      </c>
      <c r="AT29" s="66">
        <v>855</v>
      </c>
      <c r="AU29" s="67">
        <v>972</v>
      </c>
      <c r="AV29" s="67">
        <v>4737</v>
      </c>
      <c r="AW29" s="67">
        <v>2163</v>
      </c>
      <c r="AX29" s="68">
        <v>2574</v>
      </c>
      <c r="AY29" s="67">
        <v>21</v>
      </c>
      <c r="AZ29" s="67">
        <v>58</v>
      </c>
      <c r="BA29" s="67">
        <v>667</v>
      </c>
      <c r="BB29" s="67">
        <v>392</v>
      </c>
      <c r="BC29" s="68">
        <v>275</v>
      </c>
      <c r="BD29" s="79">
        <v>209</v>
      </c>
      <c r="BE29" s="58" t="s">
        <v>38</v>
      </c>
      <c r="BF29" s="53" t="s">
        <v>39</v>
      </c>
      <c r="BG29" s="66">
        <v>218</v>
      </c>
      <c r="BH29" s="67">
        <v>223</v>
      </c>
      <c r="BI29" s="67">
        <v>423</v>
      </c>
      <c r="BJ29" s="67">
        <v>261</v>
      </c>
      <c r="BK29" s="67">
        <v>162</v>
      </c>
      <c r="BL29" s="66">
        <v>160</v>
      </c>
      <c r="BM29" s="67">
        <v>170</v>
      </c>
      <c r="BN29" s="67">
        <v>851</v>
      </c>
      <c r="BO29" s="67">
        <v>512</v>
      </c>
      <c r="BP29" s="68">
        <v>339</v>
      </c>
      <c r="BQ29" s="67">
        <v>378</v>
      </c>
      <c r="BR29" s="67">
        <v>384</v>
      </c>
      <c r="BS29" s="67">
        <v>1633</v>
      </c>
      <c r="BT29" s="67">
        <v>507</v>
      </c>
      <c r="BU29" s="67">
        <v>1126</v>
      </c>
      <c r="BV29" s="66">
        <v>348</v>
      </c>
      <c r="BW29" s="67">
        <v>364</v>
      </c>
      <c r="BX29" s="67">
        <v>1166</v>
      </c>
      <c r="BY29" s="67">
        <v>412</v>
      </c>
      <c r="BZ29" s="68">
        <v>754</v>
      </c>
      <c r="CA29" s="67">
        <v>90</v>
      </c>
      <c r="CB29" s="67">
        <v>93</v>
      </c>
      <c r="CC29" s="67">
        <v>448</v>
      </c>
      <c r="CD29" s="67">
        <v>182</v>
      </c>
      <c r="CE29" s="68">
        <v>266</v>
      </c>
      <c r="CF29" s="79">
        <v>209</v>
      </c>
      <c r="CG29" s="58" t="s">
        <v>38</v>
      </c>
      <c r="CH29" s="53" t="s">
        <v>39</v>
      </c>
      <c r="CI29" s="66">
        <v>186</v>
      </c>
      <c r="CJ29" s="67">
        <v>204</v>
      </c>
      <c r="CK29" s="67">
        <v>2636</v>
      </c>
      <c r="CL29" s="67">
        <v>557</v>
      </c>
      <c r="CM29" s="67">
        <v>2079</v>
      </c>
      <c r="CN29" s="66">
        <v>5</v>
      </c>
      <c r="CO29" s="67">
        <v>5</v>
      </c>
      <c r="CP29" s="67">
        <v>26</v>
      </c>
      <c r="CQ29" s="67">
        <v>17</v>
      </c>
      <c r="CR29" s="68">
        <v>9</v>
      </c>
      <c r="CS29" s="67">
        <v>220</v>
      </c>
      <c r="CT29" s="67">
        <v>228</v>
      </c>
      <c r="CU29" s="67">
        <v>1593</v>
      </c>
      <c r="CV29" s="67">
        <v>1215</v>
      </c>
      <c r="CW29" s="67">
        <v>378</v>
      </c>
    </row>
    <row r="30" spans="1:101" ht="15.75" customHeight="1">
      <c r="A30" s="61" t="s">
        <v>40</v>
      </c>
      <c r="B30" s="53" t="s">
        <v>41</v>
      </c>
      <c r="C30" s="66">
        <v>9368</v>
      </c>
      <c r="D30" s="67">
        <v>10776</v>
      </c>
      <c r="E30" s="67">
        <v>97496</v>
      </c>
      <c r="F30" s="67">
        <v>58316</v>
      </c>
      <c r="G30" s="67">
        <v>39180</v>
      </c>
      <c r="H30" s="66">
        <v>19</v>
      </c>
      <c r="I30" s="67">
        <v>19</v>
      </c>
      <c r="J30" s="67">
        <v>182</v>
      </c>
      <c r="K30" s="67">
        <v>108</v>
      </c>
      <c r="L30" s="68">
        <v>74</v>
      </c>
      <c r="M30" s="67">
        <v>1</v>
      </c>
      <c r="N30" s="67">
        <v>1</v>
      </c>
      <c r="O30" s="67">
        <v>6</v>
      </c>
      <c r="P30" s="67">
        <v>4</v>
      </c>
      <c r="Q30" s="67">
        <v>2</v>
      </c>
      <c r="R30" s="66">
        <v>1186</v>
      </c>
      <c r="S30" s="67">
        <v>1272</v>
      </c>
      <c r="T30" s="67">
        <v>7221</v>
      </c>
      <c r="U30" s="67">
        <v>5682</v>
      </c>
      <c r="V30" s="68">
        <v>1539</v>
      </c>
      <c r="W30" s="67">
        <v>1283</v>
      </c>
      <c r="X30" s="67">
        <v>1574</v>
      </c>
      <c r="Y30" s="67">
        <v>34190</v>
      </c>
      <c r="Z30" s="67">
        <v>26034</v>
      </c>
      <c r="AA30" s="68">
        <v>8156</v>
      </c>
      <c r="AB30" s="79">
        <v>210</v>
      </c>
      <c r="AC30" s="58" t="s">
        <v>40</v>
      </c>
      <c r="AD30" s="53" t="s">
        <v>41</v>
      </c>
      <c r="AE30" s="66">
        <v>2</v>
      </c>
      <c r="AF30" s="67">
        <v>2</v>
      </c>
      <c r="AG30" s="67">
        <v>39</v>
      </c>
      <c r="AH30" s="67">
        <v>35</v>
      </c>
      <c r="AI30" s="67">
        <v>4</v>
      </c>
      <c r="AJ30" s="66">
        <v>58</v>
      </c>
      <c r="AK30" s="67">
        <v>83</v>
      </c>
      <c r="AL30" s="67">
        <v>685</v>
      </c>
      <c r="AM30" s="67">
        <v>483</v>
      </c>
      <c r="AN30" s="68">
        <v>202</v>
      </c>
      <c r="AO30" s="67">
        <v>250</v>
      </c>
      <c r="AP30" s="67">
        <v>330</v>
      </c>
      <c r="AQ30" s="67">
        <v>7261</v>
      </c>
      <c r="AR30" s="67">
        <v>5910</v>
      </c>
      <c r="AS30" s="67">
        <v>1351</v>
      </c>
      <c r="AT30" s="66">
        <v>1971</v>
      </c>
      <c r="AU30" s="67">
        <v>2434</v>
      </c>
      <c r="AV30" s="67">
        <v>16970</v>
      </c>
      <c r="AW30" s="67">
        <v>7687</v>
      </c>
      <c r="AX30" s="68">
        <v>9283</v>
      </c>
      <c r="AY30" s="67">
        <v>90</v>
      </c>
      <c r="AZ30" s="67">
        <v>120</v>
      </c>
      <c r="BA30" s="67">
        <v>622</v>
      </c>
      <c r="BB30" s="67">
        <v>352</v>
      </c>
      <c r="BC30" s="68">
        <v>270</v>
      </c>
      <c r="BD30" s="79">
        <v>210</v>
      </c>
      <c r="BE30" s="58" t="s">
        <v>40</v>
      </c>
      <c r="BF30" s="53" t="s">
        <v>41</v>
      </c>
      <c r="BG30" s="66">
        <v>795</v>
      </c>
      <c r="BH30" s="67">
        <v>809</v>
      </c>
      <c r="BI30" s="67">
        <v>1845</v>
      </c>
      <c r="BJ30" s="67">
        <v>997</v>
      </c>
      <c r="BK30" s="67">
        <v>848</v>
      </c>
      <c r="BL30" s="66">
        <v>427</v>
      </c>
      <c r="BM30" s="67">
        <v>433</v>
      </c>
      <c r="BN30" s="67">
        <v>1788</v>
      </c>
      <c r="BO30" s="67">
        <v>1006</v>
      </c>
      <c r="BP30" s="68">
        <v>782</v>
      </c>
      <c r="BQ30" s="67">
        <v>1075</v>
      </c>
      <c r="BR30" s="67">
        <v>1194</v>
      </c>
      <c r="BS30" s="67">
        <v>6631</v>
      </c>
      <c r="BT30" s="67">
        <v>2280</v>
      </c>
      <c r="BU30" s="67">
        <v>4351</v>
      </c>
      <c r="BV30" s="66">
        <v>818</v>
      </c>
      <c r="BW30" s="67">
        <v>908</v>
      </c>
      <c r="BX30" s="67">
        <v>3782</v>
      </c>
      <c r="BY30" s="67">
        <v>1348</v>
      </c>
      <c r="BZ30" s="68">
        <v>2434</v>
      </c>
      <c r="CA30" s="67">
        <v>315</v>
      </c>
      <c r="CB30" s="67">
        <v>339</v>
      </c>
      <c r="CC30" s="67">
        <v>1365</v>
      </c>
      <c r="CD30" s="67">
        <v>495</v>
      </c>
      <c r="CE30" s="68">
        <v>870</v>
      </c>
      <c r="CF30" s="79">
        <v>210</v>
      </c>
      <c r="CG30" s="58" t="s">
        <v>40</v>
      </c>
      <c r="CH30" s="53" t="s">
        <v>41</v>
      </c>
      <c r="CI30" s="66">
        <v>500</v>
      </c>
      <c r="CJ30" s="67">
        <v>578</v>
      </c>
      <c r="CK30" s="67">
        <v>7085</v>
      </c>
      <c r="CL30" s="67">
        <v>1678</v>
      </c>
      <c r="CM30" s="67">
        <v>5407</v>
      </c>
      <c r="CN30" s="66">
        <v>6</v>
      </c>
      <c r="CO30" s="67">
        <v>27</v>
      </c>
      <c r="CP30" s="67">
        <v>437</v>
      </c>
      <c r="CQ30" s="67">
        <v>256</v>
      </c>
      <c r="CR30" s="68">
        <v>181</v>
      </c>
      <c r="CS30" s="67">
        <v>572</v>
      </c>
      <c r="CT30" s="67">
        <v>653</v>
      </c>
      <c r="CU30" s="67">
        <v>7387</v>
      </c>
      <c r="CV30" s="67">
        <v>3961</v>
      </c>
      <c r="CW30" s="67">
        <v>3426</v>
      </c>
    </row>
    <row r="31" spans="1:101" ht="15.75" customHeight="1">
      <c r="A31" s="61" t="s">
        <v>42</v>
      </c>
      <c r="B31" s="53" t="s">
        <v>43</v>
      </c>
      <c r="C31" s="66">
        <v>5450</v>
      </c>
      <c r="D31" s="67">
        <v>6234</v>
      </c>
      <c r="E31" s="67">
        <v>61792</v>
      </c>
      <c r="F31" s="67">
        <v>39678</v>
      </c>
      <c r="G31" s="67">
        <v>22114</v>
      </c>
      <c r="H31" s="66">
        <v>33</v>
      </c>
      <c r="I31" s="67">
        <v>34</v>
      </c>
      <c r="J31" s="67">
        <v>279</v>
      </c>
      <c r="K31" s="67">
        <v>189</v>
      </c>
      <c r="L31" s="68">
        <v>90</v>
      </c>
      <c r="M31" s="67">
        <v>11</v>
      </c>
      <c r="N31" s="67">
        <v>11</v>
      </c>
      <c r="O31" s="67">
        <v>75</v>
      </c>
      <c r="P31" s="67">
        <v>65</v>
      </c>
      <c r="Q31" s="67">
        <v>10</v>
      </c>
      <c r="R31" s="66">
        <v>728</v>
      </c>
      <c r="S31" s="67">
        <v>748</v>
      </c>
      <c r="T31" s="67">
        <v>3542</v>
      </c>
      <c r="U31" s="67">
        <v>2777</v>
      </c>
      <c r="V31" s="68">
        <v>765</v>
      </c>
      <c r="W31" s="67">
        <v>1012</v>
      </c>
      <c r="X31" s="67">
        <v>1138</v>
      </c>
      <c r="Y31" s="67">
        <v>28648</v>
      </c>
      <c r="Z31" s="67">
        <v>22284</v>
      </c>
      <c r="AA31" s="68">
        <v>6364</v>
      </c>
      <c r="AB31" s="79">
        <v>211</v>
      </c>
      <c r="AC31" s="58" t="s">
        <v>42</v>
      </c>
      <c r="AD31" s="53" t="s">
        <v>43</v>
      </c>
      <c r="AE31" s="66" t="s">
        <v>13</v>
      </c>
      <c r="AF31" s="67" t="s">
        <v>13</v>
      </c>
      <c r="AG31" s="67" t="s">
        <v>13</v>
      </c>
      <c r="AH31" s="67" t="s">
        <v>13</v>
      </c>
      <c r="AI31" s="67" t="s">
        <v>13</v>
      </c>
      <c r="AJ31" s="66">
        <v>17</v>
      </c>
      <c r="AK31" s="67">
        <v>18</v>
      </c>
      <c r="AL31" s="67">
        <v>325</v>
      </c>
      <c r="AM31" s="67">
        <v>221</v>
      </c>
      <c r="AN31" s="68">
        <v>104</v>
      </c>
      <c r="AO31" s="67">
        <v>83</v>
      </c>
      <c r="AP31" s="67">
        <v>130</v>
      </c>
      <c r="AQ31" s="67">
        <v>2656</v>
      </c>
      <c r="AR31" s="67">
        <v>2129</v>
      </c>
      <c r="AS31" s="67">
        <v>527</v>
      </c>
      <c r="AT31" s="66">
        <v>1104</v>
      </c>
      <c r="AU31" s="67">
        <v>1325</v>
      </c>
      <c r="AV31" s="67">
        <v>7282</v>
      </c>
      <c r="AW31" s="67">
        <v>3355</v>
      </c>
      <c r="AX31" s="68">
        <v>3927</v>
      </c>
      <c r="AY31" s="67">
        <v>38</v>
      </c>
      <c r="AZ31" s="67">
        <v>75</v>
      </c>
      <c r="BA31" s="67">
        <v>859</v>
      </c>
      <c r="BB31" s="67">
        <v>485</v>
      </c>
      <c r="BC31" s="68">
        <v>374</v>
      </c>
      <c r="BD31" s="79">
        <v>211</v>
      </c>
      <c r="BE31" s="58" t="s">
        <v>42</v>
      </c>
      <c r="BF31" s="53" t="s">
        <v>43</v>
      </c>
      <c r="BG31" s="66">
        <v>385</v>
      </c>
      <c r="BH31" s="67">
        <v>386</v>
      </c>
      <c r="BI31" s="67">
        <v>776</v>
      </c>
      <c r="BJ31" s="67">
        <v>461</v>
      </c>
      <c r="BK31" s="67">
        <v>315</v>
      </c>
      <c r="BL31" s="66">
        <v>198</v>
      </c>
      <c r="BM31" s="67">
        <v>231</v>
      </c>
      <c r="BN31" s="67">
        <v>1687</v>
      </c>
      <c r="BO31" s="67">
        <v>977</v>
      </c>
      <c r="BP31" s="68">
        <v>710</v>
      </c>
      <c r="BQ31" s="67">
        <v>503</v>
      </c>
      <c r="BR31" s="67">
        <v>542</v>
      </c>
      <c r="BS31" s="67">
        <v>3361</v>
      </c>
      <c r="BT31" s="67">
        <v>1209</v>
      </c>
      <c r="BU31" s="67">
        <v>2152</v>
      </c>
      <c r="BV31" s="66">
        <v>484</v>
      </c>
      <c r="BW31" s="67">
        <v>572</v>
      </c>
      <c r="BX31" s="67">
        <v>1991</v>
      </c>
      <c r="BY31" s="67">
        <v>727</v>
      </c>
      <c r="BZ31" s="68">
        <v>1264</v>
      </c>
      <c r="CA31" s="67">
        <v>215</v>
      </c>
      <c r="CB31" s="67">
        <v>236</v>
      </c>
      <c r="CC31" s="67">
        <v>1011</v>
      </c>
      <c r="CD31" s="67">
        <v>437</v>
      </c>
      <c r="CE31" s="68">
        <v>574</v>
      </c>
      <c r="CF31" s="79">
        <v>211</v>
      </c>
      <c r="CG31" s="58" t="s">
        <v>42</v>
      </c>
      <c r="CH31" s="53" t="s">
        <v>43</v>
      </c>
      <c r="CI31" s="66">
        <v>302</v>
      </c>
      <c r="CJ31" s="67">
        <v>361</v>
      </c>
      <c r="CK31" s="67">
        <v>4304</v>
      </c>
      <c r="CL31" s="67">
        <v>1224</v>
      </c>
      <c r="CM31" s="67">
        <v>3080</v>
      </c>
      <c r="CN31" s="66">
        <v>3</v>
      </c>
      <c r="CO31" s="67">
        <v>74</v>
      </c>
      <c r="CP31" s="67">
        <v>917</v>
      </c>
      <c r="CQ31" s="67">
        <v>556</v>
      </c>
      <c r="CR31" s="68">
        <v>361</v>
      </c>
      <c r="CS31" s="67">
        <v>334</v>
      </c>
      <c r="CT31" s="67">
        <v>353</v>
      </c>
      <c r="CU31" s="67">
        <v>4079</v>
      </c>
      <c r="CV31" s="67">
        <v>2582</v>
      </c>
      <c r="CW31" s="67">
        <v>1497</v>
      </c>
    </row>
    <row r="32" spans="1:101" ht="15.75" customHeight="1">
      <c r="A32" s="61" t="s">
        <v>44</v>
      </c>
      <c r="B32" s="53" t="s">
        <v>45</v>
      </c>
      <c r="C32" s="66">
        <v>5180</v>
      </c>
      <c r="D32" s="67">
        <v>5924</v>
      </c>
      <c r="E32" s="67">
        <v>49438</v>
      </c>
      <c r="F32" s="67">
        <v>26923</v>
      </c>
      <c r="G32" s="67">
        <v>22515</v>
      </c>
      <c r="H32" s="66">
        <v>31</v>
      </c>
      <c r="I32" s="67">
        <v>34</v>
      </c>
      <c r="J32" s="67">
        <v>1037</v>
      </c>
      <c r="K32" s="67">
        <v>815</v>
      </c>
      <c r="L32" s="68">
        <v>222</v>
      </c>
      <c r="M32" s="67">
        <v>4</v>
      </c>
      <c r="N32" s="67">
        <v>5</v>
      </c>
      <c r="O32" s="67">
        <v>50</v>
      </c>
      <c r="P32" s="67">
        <v>42</v>
      </c>
      <c r="Q32" s="67">
        <v>8</v>
      </c>
      <c r="R32" s="66">
        <v>617</v>
      </c>
      <c r="S32" s="67">
        <v>664</v>
      </c>
      <c r="T32" s="67">
        <v>3826</v>
      </c>
      <c r="U32" s="67">
        <v>3050</v>
      </c>
      <c r="V32" s="68">
        <v>776</v>
      </c>
      <c r="W32" s="67">
        <v>907</v>
      </c>
      <c r="X32" s="67">
        <v>1075</v>
      </c>
      <c r="Y32" s="67">
        <v>14502</v>
      </c>
      <c r="Z32" s="67">
        <v>9062</v>
      </c>
      <c r="AA32" s="68">
        <v>5440</v>
      </c>
      <c r="AB32" s="79">
        <v>212</v>
      </c>
      <c r="AC32" s="58" t="s">
        <v>44</v>
      </c>
      <c r="AD32" s="53" t="s">
        <v>45</v>
      </c>
      <c r="AE32" s="66">
        <v>1</v>
      </c>
      <c r="AF32" s="67">
        <v>6</v>
      </c>
      <c r="AG32" s="67">
        <v>253</v>
      </c>
      <c r="AH32" s="67">
        <v>156</v>
      </c>
      <c r="AI32" s="67">
        <v>97</v>
      </c>
      <c r="AJ32" s="66">
        <v>19</v>
      </c>
      <c r="AK32" s="67">
        <v>19</v>
      </c>
      <c r="AL32" s="67">
        <v>136</v>
      </c>
      <c r="AM32" s="67">
        <v>87</v>
      </c>
      <c r="AN32" s="68">
        <v>49</v>
      </c>
      <c r="AO32" s="67">
        <v>93</v>
      </c>
      <c r="AP32" s="67">
        <v>124</v>
      </c>
      <c r="AQ32" s="67">
        <v>3498</v>
      </c>
      <c r="AR32" s="67">
        <v>2318</v>
      </c>
      <c r="AS32" s="67">
        <v>1180</v>
      </c>
      <c r="AT32" s="66">
        <v>1212</v>
      </c>
      <c r="AU32" s="67">
        <v>1446</v>
      </c>
      <c r="AV32" s="67">
        <v>9430</v>
      </c>
      <c r="AW32" s="67">
        <v>4450</v>
      </c>
      <c r="AX32" s="68">
        <v>4980</v>
      </c>
      <c r="AY32" s="67">
        <v>33</v>
      </c>
      <c r="AZ32" s="67">
        <v>64</v>
      </c>
      <c r="BA32" s="67">
        <v>736</v>
      </c>
      <c r="BB32" s="67">
        <v>437</v>
      </c>
      <c r="BC32" s="68">
        <v>299</v>
      </c>
      <c r="BD32" s="79">
        <v>212</v>
      </c>
      <c r="BE32" s="58" t="s">
        <v>44</v>
      </c>
      <c r="BF32" s="53" t="s">
        <v>45</v>
      </c>
      <c r="BG32" s="66">
        <v>252</v>
      </c>
      <c r="BH32" s="67">
        <v>259</v>
      </c>
      <c r="BI32" s="67">
        <v>663</v>
      </c>
      <c r="BJ32" s="67">
        <v>366</v>
      </c>
      <c r="BK32" s="67">
        <v>297</v>
      </c>
      <c r="BL32" s="66">
        <v>179</v>
      </c>
      <c r="BM32" s="67">
        <v>193</v>
      </c>
      <c r="BN32" s="67">
        <v>858</v>
      </c>
      <c r="BO32" s="67">
        <v>446</v>
      </c>
      <c r="BP32" s="68">
        <v>412</v>
      </c>
      <c r="BQ32" s="67">
        <v>640</v>
      </c>
      <c r="BR32" s="67">
        <v>696</v>
      </c>
      <c r="BS32" s="67">
        <v>4127</v>
      </c>
      <c r="BT32" s="67">
        <v>1644</v>
      </c>
      <c r="BU32" s="67">
        <v>2483</v>
      </c>
      <c r="BV32" s="66">
        <v>474</v>
      </c>
      <c r="BW32" s="67">
        <v>518</v>
      </c>
      <c r="BX32" s="67">
        <v>2023</v>
      </c>
      <c r="BY32" s="67">
        <v>896</v>
      </c>
      <c r="BZ32" s="68">
        <v>1127</v>
      </c>
      <c r="CA32" s="67">
        <v>171</v>
      </c>
      <c r="CB32" s="67">
        <v>195</v>
      </c>
      <c r="CC32" s="67">
        <v>916</v>
      </c>
      <c r="CD32" s="67">
        <v>307</v>
      </c>
      <c r="CE32" s="68">
        <v>609</v>
      </c>
      <c r="CF32" s="79">
        <v>212</v>
      </c>
      <c r="CG32" s="58" t="s">
        <v>44</v>
      </c>
      <c r="CH32" s="53" t="s">
        <v>45</v>
      </c>
      <c r="CI32" s="66">
        <v>267</v>
      </c>
      <c r="CJ32" s="67">
        <v>325</v>
      </c>
      <c r="CK32" s="67">
        <v>4388</v>
      </c>
      <c r="CL32" s="67">
        <v>1163</v>
      </c>
      <c r="CM32" s="67">
        <v>3225</v>
      </c>
      <c r="CN32" s="66">
        <v>4</v>
      </c>
      <c r="CO32" s="67">
        <v>12</v>
      </c>
      <c r="CP32" s="67">
        <v>216</v>
      </c>
      <c r="CQ32" s="67">
        <v>168</v>
      </c>
      <c r="CR32" s="68">
        <v>48</v>
      </c>
      <c r="CS32" s="67">
        <v>276</v>
      </c>
      <c r="CT32" s="67">
        <v>289</v>
      </c>
      <c r="CU32" s="67">
        <v>2779</v>
      </c>
      <c r="CV32" s="67">
        <v>1516</v>
      </c>
      <c r="CW32" s="67">
        <v>1263</v>
      </c>
    </row>
    <row r="33" spans="1:101" ht="15.75" customHeight="1">
      <c r="A33" s="69" t="s">
        <v>46</v>
      </c>
      <c r="B33" s="53" t="s">
        <v>47</v>
      </c>
      <c r="C33" s="66">
        <v>3612</v>
      </c>
      <c r="D33" s="67">
        <v>4045</v>
      </c>
      <c r="E33" s="67">
        <v>33294</v>
      </c>
      <c r="F33" s="67">
        <v>18743</v>
      </c>
      <c r="G33" s="67">
        <v>14551</v>
      </c>
      <c r="H33" s="66">
        <v>13</v>
      </c>
      <c r="I33" s="67">
        <v>16</v>
      </c>
      <c r="J33" s="67">
        <v>196</v>
      </c>
      <c r="K33" s="67">
        <v>87</v>
      </c>
      <c r="L33" s="68">
        <v>109</v>
      </c>
      <c r="M33" s="67">
        <v>1</v>
      </c>
      <c r="N33" s="67">
        <v>1</v>
      </c>
      <c r="O33" s="67">
        <v>3</v>
      </c>
      <c r="P33" s="67">
        <v>1</v>
      </c>
      <c r="Q33" s="67">
        <v>2</v>
      </c>
      <c r="R33" s="66">
        <v>530</v>
      </c>
      <c r="S33" s="67">
        <v>558</v>
      </c>
      <c r="T33" s="67">
        <v>2881</v>
      </c>
      <c r="U33" s="67">
        <v>2278</v>
      </c>
      <c r="V33" s="68">
        <v>603</v>
      </c>
      <c r="W33" s="67">
        <v>518</v>
      </c>
      <c r="X33" s="67">
        <v>607</v>
      </c>
      <c r="Y33" s="67">
        <v>11046</v>
      </c>
      <c r="Z33" s="67">
        <v>7617</v>
      </c>
      <c r="AA33" s="68">
        <v>3429</v>
      </c>
      <c r="AB33" s="79">
        <v>213</v>
      </c>
      <c r="AC33" s="70" t="s">
        <v>46</v>
      </c>
      <c r="AD33" s="53" t="s">
        <v>47</v>
      </c>
      <c r="AE33" s="66">
        <v>1</v>
      </c>
      <c r="AF33" s="67">
        <v>3</v>
      </c>
      <c r="AG33" s="67">
        <v>24</v>
      </c>
      <c r="AH33" s="67">
        <v>19</v>
      </c>
      <c r="AI33" s="67">
        <v>5</v>
      </c>
      <c r="AJ33" s="66">
        <v>16</v>
      </c>
      <c r="AK33" s="67">
        <v>16</v>
      </c>
      <c r="AL33" s="67">
        <v>87</v>
      </c>
      <c r="AM33" s="67">
        <v>60</v>
      </c>
      <c r="AN33" s="68">
        <v>27</v>
      </c>
      <c r="AO33" s="67">
        <v>50</v>
      </c>
      <c r="AP33" s="67">
        <v>70</v>
      </c>
      <c r="AQ33" s="67">
        <v>1410</v>
      </c>
      <c r="AR33" s="67">
        <v>1171</v>
      </c>
      <c r="AS33" s="67">
        <v>239</v>
      </c>
      <c r="AT33" s="66">
        <v>831</v>
      </c>
      <c r="AU33" s="67">
        <v>988</v>
      </c>
      <c r="AV33" s="67">
        <v>5553</v>
      </c>
      <c r="AW33" s="67">
        <v>2603</v>
      </c>
      <c r="AX33" s="68">
        <v>2950</v>
      </c>
      <c r="AY33" s="67">
        <v>20</v>
      </c>
      <c r="AZ33" s="67">
        <v>54</v>
      </c>
      <c r="BA33" s="67">
        <v>569</v>
      </c>
      <c r="BB33" s="67">
        <v>317</v>
      </c>
      <c r="BC33" s="68">
        <v>252</v>
      </c>
      <c r="BD33" s="79">
        <v>213</v>
      </c>
      <c r="BE33" s="70" t="s">
        <v>46</v>
      </c>
      <c r="BF33" s="53" t="s">
        <v>47</v>
      </c>
      <c r="BG33" s="66">
        <v>108</v>
      </c>
      <c r="BH33" s="67">
        <v>115</v>
      </c>
      <c r="BI33" s="67">
        <v>410</v>
      </c>
      <c r="BJ33" s="67">
        <v>216</v>
      </c>
      <c r="BK33" s="67">
        <v>194</v>
      </c>
      <c r="BL33" s="66">
        <v>127</v>
      </c>
      <c r="BM33" s="67">
        <v>129</v>
      </c>
      <c r="BN33" s="67">
        <v>474</v>
      </c>
      <c r="BO33" s="67">
        <v>258</v>
      </c>
      <c r="BP33" s="68">
        <v>216</v>
      </c>
      <c r="BQ33" s="67">
        <v>460</v>
      </c>
      <c r="BR33" s="67">
        <v>478</v>
      </c>
      <c r="BS33" s="67">
        <v>2632</v>
      </c>
      <c r="BT33" s="67">
        <v>909</v>
      </c>
      <c r="BU33" s="67">
        <v>1723</v>
      </c>
      <c r="BV33" s="66">
        <v>342</v>
      </c>
      <c r="BW33" s="67">
        <v>353</v>
      </c>
      <c r="BX33" s="67">
        <v>2095</v>
      </c>
      <c r="BY33" s="67">
        <v>896</v>
      </c>
      <c r="BZ33" s="68">
        <v>1199</v>
      </c>
      <c r="CA33" s="67">
        <v>128</v>
      </c>
      <c r="CB33" s="67">
        <v>136</v>
      </c>
      <c r="CC33" s="67">
        <v>750</v>
      </c>
      <c r="CD33" s="67">
        <v>300</v>
      </c>
      <c r="CE33" s="68">
        <v>450</v>
      </c>
      <c r="CF33" s="79">
        <v>213</v>
      </c>
      <c r="CG33" s="70" t="s">
        <v>46</v>
      </c>
      <c r="CH33" s="53" t="s">
        <v>47</v>
      </c>
      <c r="CI33" s="66">
        <v>212</v>
      </c>
      <c r="CJ33" s="67">
        <v>236</v>
      </c>
      <c r="CK33" s="67">
        <v>2644</v>
      </c>
      <c r="CL33" s="67">
        <v>590</v>
      </c>
      <c r="CM33" s="67">
        <v>2054</v>
      </c>
      <c r="CN33" s="66">
        <v>10</v>
      </c>
      <c r="CO33" s="67">
        <v>35</v>
      </c>
      <c r="CP33" s="67">
        <v>345</v>
      </c>
      <c r="CQ33" s="67">
        <v>196</v>
      </c>
      <c r="CR33" s="68">
        <v>149</v>
      </c>
      <c r="CS33" s="67">
        <v>245</v>
      </c>
      <c r="CT33" s="67">
        <v>250</v>
      </c>
      <c r="CU33" s="67">
        <v>2175</v>
      </c>
      <c r="CV33" s="67">
        <v>1225</v>
      </c>
      <c r="CW33" s="67">
        <v>950</v>
      </c>
    </row>
    <row r="34" spans="1:101" ht="15.75" customHeight="1">
      <c r="A34" s="61" t="s">
        <v>48</v>
      </c>
      <c r="B34" s="74" t="s">
        <v>49</v>
      </c>
      <c r="C34" s="75">
        <v>4752</v>
      </c>
      <c r="D34" s="76">
        <v>5416</v>
      </c>
      <c r="E34" s="76">
        <v>38913</v>
      </c>
      <c r="F34" s="76">
        <v>20756</v>
      </c>
      <c r="G34" s="76">
        <v>18157</v>
      </c>
      <c r="H34" s="75">
        <v>13</v>
      </c>
      <c r="I34" s="76">
        <v>16</v>
      </c>
      <c r="J34" s="76">
        <v>178</v>
      </c>
      <c r="K34" s="76">
        <v>75</v>
      </c>
      <c r="L34" s="77">
        <v>103</v>
      </c>
      <c r="M34" s="76" t="s">
        <v>13</v>
      </c>
      <c r="N34" s="76" t="s">
        <v>13</v>
      </c>
      <c r="O34" s="76" t="s">
        <v>13</v>
      </c>
      <c r="P34" s="76" t="s">
        <v>13</v>
      </c>
      <c r="Q34" s="76" t="s">
        <v>13</v>
      </c>
      <c r="R34" s="75">
        <v>619</v>
      </c>
      <c r="S34" s="76">
        <v>660</v>
      </c>
      <c r="T34" s="76">
        <v>3583</v>
      </c>
      <c r="U34" s="76">
        <v>2774</v>
      </c>
      <c r="V34" s="77">
        <v>809</v>
      </c>
      <c r="W34" s="76">
        <v>660</v>
      </c>
      <c r="X34" s="76">
        <v>722</v>
      </c>
      <c r="Y34" s="76">
        <v>9335</v>
      </c>
      <c r="Z34" s="76">
        <v>5856</v>
      </c>
      <c r="AA34" s="77">
        <v>3479</v>
      </c>
      <c r="AB34" s="78">
        <v>214</v>
      </c>
      <c r="AC34" s="58" t="s">
        <v>48</v>
      </c>
      <c r="AD34" s="74" t="s">
        <v>49</v>
      </c>
      <c r="AE34" s="75" t="s">
        <v>13</v>
      </c>
      <c r="AF34" s="76" t="s">
        <v>13</v>
      </c>
      <c r="AG34" s="76" t="s">
        <v>13</v>
      </c>
      <c r="AH34" s="76" t="s">
        <v>13</v>
      </c>
      <c r="AI34" s="76" t="s">
        <v>13</v>
      </c>
      <c r="AJ34" s="75">
        <v>15</v>
      </c>
      <c r="AK34" s="76">
        <v>18</v>
      </c>
      <c r="AL34" s="76">
        <v>87</v>
      </c>
      <c r="AM34" s="76">
        <v>51</v>
      </c>
      <c r="AN34" s="77">
        <v>36</v>
      </c>
      <c r="AO34" s="76">
        <v>58</v>
      </c>
      <c r="AP34" s="76">
        <v>95</v>
      </c>
      <c r="AQ34" s="76">
        <v>1816</v>
      </c>
      <c r="AR34" s="76">
        <v>1269</v>
      </c>
      <c r="AS34" s="76">
        <v>547</v>
      </c>
      <c r="AT34" s="75">
        <v>1133</v>
      </c>
      <c r="AU34" s="76">
        <v>1389</v>
      </c>
      <c r="AV34" s="76">
        <v>7319</v>
      </c>
      <c r="AW34" s="76">
        <v>3697</v>
      </c>
      <c r="AX34" s="77">
        <v>3622</v>
      </c>
      <c r="AY34" s="76">
        <v>38</v>
      </c>
      <c r="AZ34" s="76">
        <v>43</v>
      </c>
      <c r="BA34" s="76">
        <v>169</v>
      </c>
      <c r="BB34" s="76">
        <v>99</v>
      </c>
      <c r="BC34" s="77">
        <v>70</v>
      </c>
      <c r="BD34" s="78">
        <v>214</v>
      </c>
      <c r="BE34" s="58" t="s">
        <v>48</v>
      </c>
      <c r="BF34" s="74" t="s">
        <v>49</v>
      </c>
      <c r="BG34" s="75">
        <v>328</v>
      </c>
      <c r="BH34" s="76">
        <v>332</v>
      </c>
      <c r="BI34" s="76">
        <v>859</v>
      </c>
      <c r="BJ34" s="76">
        <v>496</v>
      </c>
      <c r="BK34" s="76">
        <v>363</v>
      </c>
      <c r="BL34" s="75">
        <v>170</v>
      </c>
      <c r="BM34" s="76">
        <v>185</v>
      </c>
      <c r="BN34" s="76">
        <v>857</v>
      </c>
      <c r="BO34" s="76">
        <v>454</v>
      </c>
      <c r="BP34" s="77">
        <v>403</v>
      </c>
      <c r="BQ34" s="76">
        <v>546</v>
      </c>
      <c r="BR34" s="76">
        <v>573</v>
      </c>
      <c r="BS34" s="76">
        <v>2704</v>
      </c>
      <c r="BT34" s="76">
        <v>1030</v>
      </c>
      <c r="BU34" s="76">
        <v>1674</v>
      </c>
      <c r="BV34" s="75">
        <v>451</v>
      </c>
      <c r="BW34" s="76">
        <v>529</v>
      </c>
      <c r="BX34" s="76">
        <v>2780</v>
      </c>
      <c r="BY34" s="76">
        <v>1290</v>
      </c>
      <c r="BZ34" s="77">
        <v>1490</v>
      </c>
      <c r="CA34" s="76">
        <v>184</v>
      </c>
      <c r="CB34" s="76">
        <v>208</v>
      </c>
      <c r="CC34" s="76">
        <v>1453</v>
      </c>
      <c r="CD34" s="76">
        <v>725</v>
      </c>
      <c r="CE34" s="77">
        <v>728</v>
      </c>
      <c r="CF34" s="78">
        <v>214</v>
      </c>
      <c r="CG34" s="58" t="s">
        <v>48</v>
      </c>
      <c r="CH34" s="74" t="s">
        <v>49</v>
      </c>
      <c r="CI34" s="75">
        <v>291</v>
      </c>
      <c r="CJ34" s="76">
        <v>315</v>
      </c>
      <c r="CK34" s="76">
        <v>4336</v>
      </c>
      <c r="CL34" s="76">
        <v>911</v>
      </c>
      <c r="CM34" s="76">
        <v>3425</v>
      </c>
      <c r="CN34" s="75">
        <v>4</v>
      </c>
      <c r="CO34" s="76">
        <v>74</v>
      </c>
      <c r="CP34" s="76">
        <v>1121</v>
      </c>
      <c r="CQ34" s="76">
        <v>645</v>
      </c>
      <c r="CR34" s="77">
        <v>476</v>
      </c>
      <c r="CS34" s="76">
        <v>242</v>
      </c>
      <c r="CT34" s="76">
        <v>257</v>
      </c>
      <c r="CU34" s="76">
        <v>2316</v>
      </c>
      <c r="CV34" s="76">
        <v>1384</v>
      </c>
      <c r="CW34" s="76">
        <v>932</v>
      </c>
    </row>
    <row r="35" spans="1:101" ht="15.75" customHeight="1">
      <c r="A35" s="61" t="s">
        <v>50</v>
      </c>
      <c r="B35" s="53" t="s">
        <v>51</v>
      </c>
      <c r="C35" s="66">
        <v>2629</v>
      </c>
      <c r="D35" s="67">
        <v>3048</v>
      </c>
      <c r="E35" s="67">
        <v>24270</v>
      </c>
      <c r="F35" s="67">
        <v>12689</v>
      </c>
      <c r="G35" s="67">
        <v>11581</v>
      </c>
      <c r="H35" s="66">
        <v>14</v>
      </c>
      <c r="I35" s="67">
        <v>16</v>
      </c>
      <c r="J35" s="67">
        <v>133</v>
      </c>
      <c r="K35" s="67">
        <v>93</v>
      </c>
      <c r="L35" s="68">
        <v>40</v>
      </c>
      <c r="M35" s="67" t="s">
        <v>13</v>
      </c>
      <c r="N35" s="67" t="s">
        <v>13</v>
      </c>
      <c r="O35" s="67" t="s">
        <v>13</v>
      </c>
      <c r="P35" s="67" t="s">
        <v>13</v>
      </c>
      <c r="Q35" s="67" t="s">
        <v>13</v>
      </c>
      <c r="R35" s="66">
        <v>329</v>
      </c>
      <c r="S35" s="67">
        <v>337</v>
      </c>
      <c r="T35" s="67">
        <v>1700</v>
      </c>
      <c r="U35" s="67">
        <v>1363</v>
      </c>
      <c r="V35" s="68">
        <v>337</v>
      </c>
      <c r="W35" s="67">
        <v>216</v>
      </c>
      <c r="X35" s="67">
        <v>241</v>
      </c>
      <c r="Y35" s="67">
        <v>4726</v>
      </c>
      <c r="Z35" s="67">
        <v>3020</v>
      </c>
      <c r="AA35" s="68">
        <v>1706</v>
      </c>
      <c r="AB35" s="79">
        <v>215</v>
      </c>
      <c r="AC35" s="58" t="s">
        <v>50</v>
      </c>
      <c r="AD35" s="53" t="s">
        <v>51</v>
      </c>
      <c r="AE35" s="66">
        <v>2</v>
      </c>
      <c r="AF35" s="67">
        <v>2</v>
      </c>
      <c r="AG35" s="67">
        <v>29</v>
      </c>
      <c r="AH35" s="67">
        <v>24</v>
      </c>
      <c r="AI35" s="67">
        <v>5</v>
      </c>
      <c r="AJ35" s="66">
        <v>11</v>
      </c>
      <c r="AK35" s="67">
        <v>11</v>
      </c>
      <c r="AL35" s="67">
        <v>45</v>
      </c>
      <c r="AM35" s="67">
        <v>30</v>
      </c>
      <c r="AN35" s="68">
        <v>15</v>
      </c>
      <c r="AO35" s="67">
        <v>25</v>
      </c>
      <c r="AP35" s="67">
        <v>37</v>
      </c>
      <c r="AQ35" s="67">
        <v>1045</v>
      </c>
      <c r="AR35" s="67">
        <v>905</v>
      </c>
      <c r="AS35" s="67">
        <v>140</v>
      </c>
      <c r="AT35" s="66">
        <v>541</v>
      </c>
      <c r="AU35" s="67">
        <v>643</v>
      </c>
      <c r="AV35" s="67">
        <v>3594</v>
      </c>
      <c r="AW35" s="67">
        <v>1707</v>
      </c>
      <c r="AX35" s="68">
        <v>1887</v>
      </c>
      <c r="AY35" s="67">
        <v>15</v>
      </c>
      <c r="AZ35" s="67">
        <v>19</v>
      </c>
      <c r="BA35" s="67">
        <v>107</v>
      </c>
      <c r="BB35" s="67">
        <v>68</v>
      </c>
      <c r="BC35" s="68">
        <v>39</v>
      </c>
      <c r="BD35" s="79">
        <v>215</v>
      </c>
      <c r="BE35" s="58" t="s">
        <v>50</v>
      </c>
      <c r="BF35" s="53" t="s">
        <v>51</v>
      </c>
      <c r="BG35" s="66">
        <v>310</v>
      </c>
      <c r="BH35" s="67">
        <v>320</v>
      </c>
      <c r="BI35" s="67">
        <v>729</v>
      </c>
      <c r="BJ35" s="67">
        <v>416</v>
      </c>
      <c r="BK35" s="67">
        <v>313</v>
      </c>
      <c r="BL35" s="66">
        <v>88</v>
      </c>
      <c r="BM35" s="67">
        <v>92</v>
      </c>
      <c r="BN35" s="67">
        <v>652</v>
      </c>
      <c r="BO35" s="67">
        <v>359</v>
      </c>
      <c r="BP35" s="68">
        <v>293</v>
      </c>
      <c r="BQ35" s="67">
        <v>417</v>
      </c>
      <c r="BR35" s="67">
        <v>500</v>
      </c>
      <c r="BS35" s="67">
        <v>2737</v>
      </c>
      <c r="BT35" s="67">
        <v>945</v>
      </c>
      <c r="BU35" s="67">
        <v>1792</v>
      </c>
      <c r="BV35" s="66">
        <v>275</v>
      </c>
      <c r="BW35" s="67">
        <v>332</v>
      </c>
      <c r="BX35" s="67">
        <v>2149</v>
      </c>
      <c r="BY35" s="67">
        <v>888</v>
      </c>
      <c r="BZ35" s="68">
        <v>1261</v>
      </c>
      <c r="CA35" s="67">
        <v>77</v>
      </c>
      <c r="CB35" s="67">
        <v>82</v>
      </c>
      <c r="CC35" s="67">
        <v>409</v>
      </c>
      <c r="CD35" s="67">
        <v>237</v>
      </c>
      <c r="CE35" s="68">
        <v>172</v>
      </c>
      <c r="CF35" s="79">
        <v>215</v>
      </c>
      <c r="CG35" s="58" t="s">
        <v>50</v>
      </c>
      <c r="CH35" s="53" t="s">
        <v>51</v>
      </c>
      <c r="CI35" s="66">
        <v>150</v>
      </c>
      <c r="CJ35" s="67">
        <v>181</v>
      </c>
      <c r="CK35" s="67">
        <v>3945</v>
      </c>
      <c r="CL35" s="67">
        <v>1170</v>
      </c>
      <c r="CM35" s="67">
        <v>2775</v>
      </c>
      <c r="CN35" s="66">
        <v>1</v>
      </c>
      <c r="CO35" s="67">
        <v>47</v>
      </c>
      <c r="CP35" s="67">
        <v>457</v>
      </c>
      <c r="CQ35" s="67">
        <v>287</v>
      </c>
      <c r="CR35" s="68">
        <v>170</v>
      </c>
      <c r="CS35" s="67">
        <v>158</v>
      </c>
      <c r="CT35" s="67">
        <v>188</v>
      </c>
      <c r="CU35" s="67">
        <v>1813</v>
      </c>
      <c r="CV35" s="67">
        <v>1177</v>
      </c>
      <c r="CW35" s="67">
        <v>636</v>
      </c>
    </row>
    <row r="36" spans="1:101" ht="15.75" customHeight="1">
      <c r="A36" s="61" t="s">
        <v>52</v>
      </c>
      <c r="B36" s="53" t="s">
        <v>53</v>
      </c>
      <c r="C36" s="66">
        <v>2545</v>
      </c>
      <c r="D36" s="67">
        <v>2885</v>
      </c>
      <c r="E36" s="67">
        <v>24240</v>
      </c>
      <c r="F36" s="67">
        <v>14347</v>
      </c>
      <c r="G36" s="67">
        <v>9893</v>
      </c>
      <c r="H36" s="66">
        <v>10</v>
      </c>
      <c r="I36" s="67">
        <v>10</v>
      </c>
      <c r="J36" s="67">
        <v>101</v>
      </c>
      <c r="K36" s="67">
        <v>55</v>
      </c>
      <c r="L36" s="68">
        <v>46</v>
      </c>
      <c r="M36" s="67">
        <v>1</v>
      </c>
      <c r="N36" s="67">
        <v>1</v>
      </c>
      <c r="O36" s="67">
        <v>14</v>
      </c>
      <c r="P36" s="67">
        <v>12</v>
      </c>
      <c r="Q36" s="67">
        <v>2</v>
      </c>
      <c r="R36" s="66">
        <v>360</v>
      </c>
      <c r="S36" s="67">
        <v>372</v>
      </c>
      <c r="T36" s="67">
        <v>1792</v>
      </c>
      <c r="U36" s="67">
        <v>1412</v>
      </c>
      <c r="V36" s="68">
        <v>380</v>
      </c>
      <c r="W36" s="67">
        <v>358</v>
      </c>
      <c r="X36" s="67">
        <v>409</v>
      </c>
      <c r="Y36" s="67">
        <v>7188</v>
      </c>
      <c r="Z36" s="67">
        <v>4842</v>
      </c>
      <c r="AA36" s="68">
        <v>2346</v>
      </c>
      <c r="AB36" s="79">
        <v>216</v>
      </c>
      <c r="AC36" s="58" t="s">
        <v>52</v>
      </c>
      <c r="AD36" s="53" t="s">
        <v>53</v>
      </c>
      <c r="AE36" s="66">
        <v>1</v>
      </c>
      <c r="AF36" s="67">
        <v>1</v>
      </c>
      <c r="AG36" s="67">
        <v>20</v>
      </c>
      <c r="AH36" s="67">
        <v>17</v>
      </c>
      <c r="AI36" s="67">
        <v>3</v>
      </c>
      <c r="AJ36" s="66">
        <v>5</v>
      </c>
      <c r="AK36" s="67">
        <v>5</v>
      </c>
      <c r="AL36" s="67">
        <v>17</v>
      </c>
      <c r="AM36" s="67">
        <v>5</v>
      </c>
      <c r="AN36" s="68">
        <v>12</v>
      </c>
      <c r="AO36" s="67">
        <v>56</v>
      </c>
      <c r="AP36" s="67">
        <v>115</v>
      </c>
      <c r="AQ36" s="67">
        <v>3553</v>
      </c>
      <c r="AR36" s="67">
        <v>2992</v>
      </c>
      <c r="AS36" s="67">
        <v>561</v>
      </c>
      <c r="AT36" s="66">
        <v>509</v>
      </c>
      <c r="AU36" s="67">
        <v>589</v>
      </c>
      <c r="AV36" s="67">
        <v>3562</v>
      </c>
      <c r="AW36" s="67">
        <v>1856</v>
      </c>
      <c r="AX36" s="68">
        <v>1706</v>
      </c>
      <c r="AY36" s="67">
        <v>12</v>
      </c>
      <c r="AZ36" s="67">
        <v>12</v>
      </c>
      <c r="BA36" s="67">
        <v>127</v>
      </c>
      <c r="BB36" s="67">
        <v>97</v>
      </c>
      <c r="BC36" s="68">
        <v>30</v>
      </c>
      <c r="BD36" s="79">
        <v>216</v>
      </c>
      <c r="BE36" s="58" t="s">
        <v>52</v>
      </c>
      <c r="BF36" s="53" t="s">
        <v>53</v>
      </c>
      <c r="BG36" s="66">
        <v>238</v>
      </c>
      <c r="BH36" s="67">
        <v>244</v>
      </c>
      <c r="BI36" s="67">
        <v>557</v>
      </c>
      <c r="BJ36" s="67">
        <v>319</v>
      </c>
      <c r="BK36" s="67">
        <v>238</v>
      </c>
      <c r="BL36" s="66">
        <v>95</v>
      </c>
      <c r="BM36" s="67">
        <v>101</v>
      </c>
      <c r="BN36" s="67">
        <v>397</v>
      </c>
      <c r="BO36" s="67">
        <v>213</v>
      </c>
      <c r="BP36" s="68">
        <v>184</v>
      </c>
      <c r="BQ36" s="67">
        <v>303</v>
      </c>
      <c r="BR36" s="67">
        <v>344</v>
      </c>
      <c r="BS36" s="67">
        <v>2188</v>
      </c>
      <c r="BT36" s="67">
        <v>813</v>
      </c>
      <c r="BU36" s="67">
        <v>1375</v>
      </c>
      <c r="BV36" s="66">
        <v>225</v>
      </c>
      <c r="BW36" s="67">
        <v>234</v>
      </c>
      <c r="BX36" s="67">
        <v>957</v>
      </c>
      <c r="BY36" s="67">
        <v>414</v>
      </c>
      <c r="BZ36" s="68">
        <v>543</v>
      </c>
      <c r="CA36" s="67">
        <v>78</v>
      </c>
      <c r="CB36" s="67">
        <v>90</v>
      </c>
      <c r="CC36" s="67">
        <v>220</v>
      </c>
      <c r="CD36" s="67">
        <v>82</v>
      </c>
      <c r="CE36" s="68">
        <v>138</v>
      </c>
      <c r="CF36" s="79">
        <v>216</v>
      </c>
      <c r="CG36" s="58" t="s">
        <v>52</v>
      </c>
      <c r="CH36" s="53" t="s">
        <v>53</v>
      </c>
      <c r="CI36" s="66">
        <v>137</v>
      </c>
      <c r="CJ36" s="67">
        <v>185</v>
      </c>
      <c r="CK36" s="67">
        <v>2367</v>
      </c>
      <c r="CL36" s="67">
        <v>529</v>
      </c>
      <c r="CM36" s="67">
        <v>1838</v>
      </c>
      <c r="CN36" s="66">
        <v>2</v>
      </c>
      <c r="CO36" s="67">
        <v>2</v>
      </c>
      <c r="CP36" s="67">
        <v>4</v>
      </c>
      <c r="CQ36" s="67">
        <v>2</v>
      </c>
      <c r="CR36" s="68">
        <v>2</v>
      </c>
      <c r="CS36" s="67">
        <v>155</v>
      </c>
      <c r="CT36" s="67">
        <v>171</v>
      </c>
      <c r="CU36" s="67">
        <v>1176</v>
      </c>
      <c r="CV36" s="67">
        <v>687</v>
      </c>
      <c r="CW36" s="67">
        <v>489</v>
      </c>
    </row>
    <row r="37" spans="1:101" ht="15.75" customHeight="1">
      <c r="A37" s="61" t="s">
        <v>54</v>
      </c>
      <c r="B37" s="53" t="s">
        <v>55</v>
      </c>
      <c r="C37" s="66">
        <v>1722</v>
      </c>
      <c r="D37" s="67">
        <v>2013</v>
      </c>
      <c r="E37" s="67">
        <v>9657</v>
      </c>
      <c r="F37" s="67">
        <v>5400</v>
      </c>
      <c r="G37" s="67">
        <v>4257</v>
      </c>
      <c r="H37" s="66">
        <v>10</v>
      </c>
      <c r="I37" s="67">
        <v>13</v>
      </c>
      <c r="J37" s="67">
        <v>151</v>
      </c>
      <c r="K37" s="67">
        <v>134</v>
      </c>
      <c r="L37" s="68">
        <v>17</v>
      </c>
      <c r="M37" s="67" t="s">
        <v>13</v>
      </c>
      <c r="N37" s="67" t="s">
        <v>13</v>
      </c>
      <c r="O37" s="67" t="s">
        <v>13</v>
      </c>
      <c r="P37" s="67" t="s">
        <v>13</v>
      </c>
      <c r="Q37" s="67" t="s">
        <v>13</v>
      </c>
      <c r="R37" s="66">
        <v>175</v>
      </c>
      <c r="S37" s="67">
        <v>190</v>
      </c>
      <c r="T37" s="67">
        <v>925</v>
      </c>
      <c r="U37" s="67">
        <v>770</v>
      </c>
      <c r="V37" s="68">
        <v>155</v>
      </c>
      <c r="W37" s="67">
        <v>55</v>
      </c>
      <c r="X37" s="67">
        <v>59</v>
      </c>
      <c r="Y37" s="67">
        <v>343</v>
      </c>
      <c r="Z37" s="67">
        <v>224</v>
      </c>
      <c r="AA37" s="68">
        <v>119</v>
      </c>
      <c r="AB37" s="79">
        <v>219</v>
      </c>
      <c r="AC37" s="58" t="s">
        <v>54</v>
      </c>
      <c r="AD37" s="53" t="s">
        <v>55</v>
      </c>
      <c r="AE37" s="66">
        <v>1</v>
      </c>
      <c r="AF37" s="67">
        <v>2</v>
      </c>
      <c r="AG37" s="67">
        <v>27</v>
      </c>
      <c r="AH37" s="67">
        <v>23</v>
      </c>
      <c r="AI37" s="67">
        <v>4</v>
      </c>
      <c r="AJ37" s="66">
        <v>6</v>
      </c>
      <c r="AK37" s="67">
        <v>6</v>
      </c>
      <c r="AL37" s="67">
        <v>51</v>
      </c>
      <c r="AM37" s="67">
        <v>31</v>
      </c>
      <c r="AN37" s="68">
        <v>20</v>
      </c>
      <c r="AO37" s="67">
        <v>15</v>
      </c>
      <c r="AP37" s="67">
        <v>17</v>
      </c>
      <c r="AQ37" s="67">
        <v>212</v>
      </c>
      <c r="AR37" s="67">
        <v>177</v>
      </c>
      <c r="AS37" s="67">
        <v>35</v>
      </c>
      <c r="AT37" s="66">
        <v>422</v>
      </c>
      <c r="AU37" s="67">
        <v>575</v>
      </c>
      <c r="AV37" s="67">
        <v>2626</v>
      </c>
      <c r="AW37" s="67">
        <v>1534</v>
      </c>
      <c r="AX37" s="68">
        <v>1092</v>
      </c>
      <c r="AY37" s="67">
        <v>6</v>
      </c>
      <c r="AZ37" s="67">
        <v>6</v>
      </c>
      <c r="BA37" s="67">
        <v>19</v>
      </c>
      <c r="BB37" s="67">
        <v>11</v>
      </c>
      <c r="BC37" s="68">
        <v>8</v>
      </c>
      <c r="BD37" s="79">
        <v>219</v>
      </c>
      <c r="BE37" s="58" t="s">
        <v>54</v>
      </c>
      <c r="BF37" s="53" t="s">
        <v>55</v>
      </c>
      <c r="BG37" s="66">
        <v>163</v>
      </c>
      <c r="BH37" s="67">
        <v>167</v>
      </c>
      <c r="BI37" s="67">
        <v>315</v>
      </c>
      <c r="BJ37" s="67">
        <v>186</v>
      </c>
      <c r="BK37" s="67">
        <v>129</v>
      </c>
      <c r="BL37" s="66">
        <v>50</v>
      </c>
      <c r="BM37" s="67">
        <v>56</v>
      </c>
      <c r="BN37" s="67">
        <v>234</v>
      </c>
      <c r="BO37" s="67">
        <v>145</v>
      </c>
      <c r="BP37" s="68">
        <v>89</v>
      </c>
      <c r="BQ37" s="67">
        <v>470</v>
      </c>
      <c r="BR37" s="67">
        <v>485</v>
      </c>
      <c r="BS37" s="67">
        <v>2115</v>
      </c>
      <c r="BT37" s="67">
        <v>894</v>
      </c>
      <c r="BU37" s="67">
        <v>1221</v>
      </c>
      <c r="BV37" s="66">
        <v>164</v>
      </c>
      <c r="BW37" s="67">
        <v>176</v>
      </c>
      <c r="BX37" s="67">
        <v>443</v>
      </c>
      <c r="BY37" s="67">
        <v>217</v>
      </c>
      <c r="BZ37" s="68">
        <v>226</v>
      </c>
      <c r="CA37" s="67">
        <v>38</v>
      </c>
      <c r="CB37" s="67">
        <v>41</v>
      </c>
      <c r="CC37" s="67">
        <v>170</v>
      </c>
      <c r="CD37" s="67">
        <v>82</v>
      </c>
      <c r="CE37" s="68">
        <v>88</v>
      </c>
      <c r="CF37" s="79">
        <v>219</v>
      </c>
      <c r="CG37" s="58" t="s">
        <v>54</v>
      </c>
      <c r="CH37" s="53" t="s">
        <v>55</v>
      </c>
      <c r="CI37" s="66">
        <v>63</v>
      </c>
      <c r="CJ37" s="67">
        <v>79</v>
      </c>
      <c r="CK37" s="67">
        <v>907</v>
      </c>
      <c r="CL37" s="67">
        <v>241</v>
      </c>
      <c r="CM37" s="67">
        <v>666</v>
      </c>
      <c r="CN37" s="66">
        <v>3</v>
      </c>
      <c r="CO37" s="67">
        <v>44</v>
      </c>
      <c r="CP37" s="67">
        <v>514</v>
      </c>
      <c r="CQ37" s="67">
        <v>320</v>
      </c>
      <c r="CR37" s="68">
        <v>194</v>
      </c>
      <c r="CS37" s="67">
        <v>81</v>
      </c>
      <c r="CT37" s="67">
        <v>97</v>
      </c>
      <c r="CU37" s="67">
        <v>605</v>
      </c>
      <c r="CV37" s="67">
        <v>411</v>
      </c>
      <c r="CW37" s="67">
        <v>194</v>
      </c>
    </row>
    <row r="38" spans="1:101" ht="15.75" customHeight="1">
      <c r="A38" s="69" t="s">
        <v>56</v>
      </c>
      <c r="B38" s="80" t="s">
        <v>57</v>
      </c>
      <c r="C38" s="71">
        <v>1470</v>
      </c>
      <c r="D38" s="72">
        <v>1793</v>
      </c>
      <c r="E38" s="72">
        <v>15477</v>
      </c>
      <c r="F38" s="72">
        <v>9358</v>
      </c>
      <c r="G38" s="72">
        <v>6119</v>
      </c>
      <c r="H38" s="71">
        <v>14</v>
      </c>
      <c r="I38" s="72">
        <v>19</v>
      </c>
      <c r="J38" s="72">
        <v>223</v>
      </c>
      <c r="K38" s="72">
        <v>161</v>
      </c>
      <c r="L38" s="73">
        <v>62</v>
      </c>
      <c r="M38" s="72" t="s">
        <v>13</v>
      </c>
      <c r="N38" s="72" t="s">
        <v>13</v>
      </c>
      <c r="O38" s="72" t="s">
        <v>13</v>
      </c>
      <c r="P38" s="72" t="s">
        <v>13</v>
      </c>
      <c r="Q38" s="72" t="s">
        <v>13</v>
      </c>
      <c r="R38" s="71">
        <v>232</v>
      </c>
      <c r="S38" s="72">
        <v>269</v>
      </c>
      <c r="T38" s="72">
        <v>1309</v>
      </c>
      <c r="U38" s="72">
        <v>994</v>
      </c>
      <c r="V38" s="73">
        <v>315</v>
      </c>
      <c r="W38" s="72">
        <v>167</v>
      </c>
      <c r="X38" s="72">
        <v>181</v>
      </c>
      <c r="Y38" s="72">
        <v>2341</v>
      </c>
      <c r="Z38" s="72">
        <v>1507</v>
      </c>
      <c r="AA38" s="73">
        <v>834</v>
      </c>
      <c r="AB38" s="81">
        <v>220</v>
      </c>
      <c r="AC38" s="70" t="s">
        <v>56</v>
      </c>
      <c r="AD38" s="80" t="s">
        <v>57</v>
      </c>
      <c r="AE38" s="71">
        <v>1</v>
      </c>
      <c r="AF38" s="72">
        <v>1</v>
      </c>
      <c r="AG38" s="72">
        <v>6</v>
      </c>
      <c r="AH38" s="72">
        <v>3</v>
      </c>
      <c r="AI38" s="72">
        <v>3</v>
      </c>
      <c r="AJ38" s="71">
        <v>12</v>
      </c>
      <c r="AK38" s="72">
        <v>12</v>
      </c>
      <c r="AL38" s="72">
        <v>68</v>
      </c>
      <c r="AM38" s="72">
        <v>45</v>
      </c>
      <c r="AN38" s="73">
        <v>23</v>
      </c>
      <c r="AO38" s="72">
        <v>25</v>
      </c>
      <c r="AP38" s="72">
        <v>39</v>
      </c>
      <c r="AQ38" s="72">
        <v>668</v>
      </c>
      <c r="AR38" s="72">
        <v>568</v>
      </c>
      <c r="AS38" s="72">
        <v>100</v>
      </c>
      <c r="AT38" s="71">
        <v>256</v>
      </c>
      <c r="AU38" s="72">
        <v>374</v>
      </c>
      <c r="AV38" s="72">
        <v>4747</v>
      </c>
      <c r="AW38" s="72">
        <v>3275</v>
      </c>
      <c r="AX38" s="73">
        <v>1472</v>
      </c>
      <c r="AY38" s="72">
        <v>5</v>
      </c>
      <c r="AZ38" s="72">
        <v>6</v>
      </c>
      <c r="BA38" s="72">
        <v>19</v>
      </c>
      <c r="BB38" s="72">
        <v>11</v>
      </c>
      <c r="BC38" s="73">
        <v>8</v>
      </c>
      <c r="BD38" s="81">
        <v>220</v>
      </c>
      <c r="BE38" s="70" t="s">
        <v>56</v>
      </c>
      <c r="BF38" s="80" t="s">
        <v>57</v>
      </c>
      <c r="BG38" s="71">
        <v>171</v>
      </c>
      <c r="BH38" s="72">
        <v>174</v>
      </c>
      <c r="BI38" s="72">
        <v>420</v>
      </c>
      <c r="BJ38" s="72">
        <v>233</v>
      </c>
      <c r="BK38" s="72">
        <v>187</v>
      </c>
      <c r="BL38" s="71">
        <v>60</v>
      </c>
      <c r="BM38" s="72">
        <v>65</v>
      </c>
      <c r="BN38" s="72">
        <v>331</v>
      </c>
      <c r="BO38" s="72">
        <v>233</v>
      </c>
      <c r="BP38" s="73">
        <v>98</v>
      </c>
      <c r="BQ38" s="72">
        <v>173</v>
      </c>
      <c r="BR38" s="72">
        <v>226</v>
      </c>
      <c r="BS38" s="72">
        <v>2053</v>
      </c>
      <c r="BT38" s="72">
        <v>829</v>
      </c>
      <c r="BU38" s="72">
        <v>1224</v>
      </c>
      <c r="BV38" s="71">
        <v>141</v>
      </c>
      <c r="BW38" s="72">
        <v>174</v>
      </c>
      <c r="BX38" s="72">
        <v>1079</v>
      </c>
      <c r="BY38" s="72">
        <v>490</v>
      </c>
      <c r="BZ38" s="73">
        <v>589</v>
      </c>
      <c r="CA38" s="72">
        <v>51</v>
      </c>
      <c r="CB38" s="72">
        <v>57</v>
      </c>
      <c r="CC38" s="72">
        <v>464</v>
      </c>
      <c r="CD38" s="72">
        <v>246</v>
      </c>
      <c r="CE38" s="73">
        <v>218</v>
      </c>
      <c r="CF38" s="81">
        <v>220</v>
      </c>
      <c r="CG38" s="70" t="s">
        <v>56</v>
      </c>
      <c r="CH38" s="80" t="s">
        <v>57</v>
      </c>
      <c r="CI38" s="71">
        <v>77</v>
      </c>
      <c r="CJ38" s="72">
        <v>94</v>
      </c>
      <c r="CK38" s="72">
        <v>1163</v>
      </c>
      <c r="CL38" s="72">
        <v>347</v>
      </c>
      <c r="CM38" s="72">
        <v>816</v>
      </c>
      <c r="CN38" s="71" t="s">
        <v>13</v>
      </c>
      <c r="CO38" s="72" t="s">
        <v>13</v>
      </c>
      <c r="CP38" s="72" t="s">
        <v>13</v>
      </c>
      <c r="CQ38" s="72" t="s">
        <v>13</v>
      </c>
      <c r="CR38" s="73" t="s">
        <v>13</v>
      </c>
      <c r="CS38" s="72">
        <v>85</v>
      </c>
      <c r="CT38" s="72">
        <v>102</v>
      </c>
      <c r="CU38" s="72">
        <v>586</v>
      </c>
      <c r="CV38" s="72">
        <v>416</v>
      </c>
      <c r="CW38" s="72">
        <v>170</v>
      </c>
    </row>
    <row r="39" spans="1:101" ht="15.75" customHeight="1">
      <c r="A39" s="61" t="s">
        <v>58</v>
      </c>
      <c r="B39" s="74" t="s">
        <v>59</v>
      </c>
      <c r="C39" s="66">
        <v>1937</v>
      </c>
      <c r="D39" s="67">
        <v>2083</v>
      </c>
      <c r="E39" s="67">
        <v>27720</v>
      </c>
      <c r="F39" s="67">
        <v>20553</v>
      </c>
      <c r="G39" s="67">
        <v>7167</v>
      </c>
      <c r="H39" s="66">
        <v>25</v>
      </c>
      <c r="I39" s="67">
        <v>25</v>
      </c>
      <c r="J39" s="67">
        <v>160</v>
      </c>
      <c r="K39" s="67">
        <v>105</v>
      </c>
      <c r="L39" s="68">
        <v>55</v>
      </c>
      <c r="M39" s="67" t="s">
        <v>13</v>
      </c>
      <c r="N39" s="67" t="s">
        <v>13</v>
      </c>
      <c r="O39" s="67" t="s">
        <v>13</v>
      </c>
      <c r="P39" s="67" t="s">
        <v>13</v>
      </c>
      <c r="Q39" s="67" t="s">
        <v>13</v>
      </c>
      <c r="R39" s="66">
        <v>198</v>
      </c>
      <c r="S39" s="67">
        <v>200</v>
      </c>
      <c r="T39" s="67">
        <v>922</v>
      </c>
      <c r="U39" s="67">
        <v>714</v>
      </c>
      <c r="V39" s="68">
        <v>208</v>
      </c>
      <c r="W39" s="67">
        <v>385</v>
      </c>
      <c r="X39" s="67">
        <v>436</v>
      </c>
      <c r="Y39" s="67">
        <v>18792</v>
      </c>
      <c r="Z39" s="67">
        <v>15928</v>
      </c>
      <c r="AA39" s="68">
        <v>2864</v>
      </c>
      <c r="AB39" s="79">
        <v>221</v>
      </c>
      <c r="AC39" s="58" t="s">
        <v>58</v>
      </c>
      <c r="AD39" s="74" t="s">
        <v>59</v>
      </c>
      <c r="AE39" s="66" t="s">
        <v>13</v>
      </c>
      <c r="AF39" s="67" t="s">
        <v>13</v>
      </c>
      <c r="AG39" s="67" t="s">
        <v>13</v>
      </c>
      <c r="AH39" s="67" t="s">
        <v>13</v>
      </c>
      <c r="AI39" s="67" t="s">
        <v>13</v>
      </c>
      <c r="AJ39" s="66">
        <v>7</v>
      </c>
      <c r="AK39" s="67">
        <v>7</v>
      </c>
      <c r="AL39" s="67">
        <v>43</v>
      </c>
      <c r="AM39" s="67">
        <v>29</v>
      </c>
      <c r="AN39" s="68">
        <v>14</v>
      </c>
      <c r="AO39" s="67">
        <v>19</v>
      </c>
      <c r="AP39" s="67">
        <v>28</v>
      </c>
      <c r="AQ39" s="67">
        <v>711</v>
      </c>
      <c r="AR39" s="67">
        <v>499</v>
      </c>
      <c r="AS39" s="67">
        <v>212</v>
      </c>
      <c r="AT39" s="66">
        <v>390</v>
      </c>
      <c r="AU39" s="67">
        <v>436</v>
      </c>
      <c r="AV39" s="67">
        <v>2392</v>
      </c>
      <c r="AW39" s="67">
        <v>1093</v>
      </c>
      <c r="AX39" s="68">
        <v>1299</v>
      </c>
      <c r="AY39" s="67">
        <v>6</v>
      </c>
      <c r="AZ39" s="67">
        <v>6</v>
      </c>
      <c r="BA39" s="67">
        <v>10</v>
      </c>
      <c r="BB39" s="67">
        <v>8</v>
      </c>
      <c r="BC39" s="68">
        <v>2</v>
      </c>
      <c r="BD39" s="79">
        <v>221</v>
      </c>
      <c r="BE39" s="58" t="s">
        <v>58</v>
      </c>
      <c r="BF39" s="74" t="s">
        <v>59</v>
      </c>
      <c r="BG39" s="66">
        <v>188</v>
      </c>
      <c r="BH39" s="67">
        <v>189</v>
      </c>
      <c r="BI39" s="67">
        <v>355</v>
      </c>
      <c r="BJ39" s="67">
        <v>192</v>
      </c>
      <c r="BK39" s="67">
        <v>163</v>
      </c>
      <c r="BL39" s="66">
        <v>60</v>
      </c>
      <c r="BM39" s="67">
        <v>61</v>
      </c>
      <c r="BN39" s="67">
        <v>254</v>
      </c>
      <c r="BO39" s="67">
        <v>149</v>
      </c>
      <c r="BP39" s="68">
        <v>105</v>
      </c>
      <c r="BQ39" s="67">
        <v>186</v>
      </c>
      <c r="BR39" s="67">
        <v>189</v>
      </c>
      <c r="BS39" s="67">
        <v>893</v>
      </c>
      <c r="BT39" s="67">
        <v>343</v>
      </c>
      <c r="BU39" s="67">
        <v>550</v>
      </c>
      <c r="BV39" s="66">
        <v>177</v>
      </c>
      <c r="BW39" s="67">
        <v>186</v>
      </c>
      <c r="BX39" s="67">
        <v>616</v>
      </c>
      <c r="BY39" s="67">
        <v>289</v>
      </c>
      <c r="BZ39" s="68">
        <v>327</v>
      </c>
      <c r="CA39" s="67">
        <v>75</v>
      </c>
      <c r="CB39" s="67">
        <v>77</v>
      </c>
      <c r="CC39" s="67">
        <v>243</v>
      </c>
      <c r="CD39" s="67">
        <v>109</v>
      </c>
      <c r="CE39" s="68">
        <v>134</v>
      </c>
      <c r="CF39" s="79">
        <v>221</v>
      </c>
      <c r="CG39" s="58" t="s">
        <v>58</v>
      </c>
      <c r="CH39" s="74" t="s">
        <v>59</v>
      </c>
      <c r="CI39" s="66">
        <v>93</v>
      </c>
      <c r="CJ39" s="67">
        <v>104</v>
      </c>
      <c r="CK39" s="67">
        <v>1099</v>
      </c>
      <c r="CL39" s="67">
        <v>258</v>
      </c>
      <c r="CM39" s="67">
        <v>841</v>
      </c>
      <c r="CN39" s="66">
        <v>4</v>
      </c>
      <c r="CO39" s="67">
        <v>4</v>
      </c>
      <c r="CP39" s="67">
        <v>8</v>
      </c>
      <c r="CQ39" s="67">
        <v>3</v>
      </c>
      <c r="CR39" s="68">
        <v>5</v>
      </c>
      <c r="CS39" s="67">
        <v>124</v>
      </c>
      <c r="CT39" s="67">
        <v>135</v>
      </c>
      <c r="CU39" s="67">
        <v>1222</v>
      </c>
      <c r="CV39" s="67">
        <v>834</v>
      </c>
      <c r="CW39" s="67">
        <v>388</v>
      </c>
    </row>
    <row r="40" spans="1:101" ht="15.75" customHeight="1">
      <c r="A40" s="61" t="s">
        <v>60</v>
      </c>
      <c r="B40" s="53" t="s">
        <v>61</v>
      </c>
      <c r="C40" s="66">
        <v>1529</v>
      </c>
      <c r="D40" s="67">
        <v>1878</v>
      </c>
      <c r="E40" s="67">
        <v>9606</v>
      </c>
      <c r="F40" s="67">
        <v>4924</v>
      </c>
      <c r="G40" s="67">
        <v>4682</v>
      </c>
      <c r="H40" s="66">
        <v>10</v>
      </c>
      <c r="I40" s="67">
        <v>13</v>
      </c>
      <c r="J40" s="67">
        <v>140</v>
      </c>
      <c r="K40" s="67">
        <v>99</v>
      </c>
      <c r="L40" s="68">
        <v>41</v>
      </c>
      <c r="M40" s="67">
        <v>1</v>
      </c>
      <c r="N40" s="67">
        <v>5</v>
      </c>
      <c r="O40" s="67">
        <v>26</v>
      </c>
      <c r="P40" s="67">
        <v>19</v>
      </c>
      <c r="Q40" s="67">
        <v>7</v>
      </c>
      <c r="R40" s="66">
        <v>240</v>
      </c>
      <c r="S40" s="67">
        <v>243</v>
      </c>
      <c r="T40" s="67">
        <v>1046</v>
      </c>
      <c r="U40" s="67">
        <v>831</v>
      </c>
      <c r="V40" s="68">
        <v>215</v>
      </c>
      <c r="W40" s="67">
        <v>140</v>
      </c>
      <c r="X40" s="67">
        <v>155</v>
      </c>
      <c r="Y40" s="67">
        <v>1279</v>
      </c>
      <c r="Z40" s="67">
        <v>781</v>
      </c>
      <c r="AA40" s="68">
        <v>498</v>
      </c>
      <c r="AB40" s="79">
        <v>222</v>
      </c>
      <c r="AC40" s="58" t="s">
        <v>60</v>
      </c>
      <c r="AD40" s="53" t="s">
        <v>61</v>
      </c>
      <c r="AE40" s="66">
        <v>1</v>
      </c>
      <c r="AF40" s="67">
        <v>1</v>
      </c>
      <c r="AG40" s="67">
        <v>3</v>
      </c>
      <c r="AH40" s="67">
        <v>1</v>
      </c>
      <c r="AI40" s="67">
        <v>2</v>
      </c>
      <c r="AJ40" s="66">
        <v>2</v>
      </c>
      <c r="AK40" s="67">
        <v>2</v>
      </c>
      <c r="AL40" s="67">
        <v>4</v>
      </c>
      <c r="AM40" s="67">
        <v>3</v>
      </c>
      <c r="AN40" s="68">
        <v>1</v>
      </c>
      <c r="AO40" s="67">
        <v>15</v>
      </c>
      <c r="AP40" s="67">
        <v>17</v>
      </c>
      <c r="AQ40" s="67">
        <v>175</v>
      </c>
      <c r="AR40" s="67">
        <v>152</v>
      </c>
      <c r="AS40" s="67">
        <v>23</v>
      </c>
      <c r="AT40" s="66">
        <v>347</v>
      </c>
      <c r="AU40" s="67">
        <v>384</v>
      </c>
      <c r="AV40" s="67">
        <v>1610</v>
      </c>
      <c r="AW40" s="67">
        <v>740</v>
      </c>
      <c r="AX40" s="68">
        <v>870</v>
      </c>
      <c r="AY40" s="67">
        <v>2</v>
      </c>
      <c r="AZ40" s="67">
        <v>2</v>
      </c>
      <c r="BA40" s="67">
        <v>5</v>
      </c>
      <c r="BB40" s="67">
        <v>4</v>
      </c>
      <c r="BC40" s="68">
        <v>1</v>
      </c>
      <c r="BD40" s="79">
        <v>222</v>
      </c>
      <c r="BE40" s="58" t="s">
        <v>60</v>
      </c>
      <c r="BF40" s="53" t="s">
        <v>61</v>
      </c>
      <c r="BG40" s="66">
        <v>117</v>
      </c>
      <c r="BH40" s="67">
        <v>118</v>
      </c>
      <c r="BI40" s="67">
        <v>192</v>
      </c>
      <c r="BJ40" s="67">
        <v>112</v>
      </c>
      <c r="BK40" s="67">
        <v>80</v>
      </c>
      <c r="BL40" s="66">
        <v>28</v>
      </c>
      <c r="BM40" s="67">
        <v>29</v>
      </c>
      <c r="BN40" s="67">
        <v>59</v>
      </c>
      <c r="BO40" s="67">
        <v>36</v>
      </c>
      <c r="BP40" s="68">
        <v>23</v>
      </c>
      <c r="BQ40" s="67">
        <v>297</v>
      </c>
      <c r="BR40" s="67">
        <v>310</v>
      </c>
      <c r="BS40" s="67">
        <v>2258</v>
      </c>
      <c r="BT40" s="67">
        <v>934</v>
      </c>
      <c r="BU40" s="67">
        <v>1324</v>
      </c>
      <c r="BV40" s="66">
        <v>136</v>
      </c>
      <c r="BW40" s="67">
        <v>155</v>
      </c>
      <c r="BX40" s="67">
        <v>993</v>
      </c>
      <c r="BY40" s="67">
        <v>485</v>
      </c>
      <c r="BZ40" s="68">
        <v>508</v>
      </c>
      <c r="CA40" s="67">
        <v>30</v>
      </c>
      <c r="CB40" s="67">
        <v>33</v>
      </c>
      <c r="CC40" s="67">
        <v>76</v>
      </c>
      <c r="CD40" s="67">
        <v>28</v>
      </c>
      <c r="CE40" s="68">
        <v>48</v>
      </c>
      <c r="CF40" s="79">
        <v>222</v>
      </c>
      <c r="CG40" s="58" t="s">
        <v>60</v>
      </c>
      <c r="CH40" s="53" t="s">
        <v>61</v>
      </c>
      <c r="CI40" s="66">
        <v>58</v>
      </c>
      <c r="CJ40" s="67">
        <v>68</v>
      </c>
      <c r="CK40" s="67">
        <v>846</v>
      </c>
      <c r="CL40" s="67">
        <v>185</v>
      </c>
      <c r="CM40" s="67">
        <v>661</v>
      </c>
      <c r="CN40" s="66">
        <v>2</v>
      </c>
      <c r="CO40" s="67">
        <v>2</v>
      </c>
      <c r="CP40" s="67">
        <v>6</v>
      </c>
      <c r="CQ40" s="67">
        <v>1</v>
      </c>
      <c r="CR40" s="68">
        <v>5</v>
      </c>
      <c r="CS40" s="67">
        <v>103</v>
      </c>
      <c r="CT40" s="67">
        <v>341</v>
      </c>
      <c r="CU40" s="67">
        <v>888</v>
      </c>
      <c r="CV40" s="67">
        <v>513</v>
      </c>
      <c r="CW40" s="67">
        <v>375</v>
      </c>
    </row>
    <row r="41" spans="1:101" ht="15.75" customHeight="1">
      <c r="A41" s="61" t="s">
        <v>62</v>
      </c>
      <c r="B41" s="53" t="s">
        <v>63</v>
      </c>
      <c r="C41" s="66">
        <v>1338</v>
      </c>
      <c r="D41" s="67">
        <v>1432</v>
      </c>
      <c r="E41" s="67">
        <v>9624</v>
      </c>
      <c r="F41" s="67">
        <v>5418</v>
      </c>
      <c r="G41" s="67">
        <v>4206</v>
      </c>
      <c r="H41" s="66">
        <v>20</v>
      </c>
      <c r="I41" s="67">
        <v>23</v>
      </c>
      <c r="J41" s="67">
        <v>317</v>
      </c>
      <c r="K41" s="67">
        <v>189</v>
      </c>
      <c r="L41" s="68">
        <v>128</v>
      </c>
      <c r="M41" s="67" t="s">
        <v>13</v>
      </c>
      <c r="N41" s="67" t="s">
        <v>13</v>
      </c>
      <c r="O41" s="67" t="s">
        <v>13</v>
      </c>
      <c r="P41" s="67" t="s">
        <v>13</v>
      </c>
      <c r="Q41" s="67" t="s">
        <v>13</v>
      </c>
      <c r="R41" s="66">
        <v>283</v>
      </c>
      <c r="S41" s="67">
        <v>291</v>
      </c>
      <c r="T41" s="67">
        <v>1451</v>
      </c>
      <c r="U41" s="67">
        <v>1176</v>
      </c>
      <c r="V41" s="68">
        <v>275</v>
      </c>
      <c r="W41" s="67">
        <v>184</v>
      </c>
      <c r="X41" s="67">
        <v>201</v>
      </c>
      <c r="Y41" s="67">
        <v>2472</v>
      </c>
      <c r="Z41" s="67">
        <v>1511</v>
      </c>
      <c r="AA41" s="68">
        <v>961</v>
      </c>
      <c r="AB41" s="79">
        <v>223</v>
      </c>
      <c r="AC41" s="58" t="s">
        <v>62</v>
      </c>
      <c r="AD41" s="53" t="s">
        <v>63</v>
      </c>
      <c r="AE41" s="66" t="s">
        <v>13</v>
      </c>
      <c r="AF41" s="67" t="s">
        <v>13</v>
      </c>
      <c r="AG41" s="67" t="s">
        <v>13</v>
      </c>
      <c r="AH41" s="67" t="s">
        <v>13</v>
      </c>
      <c r="AI41" s="67" t="s">
        <v>13</v>
      </c>
      <c r="AJ41" s="66">
        <v>2</v>
      </c>
      <c r="AK41" s="67">
        <v>2</v>
      </c>
      <c r="AL41" s="67">
        <v>14</v>
      </c>
      <c r="AM41" s="67">
        <v>7</v>
      </c>
      <c r="AN41" s="68">
        <v>7</v>
      </c>
      <c r="AO41" s="67">
        <v>23</v>
      </c>
      <c r="AP41" s="67">
        <v>27</v>
      </c>
      <c r="AQ41" s="67">
        <v>381</v>
      </c>
      <c r="AR41" s="67">
        <v>325</v>
      </c>
      <c r="AS41" s="67">
        <v>56</v>
      </c>
      <c r="AT41" s="66">
        <v>269</v>
      </c>
      <c r="AU41" s="67">
        <v>298</v>
      </c>
      <c r="AV41" s="67">
        <v>1499</v>
      </c>
      <c r="AW41" s="67">
        <v>704</v>
      </c>
      <c r="AX41" s="68">
        <v>795</v>
      </c>
      <c r="AY41" s="67">
        <v>5</v>
      </c>
      <c r="AZ41" s="67">
        <v>5</v>
      </c>
      <c r="BA41" s="67">
        <v>15</v>
      </c>
      <c r="BB41" s="67">
        <v>10</v>
      </c>
      <c r="BC41" s="68">
        <v>5</v>
      </c>
      <c r="BD41" s="79">
        <v>223</v>
      </c>
      <c r="BE41" s="58" t="s">
        <v>62</v>
      </c>
      <c r="BF41" s="53" t="s">
        <v>63</v>
      </c>
      <c r="BG41" s="66">
        <v>24</v>
      </c>
      <c r="BH41" s="67">
        <v>24</v>
      </c>
      <c r="BI41" s="67">
        <v>65</v>
      </c>
      <c r="BJ41" s="67">
        <v>36</v>
      </c>
      <c r="BK41" s="67">
        <v>29</v>
      </c>
      <c r="BL41" s="66">
        <v>34</v>
      </c>
      <c r="BM41" s="67">
        <v>35</v>
      </c>
      <c r="BN41" s="67">
        <v>93</v>
      </c>
      <c r="BO41" s="67">
        <v>60</v>
      </c>
      <c r="BP41" s="68">
        <v>33</v>
      </c>
      <c r="BQ41" s="67">
        <v>212</v>
      </c>
      <c r="BR41" s="67">
        <v>219</v>
      </c>
      <c r="BS41" s="67">
        <v>1368</v>
      </c>
      <c r="BT41" s="67">
        <v>467</v>
      </c>
      <c r="BU41" s="67">
        <v>901</v>
      </c>
      <c r="BV41" s="66">
        <v>133</v>
      </c>
      <c r="BW41" s="67">
        <v>141</v>
      </c>
      <c r="BX41" s="67">
        <v>591</v>
      </c>
      <c r="BY41" s="67">
        <v>260</v>
      </c>
      <c r="BZ41" s="68">
        <v>331</v>
      </c>
      <c r="CA41" s="67">
        <v>32</v>
      </c>
      <c r="CB41" s="67">
        <v>36</v>
      </c>
      <c r="CC41" s="67">
        <v>152</v>
      </c>
      <c r="CD41" s="67">
        <v>58</v>
      </c>
      <c r="CE41" s="68">
        <v>94</v>
      </c>
      <c r="CF41" s="79">
        <v>223</v>
      </c>
      <c r="CG41" s="58" t="s">
        <v>62</v>
      </c>
      <c r="CH41" s="53" t="s">
        <v>63</v>
      </c>
      <c r="CI41" s="66">
        <v>50</v>
      </c>
      <c r="CJ41" s="67">
        <v>56</v>
      </c>
      <c r="CK41" s="67">
        <v>494</v>
      </c>
      <c r="CL41" s="67">
        <v>121</v>
      </c>
      <c r="CM41" s="67">
        <v>373</v>
      </c>
      <c r="CN41" s="66">
        <v>4</v>
      </c>
      <c r="CO41" s="67">
        <v>4</v>
      </c>
      <c r="CP41" s="67">
        <v>69</v>
      </c>
      <c r="CQ41" s="67">
        <v>50</v>
      </c>
      <c r="CR41" s="68">
        <v>19</v>
      </c>
      <c r="CS41" s="67">
        <v>63</v>
      </c>
      <c r="CT41" s="67">
        <v>70</v>
      </c>
      <c r="CU41" s="67">
        <v>643</v>
      </c>
      <c r="CV41" s="67">
        <v>444</v>
      </c>
      <c r="CW41" s="67">
        <v>199</v>
      </c>
    </row>
    <row r="42" spans="1:101" ht="15.75" customHeight="1">
      <c r="A42" s="61" t="s">
        <v>64</v>
      </c>
      <c r="B42" s="53" t="s">
        <v>65</v>
      </c>
      <c r="C42" s="66">
        <v>1320</v>
      </c>
      <c r="D42" s="67">
        <v>1521</v>
      </c>
      <c r="E42" s="67">
        <v>13359</v>
      </c>
      <c r="F42" s="67">
        <v>7534</v>
      </c>
      <c r="G42" s="67">
        <v>5825</v>
      </c>
      <c r="H42" s="66">
        <v>12</v>
      </c>
      <c r="I42" s="67">
        <v>15</v>
      </c>
      <c r="J42" s="67">
        <v>246</v>
      </c>
      <c r="K42" s="67">
        <v>81</v>
      </c>
      <c r="L42" s="68">
        <v>165</v>
      </c>
      <c r="M42" s="67" t="s">
        <v>13</v>
      </c>
      <c r="N42" s="67" t="s">
        <v>13</v>
      </c>
      <c r="O42" s="67" t="s">
        <v>13</v>
      </c>
      <c r="P42" s="67" t="s">
        <v>13</v>
      </c>
      <c r="Q42" s="67" t="s">
        <v>13</v>
      </c>
      <c r="R42" s="66">
        <v>188</v>
      </c>
      <c r="S42" s="67">
        <v>192</v>
      </c>
      <c r="T42" s="67">
        <v>802</v>
      </c>
      <c r="U42" s="67">
        <v>611</v>
      </c>
      <c r="V42" s="68">
        <v>191</v>
      </c>
      <c r="W42" s="67">
        <v>218</v>
      </c>
      <c r="X42" s="67">
        <v>255</v>
      </c>
      <c r="Y42" s="67">
        <v>5168</v>
      </c>
      <c r="Z42" s="67">
        <v>3729</v>
      </c>
      <c r="AA42" s="68">
        <v>1439</v>
      </c>
      <c r="AB42" s="79">
        <v>224</v>
      </c>
      <c r="AC42" s="58" t="s">
        <v>64</v>
      </c>
      <c r="AD42" s="53" t="s">
        <v>65</v>
      </c>
      <c r="AE42" s="66">
        <v>1</v>
      </c>
      <c r="AF42" s="67">
        <v>1</v>
      </c>
      <c r="AG42" s="67">
        <v>3</v>
      </c>
      <c r="AH42" s="67">
        <v>2</v>
      </c>
      <c r="AI42" s="67">
        <v>1</v>
      </c>
      <c r="AJ42" s="66">
        <v>3</v>
      </c>
      <c r="AK42" s="67">
        <v>3</v>
      </c>
      <c r="AL42" s="67">
        <v>23</v>
      </c>
      <c r="AM42" s="67">
        <v>15</v>
      </c>
      <c r="AN42" s="68">
        <v>8</v>
      </c>
      <c r="AO42" s="67">
        <v>11</v>
      </c>
      <c r="AP42" s="67">
        <v>21</v>
      </c>
      <c r="AQ42" s="67">
        <v>440</v>
      </c>
      <c r="AR42" s="67">
        <v>353</v>
      </c>
      <c r="AS42" s="67">
        <v>87</v>
      </c>
      <c r="AT42" s="66">
        <v>292</v>
      </c>
      <c r="AU42" s="67">
        <v>339</v>
      </c>
      <c r="AV42" s="67">
        <v>1869</v>
      </c>
      <c r="AW42" s="67">
        <v>751</v>
      </c>
      <c r="AX42" s="68">
        <v>1118</v>
      </c>
      <c r="AY42" s="67">
        <v>6</v>
      </c>
      <c r="AZ42" s="67">
        <v>6</v>
      </c>
      <c r="BA42" s="67">
        <v>17</v>
      </c>
      <c r="BB42" s="67">
        <v>6</v>
      </c>
      <c r="BC42" s="68">
        <v>11</v>
      </c>
      <c r="BD42" s="79">
        <v>224</v>
      </c>
      <c r="BE42" s="58" t="s">
        <v>64</v>
      </c>
      <c r="BF42" s="53" t="s">
        <v>65</v>
      </c>
      <c r="BG42" s="66">
        <v>70</v>
      </c>
      <c r="BH42" s="67">
        <v>75</v>
      </c>
      <c r="BI42" s="67">
        <v>174</v>
      </c>
      <c r="BJ42" s="67">
        <v>110</v>
      </c>
      <c r="BK42" s="67">
        <v>64</v>
      </c>
      <c r="BL42" s="66">
        <v>48</v>
      </c>
      <c r="BM42" s="67">
        <v>49</v>
      </c>
      <c r="BN42" s="67">
        <v>148</v>
      </c>
      <c r="BO42" s="67">
        <v>86</v>
      </c>
      <c r="BP42" s="68">
        <v>62</v>
      </c>
      <c r="BQ42" s="67">
        <v>142</v>
      </c>
      <c r="BR42" s="67">
        <v>149</v>
      </c>
      <c r="BS42" s="67">
        <v>689</v>
      </c>
      <c r="BT42" s="67">
        <v>232</v>
      </c>
      <c r="BU42" s="67">
        <v>457</v>
      </c>
      <c r="BV42" s="66">
        <v>130</v>
      </c>
      <c r="BW42" s="67">
        <v>151</v>
      </c>
      <c r="BX42" s="67">
        <v>396</v>
      </c>
      <c r="BY42" s="67">
        <v>151</v>
      </c>
      <c r="BZ42" s="68">
        <v>245</v>
      </c>
      <c r="CA42" s="67">
        <v>46</v>
      </c>
      <c r="CB42" s="67">
        <v>48</v>
      </c>
      <c r="CC42" s="67">
        <v>178</v>
      </c>
      <c r="CD42" s="67">
        <v>63</v>
      </c>
      <c r="CE42" s="68">
        <v>115</v>
      </c>
      <c r="CF42" s="79">
        <v>224</v>
      </c>
      <c r="CG42" s="58" t="s">
        <v>64</v>
      </c>
      <c r="CH42" s="53" t="s">
        <v>65</v>
      </c>
      <c r="CI42" s="66">
        <v>71</v>
      </c>
      <c r="CJ42" s="67">
        <v>105</v>
      </c>
      <c r="CK42" s="67">
        <v>1559</v>
      </c>
      <c r="CL42" s="67">
        <v>356</v>
      </c>
      <c r="CM42" s="67">
        <v>1203</v>
      </c>
      <c r="CN42" s="66">
        <v>2</v>
      </c>
      <c r="CO42" s="67">
        <v>29</v>
      </c>
      <c r="CP42" s="67">
        <v>1004</v>
      </c>
      <c r="CQ42" s="67">
        <v>564</v>
      </c>
      <c r="CR42" s="68">
        <v>440</v>
      </c>
      <c r="CS42" s="67">
        <v>80</v>
      </c>
      <c r="CT42" s="67">
        <v>83</v>
      </c>
      <c r="CU42" s="67">
        <v>643</v>
      </c>
      <c r="CV42" s="67">
        <v>424</v>
      </c>
      <c r="CW42" s="67">
        <v>219</v>
      </c>
    </row>
    <row r="43" spans="1:101" ht="15.75" customHeight="1">
      <c r="A43" s="61" t="s">
        <v>66</v>
      </c>
      <c r="B43" s="53" t="s">
        <v>67</v>
      </c>
      <c r="C43" s="66">
        <v>2005</v>
      </c>
      <c r="D43" s="67">
        <v>2169</v>
      </c>
      <c r="E43" s="67">
        <v>13421</v>
      </c>
      <c r="F43" s="67">
        <v>7040</v>
      </c>
      <c r="G43" s="67">
        <v>6381</v>
      </c>
      <c r="H43" s="66">
        <v>7</v>
      </c>
      <c r="I43" s="67">
        <v>7</v>
      </c>
      <c r="J43" s="67">
        <v>50</v>
      </c>
      <c r="K43" s="67">
        <v>32</v>
      </c>
      <c r="L43" s="68">
        <v>18</v>
      </c>
      <c r="M43" s="67">
        <v>1</v>
      </c>
      <c r="N43" s="67">
        <v>1</v>
      </c>
      <c r="O43" s="67">
        <v>3</v>
      </c>
      <c r="P43" s="67">
        <v>2</v>
      </c>
      <c r="Q43" s="67">
        <v>1</v>
      </c>
      <c r="R43" s="66">
        <v>263</v>
      </c>
      <c r="S43" s="67">
        <v>267</v>
      </c>
      <c r="T43" s="67">
        <v>1299</v>
      </c>
      <c r="U43" s="67">
        <v>1065</v>
      </c>
      <c r="V43" s="68">
        <v>234</v>
      </c>
      <c r="W43" s="67">
        <v>191</v>
      </c>
      <c r="X43" s="67">
        <v>212</v>
      </c>
      <c r="Y43" s="67">
        <v>2560</v>
      </c>
      <c r="Z43" s="67">
        <v>1702</v>
      </c>
      <c r="AA43" s="68">
        <v>858</v>
      </c>
      <c r="AB43" s="79">
        <v>225</v>
      </c>
      <c r="AC43" s="58" t="s">
        <v>66</v>
      </c>
      <c r="AD43" s="53" t="s">
        <v>67</v>
      </c>
      <c r="AE43" s="66" t="s">
        <v>13</v>
      </c>
      <c r="AF43" s="67" t="s">
        <v>13</v>
      </c>
      <c r="AG43" s="67" t="s">
        <v>13</v>
      </c>
      <c r="AH43" s="67" t="s">
        <v>13</v>
      </c>
      <c r="AI43" s="67" t="s">
        <v>13</v>
      </c>
      <c r="AJ43" s="66">
        <v>6</v>
      </c>
      <c r="AK43" s="67">
        <v>6</v>
      </c>
      <c r="AL43" s="67">
        <v>31</v>
      </c>
      <c r="AM43" s="67">
        <v>23</v>
      </c>
      <c r="AN43" s="68">
        <v>8</v>
      </c>
      <c r="AO43" s="67">
        <v>15</v>
      </c>
      <c r="AP43" s="67">
        <v>15</v>
      </c>
      <c r="AQ43" s="67">
        <v>163</v>
      </c>
      <c r="AR43" s="67">
        <v>99</v>
      </c>
      <c r="AS43" s="67">
        <v>64</v>
      </c>
      <c r="AT43" s="66">
        <v>373</v>
      </c>
      <c r="AU43" s="67">
        <v>412</v>
      </c>
      <c r="AV43" s="67">
        <v>1849</v>
      </c>
      <c r="AW43" s="67">
        <v>803</v>
      </c>
      <c r="AX43" s="68">
        <v>1046</v>
      </c>
      <c r="AY43" s="67">
        <v>7</v>
      </c>
      <c r="AZ43" s="67">
        <v>12</v>
      </c>
      <c r="BA43" s="67">
        <v>60</v>
      </c>
      <c r="BB43" s="67">
        <v>46</v>
      </c>
      <c r="BC43" s="68">
        <v>14</v>
      </c>
      <c r="BD43" s="79">
        <v>225</v>
      </c>
      <c r="BE43" s="58" t="s">
        <v>66</v>
      </c>
      <c r="BF43" s="53" t="s">
        <v>67</v>
      </c>
      <c r="BG43" s="66">
        <v>268</v>
      </c>
      <c r="BH43" s="67">
        <v>270</v>
      </c>
      <c r="BI43" s="67">
        <v>466</v>
      </c>
      <c r="BJ43" s="67">
        <v>277</v>
      </c>
      <c r="BK43" s="67">
        <v>189</v>
      </c>
      <c r="BL43" s="66">
        <v>57</v>
      </c>
      <c r="BM43" s="67">
        <v>62</v>
      </c>
      <c r="BN43" s="67">
        <v>271</v>
      </c>
      <c r="BO43" s="67">
        <v>168</v>
      </c>
      <c r="BP43" s="68">
        <v>103</v>
      </c>
      <c r="BQ43" s="67">
        <v>312</v>
      </c>
      <c r="BR43" s="67">
        <v>331</v>
      </c>
      <c r="BS43" s="67">
        <v>2041</v>
      </c>
      <c r="BT43" s="67">
        <v>785</v>
      </c>
      <c r="BU43" s="67">
        <v>1256</v>
      </c>
      <c r="BV43" s="66">
        <v>201</v>
      </c>
      <c r="BW43" s="67">
        <v>206</v>
      </c>
      <c r="BX43" s="67">
        <v>812</v>
      </c>
      <c r="BY43" s="67">
        <v>312</v>
      </c>
      <c r="BZ43" s="68">
        <v>500</v>
      </c>
      <c r="CA43" s="67">
        <v>63</v>
      </c>
      <c r="CB43" s="67">
        <v>64</v>
      </c>
      <c r="CC43" s="67">
        <v>224</v>
      </c>
      <c r="CD43" s="67">
        <v>98</v>
      </c>
      <c r="CE43" s="68">
        <v>126</v>
      </c>
      <c r="CF43" s="79">
        <v>225</v>
      </c>
      <c r="CG43" s="58" t="s">
        <v>66</v>
      </c>
      <c r="CH43" s="53" t="s">
        <v>67</v>
      </c>
      <c r="CI43" s="66">
        <v>108</v>
      </c>
      <c r="CJ43" s="67">
        <v>121</v>
      </c>
      <c r="CK43" s="67">
        <v>1863</v>
      </c>
      <c r="CL43" s="67">
        <v>485</v>
      </c>
      <c r="CM43" s="67">
        <v>1378</v>
      </c>
      <c r="CN43" s="66">
        <v>3</v>
      </c>
      <c r="CO43" s="67">
        <v>41</v>
      </c>
      <c r="CP43" s="67">
        <v>434</v>
      </c>
      <c r="CQ43" s="67">
        <v>264</v>
      </c>
      <c r="CR43" s="68">
        <v>170</v>
      </c>
      <c r="CS43" s="67">
        <v>130</v>
      </c>
      <c r="CT43" s="67">
        <v>142</v>
      </c>
      <c r="CU43" s="67">
        <v>1295</v>
      </c>
      <c r="CV43" s="67">
        <v>879</v>
      </c>
      <c r="CW43" s="67">
        <v>416</v>
      </c>
    </row>
    <row r="44" spans="1:101" ht="15.75" customHeight="1">
      <c r="A44" s="69" t="s">
        <v>68</v>
      </c>
      <c r="B44" s="80" t="s">
        <v>69</v>
      </c>
      <c r="C44" s="66">
        <v>2150</v>
      </c>
      <c r="D44" s="67">
        <v>2379</v>
      </c>
      <c r="E44" s="67">
        <v>16325</v>
      </c>
      <c r="F44" s="67">
        <v>8686</v>
      </c>
      <c r="G44" s="67">
        <v>7639</v>
      </c>
      <c r="H44" s="66">
        <v>9</v>
      </c>
      <c r="I44" s="67">
        <v>9</v>
      </c>
      <c r="J44" s="67">
        <v>75</v>
      </c>
      <c r="K44" s="67">
        <v>43</v>
      </c>
      <c r="L44" s="68">
        <v>32</v>
      </c>
      <c r="M44" s="67">
        <v>4</v>
      </c>
      <c r="N44" s="67">
        <v>4</v>
      </c>
      <c r="O44" s="67">
        <v>19</v>
      </c>
      <c r="P44" s="67">
        <v>15</v>
      </c>
      <c r="Q44" s="67">
        <v>4</v>
      </c>
      <c r="R44" s="66">
        <v>351</v>
      </c>
      <c r="S44" s="67">
        <v>363</v>
      </c>
      <c r="T44" s="67">
        <v>1591</v>
      </c>
      <c r="U44" s="67">
        <v>1242</v>
      </c>
      <c r="V44" s="68">
        <v>349</v>
      </c>
      <c r="W44" s="67">
        <v>471</v>
      </c>
      <c r="X44" s="67">
        <v>499</v>
      </c>
      <c r="Y44" s="67">
        <v>5946</v>
      </c>
      <c r="Z44" s="67">
        <v>3397</v>
      </c>
      <c r="AA44" s="68">
        <v>2549</v>
      </c>
      <c r="AB44" s="79">
        <v>226</v>
      </c>
      <c r="AC44" s="70" t="s">
        <v>68</v>
      </c>
      <c r="AD44" s="80" t="s">
        <v>69</v>
      </c>
      <c r="AE44" s="66" t="s">
        <v>13</v>
      </c>
      <c r="AF44" s="67" t="s">
        <v>13</v>
      </c>
      <c r="AG44" s="67" t="s">
        <v>13</v>
      </c>
      <c r="AH44" s="67" t="s">
        <v>13</v>
      </c>
      <c r="AI44" s="67" t="s">
        <v>13</v>
      </c>
      <c r="AJ44" s="66">
        <v>2</v>
      </c>
      <c r="AK44" s="67">
        <v>2</v>
      </c>
      <c r="AL44" s="67">
        <v>4</v>
      </c>
      <c r="AM44" s="67">
        <v>3</v>
      </c>
      <c r="AN44" s="68">
        <v>1</v>
      </c>
      <c r="AO44" s="67">
        <v>29</v>
      </c>
      <c r="AP44" s="67">
        <v>37</v>
      </c>
      <c r="AQ44" s="67">
        <v>921</v>
      </c>
      <c r="AR44" s="67">
        <v>718</v>
      </c>
      <c r="AS44" s="67">
        <v>203</v>
      </c>
      <c r="AT44" s="66">
        <v>511</v>
      </c>
      <c r="AU44" s="67">
        <v>567</v>
      </c>
      <c r="AV44" s="67">
        <v>2913</v>
      </c>
      <c r="AW44" s="67">
        <v>1311</v>
      </c>
      <c r="AX44" s="68">
        <v>1602</v>
      </c>
      <c r="AY44" s="67">
        <v>13</v>
      </c>
      <c r="AZ44" s="67">
        <v>14</v>
      </c>
      <c r="BA44" s="67">
        <v>44</v>
      </c>
      <c r="BB44" s="67">
        <v>22</v>
      </c>
      <c r="BC44" s="68">
        <v>22</v>
      </c>
      <c r="BD44" s="79">
        <v>226</v>
      </c>
      <c r="BE44" s="70" t="s">
        <v>68</v>
      </c>
      <c r="BF44" s="80" t="s">
        <v>69</v>
      </c>
      <c r="BG44" s="66">
        <v>92</v>
      </c>
      <c r="BH44" s="67">
        <v>94</v>
      </c>
      <c r="BI44" s="67">
        <v>291</v>
      </c>
      <c r="BJ44" s="67">
        <v>190</v>
      </c>
      <c r="BK44" s="67">
        <v>101</v>
      </c>
      <c r="BL44" s="66">
        <v>56</v>
      </c>
      <c r="BM44" s="67">
        <v>56</v>
      </c>
      <c r="BN44" s="67">
        <v>233</v>
      </c>
      <c r="BO44" s="67">
        <v>142</v>
      </c>
      <c r="BP44" s="68">
        <v>91</v>
      </c>
      <c r="BQ44" s="67">
        <v>202</v>
      </c>
      <c r="BR44" s="67">
        <v>219</v>
      </c>
      <c r="BS44" s="67">
        <v>1075</v>
      </c>
      <c r="BT44" s="67">
        <v>303</v>
      </c>
      <c r="BU44" s="67">
        <v>772</v>
      </c>
      <c r="BV44" s="66">
        <v>168</v>
      </c>
      <c r="BW44" s="67">
        <v>211</v>
      </c>
      <c r="BX44" s="67">
        <v>986</v>
      </c>
      <c r="BY44" s="67">
        <v>390</v>
      </c>
      <c r="BZ44" s="68">
        <v>596</v>
      </c>
      <c r="CA44" s="67">
        <v>53</v>
      </c>
      <c r="CB44" s="67">
        <v>56</v>
      </c>
      <c r="CC44" s="67">
        <v>270</v>
      </c>
      <c r="CD44" s="67">
        <v>104</v>
      </c>
      <c r="CE44" s="68">
        <v>166</v>
      </c>
      <c r="CF44" s="79">
        <v>226</v>
      </c>
      <c r="CG44" s="70" t="s">
        <v>68</v>
      </c>
      <c r="CH44" s="80" t="s">
        <v>69</v>
      </c>
      <c r="CI44" s="66">
        <v>82</v>
      </c>
      <c r="CJ44" s="67">
        <v>101</v>
      </c>
      <c r="CK44" s="67">
        <v>1048</v>
      </c>
      <c r="CL44" s="67">
        <v>272</v>
      </c>
      <c r="CM44" s="67">
        <v>776</v>
      </c>
      <c r="CN44" s="66">
        <v>6</v>
      </c>
      <c r="CO44" s="67">
        <v>40</v>
      </c>
      <c r="CP44" s="67">
        <v>476</v>
      </c>
      <c r="CQ44" s="67">
        <v>274</v>
      </c>
      <c r="CR44" s="68">
        <v>202</v>
      </c>
      <c r="CS44" s="67">
        <v>101</v>
      </c>
      <c r="CT44" s="67">
        <v>107</v>
      </c>
      <c r="CU44" s="67">
        <v>433</v>
      </c>
      <c r="CV44" s="67">
        <v>260</v>
      </c>
      <c r="CW44" s="67">
        <v>173</v>
      </c>
    </row>
    <row r="45" spans="1:101" ht="15.75" customHeight="1">
      <c r="A45" s="61"/>
      <c r="B45" s="53" t="s">
        <v>154</v>
      </c>
      <c r="C45" s="75">
        <v>2906</v>
      </c>
      <c r="D45" s="76">
        <v>3086</v>
      </c>
      <c r="E45" s="76">
        <v>15371</v>
      </c>
      <c r="F45" s="76">
        <v>7789</v>
      </c>
      <c r="G45" s="76">
        <v>7582</v>
      </c>
      <c r="H45" s="75">
        <v>20</v>
      </c>
      <c r="I45" s="76">
        <v>22</v>
      </c>
      <c r="J45" s="76">
        <v>184</v>
      </c>
      <c r="K45" s="76">
        <v>141</v>
      </c>
      <c r="L45" s="77">
        <v>43</v>
      </c>
      <c r="M45" s="76">
        <v>1</v>
      </c>
      <c r="N45" s="76">
        <v>1</v>
      </c>
      <c r="O45" s="76">
        <v>9</v>
      </c>
      <c r="P45" s="76">
        <v>8</v>
      </c>
      <c r="Q45" s="76">
        <v>1</v>
      </c>
      <c r="R45" s="75">
        <v>388</v>
      </c>
      <c r="S45" s="76">
        <v>393</v>
      </c>
      <c r="T45" s="76">
        <v>1704</v>
      </c>
      <c r="U45" s="76">
        <v>1392</v>
      </c>
      <c r="V45" s="77">
        <v>312</v>
      </c>
      <c r="W45" s="76">
        <v>157</v>
      </c>
      <c r="X45" s="76">
        <v>167</v>
      </c>
      <c r="Y45" s="76">
        <v>1021</v>
      </c>
      <c r="Z45" s="76">
        <v>556</v>
      </c>
      <c r="AA45" s="77">
        <v>465</v>
      </c>
      <c r="AB45" s="78" t="s">
        <v>155</v>
      </c>
      <c r="AC45" s="58"/>
      <c r="AD45" s="53" t="s">
        <v>154</v>
      </c>
      <c r="AE45" s="75" t="s">
        <v>13</v>
      </c>
      <c r="AF45" s="76" t="s">
        <v>13</v>
      </c>
      <c r="AG45" s="76" t="s">
        <v>13</v>
      </c>
      <c r="AH45" s="76" t="s">
        <v>13</v>
      </c>
      <c r="AI45" s="76" t="s">
        <v>13</v>
      </c>
      <c r="AJ45" s="75">
        <v>6</v>
      </c>
      <c r="AK45" s="76">
        <v>6</v>
      </c>
      <c r="AL45" s="76">
        <v>29</v>
      </c>
      <c r="AM45" s="76">
        <v>19</v>
      </c>
      <c r="AN45" s="77">
        <v>10</v>
      </c>
      <c r="AO45" s="76">
        <v>35</v>
      </c>
      <c r="AP45" s="76">
        <v>39</v>
      </c>
      <c r="AQ45" s="76">
        <v>360</v>
      </c>
      <c r="AR45" s="76">
        <v>314</v>
      </c>
      <c r="AS45" s="76">
        <v>46</v>
      </c>
      <c r="AT45" s="75">
        <v>687</v>
      </c>
      <c r="AU45" s="76">
        <v>788</v>
      </c>
      <c r="AV45" s="76">
        <v>3883</v>
      </c>
      <c r="AW45" s="76">
        <v>1613</v>
      </c>
      <c r="AX45" s="77">
        <v>2270</v>
      </c>
      <c r="AY45" s="76">
        <v>5</v>
      </c>
      <c r="AZ45" s="76">
        <v>7</v>
      </c>
      <c r="BA45" s="76">
        <v>25</v>
      </c>
      <c r="BB45" s="76">
        <v>15</v>
      </c>
      <c r="BC45" s="77">
        <v>10</v>
      </c>
      <c r="BD45" s="78" t="s">
        <v>155</v>
      </c>
      <c r="BE45" s="58"/>
      <c r="BF45" s="53" t="s">
        <v>154</v>
      </c>
      <c r="BG45" s="75">
        <v>143</v>
      </c>
      <c r="BH45" s="76">
        <v>144</v>
      </c>
      <c r="BI45" s="76">
        <v>295</v>
      </c>
      <c r="BJ45" s="76">
        <v>190</v>
      </c>
      <c r="BK45" s="76">
        <v>105</v>
      </c>
      <c r="BL45" s="75">
        <v>56</v>
      </c>
      <c r="BM45" s="76">
        <v>56</v>
      </c>
      <c r="BN45" s="76">
        <v>142</v>
      </c>
      <c r="BO45" s="76">
        <v>90</v>
      </c>
      <c r="BP45" s="77">
        <v>52</v>
      </c>
      <c r="BQ45" s="76">
        <v>808</v>
      </c>
      <c r="BR45" s="76">
        <v>830</v>
      </c>
      <c r="BS45" s="76">
        <v>4687</v>
      </c>
      <c r="BT45" s="76">
        <v>2040</v>
      </c>
      <c r="BU45" s="76">
        <v>2647</v>
      </c>
      <c r="BV45" s="75">
        <v>276</v>
      </c>
      <c r="BW45" s="76">
        <v>293</v>
      </c>
      <c r="BX45" s="76">
        <v>951</v>
      </c>
      <c r="BY45" s="76">
        <v>469</v>
      </c>
      <c r="BZ45" s="77">
        <v>482</v>
      </c>
      <c r="CA45" s="76">
        <v>65</v>
      </c>
      <c r="CB45" s="76">
        <v>69</v>
      </c>
      <c r="CC45" s="76">
        <v>283</v>
      </c>
      <c r="CD45" s="76">
        <v>137</v>
      </c>
      <c r="CE45" s="77">
        <v>146</v>
      </c>
      <c r="CF45" s="78" t="s">
        <v>155</v>
      </c>
      <c r="CG45" s="58"/>
      <c r="CH45" s="53" t="s">
        <v>154</v>
      </c>
      <c r="CI45" s="75">
        <v>105</v>
      </c>
      <c r="CJ45" s="76">
        <v>108</v>
      </c>
      <c r="CK45" s="76">
        <v>1213</v>
      </c>
      <c r="CL45" s="76">
        <v>424</v>
      </c>
      <c r="CM45" s="76">
        <v>789</v>
      </c>
      <c r="CN45" s="75">
        <v>3</v>
      </c>
      <c r="CO45" s="76">
        <v>4</v>
      </c>
      <c r="CP45" s="76">
        <v>21</v>
      </c>
      <c r="CQ45" s="76">
        <v>11</v>
      </c>
      <c r="CR45" s="77">
        <v>10</v>
      </c>
      <c r="CS45" s="76">
        <v>151</v>
      </c>
      <c r="CT45" s="76">
        <v>159</v>
      </c>
      <c r="CU45" s="76">
        <v>564</v>
      </c>
      <c r="CV45" s="76">
        <v>370</v>
      </c>
      <c r="CW45" s="76">
        <v>194</v>
      </c>
    </row>
    <row r="46" spans="1:101" ht="15.75" customHeight="1">
      <c r="A46" s="61" t="s">
        <v>70</v>
      </c>
      <c r="B46" s="53" t="s">
        <v>156</v>
      </c>
      <c r="C46" s="66">
        <v>719</v>
      </c>
      <c r="D46" s="67">
        <v>780</v>
      </c>
      <c r="E46" s="67">
        <v>4934</v>
      </c>
      <c r="F46" s="67">
        <v>2566</v>
      </c>
      <c r="G46" s="67">
        <v>2368</v>
      </c>
      <c r="H46" s="66">
        <v>3</v>
      </c>
      <c r="I46" s="67">
        <v>3</v>
      </c>
      <c r="J46" s="67">
        <v>22</v>
      </c>
      <c r="K46" s="67">
        <v>10</v>
      </c>
      <c r="L46" s="68">
        <v>12</v>
      </c>
      <c r="M46" s="67" t="s">
        <v>13</v>
      </c>
      <c r="N46" s="67" t="s">
        <v>13</v>
      </c>
      <c r="O46" s="67" t="s">
        <v>13</v>
      </c>
      <c r="P46" s="67" t="s">
        <v>13</v>
      </c>
      <c r="Q46" s="67" t="s">
        <v>13</v>
      </c>
      <c r="R46" s="66">
        <v>113</v>
      </c>
      <c r="S46" s="67">
        <v>114</v>
      </c>
      <c r="T46" s="67">
        <v>541</v>
      </c>
      <c r="U46" s="67">
        <v>440</v>
      </c>
      <c r="V46" s="68">
        <v>101</v>
      </c>
      <c r="W46" s="67">
        <v>26</v>
      </c>
      <c r="X46" s="67">
        <v>27</v>
      </c>
      <c r="Y46" s="67">
        <v>115</v>
      </c>
      <c r="Z46" s="67">
        <v>68</v>
      </c>
      <c r="AA46" s="68">
        <v>47</v>
      </c>
      <c r="AB46" s="79">
        <v>301</v>
      </c>
      <c r="AC46" s="58" t="s">
        <v>70</v>
      </c>
      <c r="AD46" s="53" t="s">
        <v>156</v>
      </c>
      <c r="AE46" s="66" t="s">
        <v>13</v>
      </c>
      <c r="AF46" s="67" t="s">
        <v>13</v>
      </c>
      <c r="AG46" s="67" t="s">
        <v>13</v>
      </c>
      <c r="AH46" s="67" t="s">
        <v>13</v>
      </c>
      <c r="AI46" s="67" t="s">
        <v>13</v>
      </c>
      <c r="AJ46" s="66">
        <v>2</v>
      </c>
      <c r="AK46" s="67">
        <v>2</v>
      </c>
      <c r="AL46" s="67">
        <v>15</v>
      </c>
      <c r="AM46" s="67">
        <v>13</v>
      </c>
      <c r="AN46" s="68">
        <v>2</v>
      </c>
      <c r="AO46" s="67">
        <v>8</v>
      </c>
      <c r="AP46" s="67">
        <v>8</v>
      </c>
      <c r="AQ46" s="67">
        <v>47</v>
      </c>
      <c r="AR46" s="67">
        <v>38</v>
      </c>
      <c r="AS46" s="67">
        <v>9</v>
      </c>
      <c r="AT46" s="66">
        <v>165</v>
      </c>
      <c r="AU46" s="67">
        <v>192</v>
      </c>
      <c r="AV46" s="67">
        <v>823</v>
      </c>
      <c r="AW46" s="67">
        <v>377</v>
      </c>
      <c r="AX46" s="68">
        <v>446</v>
      </c>
      <c r="AY46" s="67" t="s">
        <v>13</v>
      </c>
      <c r="AZ46" s="67" t="s">
        <v>13</v>
      </c>
      <c r="BA46" s="67" t="s">
        <v>13</v>
      </c>
      <c r="BB46" s="67" t="s">
        <v>13</v>
      </c>
      <c r="BC46" s="68" t="s">
        <v>13</v>
      </c>
      <c r="BD46" s="79">
        <v>301</v>
      </c>
      <c r="BE46" s="58" t="s">
        <v>70</v>
      </c>
      <c r="BF46" s="53" t="s">
        <v>156</v>
      </c>
      <c r="BG46" s="66">
        <v>58</v>
      </c>
      <c r="BH46" s="67">
        <v>59</v>
      </c>
      <c r="BI46" s="67">
        <v>118</v>
      </c>
      <c r="BJ46" s="67">
        <v>65</v>
      </c>
      <c r="BK46" s="67">
        <v>53</v>
      </c>
      <c r="BL46" s="66">
        <v>15</v>
      </c>
      <c r="BM46" s="67">
        <v>15</v>
      </c>
      <c r="BN46" s="67">
        <v>32</v>
      </c>
      <c r="BO46" s="67">
        <v>20</v>
      </c>
      <c r="BP46" s="68">
        <v>12</v>
      </c>
      <c r="BQ46" s="67">
        <v>169</v>
      </c>
      <c r="BR46" s="67">
        <v>182</v>
      </c>
      <c r="BS46" s="67">
        <v>2090</v>
      </c>
      <c r="BT46" s="67">
        <v>1026</v>
      </c>
      <c r="BU46" s="67">
        <v>1064</v>
      </c>
      <c r="BV46" s="66">
        <v>79</v>
      </c>
      <c r="BW46" s="67">
        <v>89</v>
      </c>
      <c r="BX46" s="67">
        <v>358</v>
      </c>
      <c r="BY46" s="67">
        <v>173</v>
      </c>
      <c r="BZ46" s="68">
        <v>185</v>
      </c>
      <c r="CA46" s="67">
        <v>15</v>
      </c>
      <c r="CB46" s="67">
        <v>16</v>
      </c>
      <c r="CC46" s="67">
        <v>170</v>
      </c>
      <c r="CD46" s="67">
        <v>88</v>
      </c>
      <c r="CE46" s="68">
        <v>82</v>
      </c>
      <c r="CF46" s="79">
        <v>301</v>
      </c>
      <c r="CG46" s="58" t="s">
        <v>70</v>
      </c>
      <c r="CH46" s="53" t="s">
        <v>156</v>
      </c>
      <c r="CI46" s="66">
        <v>30</v>
      </c>
      <c r="CJ46" s="67">
        <v>30</v>
      </c>
      <c r="CK46" s="67">
        <v>407</v>
      </c>
      <c r="CL46" s="67">
        <v>121</v>
      </c>
      <c r="CM46" s="67">
        <v>286</v>
      </c>
      <c r="CN46" s="66">
        <v>1</v>
      </c>
      <c r="CO46" s="67">
        <v>2</v>
      </c>
      <c r="CP46" s="67">
        <v>17</v>
      </c>
      <c r="CQ46" s="67">
        <v>10</v>
      </c>
      <c r="CR46" s="68">
        <v>7</v>
      </c>
      <c r="CS46" s="67">
        <v>35</v>
      </c>
      <c r="CT46" s="67">
        <v>41</v>
      </c>
      <c r="CU46" s="67">
        <v>179</v>
      </c>
      <c r="CV46" s="67">
        <v>117</v>
      </c>
      <c r="CW46" s="67">
        <v>62</v>
      </c>
    </row>
    <row r="47" spans="1:101" ht="15.75" customHeight="1">
      <c r="A47" s="61" t="s">
        <v>71</v>
      </c>
      <c r="B47" s="53" t="s">
        <v>157</v>
      </c>
      <c r="C47" s="66">
        <v>503</v>
      </c>
      <c r="D47" s="67">
        <v>537</v>
      </c>
      <c r="E47" s="67">
        <v>3196</v>
      </c>
      <c r="F47" s="67">
        <v>1489</v>
      </c>
      <c r="G47" s="67">
        <v>1707</v>
      </c>
      <c r="H47" s="66">
        <v>4</v>
      </c>
      <c r="I47" s="67">
        <v>4</v>
      </c>
      <c r="J47" s="67">
        <v>28</v>
      </c>
      <c r="K47" s="67">
        <v>24</v>
      </c>
      <c r="L47" s="68">
        <v>4</v>
      </c>
      <c r="M47" s="67" t="s">
        <v>13</v>
      </c>
      <c r="N47" s="67" t="s">
        <v>13</v>
      </c>
      <c r="O47" s="67" t="s">
        <v>13</v>
      </c>
      <c r="P47" s="67" t="s">
        <v>13</v>
      </c>
      <c r="Q47" s="67" t="s">
        <v>13</v>
      </c>
      <c r="R47" s="66">
        <v>76</v>
      </c>
      <c r="S47" s="67">
        <v>76</v>
      </c>
      <c r="T47" s="67">
        <v>321</v>
      </c>
      <c r="U47" s="67">
        <v>261</v>
      </c>
      <c r="V47" s="68">
        <v>60</v>
      </c>
      <c r="W47" s="67">
        <v>25</v>
      </c>
      <c r="X47" s="67">
        <v>26</v>
      </c>
      <c r="Y47" s="67">
        <v>185</v>
      </c>
      <c r="Z47" s="67">
        <v>85</v>
      </c>
      <c r="AA47" s="68">
        <v>100</v>
      </c>
      <c r="AB47" s="79">
        <v>302</v>
      </c>
      <c r="AC47" s="58" t="s">
        <v>71</v>
      </c>
      <c r="AD47" s="53" t="s">
        <v>157</v>
      </c>
      <c r="AE47" s="66" t="s">
        <v>13</v>
      </c>
      <c r="AF47" s="67" t="s">
        <v>13</v>
      </c>
      <c r="AG47" s="67" t="s">
        <v>13</v>
      </c>
      <c r="AH47" s="67" t="s">
        <v>13</v>
      </c>
      <c r="AI47" s="67" t="s">
        <v>13</v>
      </c>
      <c r="AJ47" s="66">
        <v>1</v>
      </c>
      <c r="AK47" s="67">
        <v>1</v>
      </c>
      <c r="AL47" s="67">
        <v>10</v>
      </c>
      <c r="AM47" s="67">
        <v>3</v>
      </c>
      <c r="AN47" s="68">
        <v>7</v>
      </c>
      <c r="AO47" s="67">
        <v>5</v>
      </c>
      <c r="AP47" s="67">
        <v>7</v>
      </c>
      <c r="AQ47" s="67">
        <v>81</v>
      </c>
      <c r="AR47" s="67">
        <v>67</v>
      </c>
      <c r="AS47" s="67">
        <v>14</v>
      </c>
      <c r="AT47" s="66">
        <v>120</v>
      </c>
      <c r="AU47" s="67">
        <v>144</v>
      </c>
      <c r="AV47" s="67">
        <v>1442</v>
      </c>
      <c r="AW47" s="67">
        <v>517</v>
      </c>
      <c r="AX47" s="68">
        <v>925</v>
      </c>
      <c r="AY47" s="67">
        <v>2</v>
      </c>
      <c r="AZ47" s="67">
        <v>4</v>
      </c>
      <c r="BA47" s="67">
        <v>20</v>
      </c>
      <c r="BB47" s="67">
        <v>12</v>
      </c>
      <c r="BC47" s="68">
        <v>8</v>
      </c>
      <c r="BD47" s="79">
        <v>302</v>
      </c>
      <c r="BE47" s="58" t="s">
        <v>71</v>
      </c>
      <c r="BF47" s="53" t="s">
        <v>157</v>
      </c>
      <c r="BG47" s="66">
        <v>19</v>
      </c>
      <c r="BH47" s="67">
        <v>19</v>
      </c>
      <c r="BI47" s="67">
        <v>77</v>
      </c>
      <c r="BJ47" s="67">
        <v>64</v>
      </c>
      <c r="BK47" s="67">
        <v>13</v>
      </c>
      <c r="BL47" s="66">
        <v>12</v>
      </c>
      <c r="BM47" s="67">
        <v>12</v>
      </c>
      <c r="BN47" s="67">
        <v>36</v>
      </c>
      <c r="BO47" s="67">
        <v>28</v>
      </c>
      <c r="BP47" s="68">
        <v>8</v>
      </c>
      <c r="BQ47" s="67">
        <v>140</v>
      </c>
      <c r="BR47" s="67">
        <v>143</v>
      </c>
      <c r="BS47" s="67">
        <v>537</v>
      </c>
      <c r="BT47" s="67">
        <v>218</v>
      </c>
      <c r="BU47" s="67">
        <v>319</v>
      </c>
      <c r="BV47" s="66">
        <v>34</v>
      </c>
      <c r="BW47" s="67">
        <v>36</v>
      </c>
      <c r="BX47" s="67">
        <v>138</v>
      </c>
      <c r="BY47" s="67">
        <v>49</v>
      </c>
      <c r="BZ47" s="68">
        <v>89</v>
      </c>
      <c r="CA47" s="67">
        <v>13</v>
      </c>
      <c r="CB47" s="67">
        <v>13</v>
      </c>
      <c r="CC47" s="67">
        <v>22</v>
      </c>
      <c r="CD47" s="67">
        <v>10</v>
      </c>
      <c r="CE47" s="68">
        <v>12</v>
      </c>
      <c r="CF47" s="79">
        <v>302</v>
      </c>
      <c r="CG47" s="58" t="s">
        <v>71</v>
      </c>
      <c r="CH47" s="53" t="s">
        <v>157</v>
      </c>
      <c r="CI47" s="66">
        <v>21</v>
      </c>
      <c r="CJ47" s="67">
        <v>21</v>
      </c>
      <c r="CK47" s="67">
        <v>209</v>
      </c>
      <c r="CL47" s="67">
        <v>84</v>
      </c>
      <c r="CM47" s="67">
        <v>125</v>
      </c>
      <c r="CN47" s="66" t="s">
        <v>13</v>
      </c>
      <c r="CO47" s="67" t="s">
        <v>13</v>
      </c>
      <c r="CP47" s="67" t="s">
        <v>13</v>
      </c>
      <c r="CQ47" s="67" t="s">
        <v>13</v>
      </c>
      <c r="CR47" s="68" t="s">
        <v>13</v>
      </c>
      <c r="CS47" s="67">
        <v>31</v>
      </c>
      <c r="CT47" s="67">
        <v>31</v>
      </c>
      <c r="CU47" s="67">
        <v>90</v>
      </c>
      <c r="CV47" s="67">
        <v>67</v>
      </c>
      <c r="CW47" s="67">
        <v>23</v>
      </c>
    </row>
    <row r="48" spans="1:101" ht="15.75" customHeight="1">
      <c r="A48" s="61" t="s">
        <v>72</v>
      </c>
      <c r="B48" s="53" t="s">
        <v>158</v>
      </c>
      <c r="C48" s="66">
        <v>603</v>
      </c>
      <c r="D48" s="67">
        <v>627</v>
      </c>
      <c r="E48" s="67">
        <v>2457</v>
      </c>
      <c r="F48" s="67">
        <v>1287</v>
      </c>
      <c r="G48" s="67">
        <v>1170</v>
      </c>
      <c r="H48" s="66">
        <v>5</v>
      </c>
      <c r="I48" s="67">
        <v>7</v>
      </c>
      <c r="J48" s="67">
        <v>66</v>
      </c>
      <c r="K48" s="67">
        <v>57</v>
      </c>
      <c r="L48" s="68">
        <v>9</v>
      </c>
      <c r="M48" s="67" t="s">
        <v>13</v>
      </c>
      <c r="N48" s="67" t="s">
        <v>13</v>
      </c>
      <c r="O48" s="67" t="s">
        <v>13</v>
      </c>
      <c r="P48" s="67" t="s">
        <v>13</v>
      </c>
      <c r="Q48" s="67" t="s">
        <v>13</v>
      </c>
      <c r="R48" s="66">
        <v>82</v>
      </c>
      <c r="S48" s="67">
        <v>82</v>
      </c>
      <c r="T48" s="67">
        <v>346</v>
      </c>
      <c r="U48" s="67">
        <v>281</v>
      </c>
      <c r="V48" s="68">
        <v>65</v>
      </c>
      <c r="W48" s="67">
        <v>23</v>
      </c>
      <c r="X48" s="67">
        <v>26</v>
      </c>
      <c r="Y48" s="67">
        <v>143</v>
      </c>
      <c r="Z48" s="67">
        <v>87</v>
      </c>
      <c r="AA48" s="68">
        <v>56</v>
      </c>
      <c r="AB48" s="79">
        <v>304</v>
      </c>
      <c r="AC48" s="58" t="s">
        <v>72</v>
      </c>
      <c r="AD48" s="53" t="s">
        <v>158</v>
      </c>
      <c r="AE48" s="66" t="s">
        <v>13</v>
      </c>
      <c r="AF48" s="67" t="s">
        <v>13</v>
      </c>
      <c r="AG48" s="67" t="s">
        <v>13</v>
      </c>
      <c r="AH48" s="67" t="s">
        <v>13</v>
      </c>
      <c r="AI48" s="67" t="s">
        <v>13</v>
      </c>
      <c r="AJ48" s="66">
        <v>2</v>
      </c>
      <c r="AK48" s="67">
        <v>2</v>
      </c>
      <c r="AL48" s="67">
        <v>3</v>
      </c>
      <c r="AM48" s="67">
        <v>2</v>
      </c>
      <c r="AN48" s="68">
        <v>1</v>
      </c>
      <c r="AO48" s="67">
        <v>7</v>
      </c>
      <c r="AP48" s="67">
        <v>7</v>
      </c>
      <c r="AQ48" s="67">
        <v>8</v>
      </c>
      <c r="AR48" s="67">
        <v>4</v>
      </c>
      <c r="AS48" s="67">
        <v>4</v>
      </c>
      <c r="AT48" s="66">
        <v>124</v>
      </c>
      <c r="AU48" s="67">
        <v>140</v>
      </c>
      <c r="AV48" s="67">
        <v>485</v>
      </c>
      <c r="AW48" s="67">
        <v>219</v>
      </c>
      <c r="AX48" s="68">
        <v>266</v>
      </c>
      <c r="AY48" s="67" t="s">
        <v>13</v>
      </c>
      <c r="AZ48" s="67" t="s">
        <v>13</v>
      </c>
      <c r="BA48" s="67" t="s">
        <v>13</v>
      </c>
      <c r="BB48" s="67" t="s">
        <v>13</v>
      </c>
      <c r="BC48" s="68" t="s">
        <v>13</v>
      </c>
      <c r="BD48" s="79">
        <v>304</v>
      </c>
      <c r="BE48" s="58" t="s">
        <v>72</v>
      </c>
      <c r="BF48" s="53" t="s">
        <v>158</v>
      </c>
      <c r="BG48" s="66">
        <v>24</v>
      </c>
      <c r="BH48" s="67">
        <v>24</v>
      </c>
      <c r="BI48" s="67">
        <v>45</v>
      </c>
      <c r="BJ48" s="67">
        <v>29</v>
      </c>
      <c r="BK48" s="67">
        <v>16</v>
      </c>
      <c r="BL48" s="66">
        <v>11</v>
      </c>
      <c r="BM48" s="67">
        <v>11</v>
      </c>
      <c r="BN48" s="67">
        <v>29</v>
      </c>
      <c r="BO48" s="67">
        <v>18</v>
      </c>
      <c r="BP48" s="68">
        <v>11</v>
      </c>
      <c r="BQ48" s="67">
        <v>217</v>
      </c>
      <c r="BR48" s="67">
        <v>217</v>
      </c>
      <c r="BS48" s="67">
        <v>730</v>
      </c>
      <c r="BT48" s="67">
        <v>279</v>
      </c>
      <c r="BU48" s="67">
        <v>451</v>
      </c>
      <c r="BV48" s="66">
        <v>53</v>
      </c>
      <c r="BW48" s="67">
        <v>54</v>
      </c>
      <c r="BX48" s="67">
        <v>145</v>
      </c>
      <c r="BY48" s="67">
        <v>79</v>
      </c>
      <c r="BZ48" s="68">
        <v>66</v>
      </c>
      <c r="CA48" s="67">
        <v>9</v>
      </c>
      <c r="CB48" s="67">
        <v>10</v>
      </c>
      <c r="CC48" s="67">
        <v>43</v>
      </c>
      <c r="CD48" s="67">
        <v>22</v>
      </c>
      <c r="CE48" s="68">
        <v>21</v>
      </c>
      <c r="CF48" s="79">
        <v>304</v>
      </c>
      <c r="CG48" s="58" t="s">
        <v>72</v>
      </c>
      <c r="CH48" s="53" t="s">
        <v>158</v>
      </c>
      <c r="CI48" s="66">
        <v>17</v>
      </c>
      <c r="CJ48" s="67">
        <v>18</v>
      </c>
      <c r="CK48" s="67">
        <v>347</v>
      </c>
      <c r="CL48" s="67">
        <v>159</v>
      </c>
      <c r="CM48" s="67">
        <v>188</v>
      </c>
      <c r="CN48" s="66">
        <v>1</v>
      </c>
      <c r="CO48" s="67">
        <v>1</v>
      </c>
      <c r="CP48" s="67">
        <v>2</v>
      </c>
      <c r="CQ48" s="67">
        <v>1</v>
      </c>
      <c r="CR48" s="68">
        <v>1</v>
      </c>
      <c r="CS48" s="67">
        <v>28</v>
      </c>
      <c r="CT48" s="67">
        <v>28</v>
      </c>
      <c r="CU48" s="67">
        <v>65</v>
      </c>
      <c r="CV48" s="67">
        <v>50</v>
      </c>
      <c r="CW48" s="67">
        <v>15</v>
      </c>
    </row>
    <row r="49" spans="1:101" ht="15.75" customHeight="1">
      <c r="A49" s="61" t="s">
        <v>73</v>
      </c>
      <c r="B49" s="53" t="s">
        <v>159</v>
      </c>
      <c r="C49" s="66">
        <v>513</v>
      </c>
      <c r="D49" s="67">
        <v>531</v>
      </c>
      <c r="E49" s="67">
        <v>2008</v>
      </c>
      <c r="F49" s="67">
        <v>981</v>
      </c>
      <c r="G49" s="67">
        <v>1027</v>
      </c>
      <c r="H49" s="66">
        <v>1</v>
      </c>
      <c r="I49" s="67">
        <v>1</v>
      </c>
      <c r="J49" s="67">
        <v>15</v>
      </c>
      <c r="K49" s="67">
        <v>5</v>
      </c>
      <c r="L49" s="68">
        <v>10</v>
      </c>
      <c r="M49" s="67" t="s">
        <v>13</v>
      </c>
      <c r="N49" s="67" t="s">
        <v>13</v>
      </c>
      <c r="O49" s="67" t="s">
        <v>13</v>
      </c>
      <c r="P49" s="67" t="s">
        <v>13</v>
      </c>
      <c r="Q49" s="67" t="s">
        <v>13</v>
      </c>
      <c r="R49" s="66">
        <v>53</v>
      </c>
      <c r="S49" s="67">
        <v>54</v>
      </c>
      <c r="T49" s="67">
        <v>209</v>
      </c>
      <c r="U49" s="67">
        <v>174</v>
      </c>
      <c r="V49" s="68">
        <v>35</v>
      </c>
      <c r="W49" s="67">
        <v>28</v>
      </c>
      <c r="X49" s="67">
        <v>29</v>
      </c>
      <c r="Y49" s="67">
        <v>153</v>
      </c>
      <c r="Z49" s="67">
        <v>82</v>
      </c>
      <c r="AA49" s="68">
        <v>71</v>
      </c>
      <c r="AB49" s="79">
        <v>305</v>
      </c>
      <c r="AC49" s="58" t="s">
        <v>73</v>
      </c>
      <c r="AD49" s="53" t="s">
        <v>159</v>
      </c>
      <c r="AE49" s="66" t="s">
        <v>13</v>
      </c>
      <c r="AF49" s="67" t="s">
        <v>13</v>
      </c>
      <c r="AG49" s="67" t="s">
        <v>13</v>
      </c>
      <c r="AH49" s="67" t="s">
        <v>13</v>
      </c>
      <c r="AI49" s="67" t="s">
        <v>13</v>
      </c>
      <c r="AJ49" s="66" t="s">
        <v>13</v>
      </c>
      <c r="AK49" s="67" t="s">
        <v>13</v>
      </c>
      <c r="AL49" s="67" t="s">
        <v>13</v>
      </c>
      <c r="AM49" s="67" t="s">
        <v>13</v>
      </c>
      <c r="AN49" s="68" t="s">
        <v>13</v>
      </c>
      <c r="AO49" s="67">
        <v>3</v>
      </c>
      <c r="AP49" s="67">
        <v>4</v>
      </c>
      <c r="AQ49" s="67">
        <v>59</v>
      </c>
      <c r="AR49" s="67">
        <v>53</v>
      </c>
      <c r="AS49" s="67">
        <v>6</v>
      </c>
      <c r="AT49" s="66">
        <v>134</v>
      </c>
      <c r="AU49" s="67">
        <v>144</v>
      </c>
      <c r="AV49" s="67">
        <v>492</v>
      </c>
      <c r="AW49" s="67">
        <v>216</v>
      </c>
      <c r="AX49" s="68">
        <v>276</v>
      </c>
      <c r="AY49" s="67">
        <v>2</v>
      </c>
      <c r="AZ49" s="67">
        <v>2</v>
      </c>
      <c r="BA49" s="67">
        <v>2</v>
      </c>
      <c r="BB49" s="67">
        <v>2</v>
      </c>
      <c r="BC49" s="68" t="s">
        <v>13</v>
      </c>
      <c r="BD49" s="79">
        <v>305</v>
      </c>
      <c r="BE49" s="58" t="s">
        <v>73</v>
      </c>
      <c r="BF49" s="53" t="s">
        <v>159</v>
      </c>
      <c r="BG49" s="66">
        <v>14</v>
      </c>
      <c r="BH49" s="67">
        <v>14</v>
      </c>
      <c r="BI49" s="67">
        <v>17</v>
      </c>
      <c r="BJ49" s="67">
        <v>9</v>
      </c>
      <c r="BK49" s="67">
        <v>8</v>
      </c>
      <c r="BL49" s="66">
        <v>12</v>
      </c>
      <c r="BM49" s="67">
        <v>12</v>
      </c>
      <c r="BN49" s="67">
        <v>33</v>
      </c>
      <c r="BO49" s="67">
        <v>17</v>
      </c>
      <c r="BP49" s="68">
        <v>16</v>
      </c>
      <c r="BQ49" s="67">
        <v>154</v>
      </c>
      <c r="BR49" s="67">
        <v>156</v>
      </c>
      <c r="BS49" s="67">
        <v>588</v>
      </c>
      <c r="BT49" s="67">
        <v>214</v>
      </c>
      <c r="BU49" s="67">
        <v>374</v>
      </c>
      <c r="BV49" s="66">
        <v>48</v>
      </c>
      <c r="BW49" s="67">
        <v>48</v>
      </c>
      <c r="BX49" s="67">
        <v>150</v>
      </c>
      <c r="BY49" s="67">
        <v>83</v>
      </c>
      <c r="BZ49" s="68">
        <v>67</v>
      </c>
      <c r="CA49" s="67">
        <v>15</v>
      </c>
      <c r="CB49" s="67">
        <v>16</v>
      </c>
      <c r="CC49" s="67">
        <v>30</v>
      </c>
      <c r="CD49" s="67">
        <v>13</v>
      </c>
      <c r="CE49" s="68">
        <v>17</v>
      </c>
      <c r="CF49" s="79">
        <v>305</v>
      </c>
      <c r="CG49" s="58" t="s">
        <v>73</v>
      </c>
      <c r="CH49" s="53" t="s">
        <v>159</v>
      </c>
      <c r="CI49" s="66">
        <v>22</v>
      </c>
      <c r="CJ49" s="67">
        <v>23</v>
      </c>
      <c r="CK49" s="67">
        <v>120</v>
      </c>
      <c r="CL49" s="67">
        <v>36</v>
      </c>
      <c r="CM49" s="67">
        <v>84</v>
      </c>
      <c r="CN49" s="66">
        <v>1</v>
      </c>
      <c r="CO49" s="67">
        <v>1</v>
      </c>
      <c r="CP49" s="67">
        <v>2</v>
      </c>
      <c r="CQ49" s="67" t="s">
        <v>13</v>
      </c>
      <c r="CR49" s="68">
        <v>2</v>
      </c>
      <c r="CS49" s="67">
        <v>26</v>
      </c>
      <c r="CT49" s="67">
        <v>27</v>
      </c>
      <c r="CU49" s="67">
        <v>138</v>
      </c>
      <c r="CV49" s="67">
        <v>77</v>
      </c>
      <c r="CW49" s="67">
        <v>61</v>
      </c>
    </row>
    <row r="50" spans="1:101" ht="15.75" customHeight="1">
      <c r="A50" s="69" t="s">
        <v>74</v>
      </c>
      <c r="B50" s="80" t="s">
        <v>160</v>
      </c>
      <c r="C50" s="71">
        <v>568</v>
      </c>
      <c r="D50" s="72">
        <v>611</v>
      </c>
      <c r="E50" s="72">
        <v>2776</v>
      </c>
      <c r="F50" s="72">
        <v>1466</v>
      </c>
      <c r="G50" s="72">
        <v>1310</v>
      </c>
      <c r="H50" s="71">
        <v>7</v>
      </c>
      <c r="I50" s="72">
        <v>7</v>
      </c>
      <c r="J50" s="72">
        <v>53</v>
      </c>
      <c r="K50" s="72">
        <v>45</v>
      </c>
      <c r="L50" s="73">
        <v>8</v>
      </c>
      <c r="M50" s="72">
        <v>1</v>
      </c>
      <c r="N50" s="72">
        <v>1</v>
      </c>
      <c r="O50" s="72">
        <v>9</v>
      </c>
      <c r="P50" s="72">
        <v>8</v>
      </c>
      <c r="Q50" s="72">
        <v>1</v>
      </c>
      <c r="R50" s="71">
        <v>64</v>
      </c>
      <c r="S50" s="72">
        <v>67</v>
      </c>
      <c r="T50" s="72">
        <v>287</v>
      </c>
      <c r="U50" s="72">
        <v>236</v>
      </c>
      <c r="V50" s="73">
        <v>51</v>
      </c>
      <c r="W50" s="72">
        <v>55</v>
      </c>
      <c r="X50" s="72">
        <v>59</v>
      </c>
      <c r="Y50" s="72">
        <v>425</v>
      </c>
      <c r="Z50" s="72">
        <v>234</v>
      </c>
      <c r="AA50" s="73">
        <v>191</v>
      </c>
      <c r="AB50" s="81">
        <v>306</v>
      </c>
      <c r="AC50" s="70" t="s">
        <v>74</v>
      </c>
      <c r="AD50" s="80" t="s">
        <v>160</v>
      </c>
      <c r="AE50" s="71" t="s">
        <v>13</v>
      </c>
      <c r="AF50" s="72" t="s">
        <v>13</v>
      </c>
      <c r="AG50" s="72" t="s">
        <v>13</v>
      </c>
      <c r="AH50" s="72" t="s">
        <v>13</v>
      </c>
      <c r="AI50" s="72" t="s">
        <v>13</v>
      </c>
      <c r="AJ50" s="71">
        <v>1</v>
      </c>
      <c r="AK50" s="72">
        <v>1</v>
      </c>
      <c r="AL50" s="72">
        <v>1</v>
      </c>
      <c r="AM50" s="72">
        <v>1</v>
      </c>
      <c r="AN50" s="73" t="s">
        <v>13</v>
      </c>
      <c r="AO50" s="72">
        <v>12</v>
      </c>
      <c r="AP50" s="72">
        <v>13</v>
      </c>
      <c r="AQ50" s="72">
        <v>165</v>
      </c>
      <c r="AR50" s="72">
        <v>152</v>
      </c>
      <c r="AS50" s="72">
        <v>13</v>
      </c>
      <c r="AT50" s="71">
        <v>144</v>
      </c>
      <c r="AU50" s="72">
        <v>168</v>
      </c>
      <c r="AV50" s="72">
        <v>641</v>
      </c>
      <c r="AW50" s="72">
        <v>284</v>
      </c>
      <c r="AX50" s="73">
        <v>357</v>
      </c>
      <c r="AY50" s="72">
        <v>1</v>
      </c>
      <c r="AZ50" s="72">
        <v>1</v>
      </c>
      <c r="BA50" s="72">
        <v>3</v>
      </c>
      <c r="BB50" s="72">
        <v>1</v>
      </c>
      <c r="BC50" s="73">
        <v>2</v>
      </c>
      <c r="BD50" s="81">
        <v>306</v>
      </c>
      <c r="BE50" s="70" t="s">
        <v>74</v>
      </c>
      <c r="BF50" s="80" t="s">
        <v>160</v>
      </c>
      <c r="BG50" s="71">
        <v>28</v>
      </c>
      <c r="BH50" s="72">
        <v>28</v>
      </c>
      <c r="BI50" s="72">
        <v>38</v>
      </c>
      <c r="BJ50" s="72">
        <v>23</v>
      </c>
      <c r="BK50" s="72">
        <v>15</v>
      </c>
      <c r="BL50" s="71">
        <v>6</v>
      </c>
      <c r="BM50" s="72">
        <v>6</v>
      </c>
      <c r="BN50" s="72">
        <v>12</v>
      </c>
      <c r="BO50" s="72">
        <v>7</v>
      </c>
      <c r="BP50" s="73">
        <v>5</v>
      </c>
      <c r="BQ50" s="72">
        <v>128</v>
      </c>
      <c r="BR50" s="72">
        <v>132</v>
      </c>
      <c r="BS50" s="72">
        <v>742</v>
      </c>
      <c r="BT50" s="72">
        <v>303</v>
      </c>
      <c r="BU50" s="72">
        <v>439</v>
      </c>
      <c r="BV50" s="71">
        <v>62</v>
      </c>
      <c r="BW50" s="72">
        <v>66</v>
      </c>
      <c r="BX50" s="72">
        <v>160</v>
      </c>
      <c r="BY50" s="72">
        <v>85</v>
      </c>
      <c r="BZ50" s="73">
        <v>75</v>
      </c>
      <c r="CA50" s="72">
        <v>13</v>
      </c>
      <c r="CB50" s="72">
        <v>14</v>
      </c>
      <c r="CC50" s="72">
        <v>18</v>
      </c>
      <c r="CD50" s="72">
        <v>4</v>
      </c>
      <c r="CE50" s="73">
        <v>14</v>
      </c>
      <c r="CF50" s="81">
        <v>306</v>
      </c>
      <c r="CG50" s="70" t="s">
        <v>74</v>
      </c>
      <c r="CH50" s="80" t="s">
        <v>160</v>
      </c>
      <c r="CI50" s="71">
        <v>15</v>
      </c>
      <c r="CJ50" s="72">
        <v>16</v>
      </c>
      <c r="CK50" s="72">
        <v>130</v>
      </c>
      <c r="CL50" s="72">
        <v>24</v>
      </c>
      <c r="CM50" s="72">
        <v>106</v>
      </c>
      <c r="CN50" s="71" t="s">
        <v>13</v>
      </c>
      <c r="CO50" s="72" t="s">
        <v>13</v>
      </c>
      <c r="CP50" s="72" t="s">
        <v>13</v>
      </c>
      <c r="CQ50" s="72" t="s">
        <v>13</v>
      </c>
      <c r="CR50" s="73" t="s">
        <v>13</v>
      </c>
      <c r="CS50" s="72">
        <v>31</v>
      </c>
      <c r="CT50" s="72">
        <v>32</v>
      </c>
      <c r="CU50" s="72">
        <v>92</v>
      </c>
      <c r="CV50" s="72">
        <v>59</v>
      </c>
      <c r="CW50" s="72">
        <v>33</v>
      </c>
    </row>
    <row r="51" spans="1:101" ht="15.75" customHeight="1">
      <c r="A51" s="61"/>
      <c r="B51" s="53" t="s">
        <v>161</v>
      </c>
      <c r="C51" s="66">
        <v>1088</v>
      </c>
      <c r="D51" s="67">
        <v>1205</v>
      </c>
      <c r="E51" s="67">
        <v>9621</v>
      </c>
      <c r="F51" s="67">
        <v>4397</v>
      </c>
      <c r="G51" s="67">
        <v>5224</v>
      </c>
      <c r="H51" s="66">
        <v>5</v>
      </c>
      <c r="I51" s="67">
        <v>5</v>
      </c>
      <c r="J51" s="67">
        <v>23</v>
      </c>
      <c r="K51" s="67">
        <v>16</v>
      </c>
      <c r="L51" s="68">
        <v>7</v>
      </c>
      <c r="M51" s="67" t="s">
        <v>13</v>
      </c>
      <c r="N51" s="67" t="s">
        <v>13</v>
      </c>
      <c r="O51" s="67" t="s">
        <v>13</v>
      </c>
      <c r="P51" s="67" t="s">
        <v>13</v>
      </c>
      <c r="Q51" s="67" t="s">
        <v>13</v>
      </c>
      <c r="R51" s="66">
        <v>202</v>
      </c>
      <c r="S51" s="67">
        <v>214</v>
      </c>
      <c r="T51" s="67">
        <v>1090</v>
      </c>
      <c r="U51" s="67">
        <v>871</v>
      </c>
      <c r="V51" s="68">
        <v>219</v>
      </c>
      <c r="W51" s="67">
        <v>117</v>
      </c>
      <c r="X51" s="67">
        <v>131</v>
      </c>
      <c r="Y51" s="67">
        <v>1382</v>
      </c>
      <c r="Z51" s="67">
        <v>845</v>
      </c>
      <c r="AA51" s="68">
        <v>537</v>
      </c>
      <c r="AB51" s="79" t="s">
        <v>162</v>
      </c>
      <c r="AC51" s="58"/>
      <c r="AD51" s="53" t="s">
        <v>161</v>
      </c>
      <c r="AE51" s="66" t="s">
        <v>13</v>
      </c>
      <c r="AF51" s="67" t="s">
        <v>13</v>
      </c>
      <c r="AG51" s="67" t="s">
        <v>13</v>
      </c>
      <c r="AH51" s="67" t="s">
        <v>13</v>
      </c>
      <c r="AI51" s="67" t="s">
        <v>13</v>
      </c>
      <c r="AJ51" s="66">
        <v>3</v>
      </c>
      <c r="AK51" s="67">
        <v>3</v>
      </c>
      <c r="AL51" s="67">
        <v>14</v>
      </c>
      <c r="AM51" s="67">
        <v>8</v>
      </c>
      <c r="AN51" s="68">
        <v>6</v>
      </c>
      <c r="AO51" s="67">
        <v>12</v>
      </c>
      <c r="AP51" s="67">
        <v>12</v>
      </c>
      <c r="AQ51" s="67">
        <v>160</v>
      </c>
      <c r="AR51" s="67">
        <v>144</v>
      </c>
      <c r="AS51" s="67">
        <v>16</v>
      </c>
      <c r="AT51" s="66">
        <v>187</v>
      </c>
      <c r="AU51" s="67">
        <v>248</v>
      </c>
      <c r="AV51" s="67">
        <v>3573</v>
      </c>
      <c r="AW51" s="67">
        <v>1143</v>
      </c>
      <c r="AX51" s="68">
        <v>2430</v>
      </c>
      <c r="AY51" s="67">
        <v>5</v>
      </c>
      <c r="AZ51" s="67">
        <v>5</v>
      </c>
      <c r="BA51" s="67">
        <v>11</v>
      </c>
      <c r="BB51" s="67">
        <v>5</v>
      </c>
      <c r="BC51" s="68">
        <v>6</v>
      </c>
      <c r="BD51" s="79" t="s">
        <v>162</v>
      </c>
      <c r="BE51" s="58"/>
      <c r="BF51" s="53" t="s">
        <v>161</v>
      </c>
      <c r="BG51" s="66">
        <v>104</v>
      </c>
      <c r="BH51" s="67">
        <v>104</v>
      </c>
      <c r="BI51" s="67">
        <v>227</v>
      </c>
      <c r="BJ51" s="67">
        <v>117</v>
      </c>
      <c r="BK51" s="67">
        <v>110</v>
      </c>
      <c r="BL51" s="66">
        <v>48</v>
      </c>
      <c r="BM51" s="67">
        <v>52</v>
      </c>
      <c r="BN51" s="67">
        <v>210</v>
      </c>
      <c r="BO51" s="67">
        <v>128</v>
      </c>
      <c r="BP51" s="68">
        <v>82</v>
      </c>
      <c r="BQ51" s="67">
        <v>131</v>
      </c>
      <c r="BR51" s="67">
        <v>136</v>
      </c>
      <c r="BS51" s="67">
        <v>565</v>
      </c>
      <c r="BT51" s="67">
        <v>171</v>
      </c>
      <c r="BU51" s="67">
        <v>394</v>
      </c>
      <c r="BV51" s="66">
        <v>90</v>
      </c>
      <c r="BW51" s="67">
        <v>101</v>
      </c>
      <c r="BX51" s="67">
        <v>624</v>
      </c>
      <c r="BY51" s="67">
        <v>342</v>
      </c>
      <c r="BZ51" s="68">
        <v>282</v>
      </c>
      <c r="CA51" s="67">
        <v>37</v>
      </c>
      <c r="CB51" s="67">
        <v>38</v>
      </c>
      <c r="CC51" s="67">
        <v>89</v>
      </c>
      <c r="CD51" s="67">
        <v>22</v>
      </c>
      <c r="CE51" s="68">
        <v>67</v>
      </c>
      <c r="CF51" s="79" t="s">
        <v>162</v>
      </c>
      <c r="CG51" s="58"/>
      <c r="CH51" s="53" t="s">
        <v>161</v>
      </c>
      <c r="CI51" s="66">
        <v>75</v>
      </c>
      <c r="CJ51" s="67">
        <v>80</v>
      </c>
      <c r="CK51" s="67">
        <v>1142</v>
      </c>
      <c r="CL51" s="67">
        <v>272</v>
      </c>
      <c r="CM51" s="67">
        <v>870</v>
      </c>
      <c r="CN51" s="66">
        <v>2</v>
      </c>
      <c r="CO51" s="67">
        <v>2</v>
      </c>
      <c r="CP51" s="67">
        <v>113</v>
      </c>
      <c r="CQ51" s="67">
        <v>89</v>
      </c>
      <c r="CR51" s="68">
        <v>24</v>
      </c>
      <c r="CS51" s="67">
        <v>70</v>
      </c>
      <c r="CT51" s="67">
        <v>74</v>
      </c>
      <c r="CU51" s="67">
        <v>398</v>
      </c>
      <c r="CV51" s="67">
        <v>224</v>
      </c>
      <c r="CW51" s="67">
        <v>174</v>
      </c>
    </row>
    <row r="52" spans="1:101" ht="15.75" customHeight="1">
      <c r="A52" s="69" t="s">
        <v>75</v>
      </c>
      <c r="B52" s="80" t="s">
        <v>163</v>
      </c>
      <c r="C52" s="66">
        <v>1088</v>
      </c>
      <c r="D52" s="67">
        <v>1205</v>
      </c>
      <c r="E52" s="67">
        <v>9621</v>
      </c>
      <c r="F52" s="67">
        <v>4397</v>
      </c>
      <c r="G52" s="67">
        <v>5224</v>
      </c>
      <c r="H52" s="66">
        <v>5</v>
      </c>
      <c r="I52" s="67">
        <v>5</v>
      </c>
      <c r="J52" s="67">
        <v>23</v>
      </c>
      <c r="K52" s="67">
        <v>16</v>
      </c>
      <c r="L52" s="68">
        <v>7</v>
      </c>
      <c r="M52" s="67" t="s">
        <v>13</v>
      </c>
      <c r="N52" s="67" t="s">
        <v>13</v>
      </c>
      <c r="O52" s="67" t="s">
        <v>13</v>
      </c>
      <c r="P52" s="67" t="s">
        <v>13</v>
      </c>
      <c r="Q52" s="67" t="s">
        <v>13</v>
      </c>
      <c r="R52" s="66">
        <v>202</v>
      </c>
      <c r="S52" s="67">
        <v>214</v>
      </c>
      <c r="T52" s="67">
        <v>1090</v>
      </c>
      <c r="U52" s="67">
        <v>871</v>
      </c>
      <c r="V52" s="68">
        <v>219</v>
      </c>
      <c r="W52" s="67">
        <v>117</v>
      </c>
      <c r="X52" s="67">
        <v>131</v>
      </c>
      <c r="Y52" s="67">
        <v>1382</v>
      </c>
      <c r="Z52" s="67">
        <v>845</v>
      </c>
      <c r="AA52" s="68">
        <v>537</v>
      </c>
      <c r="AB52" s="79">
        <v>325</v>
      </c>
      <c r="AC52" s="70" t="s">
        <v>75</v>
      </c>
      <c r="AD52" s="80" t="s">
        <v>163</v>
      </c>
      <c r="AE52" s="66" t="s">
        <v>13</v>
      </c>
      <c r="AF52" s="67" t="s">
        <v>13</v>
      </c>
      <c r="AG52" s="67" t="s">
        <v>13</v>
      </c>
      <c r="AH52" s="67" t="s">
        <v>13</v>
      </c>
      <c r="AI52" s="67" t="s">
        <v>13</v>
      </c>
      <c r="AJ52" s="66">
        <v>3</v>
      </c>
      <c r="AK52" s="67">
        <v>3</v>
      </c>
      <c r="AL52" s="67">
        <v>14</v>
      </c>
      <c r="AM52" s="67">
        <v>8</v>
      </c>
      <c r="AN52" s="68">
        <v>6</v>
      </c>
      <c r="AO52" s="67">
        <v>12</v>
      </c>
      <c r="AP52" s="67">
        <v>12</v>
      </c>
      <c r="AQ52" s="67">
        <v>160</v>
      </c>
      <c r="AR52" s="67">
        <v>144</v>
      </c>
      <c r="AS52" s="67">
        <v>16</v>
      </c>
      <c r="AT52" s="66">
        <v>187</v>
      </c>
      <c r="AU52" s="67">
        <v>248</v>
      </c>
      <c r="AV52" s="67">
        <v>3573</v>
      </c>
      <c r="AW52" s="67">
        <v>1143</v>
      </c>
      <c r="AX52" s="68">
        <v>2430</v>
      </c>
      <c r="AY52" s="67">
        <v>5</v>
      </c>
      <c r="AZ52" s="67">
        <v>5</v>
      </c>
      <c r="BA52" s="67">
        <v>11</v>
      </c>
      <c r="BB52" s="67">
        <v>5</v>
      </c>
      <c r="BC52" s="68">
        <v>6</v>
      </c>
      <c r="BD52" s="79">
        <v>325</v>
      </c>
      <c r="BE52" s="70" t="s">
        <v>75</v>
      </c>
      <c r="BF52" s="80" t="s">
        <v>163</v>
      </c>
      <c r="BG52" s="66">
        <v>104</v>
      </c>
      <c r="BH52" s="67">
        <v>104</v>
      </c>
      <c r="BI52" s="67">
        <v>227</v>
      </c>
      <c r="BJ52" s="67">
        <v>117</v>
      </c>
      <c r="BK52" s="67">
        <v>110</v>
      </c>
      <c r="BL52" s="66">
        <v>48</v>
      </c>
      <c r="BM52" s="67">
        <v>52</v>
      </c>
      <c r="BN52" s="67">
        <v>210</v>
      </c>
      <c r="BO52" s="67">
        <v>128</v>
      </c>
      <c r="BP52" s="68">
        <v>82</v>
      </c>
      <c r="BQ52" s="67">
        <v>131</v>
      </c>
      <c r="BR52" s="67">
        <v>136</v>
      </c>
      <c r="BS52" s="67">
        <v>565</v>
      </c>
      <c r="BT52" s="67">
        <v>171</v>
      </c>
      <c r="BU52" s="67">
        <v>394</v>
      </c>
      <c r="BV52" s="66">
        <v>90</v>
      </c>
      <c r="BW52" s="67">
        <v>101</v>
      </c>
      <c r="BX52" s="67">
        <v>624</v>
      </c>
      <c r="BY52" s="67">
        <v>342</v>
      </c>
      <c r="BZ52" s="68">
        <v>282</v>
      </c>
      <c r="CA52" s="67">
        <v>37</v>
      </c>
      <c r="CB52" s="67">
        <v>38</v>
      </c>
      <c r="CC52" s="67">
        <v>89</v>
      </c>
      <c r="CD52" s="67">
        <v>22</v>
      </c>
      <c r="CE52" s="68">
        <v>67</v>
      </c>
      <c r="CF52" s="79">
        <v>325</v>
      </c>
      <c r="CG52" s="70" t="s">
        <v>75</v>
      </c>
      <c r="CH52" s="80" t="s">
        <v>163</v>
      </c>
      <c r="CI52" s="66">
        <v>75</v>
      </c>
      <c r="CJ52" s="67">
        <v>80</v>
      </c>
      <c r="CK52" s="67">
        <v>1142</v>
      </c>
      <c r="CL52" s="67">
        <v>272</v>
      </c>
      <c r="CM52" s="67">
        <v>870</v>
      </c>
      <c r="CN52" s="66">
        <v>2</v>
      </c>
      <c r="CO52" s="67">
        <v>2</v>
      </c>
      <c r="CP52" s="67">
        <v>113</v>
      </c>
      <c r="CQ52" s="67">
        <v>89</v>
      </c>
      <c r="CR52" s="68">
        <v>24</v>
      </c>
      <c r="CS52" s="67">
        <v>70</v>
      </c>
      <c r="CT52" s="67">
        <v>74</v>
      </c>
      <c r="CU52" s="67">
        <v>398</v>
      </c>
      <c r="CV52" s="67">
        <v>224</v>
      </c>
      <c r="CW52" s="67">
        <v>174</v>
      </c>
    </row>
    <row r="53" spans="1:101" ht="15.75" customHeight="1">
      <c r="A53" s="61"/>
      <c r="B53" s="53" t="s">
        <v>164</v>
      </c>
      <c r="C53" s="75">
        <v>2734</v>
      </c>
      <c r="D53" s="76">
        <v>3430</v>
      </c>
      <c r="E53" s="76">
        <v>44093</v>
      </c>
      <c r="F53" s="76">
        <v>23404</v>
      </c>
      <c r="G53" s="76">
        <v>20689</v>
      </c>
      <c r="H53" s="75">
        <v>13</v>
      </c>
      <c r="I53" s="76">
        <v>13</v>
      </c>
      <c r="J53" s="76">
        <v>139</v>
      </c>
      <c r="K53" s="76">
        <v>102</v>
      </c>
      <c r="L53" s="77">
        <v>37</v>
      </c>
      <c r="M53" s="76" t="s">
        <v>13</v>
      </c>
      <c r="N53" s="76" t="s">
        <v>13</v>
      </c>
      <c r="O53" s="76" t="s">
        <v>13</v>
      </c>
      <c r="P53" s="76" t="s">
        <v>13</v>
      </c>
      <c r="Q53" s="76" t="s">
        <v>13</v>
      </c>
      <c r="R53" s="75">
        <v>347</v>
      </c>
      <c r="S53" s="76">
        <v>369</v>
      </c>
      <c r="T53" s="76">
        <v>2094</v>
      </c>
      <c r="U53" s="76">
        <v>1678</v>
      </c>
      <c r="V53" s="77">
        <v>416</v>
      </c>
      <c r="W53" s="76">
        <v>392</v>
      </c>
      <c r="X53" s="76">
        <v>500</v>
      </c>
      <c r="Y53" s="76">
        <v>10008</v>
      </c>
      <c r="Z53" s="76">
        <v>7208</v>
      </c>
      <c r="AA53" s="77">
        <v>2800</v>
      </c>
      <c r="AB53" s="78" t="s">
        <v>165</v>
      </c>
      <c r="AC53" s="58"/>
      <c r="AD53" s="53" t="s">
        <v>164</v>
      </c>
      <c r="AE53" s="75">
        <v>1</v>
      </c>
      <c r="AF53" s="76">
        <v>1</v>
      </c>
      <c r="AG53" s="76">
        <v>3</v>
      </c>
      <c r="AH53" s="76">
        <v>2</v>
      </c>
      <c r="AI53" s="76">
        <v>1</v>
      </c>
      <c r="AJ53" s="75">
        <v>17</v>
      </c>
      <c r="AK53" s="76">
        <v>20</v>
      </c>
      <c r="AL53" s="76">
        <v>479</v>
      </c>
      <c r="AM53" s="76">
        <v>328</v>
      </c>
      <c r="AN53" s="77">
        <v>151</v>
      </c>
      <c r="AO53" s="76">
        <v>39</v>
      </c>
      <c r="AP53" s="76">
        <v>174</v>
      </c>
      <c r="AQ53" s="76">
        <v>3840</v>
      </c>
      <c r="AR53" s="76">
        <v>3101</v>
      </c>
      <c r="AS53" s="76">
        <v>739</v>
      </c>
      <c r="AT53" s="75">
        <v>616</v>
      </c>
      <c r="AU53" s="76">
        <v>870</v>
      </c>
      <c r="AV53" s="76">
        <v>15788</v>
      </c>
      <c r="AW53" s="76">
        <v>5718</v>
      </c>
      <c r="AX53" s="77">
        <v>10070</v>
      </c>
      <c r="AY53" s="76">
        <v>17</v>
      </c>
      <c r="AZ53" s="76">
        <v>73</v>
      </c>
      <c r="BA53" s="76">
        <v>944</v>
      </c>
      <c r="BB53" s="76">
        <v>517</v>
      </c>
      <c r="BC53" s="77">
        <v>427</v>
      </c>
      <c r="BD53" s="78" t="s">
        <v>165</v>
      </c>
      <c r="BE53" s="58"/>
      <c r="BF53" s="53" t="s">
        <v>164</v>
      </c>
      <c r="BG53" s="75">
        <v>269</v>
      </c>
      <c r="BH53" s="76">
        <v>272</v>
      </c>
      <c r="BI53" s="76">
        <v>732</v>
      </c>
      <c r="BJ53" s="76">
        <v>484</v>
      </c>
      <c r="BK53" s="76">
        <v>248</v>
      </c>
      <c r="BL53" s="75">
        <v>101</v>
      </c>
      <c r="BM53" s="76">
        <v>102</v>
      </c>
      <c r="BN53" s="76">
        <v>373</v>
      </c>
      <c r="BO53" s="76">
        <v>220</v>
      </c>
      <c r="BP53" s="77">
        <v>153</v>
      </c>
      <c r="BQ53" s="76">
        <v>260</v>
      </c>
      <c r="BR53" s="76">
        <v>284</v>
      </c>
      <c r="BS53" s="76">
        <v>1391</v>
      </c>
      <c r="BT53" s="76">
        <v>564</v>
      </c>
      <c r="BU53" s="76">
        <v>827</v>
      </c>
      <c r="BV53" s="75">
        <v>244</v>
      </c>
      <c r="BW53" s="76">
        <v>270</v>
      </c>
      <c r="BX53" s="76">
        <v>1516</v>
      </c>
      <c r="BY53" s="76">
        <v>714</v>
      </c>
      <c r="BZ53" s="77">
        <v>802</v>
      </c>
      <c r="CA53" s="76">
        <v>83</v>
      </c>
      <c r="CB53" s="76">
        <v>110</v>
      </c>
      <c r="CC53" s="76">
        <v>1715</v>
      </c>
      <c r="CD53" s="76">
        <v>552</v>
      </c>
      <c r="CE53" s="77">
        <v>1163</v>
      </c>
      <c r="CF53" s="78" t="s">
        <v>165</v>
      </c>
      <c r="CG53" s="58"/>
      <c r="CH53" s="53" t="s">
        <v>164</v>
      </c>
      <c r="CI53" s="75">
        <v>168</v>
      </c>
      <c r="CJ53" s="76">
        <v>185</v>
      </c>
      <c r="CK53" s="76">
        <v>3062</v>
      </c>
      <c r="CL53" s="76">
        <v>830</v>
      </c>
      <c r="CM53" s="76">
        <v>2232</v>
      </c>
      <c r="CN53" s="75">
        <v>2</v>
      </c>
      <c r="CO53" s="76">
        <v>2</v>
      </c>
      <c r="CP53" s="76">
        <v>10</v>
      </c>
      <c r="CQ53" s="76">
        <v>6</v>
      </c>
      <c r="CR53" s="77">
        <v>4</v>
      </c>
      <c r="CS53" s="76">
        <v>165</v>
      </c>
      <c r="CT53" s="76">
        <v>185</v>
      </c>
      <c r="CU53" s="76">
        <v>1999</v>
      </c>
      <c r="CV53" s="76">
        <v>1380</v>
      </c>
      <c r="CW53" s="76">
        <v>619</v>
      </c>
    </row>
    <row r="54" spans="1:101" ht="15.75" customHeight="1">
      <c r="A54" s="61" t="s">
        <v>76</v>
      </c>
      <c r="B54" s="53" t="s">
        <v>166</v>
      </c>
      <c r="C54" s="66">
        <v>1129</v>
      </c>
      <c r="D54" s="67">
        <v>1436</v>
      </c>
      <c r="E54" s="67">
        <v>14993</v>
      </c>
      <c r="F54" s="67">
        <v>9430</v>
      </c>
      <c r="G54" s="67">
        <v>5563</v>
      </c>
      <c r="H54" s="66">
        <v>3</v>
      </c>
      <c r="I54" s="67">
        <v>3</v>
      </c>
      <c r="J54" s="67">
        <v>15</v>
      </c>
      <c r="K54" s="67">
        <v>10</v>
      </c>
      <c r="L54" s="68">
        <v>5</v>
      </c>
      <c r="M54" s="67" t="s">
        <v>13</v>
      </c>
      <c r="N54" s="67" t="s">
        <v>13</v>
      </c>
      <c r="O54" s="67" t="s">
        <v>13</v>
      </c>
      <c r="P54" s="67" t="s">
        <v>13</v>
      </c>
      <c r="Q54" s="67" t="s">
        <v>13</v>
      </c>
      <c r="R54" s="66">
        <v>136</v>
      </c>
      <c r="S54" s="67">
        <v>139</v>
      </c>
      <c r="T54" s="67">
        <v>643</v>
      </c>
      <c r="U54" s="67">
        <v>506</v>
      </c>
      <c r="V54" s="68">
        <v>137</v>
      </c>
      <c r="W54" s="67">
        <v>166</v>
      </c>
      <c r="X54" s="67">
        <v>218</v>
      </c>
      <c r="Y54" s="67">
        <v>4058</v>
      </c>
      <c r="Z54" s="67">
        <v>3009</v>
      </c>
      <c r="AA54" s="68">
        <v>1049</v>
      </c>
      <c r="AB54" s="79">
        <v>341</v>
      </c>
      <c r="AC54" s="58" t="s">
        <v>76</v>
      </c>
      <c r="AD54" s="53" t="s">
        <v>166</v>
      </c>
      <c r="AE54" s="66" t="s">
        <v>13</v>
      </c>
      <c r="AF54" s="67" t="s">
        <v>13</v>
      </c>
      <c r="AG54" s="67" t="s">
        <v>13</v>
      </c>
      <c r="AH54" s="67" t="s">
        <v>13</v>
      </c>
      <c r="AI54" s="67" t="s">
        <v>13</v>
      </c>
      <c r="AJ54" s="66">
        <v>10</v>
      </c>
      <c r="AK54" s="67">
        <v>11</v>
      </c>
      <c r="AL54" s="67">
        <v>301</v>
      </c>
      <c r="AM54" s="67">
        <v>199</v>
      </c>
      <c r="AN54" s="68">
        <v>102</v>
      </c>
      <c r="AO54" s="67">
        <v>16</v>
      </c>
      <c r="AP54" s="67">
        <v>135</v>
      </c>
      <c r="AQ54" s="67">
        <v>3258</v>
      </c>
      <c r="AR54" s="67">
        <v>2617</v>
      </c>
      <c r="AS54" s="67">
        <v>641</v>
      </c>
      <c r="AT54" s="66">
        <v>274</v>
      </c>
      <c r="AU54" s="67">
        <v>363</v>
      </c>
      <c r="AV54" s="67">
        <v>2551</v>
      </c>
      <c r="AW54" s="67">
        <v>1408</v>
      </c>
      <c r="AX54" s="68">
        <v>1143</v>
      </c>
      <c r="AY54" s="67">
        <v>12</v>
      </c>
      <c r="AZ54" s="67">
        <v>13</v>
      </c>
      <c r="BA54" s="67">
        <v>37</v>
      </c>
      <c r="BB54" s="67">
        <v>24</v>
      </c>
      <c r="BC54" s="68">
        <v>13</v>
      </c>
      <c r="BD54" s="79">
        <v>341</v>
      </c>
      <c r="BE54" s="58" t="s">
        <v>76</v>
      </c>
      <c r="BF54" s="53" t="s">
        <v>166</v>
      </c>
      <c r="BG54" s="66">
        <v>84</v>
      </c>
      <c r="BH54" s="67">
        <v>85</v>
      </c>
      <c r="BI54" s="67">
        <v>243</v>
      </c>
      <c r="BJ54" s="67">
        <v>148</v>
      </c>
      <c r="BK54" s="67">
        <v>95</v>
      </c>
      <c r="BL54" s="66">
        <v>43</v>
      </c>
      <c r="BM54" s="67">
        <v>43</v>
      </c>
      <c r="BN54" s="67">
        <v>155</v>
      </c>
      <c r="BO54" s="67">
        <v>101</v>
      </c>
      <c r="BP54" s="68">
        <v>54</v>
      </c>
      <c r="BQ54" s="67">
        <v>116</v>
      </c>
      <c r="BR54" s="67">
        <v>125</v>
      </c>
      <c r="BS54" s="67">
        <v>654</v>
      </c>
      <c r="BT54" s="67">
        <v>269</v>
      </c>
      <c r="BU54" s="67">
        <v>385</v>
      </c>
      <c r="BV54" s="66">
        <v>103</v>
      </c>
      <c r="BW54" s="67">
        <v>112</v>
      </c>
      <c r="BX54" s="67">
        <v>593</v>
      </c>
      <c r="BY54" s="67">
        <v>236</v>
      </c>
      <c r="BZ54" s="68">
        <v>357</v>
      </c>
      <c r="CA54" s="67">
        <v>33</v>
      </c>
      <c r="CB54" s="67">
        <v>35</v>
      </c>
      <c r="CC54" s="67">
        <v>90</v>
      </c>
      <c r="CD54" s="67">
        <v>14</v>
      </c>
      <c r="CE54" s="68">
        <v>76</v>
      </c>
      <c r="CF54" s="79">
        <v>341</v>
      </c>
      <c r="CG54" s="58" t="s">
        <v>76</v>
      </c>
      <c r="CH54" s="53" t="s">
        <v>166</v>
      </c>
      <c r="CI54" s="66">
        <v>80</v>
      </c>
      <c r="CJ54" s="67">
        <v>90</v>
      </c>
      <c r="CK54" s="67">
        <v>1669</v>
      </c>
      <c r="CL54" s="67">
        <v>468</v>
      </c>
      <c r="CM54" s="67">
        <v>1201</v>
      </c>
      <c r="CN54" s="66">
        <v>2</v>
      </c>
      <c r="CO54" s="67">
        <v>2</v>
      </c>
      <c r="CP54" s="67">
        <v>10</v>
      </c>
      <c r="CQ54" s="67">
        <v>6</v>
      </c>
      <c r="CR54" s="68">
        <v>4</v>
      </c>
      <c r="CS54" s="67">
        <v>51</v>
      </c>
      <c r="CT54" s="67">
        <v>62</v>
      </c>
      <c r="CU54" s="67">
        <v>716</v>
      </c>
      <c r="CV54" s="67">
        <v>415</v>
      </c>
      <c r="CW54" s="67">
        <v>301</v>
      </c>
    </row>
    <row r="55" spans="1:101" ht="15.75" customHeight="1">
      <c r="A55" s="61" t="s">
        <v>77</v>
      </c>
      <c r="B55" s="53" t="s">
        <v>167</v>
      </c>
      <c r="C55" s="66">
        <v>1071</v>
      </c>
      <c r="D55" s="67">
        <v>1405</v>
      </c>
      <c r="E55" s="67">
        <v>24782</v>
      </c>
      <c r="F55" s="67">
        <v>11386</v>
      </c>
      <c r="G55" s="67">
        <v>13396</v>
      </c>
      <c r="H55" s="66">
        <v>5</v>
      </c>
      <c r="I55" s="67">
        <v>5</v>
      </c>
      <c r="J55" s="67">
        <v>47</v>
      </c>
      <c r="K55" s="67">
        <v>21</v>
      </c>
      <c r="L55" s="68">
        <v>26</v>
      </c>
      <c r="M55" s="67" t="s">
        <v>13</v>
      </c>
      <c r="N55" s="67" t="s">
        <v>13</v>
      </c>
      <c r="O55" s="67" t="s">
        <v>13</v>
      </c>
      <c r="P55" s="67" t="s">
        <v>13</v>
      </c>
      <c r="Q55" s="67" t="s">
        <v>13</v>
      </c>
      <c r="R55" s="66">
        <v>140</v>
      </c>
      <c r="S55" s="67">
        <v>152</v>
      </c>
      <c r="T55" s="67">
        <v>981</v>
      </c>
      <c r="U55" s="67">
        <v>796</v>
      </c>
      <c r="V55" s="68">
        <v>185</v>
      </c>
      <c r="W55" s="67">
        <v>168</v>
      </c>
      <c r="X55" s="67">
        <v>218</v>
      </c>
      <c r="Y55" s="67">
        <v>4865</v>
      </c>
      <c r="Z55" s="67">
        <v>3582</v>
      </c>
      <c r="AA55" s="68">
        <v>1283</v>
      </c>
      <c r="AB55" s="79">
        <v>342</v>
      </c>
      <c r="AC55" s="58" t="s">
        <v>77</v>
      </c>
      <c r="AD55" s="53" t="s">
        <v>167</v>
      </c>
      <c r="AE55" s="66">
        <v>1</v>
      </c>
      <c r="AF55" s="67">
        <v>1</v>
      </c>
      <c r="AG55" s="67">
        <v>3</v>
      </c>
      <c r="AH55" s="67">
        <v>2</v>
      </c>
      <c r="AI55" s="67">
        <v>1</v>
      </c>
      <c r="AJ55" s="66">
        <v>6</v>
      </c>
      <c r="AK55" s="67">
        <v>7</v>
      </c>
      <c r="AL55" s="67">
        <v>155</v>
      </c>
      <c r="AM55" s="67">
        <v>111</v>
      </c>
      <c r="AN55" s="68">
        <v>44</v>
      </c>
      <c r="AO55" s="67">
        <v>17</v>
      </c>
      <c r="AP55" s="67">
        <v>20</v>
      </c>
      <c r="AQ55" s="67">
        <v>377</v>
      </c>
      <c r="AR55" s="67">
        <v>312</v>
      </c>
      <c r="AS55" s="67">
        <v>65</v>
      </c>
      <c r="AT55" s="66">
        <v>209</v>
      </c>
      <c r="AU55" s="67">
        <v>365</v>
      </c>
      <c r="AV55" s="67">
        <v>12597</v>
      </c>
      <c r="AW55" s="67">
        <v>3971</v>
      </c>
      <c r="AX55" s="68">
        <v>8626</v>
      </c>
      <c r="AY55" s="67">
        <v>4</v>
      </c>
      <c r="AZ55" s="67">
        <v>59</v>
      </c>
      <c r="BA55" s="67">
        <v>903</v>
      </c>
      <c r="BB55" s="67">
        <v>490</v>
      </c>
      <c r="BC55" s="68">
        <v>413</v>
      </c>
      <c r="BD55" s="79">
        <v>342</v>
      </c>
      <c r="BE55" s="58" t="s">
        <v>77</v>
      </c>
      <c r="BF55" s="53" t="s">
        <v>167</v>
      </c>
      <c r="BG55" s="66">
        <v>157</v>
      </c>
      <c r="BH55" s="67">
        <v>159</v>
      </c>
      <c r="BI55" s="67">
        <v>333</v>
      </c>
      <c r="BJ55" s="67">
        <v>194</v>
      </c>
      <c r="BK55" s="67">
        <v>139</v>
      </c>
      <c r="BL55" s="66">
        <v>45</v>
      </c>
      <c r="BM55" s="67">
        <v>45</v>
      </c>
      <c r="BN55" s="67">
        <v>174</v>
      </c>
      <c r="BO55" s="67">
        <v>100</v>
      </c>
      <c r="BP55" s="68">
        <v>74</v>
      </c>
      <c r="BQ55" s="67">
        <v>64</v>
      </c>
      <c r="BR55" s="67">
        <v>74</v>
      </c>
      <c r="BS55" s="67">
        <v>327</v>
      </c>
      <c r="BT55" s="67">
        <v>112</v>
      </c>
      <c r="BU55" s="67">
        <v>215</v>
      </c>
      <c r="BV55" s="66">
        <v>87</v>
      </c>
      <c r="BW55" s="67">
        <v>97</v>
      </c>
      <c r="BX55" s="67">
        <v>333</v>
      </c>
      <c r="BY55" s="67">
        <v>158</v>
      </c>
      <c r="BZ55" s="68">
        <v>175</v>
      </c>
      <c r="CA55" s="67">
        <v>33</v>
      </c>
      <c r="CB55" s="67">
        <v>56</v>
      </c>
      <c r="CC55" s="67">
        <v>1594</v>
      </c>
      <c r="CD55" s="67">
        <v>529</v>
      </c>
      <c r="CE55" s="68">
        <v>1065</v>
      </c>
      <c r="CF55" s="79">
        <v>342</v>
      </c>
      <c r="CG55" s="58" t="s">
        <v>77</v>
      </c>
      <c r="CH55" s="53" t="s">
        <v>167</v>
      </c>
      <c r="CI55" s="66">
        <v>67</v>
      </c>
      <c r="CJ55" s="67">
        <v>70</v>
      </c>
      <c r="CK55" s="67">
        <v>1085</v>
      </c>
      <c r="CL55" s="67">
        <v>251</v>
      </c>
      <c r="CM55" s="67">
        <v>834</v>
      </c>
      <c r="CN55" s="66" t="s">
        <v>13</v>
      </c>
      <c r="CO55" s="67" t="s">
        <v>13</v>
      </c>
      <c r="CP55" s="67" t="s">
        <v>13</v>
      </c>
      <c r="CQ55" s="67" t="s">
        <v>13</v>
      </c>
      <c r="CR55" s="68" t="s">
        <v>13</v>
      </c>
      <c r="CS55" s="67">
        <v>68</v>
      </c>
      <c r="CT55" s="67">
        <v>77</v>
      </c>
      <c r="CU55" s="67">
        <v>1008</v>
      </c>
      <c r="CV55" s="67">
        <v>757</v>
      </c>
      <c r="CW55" s="67">
        <v>251</v>
      </c>
    </row>
    <row r="56" spans="1:101" ht="15.75" customHeight="1">
      <c r="A56" s="69" t="s">
        <v>78</v>
      </c>
      <c r="B56" s="80" t="s">
        <v>168</v>
      </c>
      <c r="C56" s="71">
        <v>534</v>
      </c>
      <c r="D56" s="72">
        <v>589</v>
      </c>
      <c r="E56" s="72">
        <v>4318</v>
      </c>
      <c r="F56" s="72">
        <v>2588</v>
      </c>
      <c r="G56" s="72">
        <v>1730</v>
      </c>
      <c r="H56" s="71">
        <v>5</v>
      </c>
      <c r="I56" s="72">
        <v>5</v>
      </c>
      <c r="J56" s="72">
        <v>77</v>
      </c>
      <c r="K56" s="72">
        <v>71</v>
      </c>
      <c r="L56" s="73">
        <v>6</v>
      </c>
      <c r="M56" s="72" t="s">
        <v>13</v>
      </c>
      <c r="N56" s="72" t="s">
        <v>13</v>
      </c>
      <c r="O56" s="72" t="s">
        <v>13</v>
      </c>
      <c r="P56" s="72" t="s">
        <v>13</v>
      </c>
      <c r="Q56" s="72" t="s">
        <v>13</v>
      </c>
      <c r="R56" s="71">
        <v>71</v>
      </c>
      <c r="S56" s="72">
        <v>78</v>
      </c>
      <c r="T56" s="72">
        <v>470</v>
      </c>
      <c r="U56" s="72">
        <v>376</v>
      </c>
      <c r="V56" s="73">
        <v>94</v>
      </c>
      <c r="W56" s="72">
        <v>58</v>
      </c>
      <c r="X56" s="72">
        <v>64</v>
      </c>
      <c r="Y56" s="72">
        <v>1085</v>
      </c>
      <c r="Z56" s="72">
        <v>617</v>
      </c>
      <c r="AA56" s="73">
        <v>468</v>
      </c>
      <c r="AB56" s="81">
        <v>344</v>
      </c>
      <c r="AC56" s="70" t="s">
        <v>78</v>
      </c>
      <c r="AD56" s="80" t="s">
        <v>168</v>
      </c>
      <c r="AE56" s="71" t="s">
        <v>13</v>
      </c>
      <c r="AF56" s="72" t="s">
        <v>13</v>
      </c>
      <c r="AG56" s="72" t="s">
        <v>13</v>
      </c>
      <c r="AH56" s="72" t="s">
        <v>13</v>
      </c>
      <c r="AI56" s="72" t="s">
        <v>13</v>
      </c>
      <c r="AJ56" s="71">
        <v>1</v>
      </c>
      <c r="AK56" s="72">
        <v>2</v>
      </c>
      <c r="AL56" s="72">
        <v>23</v>
      </c>
      <c r="AM56" s="72">
        <v>18</v>
      </c>
      <c r="AN56" s="73">
        <v>5</v>
      </c>
      <c r="AO56" s="72">
        <v>6</v>
      </c>
      <c r="AP56" s="72">
        <v>19</v>
      </c>
      <c r="AQ56" s="72">
        <v>205</v>
      </c>
      <c r="AR56" s="72">
        <v>172</v>
      </c>
      <c r="AS56" s="72">
        <v>33</v>
      </c>
      <c r="AT56" s="71">
        <v>133</v>
      </c>
      <c r="AU56" s="72">
        <v>142</v>
      </c>
      <c r="AV56" s="72">
        <v>640</v>
      </c>
      <c r="AW56" s="72">
        <v>339</v>
      </c>
      <c r="AX56" s="73">
        <v>301</v>
      </c>
      <c r="AY56" s="72">
        <v>1</v>
      </c>
      <c r="AZ56" s="72">
        <v>1</v>
      </c>
      <c r="BA56" s="72">
        <v>4</v>
      </c>
      <c r="BB56" s="72">
        <v>3</v>
      </c>
      <c r="BC56" s="73">
        <v>1</v>
      </c>
      <c r="BD56" s="81">
        <v>344</v>
      </c>
      <c r="BE56" s="70" t="s">
        <v>78</v>
      </c>
      <c r="BF56" s="80" t="s">
        <v>168</v>
      </c>
      <c r="BG56" s="71">
        <v>28</v>
      </c>
      <c r="BH56" s="72">
        <v>28</v>
      </c>
      <c r="BI56" s="72">
        <v>156</v>
      </c>
      <c r="BJ56" s="72">
        <v>142</v>
      </c>
      <c r="BK56" s="72">
        <v>14</v>
      </c>
      <c r="BL56" s="71">
        <v>13</v>
      </c>
      <c r="BM56" s="72">
        <v>14</v>
      </c>
      <c r="BN56" s="72">
        <v>44</v>
      </c>
      <c r="BO56" s="72">
        <v>19</v>
      </c>
      <c r="BP56" s="73">
        <v>25</v>
      </c>
      <c r="BQ56" s="72">
        <v>80</v>
      </c>
      <c r="BR56" s="72">
        <v>85</v>
      </c>
      <c r="BS56" s="72">
        <v>410</v>
      </c>
      <c r="BT56" s="72">
        <v>183</v>
      </c>
      <c r="BU56" s="72">
        <v>227</v>
      </c>
      <c r="BV56" s="71">
        <v>54</v>
      </c>
      <c r="BW56" s="72">
        <v>61</v>
      </c>
      <c r="BX56" s="72">
        <v>590</v>
      </c>
      <c r="BY56" s="72">
        <v>320</v>
      </c>
      <c r="BZ56" s="73">
        <v>270</v>
      </c>
      <c r="CA56" s="72">
        <v>17</v>
      </c>
      <c r="CB56" s="72">
        <v>19</v>
      </c>
      <c r="CC56" s="72">
        <v>31</v>
      </c>
      <c r="CD56" s="72">
        <v>9</v>
      </c>
      <c r="CE56" s="73">
        <v>22</v>
      </c>
      <c r="CF56" s="81">
        <v>344</v>
      </c>
      <c r="CG56" s="70" t="s">
        <v>78</v>
      </c>
      <c r="CH56" s="80" t="s">
        <v>168</v>
      </c>
      <c r="CI56" s="71">
        <v>21</v>
      </c>
      <c r="CJ56" s="72">
        <v>25</v>
      </c>
      <c r="CK56" s="72">
        <v>308</v>
      </c>
      <c r="CL56" s="72">
        <v>111</v>
      </c>
      <c r="CM56" s="72">
        <v>197</v>
      </c>
      <c r="CN56" s="71" t="s">
        <v>13</v>
      </c>
      <c r="CO56" s="72" t="s">
        <v>13</v>
      </c>
      <c r="CP56" s="72" t="s">
        <v>13</v>
      </c>
      <c r="CQ56" s="72" t="s">
        <v>13</v>
      </c>
      <c r="CR56" s="73" t="s">
        <v>13</v>
      </c>
      <c r="CS56" s="72">
        <v>46</v>
      </c>
      <c r="CT56" s="72">
        <v>46</v>
      </c>
      <c r="CU56" s="72">
        <v>275</v>
      </c>
      <c r="CV56" s="72">
        <v>208</v>
      </c>
      <c r="CW56" s="72">
        <v>67</v>
      </c>
    </row>
    <row r="57" spans="1:101" ht="15.75" customHeight="1">
      <c r="A57" s="61"/>
      <c r="B57" s="53" t="s">
        <v>169</v>
      </c>
      <c r="C57" s="66">
        <v>1414</v>
      </c>
      <c r="D57" s="67">
        <v>1544</v>
      </c>
      <c r="E57" s="67">
        <v>14305</v>
      </c>
      <c r="F57" s="67">
        <v>7867</v>
      </c>
      <c r="G57" s="67">
        <v>6438</v>
      </c>
      <c r="H57" s="66">
        <v>3</v>
      </c>
      <c r="I57" s="67">
        <v>4</v>
      </c>
      <c r="J57" s="67">
        <v>20</v>
      </c>
      <c r="K57" s="67">
        <v>12</v>
      </c>
      <c r="L57" s="68">
        <v>8</v>
      </c>
      <c r="M57" s="67">
        <v>1</v>
      </c>
      <c r="N57" s="67">
        <v>1</v>
      </c>
      <c r="O57" s="67">
        <v>25</v>
      </c>
      <c r="P57" s="67">
        <v>16</v>
      </c>
      <c r="Q57" s="67">
        <v>9</v>
      </c>
      <c r="R57" s="66">
        <v>211</v>
      </c>
      <c r="S57" s="67">
        <v>222</v>
      </c>
      <c r="T57" s="67">
        <v>1295</v>
      </c>
      <c r="U57" s="67">
        <v>1033</v>
      </c>
      <c r="V57" s="68">
        <v>262</v>
      </c>
      <c r="W57" s="67">
        <v>303</v>
      </c>
      <c r="X57" s="67">
        <v>336</v>
      </c>
      <c r="Y57" s="67">
        <v>7046</v>
      </c>
      <c r="Z57" s="67">
        <v>4077</v>
      </c>
      <c r="AA57" s="68">
        <v>2969</v>
      </c>
      <c r="AB57" s="79" t="s">
        <v>170</v>
      </c>
      <c r="AC57" s="58"/>
      <c r="AD57" s="53" t="s">
        <v>164</v>
      </c>
      <c r="AE57" s="66" t="s">
        <v>13</v>
      </c>
      <c r="AF57" s="67" t="s">
        <v>13</v>
      </c>
      <c r="AG57" s="67" t="s">
        <v>13</v>
      </c>
      <c r="AH57" s="67" t="s">
        <v>13</v>
      </c>
      <c r="AI57" s="67" t="s">
        <v>13</v>
      </c>
      <c r="AJ57" s="66" t="s">
        <v>13</v>
      </c>
      <c r="AK57" s="67" t="s">
        <v>13</v>
      </c>
      <c r="AL57" s="67" t="s">
        <v>13</v>
      </c>
      <c r="AM57" s="67" t="s">
        <v>13</v>
      </c>
      <c r="AN57" s="68" t="s">
        <v>13</v>
      </c>
      <c r="AO57" s="67">
        <v>24</v>
      </c>
      <c r="AP57" s="67">
        <v>30</v>
      </c>
      <c r="AQ57" s="67">
        <v>702</v>
      </c>
      <c r="AR57" s="67">
        <v>555</v>
      </c>
      <c r="AS57" s="67">
        <v>147</v>
      </c>
      <c r="AT57" s="66">
        <v>339</v>
      </c>
      <c r="AU57" s="67">
        <v>395</v>
      </c>
      <c r="AV57" s="67">
        <v>2244</v>
      </c>
      <c r="AW57" s="67">
        <v>902</v>
      </c>
      <c r="AX57" s="68">
        <v>1342</v>
      </c>
      <c r="AY57" s="67">
        <v>5</v>
      </c>
      <c r="AZ57" s="67">
        <v>5</v>
      </c>
      <c r="BA57" s="67">
        <v>11</v>
      </c>
      <c r="BB57" s="67">
        <v>2</v>
      </c>
      <c r="BC57" s="68">
        <v>9</v>
      </c>
      <c r="BD57" s="79" t="s">
        <v>170</v>
      </c>
      <c r="BE57" s="58"/>
      <c r="BF57" s="53" t="s">
        <v>164</v>
      </c>
      <c r="BG57" s="66">
        <v>46</v>
      </c>
      <c r="BH57" s="67">
        <v>47</v>
      </c>
      <c r="BI57" s="67">
        <v>135</v>
      </c>
      <c r="BJ57" s="67">
        <v>82</v>
      </c>
      <c r="BK57" s="67">
        <v>53</v>
      </c>
      <c r="BL57" s="66">
        <v>39</v>
      </c>
      <c r="BM57" s="67">
        <v>42</v>
      </c>
      <c r="BN57" s="67">
        <v>170</v>
      </c>
      <c r="BO57" s="67">
        <v>109</v>
      </c>
      <c r="BP57" s="68">
        <v>61</v>
      </c>
      <c r="BQ57" s="67">
        <v>142</v>
      </c>
      <c r="BR57" s="67">
        <v>143</v>
      </c>
      <c r="BS57" s="67">
        <v>636</v>
      </c>
      <c r="BT57" s="67">
        <v>230</v>
      </c>
      <c r="BU57" s="67">
        <v>406</v>
      </c>
      <c r="BV57" s="66">
        <v>134</v>
      </c>
      <c r="BW57" s="67">
        <v>136</v>
      </c>
      <c r="BX57" s="67">
        <v>331</v>
      </c>
      <c r="BY57" s="67">
        <v>133</v>
      </c>
      <c r="BZ57" s="68">
        <v>198</v>
      </c>
      <c r="CA57" s="67">
        <v>32</v>
      </c>
      <c r="CB57" s="67">
        <v>38</v>
      </c>
      <c r="CC57" s="67">
        <v>329</v>
      </c>
      <c r="CD57" s="67">
        <v>145</v>
      </c>
      <c r="CE57" s="68">
        <v>184</v>
      </c>
      <c r="CF57" s="79" t="s">
        <v>170</v>
      </c>
      <c r="CG57" s="58"/>
      <c r="CH57" s="53" t="s">
        <v>164</v>
      </c>
      <c r="CI57" s="66">
        <v>60</v>
      </c>
      <c r="CJ57" s="67">
        <v>66</v>
      </c>
      <c r="CK57" s="67">
        <v>801</v>
      </c>
      <c r="CL57" s="67">
        <v>213</v>
      </c>
      <c r="CM57" s="67">
        <v>588</v>
      </c>
      <c r="CN57" s="66">
        <v>1</v>
      </c>
      <c r="CO57" s="67">
        <v>4</v>
      </c>
      <c r="CP57" s="67">
        <v>105</v>
      </c>
      <c r="CQ57" s="67">
        <v>64</v>
      </c>
      <c r="CR57" s="68">
        <v>41</v>
      </c>
      <c r="CS57" s="67">
        <v>74</v>
      </c>
      <c r="CT57" s="67">
        <v>75</v>
      </c>
      <c r="CU57" s="67">
        <v>455</v>
      </c>
      <c r="CV57" s="67">
        <v>294</v>
      </c>
      <c r="CW57" s="67">
        <v>161</v>
      </c>
    </row>
    <row r="58" spans="1:101" ht="15.75" customHeight="1">
      <c r="A58" s="61" t="s">
        <v>79</v>
      </c>
      <c r="B58" s="53" t="s">
        <v>171</v>
      </c>
      <c r="C58" s="66">
        <v>982</v>
      </c>
      <c r="D58" s="67">
        <v>1095</v>
      </c>
      <c r="E58" s="67">
        <v>11741</v>
      </c>
      <c r="F58" s="67">
        <v>6505</v>
      </c>
      <c r="G58" s="67">
        <v>5236</v>
      </c>
      <c r="H58" s="66">
        <v>3</v>
      </c>
      <c r="I58" s="67">
        <v>4</v>
      </c>
      <c r="J58" s="67">
        <v>20</v>
      </c>
      <c r="K58" s="67">
        <v>12</v>
      </c>
      <c r="L58" s="68">
        <v>8</v>
      </c>
      <c r="M58" s="67" t="s">
        <v>13</v>
      </c>
      <c r="N58" s="67" t="s">
        <v>13</v>
      </c>
      <c r="O58" s="67" t="s">
        <v>13</v>
      </c>
      <c r="P58" s="67" t="s">
        <v>13</v>
      </c>
      <c r="Q58" s="67" t="s">
        <v>13</v>
      </c>
      <c r="R58" s="66">
        <v>146</v>
      </c>
      <c r="S58" s="67">
        <v>156</v>
      </c>
      <c r="T58" s="67">
        <v>909</v>
      </c>
      <c r="U58" s="67">
        <v>705</v>
      </c>
      <c r="V58" s="68">
        <v>204</v>
      </c>
      <c r="W58" s="67">
        <v>234</v>
      </c>
      <c r="X58" s="67">
        <v>265</v>
      </c>
      <c r="Y58" s="67">
        <v>6148</v>
      </c>
      <c r="Z58" s="67">
        <v>3586</v>
      </c>
      <c r="AA58" s="68">
        <v>2562</v>
      </c>
      <c r="AB58" s="79">
        <v>424</v>
      </c>
      <c r="AC58" s="58" t="s">
        <v>79</v>
      </c>
      <c r="AD58" s="53" t="s">
        <v>171</v>
      </c>
      <c r="AE58" s="66" t="s">
        <v>13</v>
      </c>
      <c r="AF58" s="67" t="s">
        <v>13</v>
      </c>
      <c r="AG58" s="67" t="s">
        <v>13</v>
      </c>
      <c r="AH58" s="67" t="s">
        <v>13</v>
      </c>
      <c r="AI58" s="67" t="s">
        <v>13</v>
      </c>
      <c r="AJ58" s="66" t="s">
        <v>13</v>
      </c>
      <c r="AK58" s="67" t="s">
        <v>13</v>
      </c>
      <c r="AL58" s="67" t="s">
        <v>13</v>
      </c>
      <c r="AM58" s="67" t="s">
        <v>13</v>
      </c>
      <c r="AN58" s="68" t="s">
        <v>13</v>
      </c>
      <c r="AO58" s="67">
        <v>22</v>
      </c>
      <c r="AP58" s="67">
        <v>28</v>
      </c>
      <c r="AQ58" s="67">
        <v>696</v>
      </c>
      <c r="AR58" s="67">
        <v>551</v>
      </c>
      <c r="AS58" s="67">
        <v>145</v>
      </c>
      <c r="AT58" s="66">
        <v>190</v>
      </c>
      <c r="AU58" s="67">
        <v>238</v>
      </c>
      <c r="AV58" s="67">
        <v>1656</v>
      </c>
      <c r="AW58" s="67">
        <v>653</v>
      </c>
      <c r="AX58" s="68">
        <v>1003</v>
      </c>
      <c r="AY58" s="67">
        <v>5</v>
      </c>
      <c r="AZ58" s="67">
        <v>5</v>
      </c>
      <c r="BA58" s="67">
        <v>11</v>
      </c>
      <c r="BB58" s="67">
        <v>2</v>
      </c>
      <c r="BC58" s="68">
        <v>9</v>
      </c>
      <c r="BD58" s="79">
        <v>424</v>
      </c>
      <c r="BE58" s="58" t="s">
        <v>79</v>
      </c>
      <c r="BF58" s="53" t="s">
        <v>171</v>
      </c>
      <c r="BG58" s="66">
        <v>41</v>
      </c>
      <c r="BH58" s="67">
        <v>42</v>
      </c>
      <c r="BI58" s="67">
        <v>127</v>
      </c>
      <c r="BJ58" s="67">
        <v>75</v>
      </c>
      <c r="BK58" s="67">
        <v>52</v>
      </c>
      <c r="BL58" s="66">
        <v>33</v>
      </c>
      <c r="BM58" s="67">
        <v>36</v>
      </c>
      <c r="BN58" s="67">
        <v>152</v>
      </c>
      <c r="BO58" s="67">
        <v>94</v>
      </c>
      <c r="BP58" s="68">
        <v>58</v>
      </c>
      <c r="BQ58" s="67">
        <v>88</v>
      </c>
      <c r="BR58" s="67">
        <v>89</v>
      </c>
      <c r="BS58" s="67">
        <v>402</v>
      </c>
      <c r="BT58" s="67">
        <v>137</v>
      </c>
      <c r="BU58" s="67">
        <v>265</v>
      </c>
      <c r="BV58" s="66">
        <v>99</v>
      </c>
      <c r="BW58" s="67">
        <v>101</v>
      </c>
      <c r="BX58" s="67">
        <v>259</v>
      </c>
      <c r="BY58" s="67">
        <v>107</v>
      </c>
      <c r="BZ58" s="68">
        <v>152</v>
      </c>
      <c r="CA58" s="67">
        <v>25</v>
      </c>
      <c r="CB58" s="67">
        <v>31</v>
      </c>
      <c r="CC58" s="67">
        <v>318</v>
      </c>
      <c r="CD58" s="67">
        <v>142</v>
      </c>
      <c r="CE58" s="68">
        <v>176</v>
      </c>
      <c r="CF58" s="79">
        <v>424</v>
      </c>
      <c r="CG58" s="58" t="s">
        <v>79</v>
      </c>
      <c r="CH58" s="53" t="s">
        <v>171</v>
      </c>
      <c r="CI58" s="66">
        <v>44</v>
      </c>
      <c r="CJ58" s="67">
        <v>45</v>
      </c>
      <c r="CK58" s="67">
        <v>617</v>
      </c>
      <c r="CL58" s="67">
        <v>168</v>
      </c>
      <c r="CM58" s="67">
        <v>449</v>
      </c>
      <c r="CN58" s="66">
        <v>1</v>
      </c>
      <c r="CO58" s="67">
        <v>4</v>
      </c>
      <c r="CP58" s="67">
        <v>105</v>
      </c>
      <c r="CQ58" s="67">
        <v>64</v>
      </c>
      <c r="CR58" s="68">
        <v>41</v>
      </c>
      <c r="CS58" s="67">
        <v>51</v>
      </c>
      <c r="CT58" s="67">
        <v>51</v>
      </c>
      <c r="CU58" s="67">
        <v>321</v>
      </c>
      <c r="CV58" s="67">
        <v>209</v>
      </c>
      <c r="CW58" s="67">
        <v>112</v>
      </c>
    </row>
    <row r="59" spans="1:101" ht="15.75" customHeight="1">
      <c r="A59" s="69" t="s">
        <v>80</v>
      </c>
      <c r="B59" s="80" t="s">
        <v>172</v>
      </c>
      <c r="C59" s="66">
        <v>432</v>
      </c>
      <c r="D59" s="67">
        <v>449</v>
      </c>
      <c r="E59" s="67">
        <v>2564</v>
      </c>
      <c r="F59" s="67">
        <v>1362</v>
      </c>
      <c r="G59" s="67">
        <v>1202</v>
      </c>
      <c r="H59" s="66" t="s">
        <v>13</v>
      </c>
      <c r="I59" s="67" t="s">
        <v>13</v>
      </c>
      <c r="J59" s="67" t="s">
        <v>13</v>
      </c>
      <c r="K59" s="67" t="s">
        <v>13</v>
      </c>
      <c r="L59" s="68" t="s">
        <v>13</v>
      </c>
      <c r="M59" s="67">
        <v>1</v>
      </c>
      <c r="N59" s="67">
        <v>1</v>
      </c>
      <c r="O59" s="67">
        <v>25</v>
      </c>
      <c r="P59" s="67">
        <v>16</v>
      </c>
      <c r="Q59" s="67">
        <v>9</v>
      </c>
      <c r="R59" s="66">
        <v>65</v>
      </c>
      <c r="S59" s="67">
        <v>66</v>
      </c>
      <c r="T59" s="67">
        <v>386</v>
      </c>
      <c r="U59" s="67">
        <v>328</v>
      </c>
      <c r="V59" s="68">
        <v>58</v>
      </c>
      <c r="W59" s="67">
        <v>69</v>
      </c>
      <c r="X59" s="67">
        <v>71</v>
      </c>
      <c r="Y59" s="67">
        <v>898</v>
      </c>
      <c r="Z59" s="67">
        <v>491</v>
      </c>
      <c r="AA59" s="68">
        <v>407</v>
      </c>
      <c r="AB59" s="79">
        <v>429</v>
      </c>
      <c r="AC59" s="70" t="s">
        <v>80</v>
      </c>
      <c r="AD59" s="80" t="s">
        <v>172</v>
      </c>
      <c r="AE59" s="66" t="s">
        <v>13</v>
      </c>
      <c r="AF59" s="67" t="s">
        <v>13</v>
      </c>
      <c r="AG59" s="67" t="s">
        <v>13</v>
      </c>
      <c r="AH59" s="67" t="s">
        <v>13</v>
      </c>
      <c r="AI59" s="67" t="s">
        <v>13</v>
      </c>
      <c r="AJ59" s="66" t="s">
        <v>13</v>
      </c>
      <c r="AK59" s="67" t="s">
        <v>13</v>
      </c>
      <c r="AL59" s="67" t="s">
        <v>13</v>
      </c>
      <c r="AM59" s="67" t="s">
        <v>13</v>
      </c>
      <c r="AN59" s="68" t="s">
        <v>13</v>
      </c>
      <c r="AO59" s="67">
        <v>2</v>
      </c>
      <c r="AP59" s="67">
        <v>2</v>
      </c>
      <c r="AQ59" s="67">
        <v>6</v>
      </c>
      <c r="AR59" s="67">
        <v>4</v>
      </c>
      <c r="AS59" s="67">
        <v>2</v>
      </c>
      <c r="AT59" s="66">
        <v>149</v>
      </c>
      <c r="AU59" s="67">
        <v>157</v>
      </c>
      <c r="AV59" s="67">
        <v>588</v>
      </c>
      <c r="AW59" s="67">
        <v>249</v>
      </c>
      <c r="AX59" s="68">
        <v>339</v>
      </c>
      <c r="AY59" s="67" t="s">
        <v>13</v>
      </c>
      <c r="AZ59" s="67" t="s">
        <v>13</v>
      </c>
      <c r="BA59" s="67" t="s">
        <v>13</v>
      </c>
      <c r="BB59" s="67" t="s">
        <v>13</v>
      </c>
      <c r="BC59" s="68" t="s">
        <v>13</v>
      </c>
      <c r="BD59" s="79">
        <v>429</v>
      </c>
      <c r="BE59" s="70" t="s">
        <v>80</v>
      </c>
      <c r="BF59" s="80" t="s">
        <v>172</v>
      </c>
      <c r="BG59" s="66">
        <v>5</v>
      </c>
      <c r="BH59" s="67">
        <v>5</v>
      </c>
      <c r="BI59" s="67">
        <v>8</v>
      </c>
      <c r="BJ59" s="67">
        <v>7</v>
      </c>
      <c r="BK59" s="67">
        <v>1</v>
      </c>
      <c r="BL59" s="66">
        <v>6</v>
      </c>
      <c r="BM59" s="67">
        <v>6</v>
      </c>
      <c r="BN59" s="67">
        <v>18</v>
      </c>
      <c r="BO59" s="67">
        <v>15</v>
      </c>
      <c r="BP59" s="68">
        <v>3</v>
      </c>
      <c r="BQ59" s="67">
        <v>54</v>
      </c>
      <c r="BR59" s="67">
        <v>54</v>
      </c>
      <c r="BS59" s="67">
        <v>234</v>
      </c>
      <c r="BT59" s="67">
        <v>93</v>
      </c>
      <c r="BU59" s="67">
        <v>141</v>
      </c>
      <c r="BV59" s="66">
        <v>35</v>
      </c>
      <c r="BW59" s="67">
        <v>35</v>
      </c>
      <c r="BX59" s="67">
        <v>72</v>
      </c>
      <c r="BY59" s="67">
        <v>26</v>
      </c>
      <c r="BZ59" s="68">
        <v>46</v>
      </c>
      <c r="CA59" s="67">
        <v>7</v>
      </c>
      <c r="CB59" s="67">
        <v>7</v>
      </c>
      <c r="CC59" s="67">
        <v>11</v>
      </c>
      <c r="CD59" s="67">
        <v>3</v>
      </c>
      <c r="CE59" s="68">
        <v>8</v>
      </c>
      <c r="CF59" s="79">
        <v>429</v>
      </c>
      <c r="CG59" s="70" t="s">
        <v>80</v>
      </c>
      <c r="CH59" s="80" t="s">
        <v>172</v>
      </c>
      <c r="CI59" s="66">
        <v>16</v>
      </c>
      <c r="CJ59" s="67">
        <v>21</v>
      </c>
      <c r="CK59" s="67">
        <v>184</v>
      </c>
      <c r="CL59" s="67">
        <v>45</v>
      </c>
      <c r="CM59" s="67">
        <v>139</v>
      </c>
      <c r="CN59" s="66" t="s">
        <v>13</v>
      </c>
      <c r="CO59" s="67" t="s">
        <v>13</v>
      </c>
      <c r="CP59" s="67" t="s">
        <v>13</v>
      </c>
      <c r="CQ59" s="67" t="s">
        <v>13</v>
      </c>
      <c r="CR59" s="68" t="s">
        <v>13</v>
      </c>
      <c r="CS59" s="67">
        <v>23</v>
      </c>
      <c r="CT59" s="67">
        <v>24</v>
      </c>
      <c r="CU59" s="67">
        <v>134</v>
      </c>
      <c r="CV59" s="67">
        <v>85</v>
      </c>
      <c r="CW59" s="67">
        <v>49</v>
      </c>
    </row>
    <row r="60" spans="1:101" ht="15.75" customHeight="1">
      <c r="A60" s="61"/>
      <c r="B60" s="74" t="s">
        <v>173</v>
      </c>
      <c r="C60" s="75">
        <v>732</v>
      </c>
      <c r="D60" s="76">
        <v>780</v>
      </c>
      <c r="E60" s="76">
        <v>5771</v>
      </c>
      <c r="F60" s="76">
        <v>3350</v>
      </c>
      <c r="G60" s="76">
        <v>2421</v>
      </c>
      <c r="H60" s="75">
        <v>6</v>
      </c>
      <c r="I60" s="76">
        <v>6</v>
      </c>
      <c r="J60" s="76">
        <v>32</v>
      </c>
      <c r="K60" s="76">
        <v>26</v>
      </c>
      <c r="L60" s="77">
        <v>6</v>
      </c>
      <c r="M60" s="76" t="s">
        <v>13</v>
      </c>
      <c r="N60" s="76" t="s">
        <v>13</v>
      </c>
      <c r="O60" s="76" t="s">
        <v>13</v>
      </c>
      <c r="P60" s="76" t="s">
        <v>13</v>
      </c>
      <c r="Q60" s="76" t="s">
        <v>13</v>
      </c>
      <c r="R60" s="75">
        <v>141</v>
      </c>
      <c r="S60" s="76">
        <v>142</v>
      </c>
      <c r="T60" s="76">
        <v>608</v>
      </c>
      <c r="U60" s="76">
        <v>476</v>
      </c>
      <c r="V60" s="77">
        <v>132</v>
      </c>
      <c r="W60" s="76">
        <v>127</v>
      </c>
      <c r="X60" s="76">
        <v>138</v>
      </c>
      <c r="Y60" s="76">
        <v>2444</v>
      </c>
      <c r="Z60" s="76">
        <v>1632</v>
      </c>
      <c r="AA60" s="77">
        <v>812</v>
      </c>
      <c r="AB60" s="78" t="s">
        <v>174</v>
      </c>
      <c r="AC60" s="58"/>
      <c r="AD60" s="74" t="s">
        <v>173</v>
      </c>
      <c r="AE60" s="75" t="s">
        <v>13</v>
      </c>
      <c r="AF60" s="76" t="s">
        <v>13</v>
      </c>
      <c r="AG60" s="76" t="s">
        <v>13</v>
      </c>
      <c r="AH60" s="76" t="s">
        <v>13</v>
      </c>
      <c r="AI60" s="76" t="s">
        <v>13</v>
      </c>
      <c r="AJ60" s="75" t="s">
        <v>13</v>
      </c>
      <c r="AK60" s="76" t="s">
        <v>13</v>
      </c>
      <c r="AL60" s="76" t="s">
        <v>13</v>
      </c>
      <c r="AM60" s="76" t="s">
        <v>13</v>
      </c>
      <c r="AN60" s="77" t="s">
        <v>13</v>
      </c>
      <c r="AO60" s="76">
        <v>9</v>
      </c>
      <c r="AP60" s="76">
        <v>20</v>
      </c>
      <c r="AQ60" s="76">
        <v>576</v>
      </c>
      <c r="AR60" s="76">
        <v>237</v>
      </c>
      <c r="AS60" s="76">
        <v>339</v>
      </c>
      <c r="AT60" s="75">
        <v>183</v>
      </c>
      <c r="AU60" s="76">
        <v>199</v>
      </c>
      <c r="AV60" s="76">
        <v>861</v>
      </c>
      <c r="AW60" s="76">
        <v>445</v>
      </c>
      <c r="AX60" s="77">
        <v>416</v>
      </c>
      <c r="AY60" s="76">
        <v>4</v>
      </c>
      <c r="AZ60" s="76">
        <v>4</v>
      </c>
      <c r="BA60" s="76">
        <v>7</v>
      </c>
      <c r="BB60" s="76">
        <v>4</v>
      </c>
      <c r="BC60" s="77">
        <v>3</v>
      </c>
      <c r="BD60" s="78" t="s">
        <v>174</v>
      </c>
      <c r="BE60" s="58"/>
      <c r="BF60" s="74" t="s">
        <v>173</v>
      </c>
      <c r="BG60" s="75">
        <v>13</v>
      </c>
      <c r="BH60" s="76">
        <v>13</v>
      </c>
      <c r="BI60" s="76">
        <v>24</v>
      </c>
      <c r="BJ60" s="76">
        <v>17</v>
      </c>
      <c r="BK60" s="76">
        <v>7</v>
      </c>
      <c r="BL60" s="75">
        <v>22</v>
      </c>
      <c r="BM60" s="76">
        <v>22</v>
      </c>
      <c r="BN60" s="76">
        <v>44</v>
      </c>
      <c r="BO60" s="76">
        <v>27</v>
      </c>
      <c r="BP60" s="77">
        <v>17</v>
      </c>
      <c r="BQ60" s="76">
        <v>50</v>
      </c>
      <c r="BR60" s="76">
        <v>51</v>
      </c>
      <c r="BS60" s="76">
        <v>215</v>
      </c>
      <c r="BT60" s="76">
        <v>65</v>
      </c>
      <c r="BU60" s="76">
        <v>150</v>
      </c>
      <c r="BV60" s="75">
        <v>65</v>
      </c>
      <c r="BW60" s="76">
        <v>65</v>
      </c>
      <c r="BX60" s="76">
        <v>212</v>
      </c>
      <c r="BY60" s="76">
        <v>100</v>
      </c>
      <c r="BZ60" s="77">
        <v>112</v>
      </c>
      <c r="CA60" s="76">
        <v>20</v>
      </c>
      <c r="CB60" s="76">
        <v>23</v>
      </c>
      <c r="CC60" s="76">
        <v>29</v>
      </c>
      <c r="CD60" s="76">
        <v>7</v>
      </c>
      <c r="CE60" s="77">
        <v>22</v>
      </c>
      <c r="CF60" s="78" t="s">
        <v>174</v>
      </c>
      <c r="CG60" s="58"/>
      <c r="CH60" s="74" t="s">
        <v>173</v>
      </c>
      <c r="CI60" s="75">
        <v>35</v>
      </c>
      <c r="CJ60" s="76">
        <v>40</v>
      </c>
      <c r="CK60" s="76">
        <v>365</v>
      </c>
      <c r="CL60" s="76">
        <v>84</v>
      </c>
      <c r="CM60" s="76">
        <v>281</v>
      </c>
      <c r="CN60" s="75" t="s">
        <v>13</v>
      </c>
      <c r="CO60" s="76" t="s">
        <v>13</v>
      </c>
      <c r="CP60" s="76" t="s">
        <v>13</v>
      </c>
      <c r="CQ60" s="76" t="s">
        <v>13</v>
      </c>
      <c r="CR60" s="77" t="s">
        <v>13</v>
      </c>
      <c r="CS60" s="76">
        <v>57</v>
      </c>
      <c r="CT60" s="76">
        <v>57</v>
      </c>
      <c r="CU60" s="76">
        <v>354</v>
      </c>
      <c r="CV60" s="76">
        <v>230</v>
      </c>
      <c r="CW60" s="76">
        <v>124</v>
      </c>
    </row>
    <row r="61" spans="1:101" ht="15.75" customHeight="1">
      <c r="A61" s="69" t="s">
        <v>81</v>
      </c>
      <c r="B61" s="80" t="s">
        <v>175</v>
      </c>
      <c r="C61" s="71">
        <v>732</v>
      </c>
      <c r="D61" s="72">
        <v>780</v>
      </c>
      <c r="E61" s="72">
        <v>5771</v>
      </c>
      <c r="F61" s="72">
        <v>3350</v>
      </c>
      <c r="G61" s="72">
        <v>2421</v>
      </c>
      <c r="H61" s="71">
        <v>6</v>
      </c>
      <c r="I61" s="72">
        <v>6</v>
      </c>
      <c r="J61" s="72">
        <v>32</v>
      </c>
      <c r="K61" s="72">
        <v>26</v>
      </c>
      <c r="L61" s="73">
        <v>6</v>
      </c>
      <c r="M61" s="72" t="s">
        <v>13</v>
      </c>
      <c r="N61" s="72" t="s">
        <v>13</v>
      </c>
      <c r="O61" s="72" t="s">
        <v>13</v>
      </c>
      <c r="P61" s="72" t="s">
        <v>13</v>
      </c>
      <c r="Q61" s="72" t="s">
        <v>13</v>
      </c>
      <c r="R61" s="71">
        <v>141</v>
      </c>
      <c r="S61" s="72">
        <v>142</v>
      </c>
      <c r="T61" s="72">
        <v>608</v>
      </c>
      <c r="U61" s="72">
        <v>476</v>
      </c>
      <c r="V61" s="73">
        <v>132</v>
      </c>
      <c r="W61" s="72">
        <v>127</v>
      </c>
      <c r="X61" s="72">
        <v>138</v>
      </c>
      <c r="Y61" s="72">
        <v>2444</v>
      </c>
      <c r="Z61" s="72">
        <v>1632</v>
      </c>
      <c r="AA61" s="73">
        <v>812</v>
      </c>
      <c r="AB61" s="81">
        <v>461</v>
      </c>
      <c r="AC61" s="70" t="s">
        <v>81</v>
      </c>
      <c r="AD61" s="80" t="s">
        <v>175</v>
      </c>
      <c r="AE61" s="71" t="s">
        <v>13</v>
      </c>
      <c r="AF61" s="72" t="s">
        <v>13</v>
      </c>
      <c r="AG61" s="72" t="s">
        <v>13</v>
      </c>
      <c r="AH61" s="72" t="s">
        <v>13</v>
      </c>
      <c r="AI61" s="72" t="s">
        <v>13</v>
      </c>
      <c r="AJ61" s="71" t="s">
        <v>13</v>
      </c>
      <c r="AK61" s="72" t="s">
        <v>13</v>
      </c>
      <c r="AL61" s="72" t="s">
        <v>13</v>
      </c>
      <c r="AM61" s="72" t="s">
        <v>13</v>
      </c>
      <c r="AN61" s="73" t="s">
        <v>13</v>
      </c>
      <c r="AO61" s="72">
        <v>9</v>
      </c>
      <c r="AP61" s="72">
        <v>20</v>
      </c>
      <c r="AQ61" s="72">
        <v>576</v>
      </c>
      <c r="AR61" s="72">
        <v>237</v>
      </c>
      <c r="AS61" s="72">
        <v>339</v>
      </c>
      <c r="AT61" s="71">
        <v>183</v>
      </c>
      <c r="AU61" s="72">
        <v>199</v>
      </c>
      <c r="AV61" s="72">
        <v>861</v>
      </c>
      <c r="AW61" s="72">
        <v>445</v>
      </c>
      <c r="AX61" s="73">
        <v>416</v>
      </c>
      <c r="AY61" s="72">
        <v>4</v>
      </c>
      <c r="AZ61" s="72">
        <v>4</v>
      </c>
      <c r="BA61" s="72">
        <v>7</v>
      </c>
      <c r="BB61" s="72">
        <v>4</v>
      </c>
      <c r="BC61" s="73">
        <v>3</v>
      </c>
      <c r="BD61" s="81">
        <v>461</v>
      </c>
      <c r="BE61" s="70" t="s">
        <v>81</v>
      </c>
      <c r="BF61" s="80" t="s">
        <v>175</v>
      </c>
      <c r="BG61" s="71">
        <v>13</v>
      </c>
      <c r="BH61" s="72">
        <v>13</v>
      </c>
      <c r="BI61" s="72">
        <v>24</v>
      </c>
      <c r="BJ61" s="72">
        <v>17</v>
      </c>
      <c r="BK61" s="72">
        <v>7</v>
      </c>
      <c r="BL61" s="71">
        <v>22</v>
      </c>
      <c r="BM61" s="72">
        <v>22</v>
      </c>
      <c r="BN61" s="72">
        <v>44</v>
      </c>
      <c r="BO61" s="72">
        <v>27</v>
      </c>
      <c r="BP61" s="73">
        <v>17</v>
      </c>
      <c r="BQ61" s="72">
        <v>50</v>
      </c>
      <c r="BR61" s="72">
        <v>51</v>
      </c>
      <c r="BS61" s="72">
        <v>215</v>
      </c>
      <c r="BT61" s="72">
        <v>65</v>
      </c>
      <c r="BU61" s="72">
        <v>150</v>
      </c>
      <c r="BV61" s="71">
        <v>65</v>
      </c>
      <c r="BW61" s="72">
        <v>65</v>
      </c>
      <c r="BX61" s="72">
        <v>212</v>
      </c>
      <c r="BY61" s="72">
        <v>100</v>
      </c>
      <c r="BZ61" s="73">
        <v>112</v>
      </c>
      <c r="CA61" s="72">
        <v>20</v>
      </c>
      <c r="CB61" s="72">
        <v>23</v>
      </c>
      <c r="CC61" s="72">
        <v>29</v>
      </c>
      <c r="CD61" s="72">
        <v>7</v>
      </c>
      <c r="CE61" s="73">
        <v>22</v>
      </c>
      <c r="CF61" s="81">
        <v>461</v>
      </c>
      <c r="CG61" s="70" t="s">
        <v>81</v>
      </c>
      <c r="CH61" s="80" t="s">
        <v>175</v>
      </c>
      <c r="CI61" s="71">
        <v>35</v>
      </c>
      <c r="CJ61" s="72">
        <v>40</v>
      </c>
      <c r="CK61" s="72">
        <v>365</v>
      </c>
      <c r="CL61" s="72">
        <v>84</v>
      </c>
      <c r="CM61" s="72">
        <v>281</v>
      </c>
      <c r="CN61" s="71" t="s">
        <v>13</v>
      </c>
      <c r="CO61" s="72" t="s">
        <v>13</v>
      </c>
      <c r="CP61" s="72" t="s">
        <v>13</v>
      </c>
      <c r="CQ61" s="72" t="s">
        <v>13</v>
      </c>
      <c r="CR61" s="73" t="s">
        <v>13</v>
      </c>
      <c r="CS61" s="72">
        <v>57</v>
      </c>
      <c r="CT61" s="72">
        <v>57</v>
      </c>
      <c r="CU61" s="72">
        <v>354</v>
      </c>
      <c r="CV61" s="72">
        <v>230</v>
      </c>
      <c r="CW61" s="72">
        <v>124</v>
      </c>
    </row>
    <row r="62" spans="1:101" ht="22.5" customHeight="1">
      <c r="A62" s="82"/>
      <c r="B62" s="83" t="s">
        <v>176</v>
      </c>
      <c r="C62" s="84"/>
      <c r="D62" s="85"/>
      <c r="E62" s="85"/>
      <c r="F62" s="85"/>
      <c r="G62" s="85"/>
      <c r="H62" s="84"/>
      <c r="I62" s="85"/>
      <c r="J62" s="85"/>
      <c r="K62" s="85"/>
      <c r="L62" s="86"/>
      <c r="M62" s="67"/>
      <c r="N62" s="67"/>
      <c r="O62" s="67"/>
      <c r="P62" s="67"/>
      <c r="Q62" s="67"/>
      <c r="R62" s="84"/>
      <c r="S62" s="85"/>
      <c r="T62" s="85"/>
      <c r="U62" s="85"/>
      <c r="V62" s="86"/>
      <c r="W62" s="85"/>
      <c r="X62" s="85"/>
      <c r="Y62" s="85"/>
      <c r="Z62" s="85"/>
      <c r="AA62" s="86"/>
      <c r="AB62" s="87"/>
      <c r="AC62" s="82"/>
      <c r="AD62" s="83" t="s">
        <v>176</v>
      </c>
      <c r="AE62" s="66"/>
      <c r="AF62" s="67"/>
      <c r="AG62" s="67"/>
      <c r="AH62" s="67"/>
      <c r="AI62" s="67"/>
      <c r="AJ62" s="66"/>
      <c r="AK62" s="67"/>
      <c r="AL62" s="67"/>
      <c r="AM62" s="67"/>
      <c r="AN62" s="68"/>
      <c r="AO62" s="67"/>
      <c r="AP62" s="67"/>
      <c r="AQ62" s="67"/>
      <c r="AR62" s="67"/>
      <c r="AS62" s="67"/>
      <c r="AT62" s="66"/>
      <c r="AU62" s="67"/>
      <c r="AV62" s="67"/>
      <c r="AW62" s="67"/>
      <c r="AX62" s="68"/>
      <c r="AY62" s="67"/>
      <c r="AZ62" s="67"/>
      <c r="BA62" s="67"/>
      <c r="BB62" s="67"/>
      <c r="BC62" s="68"/>
      <c r="BD62" s="87"/>
      <c r="BE62" s="82"/>
      <c r="BF62" s="83" t="s">
        <v>176</v>
      </c>
      <c r="BG62" s="66"/>
      <c r="BH62" s="67"/>
      <c r="BI62" s="67"/>
      <c r="BJ62" s="67"/>
      <c r="BK62" s="67"/>
      <c r="BL62" s="66"/>
      <c r="BM62" s="67"/>
      <c r="BN62" s="67"/>
      <c r="BO62" s="67"/>
      <c r="BP62" s="68"/>
      <c r="BQ62" s="67"/>
      <c r="BR62" s="67"/>
      <c r="BS62" s="67"/>
      <c r="BT62" s="67"/>
      <c r="BU62" s="67"/>
      <c r="BV62" s="66"/>
      <c r="BW62" s="67"/>
      <c r="BX62" s="67"/>
      <c r="BY62" s="67"/>
      <c r="BZ62" s="68"/>
      <c r="CA62" s="67"/>
      <c r="CB62" s="67"/>
      <c r="CC62" s="67"/>
      <c r="CD62" s="67"/>
      <c r="CE62" s="68"/>
      <c r="CF62" s="87"/>
      <c r="CG62" s="82"/>
      <c r="CH62" s="83" t="s">
        <v>176</v>
      </c>
      <c r="CI62" s="66"/>
      <c r="CJ62" s="67"/>
      <c r="CK62" s="67"/>
      <c r="CL62" s="67"/>
      <c r="CM62" s="67"/>
      <c r="CN62" s="66"/>
      <c r="CO62" s="67"/>
      <c r="CP62" s="67"/>
      <c r="CQ62" s="67"/>
      <c r="CR62" s="68"/>
      <c r="CS62" s="67"/>
      <c r="CT62" s="67"/>
      <c r="CU62" s="67"/>
      <c r="CV62" s="67"/>
      <c r="CW62" s="67"/>
    </row>
    <row r="63" spans="1:101" ht="15.75" customHeight="1">
      <c r="A63" s="61"/>
      <c r="B63" s="53" t="s">
        <v>177</v>
      </c>
      <c r="C63" s="66">
        <f aca="true" t="shared" si="7" ref="C63:L63">C25+C28+C37+C40+C43+C46+C47+C48+C49+C50</f>
        <v>13968</v>
      </c>
      <c r="D63" s="67">
        <f t="shared" si="7"/>
        <v>15758</v>
      </c>
      <c r="E63" s="67">
        <f t="shared" si="7"/>
        <v>83655</v>
      </c>
      <c r="F63" s="67">
        <f t="shared" si="7"/>
        <v>43460</v>
      </c>
      <c r="G63" s="67">
        <f t="shared" si="7"/>
        <v>40195</v>
      </c>
      <c r="H63" s="66">
        <f t="shared" si="7"/>
        <v>57</v>
      </c>
      <c r="I63" s="67">
        <f t="shared" si="7"/>
        <v>65</v>
      </c>
      <c r="J63" s="67">
        <f t="shared" si="7"/>
        <v>624</v>
      </c>
      <c r="K63" s="67">
        <f t="shared" si="7"/>
        <v>488</v>
      </c>
      <c r="L63" s="68">
        <f t="shared" si="7"/>
        <v>136</v>
      </c>
      <c r="M63" s="67">
        <f>M40+M43+M50</f>
        <v>3</v>
      </c>
      <c r="N63" s="67">
        <f>N40+N43+N50</f>
        <v>7</v>
      </c>
      <c r="O63" s="67">
        <f>O40+O43+O50</f>
        <v>38</v>
      </c>
      <c r="P63" s="67">
        <f>P40+P43+P50</f>
        <v>29</v>
      </c>
      <c r="Q63" s="67">
        <f>Q40+Q43+Q50</f>
        <v>9</v>
      </c>
      <c r="R63" s="66">
        <f aca="true" t="shared" si="8" ref="R63:AA63">R25+R28+R37+R40+R43+R46+R47+R48+R49+R50</f>
        <v>1800</v>
      </c>
      <c r="S63" s="67">
        <f t="shared" si="8"/>
        <v>1864</v>
      </c>
      <c r="T63" s="67">
        <f t="shared" si="8"/>
        <v>9466</v>
      </c>
      <c r="U63" s="67">
        <f t="shared" si="8"/>
        <v>7289</v>
      </c>
      <c r="V63" s="68">
        <f t="shared" si="8"/>
        <v>2177</v>
      </c>
      <c r="W63" s="67">
        <f t="shared" si="8"/>
        <v>779</v>
      </c>
      <c r="X63" s="67">
        <f t="shared" si="8"/>
        <v>874</v>
      </c>
      <c r="Y63" s="67">
        <f t="shared" si="8"/>
        <v>6689</v>
      </c>
      <c r="Z63" s="67">
        <f t="shared" si="8"/>
        <v>4042</v>
      </c>
      <c r="AA63" s="68">
        <f t="shared" si="8"/>
        <v>2647</v>
      </c>
      <c r="AB63" s="65" t="s">
        <v>178</v>
      </c>
      <c r="AC63" s="58"/>
      <c r="AD63" s="53" t="s">
        <v>177</v>
      </c>
      <c r="AE63" s="66">
        <f>AE25+AE28+AE37+AE40</f>
        <v>6</v>
      </c>
      <c r="AF63" s="67">
        <f>AF25+AF28+AF37+AF40</f>
        <v>15</v>
      </c>
      <c r="AG63" s="67">
        <f>AG25+AG28+AG37+AG40</f>
        <v>196</v>
      </c>
      <c r="AH63" s="67">
        <f>AH25+AH28+AH37+AH40</f>
        <v>166</v>
      </c>
      <c r="AI63" s="67">
        <f>AI25+AI28+AI37+AI40</f>
        <v>30</v>
      </c>
      <c r="AJ63" s="66">
        <f>AJ25+AJ28+AJ37+AJ40+AJ43+AJ46+AJ47</f>
        <v>42</v>
      </c>
      <c r="AK63" s="67">
        <f>AK25+AK28+AK37+AK40+AK43+AK46+AK47</f>
        <v>43</v>
      </c>
      <c r="AL63" s="67">
        <f>AL25+AL28+AL37+AL40+AL43+AL46+AL47</f>
        <v>282</v>
      </c>
      <c r="AM63" s="67">
        <f>AM25+AM28+AM37+AM40+AM43+AM46+AM47</f>
        <v>194</v>
      </c>
      <c r="AN63" s="68">
        <f>AN25+AN28+AN37+AN40+AN43+AN46+AN47</f>
        <v>88</v>
      </c>
      <c r="AO63" s="67">
        <f>AO25+AO28+AO37+AO40+AO43+AO46+AO47+AO49+AO50</f>
        <v>110</v>
      </c>
      <c r="AP63" s="67">
        <f>AP25+AP28+AP37+AP40+AP43+AP46+AP47+AP49+AP50</f>
        <v>164</v>
      </c>
      <c r="AQ63" s="67">
        <f>AQ25+AQ28+AQ37+AQ40+AQ43+AQ46+AQ47+AQ49+AQ50</f>
        <v>2291</v>
      </c>
      <c r="AR63" s="67">
        <f>AR25+AR28+AR37+AR40+AR43+AR46+AR47+AR49+AR50</f>
        <v>1977</v>
      </c>
      <c r="AS63" s="67">
        <f>AS25+AS28+AS37+AS40+AS43+AS46+AS47+AS49+AS50</f>
        <v>314</v>
      </c>
      <c r="AT63" s="66">
        <f>AT25+AT28+AT37+AT40+AT43+AT46+AT47+AT48+AT49+AT50</f>
        <v>3161</v>
      </c>
      <c r="AU63" s="67">
        <f>AU25+AU28+AU37+AU40+AU43+AU46+AU47+AU48+AU49+AU50</f>
        <v>3739</v>
      </c>
      <c r="AV63" s="67">
        <f>AV25+AV28+AV37+AV40+AV43+AV46+AV47+AV48+AV49+AV50</f>
        <v>17152</v>
      </c>
      <c r="AW63" s="67">
        <f>AW25+AW28+AW37+AW40+AW43+AW46+AW47+AW48+AW49+AW50</f>
        <v>8199</v>
      </c>
      <c r="AX63" s="68">
        <f>AX25+AX28+AX37+AX40+AX43+AX46+AX47+AX48+AX49+AX50</f>
        <v>8953</v>
      </c>
      <c r="AY63" s="67">
        <f>AY25+AY28+AY37+AY40+AY43+AY47+AY49+AY50</f>
        <v>46</v>
      </c>
      <c r="AZ63" s="67">
        <f>AZ25+AZ28+AZ37+AZ40+AZ43+AZ47+AZ49+AZ50</f>
        <v>61</v>
      </c>
      <c r="BA63" s="67">
        <f>BA25+BA28+BA37+BA40+BA43+BA47+BA49+BA50</f>
        <v>206</v>
      </c>
      <c r="BB63" s="67">
        <f>BB25+BB28+BB37+BB40+BB43+BB47+BB49+BB50</f>
        <v>140</v>
      </c>
      <c r="BC63" s="68">
        <f>BC25+BC28+BC37+BC40+BC43+BC47+BC50</f>
        <v>66</v>
      </c>
      <c r="BD63" s="65" t="s">
        <v>178</v>
      </c>
      <c r="BE63" s="58"/>
      <c r="BF63" s="53" t="s">
        <v>177</v>
      </c>
      <c r="BG63" s="66">
        <f>BG25+BG28+BG37+BG40+BG43+BG46+BG47+BG48+BG49+BG50</f>
        <v>1280</v>
      </c>
      <c r="BH63" s="67">
        <f>BH25+BH28+BH37+BH40+BH43+BH46+BH47+BH48+BH49+BH50</f>
        <v>1315</v>
      </c>
      <c r="BI63" s="67">
        <f>BI25+BI28+BI37+BI40+BI43+BI46+BI47+BI48+BI49+BI50</f>
        <v>2977</v>
      </c>
      <c r="BJ63" s="67">
        <f>BJ25+BJ28+BJ37+BJ40+BJ43+BJ46+BJ47+BJ48+BJ49+BJ50</f>
        <v>1739</v>
      </c>
      <c r="BK63" s="67">
        <f>BK25+BK28+BK37+BK40+BK43+BK46+BK47+BK48+BK50</f>
        <v>1230</v>
      </c>
      <c r="BL63" s="66">
        <f>BL25+BL28+BL37+BL40+BL43+BL46+BL47+BL48+BL49</f>
        <v>350</v>
      </c>
      <c r="BM63" s="67">
        <f>BM25+BM28+BM37+BM40+BM43+BM46+BM47+BM48+BM49</f>
        <v>371</v>
      </c>
      <c r="BN63" s="67">
        <f>BN25+BN28+BN37+BN40+BN43+BN46+BN47+BN48+BN49</f>
        <v>1349</v>
      </c>
      <c r="BO63" s="67">
        <f>BO25+BO28+BO37+BO40+BO43+BO46+BO47+BO48+BO49</f>
        <v>832</v>
      </c>
      <c r="BP63" s="68">
        <f>BP25+BP28+BP37+BP40+BP43+BP46+BP47+BP48+BP49</f>
        <v>517</v>
      </c>
      <c r="BQ63" s="67">
        <f aca="true" t="shared" si="9" ref="BQ63:BZ63">BQ25+BQ28+BQ37+BQ40+BQ43+BQ46+BQ47+BQ48+BQ49+BQ50</f>
        <v>3246</v>
      </c>
      <c r="BR63" s="67">
        <f t="shared" si="9"/>
        <v>3414</v>
      </c>
      <c r="BS63" s="67">
        <f t="shared" si="9"/>
        <v>18786</v>
      </c>
      <c r="BT63" s="67">
        <f t="shared" si="9"/>
        <v>7771</v>
      </c>
      <c r="BU63" s="67">
        <f t="shared" si="9"/>
        <v>11015</v>
      </c>
      <c r="BV63" s="66">
        <f t="shared" si="9"/>
        <v>1350</v>
      </c>
      <c r="BW63" s="67">
        <f t="shared" si="9"/>
        <v>1475</v>
      </c>
      <c r="BX63" s="67">
        <f t="shared" si="9"/>
        <v>6042</v>
      </c>
      <c r="BY63" s="67">
        <f t="shared" si="9"/>
        <v>2742</v>
      </c>
      <c r="BZ63" s="68">
        <f t="shared" si="9"/>
        <v>3300</v>
      </c>
      <c r="CA63" s="67">
        <f>CA25+CA28+CA37+CA40+CA43+CA46+CA48+CA49</f>
        <v>301</v>
      </c>
      <c r="CB63" s="67">
        <f>CB25+CB28+CB37+CB40+CB43+CB46+CB48+CB49</f>
        <v>319</v>
      </c>
      <c r="CC63" s="67">
        <f>CC25+CC28+CC37+CC40+CC43+CC46+CC48+CC49</f>
        <v>1194</v>
      </c>
      <c r="CD63" s="67">
        <f>CD25+CD28+CD37+CD40+CD43+CD46+CD48+CD49</f>
        <v>567</v>
      </c>
      <c r="CE63" s="68">
        <f>CE25+CE28+CE37+CE40+CE43+CE46+CE48+CE49</f>
        <v>627</v>
      </c>
      <c r="CF63" s="65" t="s">
        <v>178</v>
      </c>
      <c r="CG63" s="58"/>
      <c r="CH63" s="53" t="s">
        <v>177</v>
      </c>
      <c r="CI63" s="66">
        <f>CI25+CI28+CI37+CI40+CI43+CI46+CI48+CI49+CI50</f>
        <v>604</v>
      </c>
      <c r="CJ63" s="67">
        <f>CJ25+CJ28+CJ37+CJ40+CJ43+CJ46+CJ48+CJ49+CJ50</f>
        <v>677</v>
      </c>
      <c r="CK63" s="67">
        <f>CK25+CK28+CK37+CK40+CK43+CK46+CK48+CK49+CK50</f>
        <v>8303</v>
      </c>
      <c r="CL63" s="67">
        <f>CL25+CL28+CL37+CL40+CL43+CL46+CL48+CL49+CL50</f>
        <v>2283</v>
      </c>
      <c r="CM63" s="67">
        <f>CM25+CM28+CM37+CM40+CM43+CM46+CM48+CM49+CM50</f>
        <v>6020</v>
      </c>
      <c r="CN63" s="66" t="str">
        <f aca="true" t="shared" si="10" ref="CN63:CR66">CN10</f>
        <v>-</v>
      </c>
      <c r="CO63" s="67" t="str">
        <f t="shared" si="10"/>
        <v>-</v>
      </c>
      <c r="CP63" s="67" t="str">
        <f t="shared" si="10"/>
        <v>-</v>
      </c>
      <c r="CQ63" s="67" t="str">
        <f t="shared" si="10"/>
        <v>-</v>
      </c>
      <c r="CR63" s="68" t="str">
        <f t="shared" si="10"/>
        <v>-</v>
      </c>
      <c r="CS63" s="67">
        <f>CS25+CS28+CS37+CS40+CS43+CS46+CS47+CS48+CS49+CS50</f>
        <v>752</v>
      </c>
      <c r="CT63" s="67">
        <f>CT25+CT28+CT37+CT40+CT43+CT46+CT47+CT48+CT49+CT50</f>
        <v>1170</v>
      </c>
      <c r="CU63" s="67">
        <f>CU25+CU28+CU37+CU40+CU43+CU46+CU47+CU48+CU49+CU50</f>
        <v>6355</v>
      </c>
      <c r="CV63" s="67">
        <f>CV25+CV28+CV37+CV40+CV43+CV46+CV47+CV48+CV49+CV50</f>
        <v>3984</v>
      </c>
      <c r="CW63" s="67">
        <f>CW25+CW28+CW37+CW40+CW43+CW46+CW47+CW48+CW49+CW50</f>
        <v>2371</v>
      </c>
    </row>
    <row r="64" spans="1:101" ht="15.75" customHeight="1">
      <c r="A64" s="61"/>
      <c r="B64" s="53" t="s">
        <v>179</v>
      </c>
      <c r="C64" s="66">
        <f aca="true" t="shared" si="11" ref="C64:L64">C24+C26+C27+C30+C35+C38+C52+C54+C55+C56</f>
        <v>34342</v>
      </c>
      <c r="D64" s="67">
        <f t="shared" si="11"/>
        <v>40218</v>
      </c>
      <c r="E64" s="67">
        <f t="shared" si="11"/>
        <v>350014</v>
      </c>
      <c r="F64" s="67">
        <f t="shared" si="11"/>
        <v>197461</v>
      </c>
      <c r="G64" s="67">
        <f t="shared" si="11"/>
        <v>152546</v>
      </c>
      <c r="H64" s="66">
        <f t="shared" si="11"/>
        <v>140</v>
      </c>
      <c r="I64" s="67">
        <f t="shared" si="11"/>
        <v>151</v>
      </c>
      <c r="J64" s="67">
        <f t="shared" si="11"/>
        <v>1623</v>
      </c>
      <c r="K64" s="67">
        <f t="shared" si="11"/>
        <v>1151</v>
      </c>
      <c r="L64" s="68">
        <f t="shared" si="11"/>
        <v>472</v>
      </c>
      <c r="M64" s="67">
        <f>M27</f>
        <v>3</v>
      </c>
      <c r="N64" s="67">
        <f>N27</f>
        <v>5</v>
      </c>
      <c r="O64" s="67">
        <f>O27</f>
        <v>64</v>
      </c>
      <c r="P64" s="67">
        <f>P27</f>
        <v>46</v>
      </c>
      <c r="Q64" s="67">
        <f>Q27</f>
        <v>18</v>
      </c>
      <c r="R64" s="66">
        <f aca="true" t="shared" si="12" ref="R64:AA64">R24+R26+R27+R30+R35+R38+R52+R54+R55+R56</f>
        <v>4337</v>
      </c>
      <c r="S64" s="67">
        <f t="shared" si="12"/>
        <v>4626</v>
      </c>
      <c r="T64" s="67">
        <f t="shared" si="12"/>
        <v>25816</v>
      </c>
      <c r="U64" s="67">
        <f t="shared" si="12"/>
        <v>20408</v>
      </c>
      <c r="V64" s="68">
        <f t="shared" si="12"/>
        <v>5408</v>
      </c>
      <c r="W64" s="67">
        <f t="shared" si="12"/>
        <v>4164</v>
      </c>
      <c r="X64" s="67">
        <f t="shared" si="12"/>
        <v>5007</v>
      </c>
      <c r="Y64" s="67">
        <f t="shared" si="12"/>
        <v>92222</v>
      </c>
      <c r="Z64" s="67">
        <f t="shared" si="12"/>
        <v>65073</v>
      </c>
      <c r="AA64" s="68">
        <f t="shared" si="12"/>
        <v>27142</v>
      </c>
      <c r="AB64" s="65" t="s">
        <v>180</v>
      </c>
      <c r="AC64" s="58"/>
      <c r="AD64" s="53" t="s">
        <v>179</v>
      </c>
      <c r="AE64" s="66">
        <f>AE26+AE30+AE35+AE38</f>
        <v>6</v>
      </c>
      <c r="AF64" s="67">
        <f>AF26+AF30+AF35+AF38</f>
        <v>14</v>
      </c>
      <c r="AG64" s="67">
        <f>AG26+AG30+AG35+AG38</f>
        <v>288</v>
      </c>
      <c r="AH64" s="67">
        <f>AH26+AH30+AH35+AH38</f>
        <v>218</v>
      </c>
      <c r="AI64" s="67">
        <f>AI26+AI30+AI35+AI38</f>
        <v>70</v>
      </c>
      <c r="AJ64" s="66">
        <f aca="true" t="shared" si="13" ref="AJ64:AX64">AJ24+AJ26+AJ27+AJ30+AJ35+AJ38+AJ52+AJ54+AJ55+AJ56</f>
        <v>215</v>
      </c>
      <c r="AK64" s="67">
        <f t="shared" si="13"/>
        <v>265</v>
      </c>
      <c r="AL64" s="67">
        <f t="shared" si="13"/>
        <v>3214</v>
      </c>
      <c r="AM64" s="67">
        <f t="shared" si="13"/>
        <v>2365</v>
      </c>
      <c r="AN64" s="68">
        <f t="shared" si="13"/>
        <v>849</v>
      </c>
      <c r="AO64" s="67">
        <f t="shared" si="13"/>
        <v>578</v>
      </c>
      <c r="AP64" s="67">
        <f t="shared" si="13"/>
        <v>951</v>
      </c>
      <c r="AQ64" s="67">
        <f t="shared" si="13"/>
        <v>20290</v>
      </c>
      <c r="AR64" s="67">
        <f t="shared" si="13"/>
        <v>16903</v>
      </c>
      <c r="AS64" s="67">
        <f t="shared" si="13"/>
        <v>3387</v>
      </c>
      <c r="AT64" s="66">
        <f t="shared" si="13"/>
        <v>7271</v>
      </c>
      <c r="AU64" s="67">
        <f t="shared" si="13"/>
        <v>9227</v>
      </c>
      <c r="AV64" s="67">
        <f t="shared" si="13"/>
        <v>72831</v>
      </c>
      <c r="AW64" s="67">
        <f t="shared" si="13"/>
        <v>33831</v>
      </c>
      <c r="AX64" s="68">
        <f t="shared" si="13"/>
        <v>39000</v>
      </c>
      <c r="AY64" s="67">
        <f>AY24+AY26+AY27+AY30+AY35+AY38+AY52+AY54+AY55</f>
        <v>289</v>
      </c>
      <c r="AZ64" s="67">
        <f>AZ24+AZ26+AZ27+AZ30+AZ35+AZ38+AZ52+AZ54+AZ55</f>
        <v>579</v>
      </c>
      <c r="BA64" s="67">
        <f>BA24+BA26+BA27+BA30+BA35+BA38+BA52+BA54+BA55</f>
        <v>4981</v>
      </c>
      <c r="BB64" s="67">
        <f>BB24+BB26+BB27+BB30+BB35+BB38+BB52+BB54+BB55</f>
        <v>2959</v>
      </c>
      <c r="BC64" s="68">
        <f>BC24+BC26+BC27+BC30+BC35+BC38+BC52+BC54+BC55</f>
        <v>2022</v>
      </c>
      <c r="BD64" s="65" t="s">
        <v>180</v>
      </c>
      <c r="BE64" s="58"/>
      <c r="BF64" s="53" t="s">
        <v>179</v>
      </c>
      <c r="BG64" s="66">
        <f aca="true" t="shared" si="14" ref="BG64:CE64">BG24+BG26+BG27+BG30+BG35+BG38+BG52+BG54+BG55+BG56</f>
        <v>2936</v>
      </c>
      <c r="BH64" s="67">
        <f t="shared" si="14"/>
        <v>3022</v>
      </c>
      <c r="BI64" s="67">
        <f t="shared" si="14"/>
        <v>7304</v>
      </c>
      <c r="BJ64" s="67">
        <f t="shared" si="14"/>
        <v>4029</v>
      </c>
      <c r="BK64" s="67">
        <f t="shared" si="14"/>
        <v>3275</v>
      </c>
      <c r="BL64" s="66">
        <f t="shared" si="14"/>
        <v>1549</v>
      </c>
      <c r="BM64" s="67">
        <f t="shared" si="14"/>
        <v>1626</v>
      </c>
      <c r="BN64" s="67">
        <f t="shared" si="14"/>
        <v>8080</v>
      </c>
      <c r="BO64" s="67">
        <f t="shared" si="14"/>
        <v>4884</v>
      </c>
      <c r="BP64" s="68">
        <f t="shared" si="14"/>
        <v>3196</v>
      </c>
      <c r="BQ64" s="67">
        <f t="shared" si="14"/>
        <v>4545</v>
      </c>
      <c r="BR64" s="67">
        <f t="shared" si="14"/>
        <v>5051</v>
      </c>
      <c r="BS64" s="67">
        <f t="shared" si="14"/>
        <v>27070</v>
      </c>
      <c r="BT64" s="67">
        <f t="shared" si="14"/>
        <v>10125</v>
      </c>
      <c r="BU64" s="67">
        <f t="shared" si="14"/>
        <v>16945</v>
      </c>
      <c r="BV64" s="66">
        <f t="shared" si="14"/>
        <v>3135</v>
      </c>
      <c r="BW64" s="67">
        <f t="shared" si="14"/>
        <v>3629</v>
      </c>
      <c r="BX64" s="67">
        <f t="shared" si="14"/>
        <v>17565</v>
      </c>
      <c r="BY64" s="67">
        <f t="shared" si="14"/>
        <v>7344</v>
      </c>
      <c r="BZ64" s="68">
        <f t="shared" si="14"/>
        <v>10221</v>
      </c>
      <c r="CA64" s="67">
        <f t="shared" si="14"/>
        <v>1083</v>
      </c>
      <c r="CB64" s="67">
        <f t="shared" si="14"/>
        <v>1197</v>
      </c>
      <c r="CC64" s="67">
        <f t="shared" si="14"/>
        <v>7283</v>
      </c>
      <c r="CD64" s="67">
        <f t="shared" si="14"/>
        <v>2909</v>
      </c>
      <c r="CE64" s="68">
        <f t="shared" si="14"/>
        <v>4374</v>
      </c>
      <c r="CF64" s="65" t="s">
        <v>180</v>
      </c>
      <c r="CG64" s="58"/>
      <c r="CH64" s="53" t="s">
        <v>179</v>
      </c>
      <c r="CI64" s="66">
        <f>CI24+CI26+CI27+CI30+CI35+CI38+CI52+CI54+CI55+CI56</f>
        <v>1947</v>
      </c>
      <c r="CJ64" s="67">
        <f>CJ24+CJ26+CJ27+CJ30+CJ35+CJ38+CJ52+CJ54+CJ55+CJ56</f>
        <v>2322</v>
      </c>
      <c r="CK64" s="67">
        <f>CK24+CK26+CK27+CK30+CK35+CK38+CK52+CK54+CK55+CK56</f>
        <v>34051</v>
      </c>
      <c r="CL64" s="67">
        <f>CL24+CL26+CL27+CL30+CL35+CL38+CL52+CL54+CL55+CL56</f>
        <v>8984</v>
      </c>
      <c r="CM64" s="67">
        <f>CM24+CM26+CM27+CM30+CM35+CM38+CM52+CM54+CM55+CM56</f>
        <v>25067</v>
      </c>
      <c r="CN64" s="66" t="str">
        <f t="shared" si="10"/>
        <v>-</v>
      </c>
      <c r="CO64" s="67" t="str">
        <f t="shared" si="10"/>
        <v>-</v>
      </c>
      <c r="CP64" s="67" t="str">
        <f t="shared" si="10"/>
        <v>-</v>
      </c>
      <c r="CQ64" s="67" t="str">
        <f t="shared" si="10"/>
        <v>-</v>
      </c>
      <c r="CR64" s="68" t="str">
        <f t="shared" si="10"/>
        <v>-</v>
      </c>
      <c r="CS64" s="67">
        <f>CS24+CS26+CS27+CS30+CS35+CS38+CS52+CS54+CS55+CS56</f>
        <v>2105</v>
      </c>
      <c r="CT64" s="67">
        <f>CT24+CT26+CT27+CT30+CT35+CT38+CT52+CT54+CT55+CT56</f>
        <v>2366</v>
      </c>
      <c r="CU64" s="67">
        <f>CU24+CU26+CU27+CU30+CU35+CU38+CU52+CU54+CU55+CU56</f>
        <v>25107</v>
      </c>
      <c r="CV64" s="67">
        <f>CV24+CV26+CV27+CV30+CV35+CV38+CV52+CV54+CV55+CV56</f>
        <v>14849</v>
      </c>
      <c r="CW64" s="67">
        <f>CW24+CW26+CW27+CW30+CW35+CW38+CW52+CW54+CW55+CW56</f>
        <v>10258</v>
      </c>
    </row>
    <row r="65" spans="1:101" ht="15.75" customHeight="1">
      <c r="A65" s="61"/>
      <c r="B65" s="53" t="s">
        <v>181</v>
      </c>
      <c r="C65" s="66">
        <f aca="true" t="shared" si="15" ref="C65:AA65">C12</f>
        <v>27506</v>
      </c>
      <c r="D65" s="67">
        <f t="shared" si="15"/>
        <v>35593</v>
      </c>
      <c r="E65" s="67">
        <f t="shared" si="15"/>
        <v>314361</v>
      </c>
      <c r="F65" s="67">
        <f t="shared" si="15"/>
        <v>175234</v>
      </c>
      <c r="G65" s="67">
        <f t="shared" si="15"/>
        <v>139126</v>
      </c>
      <c r="H65" s="66">
        <f t="shared" si="15"/>
        <v>59</v>
      </c>
      <c r="I65" s="67">
        <f t="shared" si="15"/>
        <v>79</v>
      </c>
      <c r="J65" s="67">
        <f t="shared" si="15"/>
        <v>934</v>
      </c>
      <c r="K65" s="67">
        <f t="shared" si="15"/>
        <v>751</v>
      </c>
      <c r="L65" s="68">
        <f t="shared" si="15"/>
        <v>183</v>
      </c>
      <c r="M65" s="67">
        <f t="shared" si="15"/>
        <v>9</v>
      </c>
      <c r="N65" s="67">
        <f t="shared" si="15"/>
        <v>9</v>
      </c>
      <c r="O65" s="67">
        <f t="shared" si="15"/>
        <v>73</v>
      </c>
      <c r="P65" s="67">
        <f t="shared" si="15"/>
        <v>57</v>
      </c>
      <c r="Q65" s="67">
        <f t="shared" si="15"/>
        <v>16</v>
      </c>
      <c r="R65" s="66">
        <f t="shared" si="15"/>
        <v>3109</v>
      </c>
      <c r="S65" s="67">
        <f t="shared" si="15"/>
        <v>3466</v>
      </c>
      <c r="T65" s="67">
        <f t="shared" si="15"/>
        <v>23103</v>
      </c>
      <c r="U65" s="67">
        <f t="shared" si="15"/>
        <v>18498</v>
      </c>
      <c r="V65" s="68">
        <f t="shared" si="15"/>
        <v>4605</v>
      </c>
      <c r="W65" s="67">
        <f t="shared" si="15"/>
        <v>3424</v>
      </c>
      <c r="X65" s="67">
        <f t="shared" si="15"/>
        <v>4089</v>
      </c>
      <c r="Y65" s="67">
        <f t="shared" si="15"/>
        <v>50657</v>
      </c>
      <c r="Z65" s="67">
        <f t="shared" si="15"/>
        <v>33052</v>
      </c>
      <c r="AA65" s="68">
        <f t="shared" si="15"/>
        <v>17605</v>
      </c>
      <c r="AB65" s="65" t="s">
        <v>182</v>
      </c>
      <c r="AC65" s="58"/>
      <c r="AD65" s="53" t="s">
        <v>181</v>
      </c>
      <c r="AE65" s="66">
        <f aca="true" t="shared" si="16" ref="AE65:BC65">AE12</f>
        <v>3</v>
      </c>
      <c r="AF65" s="67">
        <f t="shared" si="16"/>
        <v>21</v>
      </c>
      <c r="AG65" s="67">
        <f t="shared" si="16"/>
        <v>874</v>
      </c>
      <c r="AH65" s="67">
        <f t="shared" si="16"/>
        <v>704</v>
      </c>
      <c r="AI65" s="67">
        <f t="shared" si="16"/>
        <v>170</v>
      </c>
      <c r="AJ65" s="66">
        <f t="shared" si="16"/>
        <v>246</v>
      </c>
      <c r="AK65" s="67">
        <f t="shared" si="16"/>
        <v>402</v>
      </c>
      <c r="AL65" s="67">
        <f t="shared" si="16"/>
        <v>6619</v>
      </c>
      <c r="AM65" s="67">
        <f t="shared" si="16"/>
        <v>4777</v>
      </c>
      <c r="AN65" s="68">
        <f t="shared" si="16"/>
        <v>1842</v>
      </c>
      <c r="AO65" s="67">
        <f t="shared" si="16"/>
        <v>432</v>
      </c>
      <c r="AP65" s="67">
        <f t="shared" si="16"/>
        <v>850</v>
      </c>
      <c r="AQ65" s="67">
        <f t="shared" si="16"/>
        <v>16578</v>
      </c>
      <c r="AR65" s="67">
        <f t="shared" si="16"/>
        <v>13556</v>
      </c>
      <c r="AS65" s="67">
        <f t="shared" si="16"/>
        <v>3022</v>
      </c>
      <c r="AT65" s="66">
        <f t="shared" si="16"/>
        <v>6685</v>
      </c>
      <c r="AU65" s="67">
        <f t="shared" si="16"/>
        <v>10437</v>
      </c>
      <c r="AV65" s="67">
        <f t="shared" si="16"/>
        <v>78633</v>
      </c>
      <c r="AW65" s="67">
        <f t="shared" si="16"/>
        <v>40668</v>
      </c>
      <c r="AX65" s="68">
        <f t="shared" si="16"/>
        <v>37964</v>
      </c>
      <c r="AY65" s="67">
        <f t="shared" si="16"/>
        <v>258</v>
      </c>
      <c r="AZ65" s="67">
        <f t="shared" si="16"/>
        <v>720</v>
      </c>
      <c r="BA65" s="67">
        <f t="shared" si="16"/>
        <v>10045</v>
      </c>
      <c r="BB65" s="67">
        <f t="shared" si="16"/>
        <v>5763</v>
      </c>
      <c r="BC65" s="68">
        <f t="shared" si="16"/>
        <v>4282</v>
      </c>
      <c r="BD65" s="65" t="s">
        <v>182</v>
      </c>
      <c r="BE65" s="58"/>
      <c r="BF65" s="53" t="s">
        <v>181</v>
      </c>
      <c r="BG65" s="66">
        <f aca="true" t="shared" si="17" ref="BG65:CE65">BG12</f>
        <v>2016</v>
      </c>
      <c r="BH65" s="67">
        <f t="shared" si="17"/>
        <v>2366</v>
      </c>
      <c r="BI65" s="67">
        <f t="shared" si="17"/>
        <v>9563</v>
      </c>
      <c r="BJ65" s="67">
        <f t="shared" si="17"/>
        <v>5726</v>
      </c>
      <c r="BK65" s="67">
        <f t="shared" si="17"/>
        <v>3837</v>
      </c>
      <c r="BL65" s="66">
        <f t="shared" si="17"/>
        <v>1308</v>
      </c>
      <c r="BM65" s="67">
        <f t="shared" si="17"/>
        <v>1429</v>
      </c>
      <c r="BN65" s="67">
        <f t="shared" si="17"/>
        <v>7934</v>
      </c>
      <c r="BO65" s="67">
        <f t="shared" si="17"/>
        <v>4749</v>
      </c>
      <c r="BP65" s="68">
        <f t="shared" si="17"/>
        <v>3185</v>
      </c>
      <c r="BQ65" s="67">
        <f t="shared" si="17"/>
        <v>3393</v>
      </c>
      <c r="BR65" s="67">
        <f t="shared" si="17"/>
        <v>3765</v>
      </c>
      <c r="BS65" s="67">
        <f t="shared" si="17"/>
        <v>20802</v>
      </c>
      <c r="BT65" s="67">
        <f t="shared" si="17"/>
        <v>7977</v>
      </c>
      <c r="BU65" s="67">
        <f t="shared" si="17"/>
        <v>12825</v>
      </c>
      <c r="BV65" s="66">
        <f t="shared" si="17"/>
        <v>2551</v>
      </c>
      <c r="BW65" s="67">
        <f t="shared" si="17"/>
        <v>2920</v>
      </c>
      <c r="BX65" s="67">
        <f t="shared" si="17"/>
        <v>13100</v>
      </c>
      <c r="BY65" s="67">
        <f t="shared" si="17"/>
        <v>5566</v>
      </c>
      <c r="BZ65" s="68">
        <f t="shared" si="17"/>
        <v>7534</v>
      </c>
      <c r="CA65" s="67">
        <f t="shared" si="17"/>
        <v>738</v>
      </c>
      <c r="CB65" s="67">
        <f t="shared" si="17"/>
        <v>954</v>
      </c>
      <c r="CC65" s="67">
        <f t="shared" si="17"/>
        <v>12358</v>
      </c>
      <c r="CD65" s="67">
        <f t="shared" si="17"/>
        <v>6511</v>
      </c>
      <c r="CE65" s="68">
        <f t="shared" si="17"/>
        <v>5847</v>
      </c>
      <c r="CF65" s="65" t="s">
        <v>182</v>
      </c>
      <c r="CG65" s="58"/>
      <c r="CH65" s="53" t="s">
        <v>181</v>
      </c>
      <c r="CI65" s="66">
        <f>CI12</f>
        <v>1574</v>
      </c>
      <c r="CJ65" s="67">
        <f>CJ12</f>
        <v>1879</v>
      </c>
      <c r="CK65" s="67">
        <f>CK12</f>
        <v>29463</v>
      </c>
      <c r="CL65" s="67">
        <f>CL12</f>
        <v>8176</v>
      </c>
      <c r="CM65" s="67">
        <f>CM12</f>
        <v>21287</v>
      </c>
      <c r="CN65" s="66">
        <f t="shared" si="10"/>
        <v>19</v>
      </c>
      <c r="CO65" s="67">
        <f t="shared" si="10"/>
        <v>112</v>
      </c>
      <c r="CP65" s="67">
        <f t="shared" si="10"/>
        <v>1503</v>
      </c>
      <c r="CQ65" s="67">
        <f t="shared" si="10"/>
        <v>940</v>
      </c>
      <c r="CR65" s="68">
        <f t="shared" si="10"/>
        <v>563</v>
      </c>
      <c r="CS65" s="67">
        <f>CS12</f>
        <v>1682</v>
      </c>
      <c r="CT65" s="67">
        <f>CT12</f>
        <v>2095</v>
      </c>
      <c r="CU65" s="67">
        <f>CU12</f>
        <v>32122</v>
      </c>
      <c r="CV65" s="67">
        <f>CV12</f>
        <v>17763</v>
      </c>
      <c r="CW65" s="67">
        <f>CW12</f>
        <v>14359</v>
      </c>
    </row>
    <row r="66" spans="1:101" ht="15.75" customHeight="1">
      <c r="A66" s="61"/>
      <c r="B66" s="53" t="s">
        <v>183</v>
      </c>
      <c r="C66" s="66">
        <f>C29+C31+C32+C33+C34+C36+C41+C42+C44+C58+C59+C61</f>
        <v>32144</v>
      </c>
      <c r="D66" s="67">
        <f>D29+D31+D32+D33+D34+D36+D41+D42+D44+D58+D59+D61</f>
        <v>36183</v>
      </c>
      <c r="E66" s="67">
        <f>E29+E31+E32+E33+E34+E36+E41+E42+E44+E58+E59+E61</f>
        <v>294552</v>
      </c>
      <c r="F66" s="67">
        <f>F29+F31+F32+F33+F34+F36+F41+F42+F44+F58+F59+F61</f>
        <v>168634</v>
      </c>
      <c r="G66" s="67">
        <f>G29+G31+G32+G33+G34+G36+G41+G42+G44+G58+G59+G61</f>
        <v>125918</v>
      </c>
      <c r="H66" s="66">
        <f>H29+H31+H32+H33+H34+H36+H41+H42+H44+H58+H61</f>
        <v>160</v>
      </c>
      <c r="I66" s="67">
        <f>I29+I31+I32+I33+I34+I36+I41+I42+I44+I58+I61</f>
        <v>180</v>
      </c>
      <c r="J66" s="67">
        <f>J29+J31+J32+J33+J34+J36+J41+J42+J44+J58+J61</f>
        <v>2657</v>
      </c>
      <c r="K66" s="67">
        <f>K29+K31+K32+K33+K34+K36+K41+K42+K44+K58+K61</f>
        <v>1728</v>
      </c>
      <c r="L66" s="68">
        <f>L29+L31+L32+L33+L34+L36+L41+L42+L44+L58+L61</f>
        <v>929</v>
      </c>
      <c r="M66" s="67">
        <f>M29+M31+M32+M33+M36+M44+M59</f>
        <v>32</v>
      </c>
      <c r="N66" s="67">
        <f>N29+N31+N32+N33+N36+N44+N59</f>
        <v>34</v>
      </c>
      <c r="O66" s="67">
        <f>O29+O31+O32+O33+O36+O44+O59</f>
        <v>307</v>
      </c>
      <c r="P66" s="67">
        <f>P29+P31+P32+P33+P36+P44+P59</f>
        <v>256</v>
      </c>
      <c r="Q66" s="67">
        <f>Q29+Q31+Q32+Q33+Q36+Q44+Q59</f>
        <v>51</v>
      </c>
      <c r="R66" s="66">
        <f aca="true" t="shared" si="18" ref="R66:AA66">R29+R31+R32+R33+R34+R36+R41+R42+R44+R58+R59+R61</f>
        <v>4550</v>
      </c>
      <c r="S66" s="67">
        <f t="shared" si="18"/>
        <v>4755</v>
      </c>
      <c r="T66" s="67">
        <f t="shared" si="18"/>
        <v>24216</v>
      </c>
      <c r="U66" s="67">
        <f t="shared" si="18"/>
        <v>19108</v>
      </c>
      <c r="V66" s="68">
        <f t="shared" si="18"/>
        <v>5108</v>
      </c>
      <c r="W66" s="67">
        <f t="shared" si="18"/>
        <v>5317</v>
      </c>
      <c r="X66" s="67">
        <f t="shared" si="18"/>
        <v>6036</v>
      </c>
      <c r="Y66" s="67">
        <f t="shared" si="18"/>
        <v>102226</v>
      </c>
      <c r="Z66" s="67">
        <f t="shared" si="18"/>
        <v>69128</v>
      </c>
      <c r="AA66" s="68">
        <f t="shared" si="18"/>
        <v>33098</v>
      </c>
      <c r="AB66" s="65" t="s">
        <v>184</v>
      </c>
      <c r="AC66" s="58"/>
      <c r="AD66" s="53" t="s">
        <v>183</v>
      </c>
      <c r="AE66" s="66">
        <f>AE29+AE32+AE33+AE36+AE42</f>
        <v>5</v>
      </c>
      <c r="AF66" s="67">
        <f>AF29+AF32+AF33+AF36+AF42</f>
        <v>12</v>
      </c>
      <c r="AG66" s="67">
        <f>AG29+AG32+AG33+AG36+AG42</f>
        <v>325</v>
      </c>
      <c r="AH66" s="67">
        <f>AH29+AH32+AH33+AH36+AH42</f>
        <v>213</v>
      </c>
      <c r="AI66" s="67">
        <f>AI29+AI32+AI33+AI36+AI42</f>
        <v>112</v>
      </c>
      <c r="AJ66" s="66">
        <f>AJ29+AJ31+AJ32+AJ33+AJ34+AJ36+AJ41+AJ42+AJ44</f>
        <v>97</v>
      </c>
      <c r="AK66" s="67">
        <f>AK29+AK31+AK32+AK33+AK34+AK36+AK41+AK42+AK44</f>
        <v>102</v>
      </c>
      <c r="AL66" s="67">
        <f>AL29+AL31+AL32+AL33+AL34+AL36+AL41+AL42+AL44</f>
        <v>883</v>
      </c>
      <c r="AM66" s="67">
        <f>AM29+AM31+AM32+AM33+AM34+AM36+AM41+AM42+AM44</f>
        <v>578</v>
      </c>
      <c r="AN66" s="68">
        <f>AN29+AN31+AN32+AN33+AN34+AN36+AN41+AN42+AN44</f>
        <v>305</v>
      </c>
      <c r="AO66" s="67">
        <f aca="true" t="shared" si="19" ref="AO66:AX66">AO29+AO31+AO32+AO33+AO34+AO36+AO41+AO42+AO44+AO58+AO59+AO61</f>
        <v>486</v>
      </c>
      <c r="AP66" s="67">
        <f t="shared" si="19"/>
        <v>748</v>
      </c>
      <c r="AQ66" s="67">
        <f t="shared" si="19"/>
        <v>17476</v>
      </c>
      <c r="AR66" s="67">
        <f t="shared" si="19"/>
        <v>13372</v>
      </c>
      <c r="AS66" s="67">
        <f t="shared" si="19"/>
        <v>4104</v>
      </c>
      <c r="AT66" s="66">
        <f t="shared" si="19"/>
        <v>7238</v>
      </c>
      <c r="AU66" s="67">
        <f t="shared" si="19"/>
        <v>8507</v>
      </c>
      <c r="AV66" s="67">
        <f t="shared" si="19"/>
        <v>47269</v>
      </c>
      <c r="AW66" s="67">
        <f t="shared" si="19"/>
        <v>22237</v>
      </c>
      <c r="AX66" s="68">
        <f t="shared" si="19"/>
        <v>25032</v>
      </c>
      <c r="AY66" s="67">
        <f>AY29+AY31+AY32+AY33+AY34+AY36+AY41+AY42+AY44+AY58+AY61</f>
        <v>195</v>
      </c>
      <c r="AZ66" s="67">
        <f>AZ29+AZ31+AZ32+AZ33+AZ34+AZ36+AZ41+AZ42+AZ44+AZ58+AZ61</f>
        <v>340</v>
      </c>
      <c r="BA66" s="67">
        <f>BA29+BA31+BA32+BA33+BA34+BA36+BA41+BA42+BA44+BA58+BA61</f>
        <v>3221</v>
      </c>
      <c r="BB66" s="67">
        <f>BB29+BB31+BB32+BB33+BB34+BB36+BB41+BB42+BB44+BB58+BB61</f>
        <v>1871</v>
      </c>
      <c r="BC66" s="68">
        <f>BC29+BC31+BC32+BC33+BC34+BC36+BC41+BC42+BC44+BC58+BC61</f>
        <v>1350</v>
      </c>
      <c r="BD66" s="65" t="s">
        <v>184</v>
      </c>
      <c r="BE66" s="58"/>
      <c r="BF66" s="53" t="s">
        <v>183</v>
      </c>
      <c r="BG66" s="66">
        <f>BG29+BG31+BG32+BG33+BG34+BG36+BG41+BG42+BG44+BG58+BG59+BG61</f>
        <v>1774</v>
      </c>
      <c r="BH66" s="67">
        <f>BH29+BH31+BH32+BH33+BH34+BH36+BH41+BH42+BH44+BH58+BH59+BH61</f>
        <v>1812</v>
      </c>
      <c r="BI66" s="67">
        <f>BI29+BI31+BI32+BI33+BI34+BI36+BI41+BI42+BI44+BI58+BI59+BI61</f>
        <v>4377</v>
      </c>
      <c r="BJ66" s="67">
        <f>BJ29+BJ31+BJ32+BJ33+BJ34+BJ36+BJ41+BJ42+BJ44+BJ58+BJ59+BJ61</f>
        <v>2554</v>
      </c>
      <c r="BK66" s="67">
        <f>BK29+BK31+BK32+BK33+BK34+BK36+BK41+BK42+BK44+BK58+BK61</f>
        <v>1822</v>
      </c>
      <c r="BL66" s="66">
        <f aca="true" t="shared" si="20" ref="BL66:BX66">BL29+BL31+BL32+BL33+BL34+BL36+BL41+BL42+BL44+BL58+BL59+BL61</f>
        <v>1128</v>
      </c>
      <c r="BM66" s="67">
        <f t="shared" si="20"/>
        <v>1213</v>
      </c>
      <c r="BN66" s="67">
        <f t="shared" si="20"/>
        <v>5812</v>
      </c>
      <c r="BO66" s="67">
        <f t="shared" si="20"/>
        <v>3284</v>
      </c>
      <c r="BP66" s="68">
        <f t="shared" si="20"/>
        <v>2528</v>
      </c>
      <c r="BQ66" s="67">
        <f t="shared" si="20"/>
        <v>3578</v>
      </c>
      <c r="BR66" s="67">
        <f t="shared" si="20"/>
        <v>3798</v>
      </c>
      <c r="BS66" s="67">
        <f t="shared" si="20"/>
        <v>20628</v>
      </c>
      <c r="BT66" s="67">
        <f t="shared" si="20"/>
        <v>7409</v>
      </c>
      <c r="BU66" s="67">
        <f t="shared" si="20"/>
        <v>13219</v>
      </c>
      <c r="BV66" s="66">
        <f t="shared" si="20"/>
        <v>2954</v>
      </c>
      <c r="BW66" s="67">
        <f t="shared" si="20"/>
        <v>3274</v>
      </c>
      <c r="BX66" s="67">
        <f t="shared" si="20"/>
        <v>13528</v>
      </c>
      <c r="BY66" s="67">
        <f>BY29+BY31+BY32+BY33+BY34+BY36+BY41+BY42+BY44+BY58+BY61</f>
        <v>5643</v>
      </c>
      <c r="BZ66" s="68">
        <f>BZ29+BZ31+BZ32+BZ33+BZ34+BZ36+BZ41+BZ42+BZ44+BZ58+BZ59+BZ61</f>
        <v>7859</v>
      </c>
      <c r="CA66" s="67">
        <f>CA29+CA31+CA32+CA33+CA34+CA36+CA41+CA42+CA44+CA58+CA59+CA61</f>
        <v>1049</v>
      </c>
      <c r="CB66" s="67">
        <f>CB29+CB31+CB32+CB33+CB34+CB36+CB41+CB42+CB44+CB58+CB59+CB61</f>
        <v>1159</v>
      </c>
      <c r="CC66" s="67">
        <f>CC29+CC31+CC32+CC33+CC34+CC36+CC41+CC42+CC44+CC58+CC59+CC61</f>
        <v>5756</v>
      </c>
      <c r="CD66" s="67">
        <f>CD29+CD31+CD32+CD33+CD34+CD36+CD41+CD42+CD44+CD58+CD59+CD61</f>
        <v>2410</v>
      </c>
      <c r="CE66" s="68">
        <f>CE29+CE31+CE32+CE33+CE34+CE36+CE41+CE42+CE44+CE58+CE59</f>
        <v>3324</v>
      </c>
      <c r="CF66" s="65" t="s">
        <v>184</v>
      </c>
      <c r="CG66" s="58"/>
      <c r="CH66" s="53" t="s">
        <v>183</v>
      </c>
      <c r="CI66" s="66">
        <f>CI29+CI31+CI32+CI33+CI34+CI36+CI41+CI42+CI44+CI58+CI59+CI61</f>
        <v>1693</v>
      </c>
      <c r="CJ66" s="67">
        <f>CJ29+CJ31+CJ32+CJ33+CJ34+CJ36+CJ41+CJ42+CJ44+CJ58+CJ59+CJ61</f>
        <v>1994</v>
      </c>
      <c r="CK66" s="67">
        <f>CK29+CK31+CK32+CK33+CK34+CK36+CK41+CK42+CK44+CK58+CK59+CK61</f>
        <v>24942</v>
      </c>
      <c r="CL66" s="67">
        <f>CL29+CL31+CL32+CL33+CL34+CL36+CL41+CL42+CL44+CL58+CL59+CL61</f>
        <v>6020</v>
      </c>
      <c r="CM66" s="67">
        <f>CM29+CM31+CM32+CM33+CM34+CM36+CM41+CM42+CM44+CM58+CM59+CM61</f>
        <v>18922</v>
      </c>
      <c r="CN66" s="66">
        <f t="shared" si="10"/>
        <v>6</v>
      </c>
      <c r="CO66" s="67">
        <f t="shared" si="10"/>
        <v>7</v>
      </c>
      <c r="CP66" s="67">
        <f t="shared" si="10"/>
        <v>87</v>
      </c>
      <c r="CQ66" s="67">
        <f t="shared" si="10"/>
        <v>58</v>
      </c>
      <c r="CR66" s="68">
        <f t="shared" si="10"/>
        <v>29</v>
      </c>
      <c r="CS66" s="67">
        <f>CS29+CS31+CS32+CS33+CS34+CS36+CS41+CS42+CS44+CS58+CS59+CS61</f>
        <v>1847</v>
      </c>
      <c r="CT66" s="67">
        <f>CT29+CT31+CT32+CT33+CT34+CT36+CT41+CT42+CT44+CT58+CT59+CT61</f>
        <v>1940</v>
      </c>
      <c r="CU66" s="67">
        <f>CU29+CU31+CU32+CU33+CU34+CU36+CU41+CU42+CU44+CU58+CU59+CU61</f>
        <v>16646</v>
      </c>
      <c r="CV66" s="67">
        <f>CV29+CV31+CV32+CV33+CV34+CV36+CV41+CV42+CV44+CV58+CV59+CV61</f>
        <v>10261</v>
      </c>
      <c r="CW66" s="67">
        <f>CW29+CW31+CW32+CW33+CW34+CW36+CW41+CW42+CW44+CW58+CW59+CW61</f>
        <v>6385</v>
      </c>
    </row>
    <row r="67" spans="1:101" ht="15.75" customHeight="1">
      <c r="A67" s="69"/>
      <c r="B67" s="80" t="s">
        <v>185</v>
      </c>
      <c r="C67" s="71">
        <f aca="true" t="shared" si="21" ref="C67:L67">C16+C39</f>
        <v>29694</v>
      </c>
      <c r="D67" s="72">
        <f t="shared" si="21"/>
        <v>36216</v>
      </c>
      <c r="E67" s="72">
        <f t="shared" si="21"/>
        <v>362657</v>
      </c>
      <c r="F67" s="72">
        <f t="shared" si="21"/>
        <v>211076</v>
      </c>
      <c r="G67" s="72">
        <f t="shared" si="21"/>
        <v>151548</v>
      </c>
      <c r="H67" s="71">
        <f t="shared" si="21"/>
        <v>156</v>
      </c>
      <c r="I67" s="72">
        <f t="shared" si="21"/>
        <v>171</v>
      </c>
      <c r="J67" s="72">
        <f t="shared" si="21"/>
        <v>1929</v>
      </c>
      <c r="K67" s="72">
        <f t="shared" si="21"/>
        <v>1098</v>
      </c>
      <c r="L67" s="73">
        <f t="shared" si="21"/>
        <v>831</v>
      </c>
      <c r="M67" s="72">
        <f>M16</f>
        <v>8</v>
      </c>
      <c r="N67" s="72">
        <f>N16</f>
        <v>13</v>
      </c>
      <c r="O67" s="72">
        <f>O16</f>
        <v>104</v>
      </c>
      <c r="P67" s="72">
        <f>P16</f>
        <v>86</v>
      </c>
      <c r="Q67" s="72">
        <f>Q16</f>
        <v>18</v>
      </c>
      <c r="R67" s="71">
        <f aca="true" t="shared" si="22" ref="R67:AA67">R16+R39</f>
        <v>3633</v>
      </c>
      <c r="S67" s="72">
        <f t="shared" si="22"/>
        <v>4294</v>
      </c>
      <c r="T67" s="72">
        <f t="shared" si="22"/>
        <v>27619</v>
      </c>
      <c r="U67" s="72">
        <f t="shared" si="22"/>
        <v>21543</v>
      </c>
      <c r="V67" s="73">
        <f t="shared" si="22"/>
        <v>6076</v>
      </c>
      <c r="W67" s="72">
        <f t="shared" si="22"/>
        <v>4633</v>
      </c>
      <c r="X67" s="72">
        <f t="shared" si="22"/>
        <v>5688</v>
      </c>
      <c r="Y67" s="72">
        <f t="shared" si="22"/>
        <v>120927</v>
      </c>
      <c r="Z67" s="72">
        <f t="shared" si="22"/>
        <v>90131</v>
      </c>
      <c r="AA67" s="73">
        <f t="shared" si="22"/>
        <v>30796</v>
      </c>
      <c r="AB67" s="88" t="s">
        <v>186</v>
      </c>
      <c r="AC67" s="70"/>
      <c r="AD67" s="80" t="s">
        <v>185</v>
      </c>
      <c r="AE67" s="71">
        <f>AE16</f>
        <v>3</v>
      </c>
      <c r="AF67" s="72">
        <f>AF16</f>
        <v>5</v>
      </c>
      <c r="AG67" s="72">
        <f>AG16</f>
        <v>38</v>
      </c>
      <c r="AH67" s="72">
        <f>AH16</f>
        <v>35</v>
      </c>
      <c r="AI67" s="72">
        <f>AI16</f>
        <v>3</v>
      </c>
      <c r="AJ67" s="71">
        <f aca="true" t="shared" si="23" ref="AJ67:BC67">AJ16+AJ39</f>
        <v>277</v>
      </c>
      <c r="AK67" s="72">
        <f t="shared" si="23"/>
        <v>333</v>
      </c>
      <c r="AL67" s="72">
        <f t="shared" si="23"/>
        <v>3491</v>
      </c>
      <c r="AM67" s="72">
        <f t="shared" si="23"/>
        <v>2427</v>
      </c>
      <c r="AN67" s="73">
        <f t="shared" si="23"/>
        <v>1064</v>
      </c>
      <c r="AO67" s="72">
        <f t="shared" si="23"/>
        <v>362</v>
      </c>
      <c r="AP67" s="72">
        <f t="shared" si="23"/>
        <v>637</v>
      </c>
      <c r="AQ67" s="72">
        <f t="shared" si="23"/>
        <v>19544</v>
      </c>
      <c r="AR67" s="72">
        <f t="shared" si="23"/>
        <v>13504</v>
      </c>
      <c r="AS67" s="72">
        <f t="shared" si="23"/>
        <v>6040</v>
      </c>
      <c r="AT67" s="71">
        <f t="shared" si="23"/>
        <v>6382</v>
      </c>
      <c r="AU67" s="72">
        <f t="shared" si="23"/>
        <v>8596</v>
      </c>
      <c r="AV67" s="72">
        <f t="shared" si="23"/>
        <v>57701</v>
      </c>
      <c r="AW67" s="72">
        <f t="shared" si="23"/>
        <v>28492</v>
      </c>
      <c r="AX67" s="73">
        <f t="shared" si="23"/>
        <v>29176</v>
      </c>
      <c r="AY67" s="72">
        <f t="shared" si="23"/>
        <v>199</v>
      </c>
      <c r="AZ67" s="72">
        <f t="shared" si="23"/>
        <v>300</v>
      </c>
      <c r="BA67" s="72">
        <f t="shared" si="23"/>
        <v>2391</v>
      </c>
      <c r="BB67" s="72">
        <f t="shared" si="23"/>
        <v>1493</v>
      </c>
      <c r="BC67" s="73">
        <f t="shared" si="23"/>
        <v>898</v>
      </c>
      <c r="BD67" s="88" t="s">
        <v>186</v>
      </c>
      <c r="BE67" s="70"/>
      <c r="BF67" s="80" t="s">
        <v>185</v>
      </c>
      <c r="BG67" s="71">
        <f aca="true" t="shared" si="24" ref="BG67:CE67">BG16+BG39</f>
        <v>2224</v>
      </c>
      <c r="BH67" s="72">
        <f t="shared" si="24"/>
        <v>2395</v>
      </c>
      <c r="BI67" s="72">
        <f t="shared" si="24"/>
        <v>7278</v>
      </c>
      <c r="BJ67" s="72">
        <f t="shared" si="24"/>
        <v>4383</v>
      </c>
      <c r="BK67" s="72">
        <f t="shared" si="24"/>
        <v>2895</v>
      </c>
      <c r="BL67" s="71">
        <f t="shared" si="24"/>
        <v>1458</v>
      </c>
      <c r="BM67" s="72">
        <f t="shared" si="24"/>
        <v>1571</v>
      </c>
      <c r="BN67" s="72">
        <f t="shared" si="24"/>
        <v>8173</v>
      </c>
      <c r="BO67" s="72">
        <f t="shared" si="24"/>
        <v>4756</v>
      </c>
      <c r="BP67" s="73">
        <f t="shared" si="24"/>
        <v>3417</v>
      </c>
      <c r="BQ67" s="72">
        <f t="shared" si="24"/>
        <v>3245</v>
      </c>
      <c r="BR67" s="72">
        <f t="shared" si="24"/>
        <v>3629</v>
      </c>
      <c r="BS67" s="72">
        <f t="shared" si="24"/>
        <v>24545</v>
      </c>
      <c r="BT67" s="72">
        <f t="shared" si="24"/>
        <v>9382</v>
      </c>
      <c r="BU67" s="72">
        <f t="shared" si="24"/>
        <v>15163</v>
      </c>
      <c r="BV67" s="71">
        <f t="shared" si="24"/>
        <v>2761</v>
      </c>
      <c r="BW67" s="72">
        <f t="shared" si="24"/>
        <v>3115</v>
      </c>
      <c r="BX67" s="72">
        <f t="shared" si="24"/>
        <v>14014</v>
      </c>
      <c r="BY67" s="72">
        <f t="shared" si="24"/>
        <v>5523</v>
      </c>
      <c r="BZ67" s="73">
        <f t="shared" si="24"/>
        <v>8491</v>
      </c>
      <c r="CA67" s="72">
        <f t="shared" si="24"/>
        <v>931</v>
      </c>
      <c r="CB67" s="72">
        <f t="shared" si="24"/>
        <v>1060</v>
      </c>
      <c r="CC67" s="72">
        <f t="shared" si="24"/>
        <v>8862</v>
      </c>
      <c r="CD67" s="72">
        <f t="shared" si="24"/>
        <v>4023</v>
      </c>
      <c r="CE67" s="73">
        <f t="shared" si="24"/>
        <v>4839</v>
      </c>
      <c r="CF67" s="88" t="s">
        <v>186</v>
      </c>
      <c r="CG67" s="70"/>
      <c r="CH67" s="80" t="s">
        <v>185</v>
      </c>
      <c r="CI67" s="71">
        <f>CI16+CI39</f>
        <v>1702</v>
      </c>
      <c r="CJ67" s="72">
        <f>CJ16+CJ39</f>
        <v>2398</v>
      </c>
      <c r="CK67" s="72">
        <f>CK16+CK39</f>
        <v>44801</v>
      </c>
      <c r="CL67" s="72">
        <f>CL16+CL39</f>
        <v>11139</v>
      </c>
      <c r="CM67" s="72">
        <f>CM16+CM39</f>
        <v>33662</v>
      </c>
      <c r="CN67" s="71" t="s">
        <v>13</v>
      </c>
      <c r="CO67" s="72" t="s">
        <v>13</v>
      </c>
      <c r="CP67" s="72" t="s">
        <v>13</v>
      </c>
      <c r="CQ67" s="72" t="s">
        <v>13</v>
      </c>
      <c r="CR67" s="73" t="s">
        <v>13</v>
      </c>
      <c r="CS67" s="72">
        <f>CS16+CS39</f>
        <v>1689</v>
      </c>
      <c r="CT67" s="72">
        <f>CT16+CT39</f>
        <v>1849</v>
      </c>
      <c r="CU67" s="72">
        <f>CU16+CU39</f>
        <v>19256</v>
      </c>
      <c r="CV67" s="72">
        <f>CV16+CV39</f>
        <v>11901</v>
      </c>
      <c r="CW67" s="72">
        <f>CW16+CW39</f>
        <v>7355</v>
      </c>
    </row>
  </sheetData>
  <mergeCells count="75">
    <mergeCell ref="CT6:CT8"/>
    <mergeCell ref="AC5:AD8"/>
    <mergeCell ref="AT5:AX5"/>
    <mergeCell ref="AP6:AP8"/>
    <mergeCell ref="AU6:AU8"/>
    <mergeCell ref="AZ6:AZ8"/>
    <mergeCell ref="AT6:AT8"/>
    <mergeCell ref="AV6:AV8"/>
    <mergeCell ref="CA6:CA8"/>
    <mergeCell ref="BD5:BD8"/>
    <mergeCell ref="M6:M8"/>
    <mergeCell ref="O6:O8"/>
    <mergeCell ref="R6:R8"/>
    <mergeCell ref="W5:AA5"/>
    <mergeCell ref="X6:X8"/>
    <mergeCell ref="W6:W8"/>
    <mergeCell ref="Y6:Y8"/>
    <mergeCell ref="BA6:BA8"/>
    <mergeCell ref="AY5:BC5"/>
    <mergeCell ref="N6:N8"/>
    <mergeCell ref="S6:S8"/>
    <mergeCell ref="AF6:AF8"/>
    <mergeCell ref="AK6:AK8"/>
    <mergeCell ref="AJ5:AN5"/>
    <mergeCell ref="AJ6:AJ8"/>
    <mergeCell ref="CB6:CB8"/>
    <mergeCell ref="CJ6:CJ8"/>
    <mergeCell ref="BE5:BF8"/>
    <mergeCell ref="BQ6:BQ8"/>
    <mergeCell ref="BH6:BH8"/>
    <mergeCell ref="BG5:BK5"/>
    <mergeCell ref="BV5:BZ5"/>
    <mergeCell ref="BL5:BP5"/>
    <mergeCell ref="BR6:BR8"/>
    <mergeCell ref="BW6:BW8"/>
    <mergeCell ref="CS6:CS8"/>
    <mergeCell ref="CC6:CC8"/>
    <mergeCell ref="CI6:CI8"/>
    <mergeCell ref="CK6:CK8"/>
    <mergeCell ref="CG5:CH8"/>
    <mergeCell ref="CN5:CR5"/>
    <mergeCell ref="CN6:CN8"/>
    <mergeCell ref="CO6:CO8"/>
    <mergeCell ref="CA5:CE5"/>
    <mergeCell ref="CI5:CM5"/>
    <mergeCell ref="BI6:BI8"/>
    <mergeCell ref="H5:L5"/>
    <mergeCell ref="C6:C8"/>
    <mergeCell ref="E6:E8"/>
    <mergeCell ref="C5:G5"/>
    <mergeCell ref="H6:H8"/>
    <mergeCell ref="J6:J8"/>
    <mergeCell ref="D6:D8"/>
    <mergeCell ref="I6:I8"/>
    <mergeCell ref="AY6:AY8"/>
    <mergeCell ref="BM6:BM8"/>
    <mergeCell ref="A5:B8"/>
    <mergeCell ref="CU6:CU8"/>
    <mergeCell ref="AB5:AB8"/>
    <mergeCell ref="T6:T8"/>
    <mergeCell ref="CP6:CP8"/>
    <mergeCell ref="BS6:BS8"/>
    <mergeCell ref="BL6:BL8"/>
    <mergeCell ref="BN6:BN8"/>
    <mergeCell ref="BG6:BG8"/>
    <mergeCell ref="CF5:CF8"/>
    <mergeCell ref="R5:V5"/>
    <mergeCell ref="BV6:BV8"/>
    <mergeCell ref="BX6:BX8"/>
    <mergeCell ref="AE6:AE8"/>
    <mergeCell ref="AG6:AG8"/>
    <mergeCell ref="AO6:AO8"/>
    <mergeCell ref="AQ6:AQ8"/>
    <mergeCell ref="AL6:AL8"/>
    <mergeCell ref="AE5:A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67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4.625" style="8" customWidth="1"/>
    <col min="2" max="2" width="15.875" style="8" customWidth="1"/>
    <col min="3" max="27" width="8.75390625" style="8" customWidth="1"/>
    <col min="28" max="28" width="10.125" style="8" customWidth="1"/>
    <col min="29" max="29" width="4.625" style="8" customWidth="1"/>
    <col min="30" max="30" width="15.875" style="8" customWidth="1"/>
    <col min="31" max="55" width="8.75390625" style="8" customWidth="1"/>
    <col min="56" max="56" width="10.125" style="8" customWidth="1"/>
    <col min="57" max="57" width="4.625" style="8" customWidth="1"/>
    <col min="58" max="58" width="15.875" style="8" customWidth="1"/>
    <col min="59" max="83" width="8.75390625" style="8" customWidth="1"/>
    <col min="84" max="84" width="10.125" style="8" customWidth="1"/>
    <col min="85" max="85" width="4.625" style="8" customWidth="1"/>
    <col min="86" max="86" width="15.875" style="8" customWidth="1"/>
    <col min="87" max="101" width="8.875" style="8" customWidth="1"/>
    <col min="102" max="102" width="9.00390625" style="9" customWidth="1"/>
    <col min="103" max="16384" width="9.00390625" style="8" customWidth="1"/>
  </cols>
  <sheetData>
    <row r="1" spans="1:85" ht="16.5" customHeight="1">
      <c r="A1" s="7" t="s">
        <v>108</v>
      </c>
      <c r="AC1" s="7" t="s">
        <v>108</v>
      </c>
      <c r="BE1" s="7" t="s">
        <v>108</v>
      </c>
      <c r="CG1" s="7" t="s">
        <v>108</v>
      </c>
    </row>
    <row r="2" spans="1:98" ht="18.75" customHeight="1">
      <c r="A2" s="10" t="s">
        <v>187</v>
      </c>
      <c r="W2" s="7"/>
      <c r="X2" s="7"/>
      <c r="AC2" s="10" t="s">
        <v>188</v>
      </c>
      <c r="AQ2" s="11" t="s">
        <v>111</v>
      </c>
      <c r="BE2" s="10" t="s">
        <v>188</v>
      </c>
      <c r="BF2" s="7"/>
      <c r="BS2" s="11" t="s">
        <v>111</v>
      </c>
      <c r="CG2" s="10" t="s">
        <v>189</v>
      </c>
      <c r="CH2" s="7"/>
      <c r="CT2" s="10" t="s">
        <v>111</v>
      </c>
    </row>
    <row r="3" spans="3:87" ht="13.5">
      <c r="C3" s="8" t="s">
        <v>10</v>
      </c>
      <c r="AE3" s="8" t="s">
        <v>10</v>
      </c>
      <c r="BG3" s="8" t="s">
        <v>10</v>
      </c>
      <c r="CI3" s="8" t="s">
        <v>10</v>
      </c>
    </row>
    <row r="4" spans="1:86" ht="13.5">
      <c r="A4" s="9"/>
      <c r="B4" s="9"/>
      <c r="AC4" s="9"/>
      <c r="AD4" s="9"/>
      <c r="BE4" s="9"/>
      <c r="BF4" s="9"/>
      <c r="CG4" s="9"/>
      <c r="CH4" s="9"/>
    </row>
    <row r="5" spans="1:102" s="27" customFormat="1" ht="18" customHeight="1">
      <c r="A5" s="12" t="s">
        <v>113</v>
      </c>
      <c r="B5" s="13"/>
      <c r="C5" s="14" t="s">
        <v>11</v>
      </c>
      <c r="D5" s="15"/>
      <c r="E5" s="15"/>
      <c r="F5" s="15"/>
      <c r="G5" s="15"/>
      <c r="H5" s="16" t="s">
        <v>114</v>
      </c>
      <c r="I5" s="17"/>
      <c r="J5" s="17"/>
      <c r="K5" s="17"/>
      <c r="L5" s="18"/>
      <c r="M5" s="19"/>
      <c r="N5" s="20" t="s">
        <v>115</v>
      </c>
      <c r="O5" s="21" t="s">
        <v>116</v>
      </c>
      <c r="P5" s="21"/>
      <c r="Q5" s="22"/>
      <c r="R5" s="16" t="s">
        <v>117</v>
      </c>
      <c r="S5" s="17"/>
      <c r="T5" s="17"/>
      <c r="U5" s="17"/>
      <c r="V5" s="18"/>
      <c r="W5" s="16" t="s">
        <v>118</v>
      </c>
      <c r="X5" s="17"/>
      <c r="Y5" s="17"/>
      <c r="Z5" s="17"/>
      <c r="AA5" s="18"/>
      <c r="AB5" s="23" t="s">
        <v>119</v>
      </c>
      <c r="AC5" s="12" t="s">
        <v>113</v>
      </c>
      <c r="AD5" s="13"/>
      <c r="AE5" s="16" t="s">
        <v>120</v>
      </c>
      <c r="AF5" s="17"/>
      <c r="AG5" s="15"/>
      <c r="AH5" s="15"/>
      <c r="AI5" s="15"/>
      <c r="AJ5" s="16" t="s">
        <v>121</v>
      </c>
      <c r="AK5" s="17"/>
      <c r="AL5" s="15"/>
      <c r="AM5" s="15"/>
      <c r="AN5" s="15"/>
      <c r="AO5" s="19"/>
      <c r="AP5" s="20" t="s">
        <v>122</v>
      </c>
      <c r="AQ5" s="24" t="s">
        <v>123</v>
      </c>
      <c r="AR5" s="24"/>
      <c r="AS5" s="21"/>
      <c r="AT5" s="16" t="s">
        <v>124</v>
      </c>
      <c r="AU5" s="17"/>
      <c r="AV5" s="17"/>
      <c r="AW5" s="17"/>
      <c r="AX5" s="18"/>
      <c r="AY5" s="16" t="s">
        <v>125</v>
      </c>
      <c r="AZ5" s="17"/>
      <c r="BA5" s="15"/>
      <c r="BB5" s="15"/>
      <c r="BC5" s="15"/>
      <c r="BD5" s="23" t="s">
        <v>119</v>
      </c>
      <c r="BE5" s="12" t="s">
        <v>113</v>
      </c>
      <c r="BF5" s="13"/>
      <c r="BG5" s="16" t="s">
        <v>126</v>
      </c>
      <c r="BH5" s="17"/>
      <c r="BI5" s="17"/>
      <c r="BJ5" s="17"/>
      <c r="BK5" s="18"/>
      <c r="BL5" s="16" t="s">
        <v>127</v>
      </c>
      <c r="BM5" s="17"/>
      <c r="BN5" s="15"/>
      <c r="BO5" s="15"/>
      <c r="BP5" s="15"/>
      <c r="BQ5" s="19"/>
      <c r="BR5" s="20" t="s">
        <v>128</v>
      </c>
      <c r="BS5" s="21" t="s">
        <v>129</v>
      </c>
      <c r="BT5" s="21"/>
      <c r="BU5" s="22"/>
      <c r="BV5" s="16" t="s">
        <v>130</v>
      </c>
      <c r="BW5" s="17"/>
      <c r="BX5" s="17"/>
      <c r="BY5" s="17"/>
      <c r="BZ5" s="18"/>
      <c r="CA5" s="16" t="s">
        <v>131</v>
      </c>
      <c r="CB5" s="17"/>
      <c r="CC5" s="15"/>
      <c r="CD5" s="15"/>
      <c r="CE5" s="15"/>
      <c r="CF5" s="23" t="s">
        <v>119</v>
      </c>
      <c r="CG5" s="12" t="s">
        <v>113</v>
      </c>
      <c r="CH5" s="13"/>
      <c r="CI5" s="16" t="s">
        <v>132</v>
      </c>
      <c r="CJ5" s="17"/>
      <c r="CK5" s="15"/>
      <c r="CL5" s="15"/>
      <c r="CM5" s="15"/>
      <c r="CN5" s="16" t="s">
        <v>133</v>
      </c>
      <c r="CO5" s="17"/>
      <c r="CP5" s="17"/>
      <c r="CQ5" s="17"/>
      <c r="CR5" s="18"/>
      <c r="CS5" s="25" t="s">
        <v>134</v>
      </c>
      <c r="CT5" s="21" t="s">
        <v>135</v>
      </c>
      <c r="CU5" s="21"/>
      <c r="CV5" s="21"/>
      <c r="CW5" s="21"/>
      <c r="CX5" s="26"/>
    </row>
    <row r="6" spans="1:102" s="27" customFormat="1" ht="9.75" customHeight="1">
      <c r="A6" s="28"/>
      <c r="B6" s="29"/>
      <c r="C6" s="30" t="s">
        <v>136</v>
      </c>
      <c r="D6" s="31" t="s">
        <v>12</v>
      </c>
      <c r="E6" s="32" t="s">
        <v>137</v>
      </c>
      <c r="F6" s="33"/>
      <c r="G6" s="33"/>
      <c r="H6" s="30" t="s">
        <v>136</v>
      </c>
      <c r="I6" s="31" t="s">
        <v>12</v>
      </c>
      <c r="J6" s="32" t="s">
        <v>137</v>
      </c>
      <c r="K6" s="33"/>
      <c r="L6" s="33"/>
      <c r="M6" s="30" t="s">
        <v>136</v>
      </c>
      <c r="N6" s="31" t="s">
        <v>12</v>
      </c>
      <c r="O6" s="32" t="s">
        <v>137</v>
      </c>
      <c r="P6" s="33"/>
      <c r="Q6" s="33"/>
      <c r="R6" s="30" t="s">
        <v>136</v>
      </c>
      <c r="S6" s="31" t="s">
        <v>12</v>
      </c>
      <c r="T6" s="34" t="s">
        <v>137</v>
      </c>
      <c r="U6" s="33"/>
      <c r="V6" s="35"/>
      <c r="W6" s="30" t="s">
        <v>136</v>
      </c>
      <c r="X6" s="31" t="s">
        <v>12</v>
      </c>
      <c r="Y6" s="32" t="s">
        <v>137</v>
      </c>
      <c r="Z6" s="33"/>
      <c r="AA6" s="33"/>
      <c r="AB6" s="36"/>
      <c r="AC6" s="28"/>
      <c r="AD6" s="29"/>
      <c r="AE6" s="30" t="s">
        <v>136</v>
      </c>
      <c r="AF6" s="31" t="s">
        <v>12</v>
      </c>
      <c r="AG6" s="32" t="s">
        <v>137</v>
      </c>
      <c r="AH6" s="33"/>
      <c r="AI6" s="33"/>
      <c r="AJ6" s="30" t="s">
        <v>136</v>
      </c>
      <c r="AK6" s="31" t="s">
        <v>12</v>
      </c>
      <c r="AL6" s="32" t="s">
        <v>137</v>
      </c>
      <c r="AM6" s="33"/>
      <c r="AN6" s="33"/>
      <c r="AO6" s="30" t="s">
        <v>136</v>
      </c>
      <c r="AP6" s="31" t="s">
        <v>12</v>
      </c>
      <c r="AQ6" s="32" t="s">
        <v>137</v>
      </c>
      <c r="AR6" s="33"/>
      <c r="AS6" s="33"/>
      <c r="AT6" s="30" t="s">
        <v>136</v>
      </c>
      <c r="AU6" s="31" t="s">
        <v>12</v>
      </c>
      <c r="AV6" s="32" t="s">
        <v>137</v>
      </c>
      <c r="AW6" s="33"/>
      <c r="AX6" s="33"/>
      <c r="AY6" s="30" t="s">
        <v>136</v>
      </c>
      <c r="AZ6" s="31" t="s">
        <v>12</v>
      </c>
      <c r="BA6" s="32" t="s">
        <v>137</v>
      </c>
      <c r="BB6" s="33"/>
      <c r="BC6" s="33"/>
      <c r="BD6" s="37"/>
      <c r="BE6" s="28"/>
      <c r="BF6" s="29"/>
      <c r="BG6" s="30" t="s">
        <v>136</v>
      </c>
      <c r="BH6" s="31" t="s">
        <v>12</v>
      </c>
      <c r="BI6" s="32" t="s">
        <v>137</v>
      </c>
      <c r="BJ6" s="33"/>
      <c r="BK6" s="33"/>
      <c r="BL6" s="30" t="s">
        <v>136</v>
      </c>
      <c r="BM6" s="31" t="s">
        <v>12</v>
      </c>
      <c r="BN6" s="32" t="s">
        <v>137</v>
      </c>
      <c r="BO6" s="33"/>
      <c r="BP6" s="33"/>
      <c r="BQ6" s="30" t="s">
        <v>136</v>
      </c>
      <c r="BR6" s="31" t="s">
        <v>12</v>
      </c>
      <c r="BS6" s="34" t="s">
        <v>137</v>
      </c>
      <c r="BT6" s="33"/>
      <c r="BU6" s="33"/>
      <c r="BV6" s="30" t="s">
        <v>136</v>
      </c>
      <c r="BW6" s="31" t="s">
        <v>12</v>
      </c>
      <c r="BX6" s="32" t="s">
        <v>137</v>
      </c>
      <c r="BY6" s="33"/>
      <c r="BZ6" s="33"/>
      <c r="CA6" s="30" t="s">
        <v>136</v>
      </c>
      <c r="CB6" s="31" t="s">
        <v>12</v>
      </c>
      <c r="CC6" s="32" t="s">
        <v>137</v>
      </c>
      <c r="CD6" s="33"/>
      <c r="CE6" s="33"/>
      <c r="CF6" s="37"/>
      <c r="CG6" s="28"/>
      <c r="CH6" s="29"/>
      <c r="CI6" s="30" t="s">
        <v>136</v>
      </c>
      <c r="CJ6" s="31" t="s">
        <v>12</v>
      </c>
      <c r="CK6" s="32" t="s">
        <v>137</v>
      </c>
      <c r="CL6" s="33"/>
      <c r="CM6" s="33"/>
      <c r="CN6" s="30" t="s">
        <v>136</v>
      </c>
      <c r="CO6" s="31" t="s">
        <v>12</v>
      </c>
      <c r="CP6" s="32" t="s">
        <v>137</v>
      </c>
      <c r="CQ6" s="33"/>
      <c r="CR6" s="33"/>
      <c r="CS6" s="30" t="s">
        <v>136</v>
      </c>
      <c r="CT6" s="31" t="s">
        <v>12</v>
      </c>
      <c r="CU6" s="32" t="s">
        <v>137</v>
      </c>
      <c r="CV6" s="33"/>
      <c r="CW6" s="33"/>
      <c r="CX6" s="26"/>
    </row>
    <row r="7" spans="1:102" s="27" customFormat="1" ht="9.75" customHeight="1">
      <c r="A7" s="28"/>
      <c r="B7" s="29"/>
      <c r="C7" s="31"/>
      <c r="D7" s="31"/>
      <c r="E7" s="32"/>
      <c r="F7" s="38"/>
      <c r="G7" s="38"/>
      <c r="H7" s="31"/>
      <c r="I7" s="31"/>
      <c r="J7" s="32"/>
      <c r="K7" s="38"/>
      <c r="L7" s="38"/>
      <c r="M7" s="31"/>
      <c r="N7" s="31"/>
      <c r="O7" s="32"/>
      <c r="P7" s="38"/>
      <c r="Q7" s="38"/>
      <c r="R7" s="31"/>
      <c r="S7" s="31"/>
      <c r="T7" s="39"/>
      <c r="U7" s="38"/>
      <c r="V7" s="40"/>
      <c r="W7" s="31"/>
      <c r="X7" s="31"/>
      <c r="Y7" s="32"/>
      <c r="Z7" s="38"/>
      <c r="AA7" s="38"/>
      <c r="AB7" s="36"/>
      <c r="AC7" s="28"/>
      <c r="AD7" s="29"/>
      <c r="AE7" s="31"/>
      <c r="AF7" s="31"/>
      <c r="AG7" s="32"/>
      <c r="AH7" s="38"/>
      <c r="AI7" s="38"/>
      <c r="AJ7" s="31"/>
      <c r="AK7" s="31"/>
      <c r="AL7" s="32"/>
      <c r="AM7" s="38"/>
      <c r="AN7" s="38"/>
      <c r="AO7" s="31"/>
      <c r="AP7" s="31"/>
      <c r="AQ7" s="32"/>
      <c r="AR7" s="38"/>
      <c r="AS7" s="38"/>
      <c r="AT7" s="31"/>
      <c r="AU7" s="31"/>
      <c r="AV7" s="32"/>
      <c r="AW7" s="38"/>
      <c r="AX7" s="38"/>
      <c r="AY7" s="31"/>
      <c r="AZ7" s="31"/>
      <c r="BA7" s="32"/>
      <c r="BB7" s="38"/>
      <c r="BC7" s="38"/>
      <c r="BD7" s="37"/>
      <c r="BE7" s="28"/>
      <c r="BF7" s="29"/>
      <c r="BG7" s="31"/>
      <c r="BH7" s="31"/>
      <c r="BI7" s="32"/>
      <c r="BJ7" s="38"/>
      <c r="BK7" s="38"/>
      <c r="BL7" s="31"/>
      <c r="BM7" s="31"/>
      <c r="BN7" s="32"/>
      <c r="BO7" s="38"/>
      <c r="BP7" s="38"/>
      <c r="BQ7" s="31"/>
      <c r="BR7" s="31"/>
      <c r="BS7" s="41"/>
      <c r="BT7" s="38"/>
      <c r="BU7" s="38"/>
      <c r="BV7" s="31"/>
      <c r="BW7" s="31"/>
      <c r="BX7" s="32"/>
      <c r="BY7" s="38"/>
      <c r="BZ7" s="38"/>
      <c r="CA7" s="31"/>
      <c r="CB7" s="31"/>
      <c r="CC7" s="32"/>
      <c r="CD7" s="38"/>
      <c r="CE7" s="38"/>
      <c r="CF7" s="37"/>
      <c r="CG7" s="28"/>
      <c r="CH7" s="29"/>
      <c r="CI7" s="31"/>
      <c r="CJ7" s="31"/>
      <c r="CK7" s="32"/>
      <c r="CL7" s="38"/>
      <c r="CM7" s="38"/>
      <c r="CN7" s="31"/>
      <c r="CO7" s="31"/>
      <c r="CP7" s="32"/>
      <c r="CQ7" s="38"/>
      <c r="CR7" s="38"/>
      <c r="CS7" s="31"/>
      <c r="CT7" s="31"/>
      <c r="CU7" s="32"/>
      <c r="CV7" s="38"/>
      <c r="CW7" s="38"/>
      <c r="CX7" s="26"/>
    </row>
    <row r="8" spans="1:102" s="27" customFormat="1" ht="30" customHeight="1">
      <c r="A8" s="42"/>
      <c r="B8" s="43"/>
      <c r="C8" s="31"/>
      <c r="D8" s="31"/>
      <c r="E8" s="44"/>
      <c r="F8" s="45" t="s">
        <v>138</v>
      </c>
      <c r="G8" s="46" t="s">
        <v>139</v>
      </c>
      <c r="H8" s="31"/>
      <c r="I8" s="31"/>
      <c r="J8" s="44"/>
      <c r="K8" s="45" t="s">
        <v>138</v>
      </c>
      <c r="L8" s="46" t="s">
        <v>139</v>
      </c>
      <c r="M8" s="31"/>
      <c r="N8" s="31"/>
      <c r="O8" s="32"/>
      <c r="P8" s="46" t="s">
        <v>138</v>
      </c>
      <c r="Q8" s="47" t="s">
        <v>139</v>
      </c>
      <c r="R8" s="31"/>
      <c r="S8" s="31"/>
      <c r="T8" s="48"/>
      <c r="U8" s="46" t="s">
        <v>138</v>
      </c>
      <c r="V8" s="46" t="s">
        <v>139</v>
      </c>
      <c r="W8" s="31"/>
      <c r="X8" s="31"/>
      <c r="Y8" s="44"/>
      <c r="Z8" s="45" t="s">
        <v>138</v>
      </c>
      <c r="AA8" s="46" t="s">
        <v>139</v>
      </c>
      <c r="AB8" s="49"/>
      <c r="AC8" s="42"/>
      <c r="AD8" s="43"/>
      <c r="AE8" s="31"/>
      <c r="AF8" s="31"/>
      <c r="AG8" s="44"/>
      <c r="AH8" s="45" t="s">
        <v>138</v>
      </c>
      <c r="AI8" s="46" t="s">
        <v>139</v>
      </c>
      <c r="AJ8" s="31"/>
      <c r="AK8" s="31"/>
      <c r="AL8" s="44"/>
      <c r="AM8" s="45" t="s">
        <v>138</v>
      </c>
      <c r="AN8" s="46" t="s">
        <v>139</v>
      </c>
      <c r="AO8" s="31"/>
      <c r="AP8" s="31"/>
      <c r="AQ8" s="32"/>
      <c r="AR8" s="46" t="s">
        <v>138</v>
      </c>
      <c r="AS8" s="46" t="s">
        <v>139</v>
      </c>
      <c r="AT8" s="31"/>
      <c r="AU8" s="31"/>
      <c r="AV8" s="44"/>
      <c r="AW8" s="45" t="s">
        <v>138</v>
      </c>
      <c r="AX8" s="46" t="s">
        <v>139</v>
      </c>
      <c r="AY8" s="31"/>
      <c r="AZ8" s="31"/>
      <c r="BA8" s="44"/>
      <c r="BB8" s="45" t="s">
        <v>138</v>
      </c>
      <c r="BC8" s="46" t="s">
        <v>139</v>
      </c>
      <c r="BD8" s="50"/>
      <c r="BE8" s="42"/>
      <c r="BF8" s="43"/>
      <c r="BG8" s="31"/>
      <c r="BH8" s="31"/>
      <c r="BI8" s="44"/>
      <c r="BJ8" s="45" t="s">
        <v>138</v>
      </c>
      <c r="BK8" s="46" t="s">
        <v>139</v>
      </c>
      <c r="BL8" s="31"/>
      <c r="BM8" s="31"/>
      <c r="BN8" s="44"/>
      <c r="BO8" s="45" t="s">
        <v>138</v>
      </c>
      <c r="BP8" s="46" t="s">
        <v>139</v>
      </c>
      <c r="BQ8" s="31"/>
      <c r="BR8" s="31"/>
      <c r="BS8" s="51"/>
      <c r="BT8" s="46" t="s">
        <v>138</v>
      </c>
      <c r="BU8" s="46" t="s">
        <v>139</v>
      </c>
      <c r="BV8" s="31"/>
      <c r="BW8" s="31"/>
      <c r="BX8" s="44"/>
      <c r="BY8" s="45" t="s">
        <v>138</v>
      </c>
      <c r="BZ8" s="46" t="s">
        <v>139</v>
      </c>
      <c r="CA8" s="31"/>
      <c r="CB8" s="31"/>
      <c r="CC8" s="44"/>
      <c r="CD8" s="45" t="s">
        <v>138</v>
      </c>
      <c r="CE8" s="46" t="s">
        <v>139</v>
      </c>
      <c r="CF8" s="50"/>
      <c r="CG8" s="42"/>
      <c r="CH8" s="43"/>
      <c r="CI8" s="31"/>
      <c r="CJ8" s="31"/>
      <c r="CK8" s="44"/>
      <c r="CL8" s="45" t="s">
        <v>138</v>
      </c>
      <c r="CM8" s="46" t="s">
        <v>139</v>
      </c>
      <c r="CN8" s="31"/>
      <c r="CO8" s="31"/>
      <c r="CP8" s="44"/>
      <c r="CQ8" s="45" t="s">
        <v>138</v>
      </c>
      <c r="CR8" s="46" t="s">
        <v>139</v>
      </c>
      <c r="CS8" s="31"/>
      <c r="CT8" s="31"/>
      <c r="CU8" s="32"/>
      <c r="CV8" s="46" t="s">
        <v>138</v>
      </c>
      <c r="CW8" s="47" t="s">
        <v>139</v>
      </c>
      <c r="CX8" s="26"/>
    </row>
    <row r="9" spans="1:102" s="27" customFormat="1" ht="20.25" customHeight="1">
      <c r="A9" s="61"/>
      <c r="B9" s="53" t="s">
        <v>140</v>
      </c>
      <c r="C9" s="89">
        <v>54096</v>
      </c>
      <c r="D9" s="90">
        <v>76107</v>
      </c>
      <c r="E9" s="90">
        <v>1016221</v>
      </c>
      <c r="F9" s="90">
        <v>633565</v>
      </c>
      <c r="G9" s="90">
        <v>382615</v>
      </c>
      <c r="H9" s="89">
        <v>476</v>
      </c>
      <c r="I9" s="90">
        <v>538</v>
      </c>
      <c r="J9" s="90">
        <v>6265</v>
      </c>
      <c r="K9" s="90">
        <v>4096</v>
      </c>
      <c r="L9" s="91">
        <v>2169</v>
      </c>
      <c r="M9" s="90">
        <v>45</v>
      </c>
      <c r="N9" s="90">
        <v>54</v>
      </c>
      <c r="O9" s="90">
        <v>519</v>
      </c>
      <c r="P9" s="90">
        <v>421</v>
      </c>
      <c r="Q9" s="90">
        <v>98</v>
      </c>
      <c r="R9" s="89">
        <v>10165</v>
      </c>
      <c r="S9" s="90">
        <v>11727</v>
      </c>
      <c r="T9" s="90">
        <v>92656</v>
      </c>
      <c r="U9" s="90">
        <v>73351</v>
      </c>
      <c r="V9" s="91">
        <v>19305</v>
      </c>
      <c r="W9" s="90">
        <v>11648</v>
      </c>
      <c r="X9" s="90">
        <v>14986</v>
      </c>
      <c r="Y9" s="90">
        <v>348857</v>
      </c>
      <c r="Z9" s="90">
        <v>247666</v>
      </c>
      <c r="AA9" s="91">
        <v>101184</v>
      </c>
      <c r="AB9" s="57" t="s">
        <v>141</v>
      </c>
      <c r="AC9" s="61"/>
      <c r="AD9" s="53" t="s">
        <v>140</v>
      </c>
      <c r="AE9" s="89">
        <v>21</v>
      </c>
      <c r="AF9" s="90">
        <v>60</v>
      </c>
      <c r="AG9" s="90">
        <v>1638</v>
      </c>
      <c r="AH9" s="90">
        <v>1267</v>
      </c>
      <c r="AI9" s="90">
        <v>371</v>
      </c>
      <c r="AJ9" s="89">
        <v>805</v>
      </c>
      <c r="AK9" s="90">
        <v>1072</v>
      </c>
      <c r="AL9" s="90">
        <v>14255</v>
      </c>
      <c r="AM9" s="90">
        <v>10201</v>
      </c>
      <c r="AN9" s="91">
        <v>4054</v>
      </c>
      <c r="AO9" s="90">
        <v>1623</v>
      </c>
      <c r="AP9" s="90">
        <v>2997</v>
      </c>
      <c r="AQ9" s="90">
        <v>75042</v>
      </c>
      <c r="AR9" s="90">
        <v>58520</v>
      </c>
      <c r="AS9" s="90">
        <v>16522</v>
      </c>
      <c r="AT9" s="89">
        <v>13358</v>
      </c>
      <c r="AU9" s="90">
        <v>22735</v>
      </c>
      <c r="AV9" s="90">
        <v>216641</v>
      </c>
      <c r="AW9" s="90">
        <v>108525</v>
      </c>
      <c r="AX9" s="91">
        <v>108082</v>
      </c>
      <c r="AY9" s="90">
        <v>673</v>
      </c>
      <c r="AZ9" s="90">
        <v>1232</v>
      </c>
      <c r="BA9" s="90">
        <v>11440</v>
      </c>
      <c r="BB9" s="90">
        <v>6716</v>
      </c>
      <c r="BC9" s="91">
        <v>4724</v>
      </c>
      <c r="BD9" s="57" t="s">
        <v>141</v>
      </c>
      <c r="BE9" s="61"/>
      <c r="BF9" s="53" t="s">
        <v>140</v>
      </c>
      <c r="BG9" s="89">
        <v>4285</v>
      </c>
      <c r="BH9" s="90">
        <v>4926</v>
      </c>
      <c r="BI9" s="90">
        <v>21367</v>
      </c>
      <c r="BJ9" s="90">
        <v>12478</v>
      </c>
      <c r="BK9" s="90">
        <v>8889</v>
      </c>
      <c r="BL9" s="89">
        <v>2111</v>
      </c>
      <c r="BM9" s="90">
        <v>2468</v>
      </c>
      <c r="BN9" s="90">
        <v>18379</v>
      </c>
      <c r="BO9" s="90">
        <v>11399</v>
      </c>
      <c r="BP9" s="91">
        <v>6980</v>
      </c>
      <c r="BQ9" s="90">
        <v>3079</v>
      </c>
      <c r="BR9" s="90">
        <v>4622</v>
      </c>
      <c r="BS9" s="90">
        <v>63823</v>
      </c>
      <c r="BT9" s="90">
        <v>26043</v>
      </c>
      <c r="BU9" s="90">
        <v>37780</v>
      </c>
      <c r="BV9" s="89">
        <v>1836</v>
      </c>
      <c r="BW9" s="90">
        <v>3351</v>
      </c>
      <c r="BX9" s="90">
        <v>41424</v>
      </c>
      <c r="BY9" s="90">
        <v>18043</v>
      </c>
      <c r="BZ9" s="91">
        <v>23381</v>
      </c>
      <c r="CA9" s="90">
        <v>420</v>
      </c>
      <c r="CB9" s="90">
        <v>716</v>
      </c>
      <c r="CC9" s="90">
        <v>9483</v>
      </c>
      <c r="CD9" s="90">
        <v>5089</v>
      </c>
      <c r="CE9" s="91">
        <v>4394</v>
      </c>
      <c r="CF9" s="57" t="s">
        <v>141</v>
      </c>
      <c r="CG9" s="61"/>
      <c r="CH9" s="53" t="s">
        <v>140</v>
      </c>
      <c r="CI9" s="89">
        <v>747</v>
      </c>
      <c r="CJ9" s="90">
        <v>1181</v>
      </c>
      <c r="CK9" s="90">
        <v>17235</v>
      </c>
      <c r="CL9" s="90">
        <v>3830</v>
      </c>
      <c r="CM9" s="90">
        <v>13405</v>
      </c>
      <c r="CN9" s="89" t="s">
        <v>13</v>
      </c>
      <c r="CO9" s="90" t="s">
        <v>13</v>
      </c>
      <c r="CP9" s="90" t="s">
        <v>13</v>
      </c>
      <c r="CQ9" s="90" t="s">
        <v>13</v>
      </c>
      <c r="CR9" s="91" t="s">
        <v>13</v>
      </c>
      <c r="CS9" s="90">
        <v>2804</v>
      </c>
      <c r="CT9" s="90">
        <v>3442</v>
      </c>
      <c r="CU9" s="90">
        <v>77197</v>
      </c>
      <c r="CV9" s="90">
        <v>45920</v>
      </c>
      <c r="CW9" s="90">
        <v>31277</v>
      </c>
      <c r="CX9" s="26"/>
    </row>
    <row r="10" spans="1:101" ht="20.25" customHeight="1">
      <c r="A10" s="61"/>
      <c r="B10" s="53" t="s">
        <v>142</v>
      </c>
      <c r="C10" s="92">
        <f aca="true" t="shared" si="0" ref="C10:AA10">C12+C16+SUM(C24:C44)</f>
        <v>50921</v>
      </c>
      <c r="D10" s="93">
        <f t="shared" si="0"/>
        <v>71917</v>
      </c>
      <c r="E10" s="93">
        <f t="shared" si="0"/>
        <v>948999</v>
      </c>
      <c r="F10" s="93">
        <f t="shared" si="0"/>
        <v>596484</v>
      </c>
      <c r="G10" s="93">
        <f t="shared" si="0"/>
        <v>352474</v>
      </c>
      <c r="H10" s="92">
        <f t="shared" si="0"/>
        <v>437</v>
      </c>
      <c r="I10" s="93">
        <f t="shared" si="0"/>
        <v>496</v>
      </c>
      <c r="J10" s="93">
        <f t="shared" si="0"/>
        <v>5971</v>
      </c>
      <c r="K10" s="93">
        <f t="shared" si="0"/>
        <v>3899</v>
      </c>
      <c r="L10" s="94">
        <f t="shared" si="0"/>
        <v>2072</v>
      </c>
      <c r="M10" s="93">
        <f t="shared" si="0"/>
        <v>43</v>
      </c>
      <c r="N10" s="93">
        <f t="shared" si="0"/>
        <v>52</v>
      </c>
      <c r="O10" s="93">
        <f t="shared" si="0"/>
        <v>485</v>
      </c>
      <c r="P10" s="93">
        <f t="shared" si="0"/>
        <v>397</v>
      </c>
      <c r="Q10" s="93">
        <f t="shared" si="0"/>
        <v>88</v>
      </c>
      <c r="R10" s="92">
        <f t="shared" si="0"/>
        <v>9479</v>
      </c>
      <c r="S10" s="93">
        <f t="shared" si="0"/>
        <v>10991</v>
      </c>
      <c r="T10" s="93">
        <f t="shared" si="0"/>
        <v>87241</v>
      </c>
      <c r="U10" s="93">
        <f t="shared" si="0"/>
        <v>68978</v>
      </c>
      <c r="V10" s="94">
        <f t="shared" si="0"/>
        <v>18263</v>
      </c>
      <c r="W10" s="93">
        <f t="shared" si="0"/>
        <v>10981</v>
      </c>
      <c r="X10" s="93">
        <f t="shared" si="0"/>
        <v>14145</v>
      </c>
      <c r="Y10" s="93">
        <f t="shared" si="0"/>
        <v>328425</v>
      </c>
      <c r="Z10" s="93">
        <f t="shared" si="0"/>
        <v>234211</v>
      </c>
      <c r="AA10" s="94">
        <f t="shared" si="0"/>
        <v>94207</v>
      </c>
      <c r="AB10" s="65" t="s">
        <v>142</v>
      </c>
      <c r="AC10" s="61"/>
      <c r="AD10" s="53" t="s">
        <v>142</v>
      </c>
      <c r="AE10" s="92">
        <f aca="true" t="shared" si="1" ref="AE10:BC10">AE12+AE16+SUM(AE24:AE44)</f>
        <v>21</v>
      </c>
      <c r="AF10" s="93">
        <f t="shared" si="1"/>
        <v>60</v>
      </c>
      <c r="AG10" s="93">
        <f t="shared" si="1"/>
        <v>1638</v>
      </c>
      <c r="AH10" s="93">
        <f t="shared" si="1"/>
        <v>1267</v>
      </c>
      <c r="AI10" s="93">
        <f t="shared" si="1"/>
        <v>371</v>
      </c>
      <c r="AJ10" s="92">
        <f t="shared" si="1"/>
        <v>782</v>
      </c>
      <c r="AK10" s="93">
        <f t="shared" si="1"/>
        <v>1046</v>
      </c>
      <c r="AL10" s="93">
        <f t="shared" si="1"/>
        <v>13737</v>
      </c>
      <c r="AM10" s="93">
        <f t="shared" si="1"/>
        <v>9849</v>
      </c>
      <c r="AN10" s="94">
        <f t="shared" si="1"/>
        <v>3888</v>
      </c>
      <c r="AO10" s="93">
        <f t="shared" si="1"/>
        <v>1534</v>
      </c>
      <c r="AP10" s="93">
        <f t="shared" si="1"/>
        <v>2753</v>
      </c>
      <c r="AQ10" s="93">
        <f t="shared" si="1"/>
        <v>69472</v>
      </c>
      <c r="AR10" s="93">
        <f t="shared" si="1"/>
        <v>54219</v>
      </c>
      <c r="AS10" s="93">
        <f t="shared" si="1"/>
        <v>15253</v>
      </c>
      <c r="AT10" s="92">
        <f t="shared" si="1"/>
        <v>12591</v>
      </c>
      <c r="AU10" s="93">
        <f t="shared" si="1"/>
        <v>21503</v>
      </c>
      <c r="AV10" s="93">
        <f t="shared" si="1"/>
        <v>194126</v>
      </c>
      <c r="AW10" s="93">
        <f t="shared" si="1"/>
        <v>100390</v>
      </c>
      <c r="AX10" s="94">
        <f t="shared" si="1"/>
        <v>93702</v>
      </c>
      <c r="AY10" s="93">
        <f t="shared" si="1"/>
        <v>651</v>
      </c>
      <c r="AZ10" s="93">
        <f t="shared" si="1"/>
        <v>1207</v>
      </c>
      <c r="BA10" s="93">
        <f t="shared" si="1"/>
        <v>11352</v>
      </c>
      <c r="BB10" s="93">
        <f t="shared" si="1"/>
        <v>6668</v>
      </c>
      <c r="BC10" s="94">
        <f t="shared" si="1"/>
        <v>4684</v>
      </c>
      <c r="BD10" s="65" t="s">
        <v>142</v>
      </c>
      <c r="BE10" s="61"/>
      <c r="BF10" s="53" t="s">
        <v>142</v>
      </c>
      <c r="BG10" s="92">
        <f aca="true" t="shared" si="2" ref="BG10:CE10">BG12+BG16+SUM(BG24:BG44)</f>
        <v>4072</v>
      </c>
      <c r="BH10" s="93">
        <f t="shared" si="2"/>
        <v>4709</v>
      </c>
      <c r="BI10" s="93">
        <f t="shared" si="2"/>
        <v>20698</v>
      </c>
      <c r="BJ10" s="93">
        <f t="shared" si="2"/>
        <v>12088</v>
      </c>
      <c r="BK10" s="93">
        <f t="shared" si="2"/>
        <v>8610</v>
      </c>
      <c r="BL10" s="92">
        <f t="shared" si="2"/>
        <v>2009</v>
      </c>
      <c r="BM10" s="93">
        <f t="shared" si="2"/>
        <v>2361</v>
      </c>
      <c r="BN10" s="93">
        <f t="shared" si="2"/>
        <v>17897</v>
      </c>
      <c r="BO10" s="93">
        <f t="shared" si="2"/>
        <v>11098</v>
      </c>
      <c r="BP10" s="94">
        <f t="shared" si="2"/>
        <v>6799</v>
      </c>
      <c r="BQ10" s="93">
        <f t="shared" si="2"/>
        <v>2870</v>
      </c>
      <c r="BR10" s="93">
        <f t="shared" si="2"/>
        <v>4367</v>
      </c>
      <c r="BS10" s="93">
        <f t="shared" si="2"/>
        <v>59956</v>
      </c>
      <c r="BT10" s="93">
        <f t="shared" si="2"/>
        <v>24257</v>
      </c>
      <c r="BU10" s="93">
        <f t="shared" si="2"/>
        <v>35699</v>
      </c>
      <c r="BV10" s="92">
        <f t="shared" si="2"/>
        <v>1718</v>
      </c>
      <c r="BW10" s="93">
        <f t="shared" si="2"/>
        <v>3188</v>
      </c>
      <c r="BX10" s="93">
        <f t="shared" si="2"/>
        <v>39377</v>
      </c>
      <c r="BY10" s="93">
        <f t="shared" si="2"/>
        <v>16974</v>
      </c>
      <c r="BZ10" s="94">
        <f t="shared" si="2"/>
        <v>22403</v>
      </c>
      <c r="CA10" s="93">
        <f t="shared" si="2"/>
        <v>394</v>
      </c>
      <c r="CB10" s="93">
        <f t="shared" si="2"/>
        <v>660</v>
      </c>
      <c r="CC10" s="93">
        <f t="shared" si="2"/>
        <v>7626</v>
      </c>
      <c r="CD10" s="93">
        <f t="shared" si="2"/>
        <v>4423</v>
      </c>
      <c r="CE10" s="94">
        <f t="shared" si="2"/>
        <v>3203</v>
      </c>
      <c r="CF10" s="65" t="s">
        <v>142</v>
      </c>
      <c r="CG10" s="61"/>
      <c r="CH10" s="53" t="s">
        <v>142</v>
      </c>
      <c r="CI10" s="92">
        <f>CI12+CI16+SUM(CI24:CI44)</f>
        <v>692</v>
      </c>
      <c r="CJ10" s="93">
        <f>CJ12+CJ16+SUM(CJ24:CJ44)</f>
        <v>1118</v>
      </c>
      <c r="CK10" s="93">
        <f>CK12+CK16+SUM(CK24:CK44)</f>
        <v>16416</v>
      </c>
      <c r="CL10" s="93">
        <f>CL12+CL16+SUM(CL24:CL44)</f>
        <v>3618</v>
      </c>
      <c r="CM10" s="93">
        <f>CM12+CM16+SUM(CM24:CM44)</f>
        <v>12798</v>
      </c>
      <c r="CN10" s="95" t="s">
        <v>13</v>
      </c>
      <c r="CO10" s="96" t="s">
        <v>13</v>
      </c>
      <c r="CP10" s="96" t="s">
        <v>13</v>
      </c>
      <c r="CQ10" s="96" t="s">
        <v>13</v>
      </c>
      <c r="CR10" s="97" t="s">
        <v>13</v>
      </c>
      <c r="CS10" s="93">
        <f>CS12+CS16+SUM(CS24:CS44)</f>
        <v>2647</v>
      </c>
      <c r="CT10" s="93">
        <f>CT12+CT16+SUM(CT24:CT44)</f>
        <v>3261</v>
      </c>
      <c r="CU10" s="93">
        <f>CU12+CU16+SUM(CU24:CU44)</f>
        <v>74582</v>
      </c>
      <c r="CV10" s="93">
        <f>CV12+CV16+SUM(CV24:CV44)</f>
        <v>44148</v>
      </c>
      <c r="CW10" s="93">
        <f>CW12+CW16+SUM(CW24:CW44)</f>
        <v>30434</v>
      </c>
    </row>
    <row r="11" spans="1:101" ht="20.25" customHeight="1">
      <c r="A11" s="69"/>
      <c r="B11" s="53" t="s">
        <v>143</v>
      </c>
      <c r="C11" s="92">
        <f aca="true" t="shared" si="3" ref="C11:L11">C45+C51+C53+C57+C60</f>
        <v>3175</v>
      </c>
      <c r="D11" s="93">
        <f t="shared" si="3"/>
        <v>4190</v>
      </c>
      <c r="E11" s="93">
        <f t="shared" si="3"/>
        <v>67222</v>
      </c>
      <c r="F11" s="93">
        <f t="shared" si="3"/>
        <v>37081</v>
      </c>
      <c r="G11" s="93">
        <f t="shared" si="3"/>
        <v>30141</v>
      </c>
      <c r="H11" s="92">
        <f t="shared" si="3"/>
        <v>39</v>
      </c>
      <c r="I11" s="93">
        <f t="shared" si="3"/>
        <v>42</v>
      </c>
      <c r="J11" s="93">
        <f t="shared" si="3"/>
        <v>294</v>
      </c>
      <c r="K11" s="93">
        <f t="shared" si="3"/>
        <v>197</v>
      </c>
      <c r="L11" s="94">
        <f t="shared" si="3"/>
        <v>97</v>
      </c>
      <c r="M11" s="93">
        <f>M45+M57</f>
        <v>2</v>
      </c>
      <c r="N11" s="93">
        <f>N45+N57</f>
        <v>2</v>
      </c>
      <c r="O11" s="93">
        <f>O45+O57</f>
        <v>34</v>
      </c>
      <c r="P11" s="93">
        <f>P45+P57</f>
        <v>24</v>
      </c>
      <c r="Q11" s="93">
        <f>Q45+Q57</f>
        <v>10</v>
      </c>
      <c r="R11" s="92">
        <f aca="true" t="shared" si="4" ref="R11:AA11">R45+R51+R53+R57+R60</f>
        <v>686</v>
      </c>
      <c r="S11" s="93">
        <f t="shared" si="4"/>
        <v>736</v>
      </c>
      <c r="T11" s="93">
        <f t="shared" si="4"/>
        <v>5415</v>
      </c>
      <c r="U11" s="93">
        <f t="shared" si="4"/>
        <v>4373</v>
      </c>
      <c r="V11" s="94">
        <f t="shared" si="4"/>
        <v>1042</v>
      </c>
      <c r="W11" s="93">
        <f t="shared" si="4"/>
        <v>667</v>
      </c>
      <c r="X11" s="93">
        <f t="shared" si="4"/>
        <v>841</v>
      </c>
      <c r="Y11" s="93">
        <f t="shared" si="4"/>
        <v>20432</v>
      </c>
      <c r="Z11" s="93">
        <f t="shared" si="4"/>
        <v>13455</v>
      </c>
      <c r="AA11" s="94">
        <f t="shared" si="4"/>
        <v>6977</v>
      </c>
      <c r="AB11" s="65" t="s">
        <v>143</v>
      </c>
      <c r="AC11" s="69"/>
      <c r="AD11" s="53" t="s">
        <v>143</v>
      </c>
      <c r="AE11" s="95" t="s">
        <v>13</v>
      </c>
      <c r="AF11" s="96" t="s">
        <v>13</v>
      </c>
      <c r="AG11" s="96" t="s">
        <v>13</v>
      </c>
      <c r="AH11" s="96" t="s">
        <v>13</v>
      </c>
      <c r="AI11" s="96" t="s">
        <v>13</v>
      </c>
      <c r="AJ11" s="92">
        <f>AJ45+AJ51+AJ53</f>
        <v>23</v>
      </c>
      <c r="AK11" s="93">
        <f>AK45+AK51+AK53</f>
        <v>26</v>
      </c>
      <c r="AL11" s="93">
        <f>AL45+AL51+AL53</f>
        <v>518</v>
      </c>
      <c r="AM11" s="93">
        <f>AM45+AM51+AM53</f>
        <v>352</v>
      </c>
      <c r="AN11" s="94">
        <f>AN45+AN51+AN53</f>
        <v>166</v>
      </c>
      <c r="AO11" s="93">
        <f aca="true" t="shared" si="5" ref="AO11:BC11">AO45+AO51+AO53+AO57+AO60</f>
        <v>89</v>
      </c>
      <c r="AP11" s="93">
        <f t="shared" si="5"/>
        <v>244</v>
      </c>
      <c r="AQ11" s="93">
        <f t="shared" si="5"/>
        <v>5570</v>
      </c>
      <c r="AR11" s="93">
        <f t="shared" si="5"/>
        <v>4301</v>
      </c>
      <c r="AS11" s="93">
        <f t="shared" si="5"/>
        <v>1269</v>
      </c>
      <c r="AT11" s="92">
        <f t="shared" si="5"/>
        <v>767</v>
      </c>
      <c r="AU11" s="93">
        <f t="shared" si="5"/>
        <v>1232</v>
      </c>
      <c r="AV11" s="93">
        <f t="shared" si="5"/>
        <v>22515</v>
      </c>
      <c r="AW11" s="93">
        <f t="shared" si="5"/>
        <v>8135</v>
      </c>
      <c r="AX11" s="94">
        <f t="shared" si="5"/>
        <v>14380</v>
      </c>
      <c r="AY11" s="93">
        <f t="shared" si="5"/>
        <v>22</v>
      </c>
      <c r="AZ11" s="93">
        <f t="shared" si="5"/>
        <v>25</v>
      </c>
      <c r="BA11" s="93">
        <f t="shared" si="5"/>
        <v>88</v>
      </c>
      <c r="BB11" s="93">
        <f t="shared" si="5"/>
        <v>48</v>
      </c>
      <c r="BC11" s="94">
        <f t="shared" si="5"/>
        <v>40</v>
      </c>
      <c r="BD11" s="65" t="s">
        <v>143</v>
      </c>
      <c r="BE11" s="69"/>
      <c r="BF11" s="53" t="s">
        <v>143</v>
      </c>
      <c r="BG11" s="92">
        <f aca="true" t="shared" si="6" ref="BG11:CD11">BG45+BG51+BG53+BG57+BG60</f>
        <v>213</v>
      </c>
      <c r="BH11" s="93">
        <f t="shared" si="6"/>
        <v>217</v>
      </c>
      <c r="BI11" s="93">
        <f t="shared" si="6"/>
        <v>669</v>
      </c>
      <c r="BJ11" s="93">
        <f t="shared" si="6"/>
        <v>390</v>
      </c>
      <c r="BK11" s="93">
        <f t="shared" si="6"/>
        <v>279</v>
      </c>
      <c r="BL11" s="92">
        <f t="shared" si="6"/>
        <v>102</v>
      </c>
      <c r="BM11" s="93">
        <f t="shared" si="6"/>
        <v>107</v>
      </c>
      <c r="BN11" s="93">
        <f t="shared" si="6"/>
        <v>482</v>
      </c>
      <c r="BO11" s="93">
        <f t="shared" si="6"/>
        <v>301</v>
      </c>
      <c r="BP11" s="94">
        <f t="shared" si="6"/>
        <v>181</v>
      </c>
      <c r="BQ11" s="93">
        <f t="shared" si="6"/>
        <v>209</v>
      </c>
      <c r="BR11" s="93">
        <f t="shared" si="6"/>
        <v>255</v>
      </c>
      <c r="BS11" s="93">
        <f t="shared" si="6"/>
        <v>3867</v>
      </c>
      <c r="BT11" s="93">
        <f t="shared" si="6"/>
        <v>1786</v>
      </c>
      <c r="BU11" s="93">
        <f t="shared" si="6"/>
        <v>2081</v>
      </c>
      <c r="BV11" s="92">
        <f t="shared" si="6"/>
        <v>118</v>
      </c>
      <c r="BW11" s="93">
        <f t="shared" si="6"/>
        <v>163</v>
      </c>
      <c r="BX11" s="93">
        <f t="shared" si="6"/>
        <v>2047</v>
      </c>
      <c r="BY11" s="93">
        <f t="shared" si="6"/>
        <v>1069</v>
      </c>
      <c r="BZ11" s="94">
        <f t="shared" si="6"/>
        <v>978</v>
      </c>
      <c r="CA11" s="93">
        <f t="shared" si="6"/>
        <v>26</v>
      </c>
      <c r="CB11" s="93">
        <f t="shared" si="6"/>
        <v>56</v>
      </c>
      <c r="CC11" s="93">
        <f t="shared" si="6"/>
        <v>1857</v>
      </c>
      <c r="CD11" s="93">
        <f t="shared" si="6"/>
        <v>666</v>
      </c>
      <c r="CE11" s="94">
        <f>CE45+CE51+CE53+CE57</f>
        <v>1191</v>
      </c>
      <c r="CF11" s="65" t="s">
        <v>143</v>
      </c>
      <c r="CG11" s="69"/>
      <c r="CH11" s="53" t="s">
        <v>143</v>
      </c>
      <c r="CI11" s="92">
        <f>CI45+CI51+CI53+CI57+CI60</f>
        <v>55</v>
      </c>
      <c r="CJ11" s="93">
        <f>CJ45+CJ51+CJ53+CJ57+CJ60</f>
        <v>63</v>
      </c>
      <c r="CK11" s="93">
        <f>CK45+CK51+CK53+CK57+CK60</f>
        <v>819</v>
      </c>
      <c r="CL11" s="93">
        <f>CL45+CL51+CL53+CL57+CL60</f>
        <v>212</v>
      </c>
      <c r="CM11" s="93">
        <f>CM45+CM51+CM53+CM57+CM60</f>
        <v>607</v>
      </c>
      <c r="CN11" s="98" t="s">
        <v>13</v>
      </c>
      <c r="CO11" s="99" t="s">
        <v>13</v>
      </c>
      <c r="CP11" s="99" t="s">
        <v>13</v>
      </c>
      <c r="CQ11" s="99" t="s">
        <v>13</v>
      </c>
      <c r="CR11" s="100" t="s">
        <v>13</v>
      </c>
      <c r="CS11" s="93">
        <f>CS45+CS51+CS53+CS57+CS60</f>
        <v>157</v>
      </c>
      <c r="CT11" s="93">
        <f>CT45+CT51+CT53+CT57+CT60</f>
        <v>181</v>
      </c>
      <c r="CU11" s="93">
        <f>CU45+CU51+CU53+CU57+CU60</f>
        <v>2615</v>
      </c>
      <c r="CV11" s="93">
        <f>CV45+CV51+CV53+CV57+CV60</f>
        <v>1772</v>
      </c>
      <c r="CW11" s="93">
        <f>CW45+CW51+CW53+CW57+CW60</f>
        <v>843</v>
      </c>
    </row>
    <row r="12" spans="1:101" ht="15.75" customHeight="1">
      <c r="A12" s="61" t="s">
        <v>14</v>
      </c>
      <c r="B12" s="101" t="s">
        <v>15</v>
      </c>
      <c r="C12" s="102">
        <v>10685</v>
      </c>
      <c r="D12" s="103">
        <v>17854</v>
      </c>
      <c r="E12" s="103">
        <v>226899</v>
      </c>
      <c r="F12" s="103">
        <v>137015</v>
      </c>
      <c r="G12" s="103">
        <v>89883</v>
      </c>
      <c r="H12" s="102">
        <v>49</v>
      </c>
      <c r="I12" s="103">
        <v>66</v>
      </c>
      <c r="J12" s="103">
        <v>768</v>
      </c>
      <c r="K12" s="103">
        <v>620</v>
      </c>
      <c r="L12" s="104">
        <v>148</v>
      </c>
      <c r="M12" s="103">
        <v>6</v>
      </c>
      <c r="N12" s="103">
        <v>6</v>
      </c>
      <c r="O12" s="103">
        <v>68</v>
      </c>
      <c r="P12" s="103">
        <v>54</v>
      </c>
      <c r="Q12" s="103">
        <v>14</v>
      </c>
      <c r="R12" s="102">
        <v>1935</v>
      </c>
      <c r="S12" s="103">
        <v>2291</v>
      </c>
      <c r="T12" s="103">
        <v>20003</v>
      </c>
      <c r="U12" s="103">
        <v>16108</v>
      </c>
      <c r="V12" s="104">
        <v>3895</v>
      </c>
      <c r="W12" s="103">
        <v>2005</v>
      </c>
      <c r="X12" s="103">
        <v>2658</v>
      </c>
      <c r="Y12" s="103">
        <v>45876</v>
      </c>
      <c r="Z12" s="103">
        <v>30136</v>
      </c>
      <c r="AA12" s="104">
        <v>15740</v>
      </c>
      <c r="AB12" s="78">
        <v>100</v>
      </c>
      <c r="AC12" s="61" t="s">
        <v>14</v>
      </c>
      <c r="AD12" s="101" t="s">
        <v>15</v>
      </c>
      <c r="AE12" s="102">
        <v>2</v>
      </c>
      <c r="AF12" s="103">
        <v>15</v>
      </c>
      <c r="AG12" s="103">
        <v>794</v>
      </c>
      <c r="AH12" s="103">
        <v>638</v>
      </c>
      <c r="AI12" s="103">
        <v>156</v>
      </c>
      <c r="AJ12" s="102">
        <v>229</v>
      </c>
      <c r="AK12" s="103">
        <v>384</v>
      </c>
      <c r="AL12" s="103">
        <v>6531</v>
      </c>
      <c r="AM12" s="103">
        <v>4720</v>
      </c>
      <c r="AN12" s="104">
        <v>1811</v>
      </c>
      <c r="AO12" s="103">
        <v>352</v>
      </c>
      <c r="AP12" s="103">
        <v>767</v>
      </c>
      <c r="AQ12" s="103">
        <v>16288</v>
      </c>
      <c r="AR12" s="103">
        <v>13344</v>
      </c>
      <c r="AS12" s="103">
        <v>2944</v>
      </c>
      <c r="AT12" s="102">
        <v>2797</v>
      </c>
      <c r="AU12" s="103">
        <v>6432</v>
      </c>
      <c r="AV12" s="103">
        <v>64164</v>
      </c>
      <c r="AW12" s="103">
        <v>34645</v>
      </c>
      <c r="AX12" s="104">
        <v>29518</v>
      </c>
      <c r="AY12" s="103">
        <v>177</v>
      </c>
      <c r="AZ12" s="103">
        <v>502</v>
      </c>
      <c r="BA12" s="103">
        <v>6696</v>
      </c>
      <c r="BB12" s="103">
        <v>3914</v>
      </c>
      <c r="BC12" s="104">
        <v>2782</v>
      </c>
      <c r="BD12" s="78">
        <v>100</v>
      </c>
      <c r="BE12" s="61" t="s">
        <v>14</v>
      </c>
      <c r="BF12" s="101" t="s">
        <v>15</v>
      </c>
      <c r="BG12" s="102">
        <v>987</v>
      </c>
      <c r="BH12" s="103">
        <v>1320</v>
      </c>
      <c r="BI12" s="103">
        <v>7495</v>
      </c>
      <c r="BJ12" s="103">
        <v>4607</v>
      </c>
      <c r="BK12" s="103">
        <v>2888</v>
      </c>
      <c r="BL12" s="102">
        <v>502</v>
      </c>
      <c r="BM12" s="103">
        <v>603</v>
      </c>
      <c r="BN12" s="103">
        <v>4792</v>
      </c>
      <c r="BO12" s="103">
        <v>3014</v>
      </c>
      <c r="BP12" s="104">
        <v>1778</v>
      </c>
      <c r="BQ12" s="103">
        <v>481</v>
      </c>
      <c r="BR12" s="103">
        <v>824</v>
      </c>
      <c r="BS12" s="103">
        <v>11002</v>
      </c>
      <c r="BT12" s="103">
        <v>4506</v>
      </c>
      <c r="BU12" s="103">
        <v>6496</v>
      </c>
      <c r="BV12" s="102">
        <v>335</v>
      </c>
      <c r="BW12" s="103">
        <v>673</v>
      </c>
      <c r="BX12" s="103">
        <v>8688</v>
      </c>
      <c r="BY12" s="103">
        <v>3865</v>
      </c>
      <c r="BZ12" s="104">
        <v>4823</v>
      </c>
      <c r="CA12" s="103">
        <v>82</v>
      </c>
      <c r="CB12" s="103">
        <v>182</v>
      </c>
      <c r="CC12" s="103">
        <v>2416</v>
      </c>
      <c r="CD12" s="103">
        <v>1256</v>
      </c>
      <c r="CE12" s="104">
        <v>1160</v>
      </c>
      <c r="CF12" s="78">
        <v>100</v>
      </c>
      <c r="CG12" s="61" t="s">
        <v>14</v>
      </c>
      <c r="CH12" s="101" t="s">
        <v>15</v>
      </c>
      <c r="CI12" s="102">
        <v>187</v>
      </c>
      <c r="CJ12" s="103">
        <v>303</v>
      </c>
      <c r="CK12" s="103">
        <v>5549</v>
      </c>
      <c r="CL12" s="103">
        <v>1230</v>
      </c>
      <c r="CM12" s="103">
        <v>4319</v>
      </c>
      <c r="CN12" s="102" t="s">
        <v>13</v>
      </c>
      <c r="CO12" s="103" t="s">
        <v>13</v>
      </c>
      <c r="CP12" s="103" t="s">
        <v>13</v>
      </c>
      <c r="CQ12" s="103" t="s">
        <v>13</v>
      </c>
      <c r="CR12" s="104" t="s">
        <v>13</v>
      </c>
      <c r="CS12" s="103">
        <v>559</v>
      </c>
      <c r="CT12" s="103">
        <v>828</v>
      </c>
      <c r="CU12" s="103">
        <v>25769</v>
      </c>
      <c r="CV12" s="103">
        <v>14358</v>
      </c>
      <c r="CW12" s="103">
        <v>11411</v>
      </c>
    </row>
    <row r="13" spans="1:101" ht="15.75" customHeight="1">
      <c r="A13" s="61" t="s">
        <v>16</v>
      </c>
      <c r="B13" s="53" t="s">
        <v>144</v>
      </c>
      <c r="C13" s="95">
        <v>3876</v>
      </c>
      <c r="D13" s="96">
        <v>6993</v>
      </c>
      <c r="E13" s="96">
        <v>83519</v>
      </c>
      <c r="F13" s="96">
        <v>48527</v>
      </c>
      <c r="G13" s="96">
        <v>34991</v>
      </c>
      <c r="H13" s="95">
        <v>18</v>
      </c>
      <c r="I13" s="96">
        <v>21</v>
      </c>
      <c r="J13" s="96">
        <v>182</v>
      </c>
      <c r="K13" s="96">
        <v>111</v>
      </c>
      <c r="L13" s="97">
        <v>71</v>
      </c>
      <c r="M13" s="96">
        <v>2</v>
      </c>
      <c r="N13" s="96">
        <v>2</v>
      </c>
      <c r="O13" s="96">
        <v>24</v>
      </c>
      <c r="P13" s="96">
        <v>17</v>
      </c>
      <c r="Q13" s="96">
        <v>7</v>
      </c>
      <c r="R13" s="95">
        <v>594</v>
      </c>
      <c r="S13" s="96">
        <v>703</v>
      </c>
      <c r="T13" s="96">
        <v>6359</v>
      </c>
      <c r="U13" s="96">
        <v>5239</v>
      </c>
      <c r="V13" s="97">
        <v>1120</v>
      </c>
      <c r="W13" s="96">
        <v>597</v>
      </c>
      <c r="X13" s="96">
        <v>755</v>
      </c>
      <c r="Y13" s="96">
        <v>9936</v>
      </c>
      <c r="Z13" s="96">
        <v>6500</v>
      </c>
      <c r="AA13" s="97">
        <v>3436</v>
      </c>
      <c r="AB13" s="79">
        <v>101</v>
      </c>
      <c r="AC13" s="61" t="s">
        <v>16</v>
      </c>
      <c r="AD13" s="53" t="s">
        <v>144</v>
      </c>
      <c r="AE13" s="95" t="s">
        <v>13</v>
      </c>
      <c r="AF13" s="96" t="s">
        <v>13</v>
      </c>
      <c r="AG13" s="96" t="s">
        <v>13</v>
      </c>
      <c r="AH13" s="96" t="s">
        <v>13</v>
      </c>
      <c r="AI13" s="96" t="s">
        <v>13</v>
      </c>
      <c r="AJ13" s="95">
        <v>98</v>
      </c>
      <c r="AK13" s="96">
        <v>146</v>
      </c>
      <c r="AL13" s="96">
        <v>2835</v>
      </c>
      <c r="AM13" s="96">
        <v>2062</v>
      </c>
      <c r="AN13" s="97">
        <v>773</v>
      </c>
      <c r="AO13" s="96">
        <v>86</v>
      </c>
      <c r="AP13" s="96">
        <v>135</v>
      </c>
      <c r="AQ13" s="96">
        <v>4103</v>
      </c>
      <c r="AR13" s="96">
        <v>3476</v>
      </c>
      <c r="AS13" s="96">
        <v>627</v>
      </c>
      <c r="AT13" s="95">
        <v>1109</v>
      </c>
      <c r="AU13" s="96">
        <v>3203</v>
      </c>
      <c r="AV13" s="96">
        <v>33005</v>
      </c>
      <c r="AW13" s="96">
        <v>17373</v>
      </c>
      <c r="AX13" s="97">
        <v>15631</v>
      </c>
      <c r="AY13" s="96">
        <v>79</v>
      </c>
      <c r="AZ13" s="96">
        <v>110</v>
      </c>
      <c r="BA13" s="96">
        <v>732</v>
      </c>
      <c r="BB13" s="96">
        <v>499</v>
      </c>
      <c r="BC13" s="97">
        <v>233</v>
      </c>
      <c r="BD13" s="79">
        <v>101</v>
      </c>
      <c r="BE13" s="61" t="s">
        <v>16</v>
      </c>
      <c r="BF13" s="53" t="s">
        <v>144</v>
      </c>
      <c r="BG13" s="95">
        <v>419</v>
      </c>
      <c r="BH13" s="96">
        <v>528</v>
      </c>
      <c r="BI13" s="96">
        <v>2329</v>
      </c>
      <c r="BJ13" s="96">
        <v>1400</v>
      </c>
      <c r="BK13" s="96">
        <v>929</v>
      </c>
      <c r="BL13" s="95">
        <v>202</v>
      </c>
      <c r="BM13" s="96">
        <v>252</v>
      </c>
      <c r="BN13" s="96">
        <v>2032</v>
      </c>
      <c r="BO13" s="96">
        <v>1223</v>
      </c>
      <c r="BP13" s="97">
        <v>809</v>
      </c>
      <c r="BQ13" s="96">
        <v>224</v>
      </c>
      <c r="BR13" s="96">
        <v>295</v>
      </c>
      <c r="BS13" s="96">
        <v>3853</v>
      </c>
      <c r="BT13" s="96">
        <v>1457</v>
      </c>
      <c r="BU13" s="96">
        <v>2396</v>
      </c>
      <c r="BV13" s="95">
        <v>154</v>
      </c>
      <c r="BW13" s="96">
        <v>325</v>
      </c>
      <c r="BX13" s="96">
        <v>3392</v>
      </c>
      <c r="BY13" s="96">
        <v>1605</v>
      </c>
      <c r="BZ13" s="97">
        <v>1787</v>
      </c>
      <c r="CA13" s="96">
        <v>46</v>
      </c>
      <c r="CB13" s="96">
        <v>132</v>
      </c>
      <c r="CC13" s="96">
        <v>2015</v>
      </c>
      <c r="CD13" s="96">
        <v>1038</v>
      </c>
      <c r="CE13" s="97">
        <v>977</v>
      </c>
      <c r="CF13" s="79">
        <v>101</v>
      </c>
      <c r="CG13" s="61" t="s">
        <v>16</v>
      </c>
      <c r="CH13" s="53" t="s">
        <v>144</v>
      </c>
      <c r="CI13" s="95">
        <v>70</v>
      </c>
      <c r="CJ13" s="96">
        <v>119</v>
      </c>
      <c r="CK13" s="96">
        <v>2006</v>
      </c>
      <c r="CL13" s="96">
        <v>409</v>
      </c>
      <c r="CM13" s="96">
        <v>1597</v>
      </c>
      <c r="CN13" s="95" t="s">
        <v>13</v>
      </c>
      <c r="CO13" s="96" t="s">
        <v>13</v>
      </c>
      <c r="CP13" s="96" t="s">
        <v>13</v>
      </c>
      <c r="CQ13" s="96" t="s">
        <v>13</v>
      </c>
      <c r="CR13" s="97" t="s">
        <v>13</v>
      </c>
      <c r="CS13" s="96">
        <v>178</v>
      </c>
      <c r="CT13" s="96">
        <v>267</v>
      </c>
      <c r="CU13" s="96">
        <v>10716</v>
      </c>
      <c r="CV13" s="96">
        <v>6118</v>
      </c>
      <c r="CW13" s="96">
        <v>4598</v>
      </c>
    </row>
    <row r="14" spans="1:101" ht="15.75" customHeight="1">
      <c r="A14" s="61" t="s">
        <v>17</v>
      </c>
      <c r="B14" s="53" t="s">
        <v>145</v>
      </c>
      <c r="C14" s="95">
        <v>3310</v>
      </c>
      <c r="D14" s="96">
        <v>5486</v>
      </c>
      <c r="E14" s="96">
        <v>71830</v>
      </c>
      <c r="F14" s="96">
        <v>44934</v>
      </c>
      <c r="G14" s="96">
        <v>26896</v>
      </c>
      <c r="H14" s="95">
        <v>7</v>
      </c>
      <c r="I14" s="96">
        <v>19</v>
      </c>
      <c r="J14" s="96">
        <v>192</v>
      </c>
      <c r="K14" s="96">
        <v>167</v>
      </c>
      <c r="L14" s="97">
        <v>25</v>
      </c>
      <c r="M14" s="96">
        <v>3</v>
      </c>
      <c r="N14" s="96">
        <v>3</v>
      </c>
      <c r="O14" s="96">
        <v>31</v>
      </c>
      <c r="P14" s="96">
        <v>25</v>
      </c>
      <c r="Q14" s="96">
        <v>6</v>
      </c>
      <c r="R14" s="95">
        <v>631</v>
      </c>
      <c r="S14" s="96">
        <v>763</v>
      </c>
      <c r="T14" s="96">
        <v>6738</v>
      </c>
      <c r="U14" s="96">
        <v>5373</v>
      </c>
      <c r="V14" s="97">
        <v>1365</v>
      </c>
      <c r="W14" s="96">
        <v>669</v>
      </c>
      <c r="X14" s="96">
        <v>866</v>
      </c>
      <c r="Y14" s="96">
        <v>16087</v>
      </c>
      <c r="Z14" s="96">
        <v>10718</v>
      </c>
      <c r="AA14" s="97">
        <v>5369</v>
      </c>
      <c r="AB14" s="79">
        <v>102</v>
      </c>
      <c r="AC14" s="61" t="s">
        <v>17</v>
      </c>
      <c r="AD14" s="53" t="s">
        <v>145</v>
      </c>
      <c r="AE14" s="95">
        <v>1</v>
      </c>
      <c r="AF14" s="96">
        <v>14</v>
      </c>
      <c r="AG14" s="96">
        <v>787</v>
      </c>
      <c r="AH14" s="96">
        <v>633</v>
      </c>
      <c r="AI14" s="96">
        <v>154</v>
      </c>
      <c r="AJ14" s="95">
        <v>85</v>
      </c>
      <c r="AK14" s="96">
        <v>177</v>
      </c>
      <c r="AL14" s="96">
        <v>2847</v>
      </c>
      <c r="AM14" s="96">
        <v>2078</v>
      </c>
      <c r="AN14" s="97">
        <v>769</v>
      </c>
      <c r="AO14" s="96">
        <v>85</v>
      </c>
      <c r="AP14" s="96">
        <v>187</v>
      </c>
      <c r="AQ14" s="96">
        <v>3273</v>
      </c>
      <c r="AR14" s="96">
        <v>2714</v>
      </c>
      <c r="AS14" s="96">
        <v>559</v>
      </c>
      <c r="AT14" s="95">
        <v>796</v>
      </c>
      <c r="AU14" s="96">
        <v>1893</v>
      </c>
      <c r="AV14" s="96">
        <v>19727</v>
      </c>
      <c r="AW14" s="96">
        <v>11067</v>
      </c>
      <c r="AX14" s="97">
        <v>8660</v>
      </c>
      <c r="AY14" s="96">
        <v>42</v>
      </c>
      <c r="AZ14" s="96">
        <v>45</v>
      </c>
      <c r="BA14" s="96">
        <v>466</v>
      </c>
      <c r="BB14" s="96">
        <v>285</v>
      </c>
      <c r="BC14" s="97">
        <v>181</v>
      </c>
      <c r="BD14" s="79">
        <v>102</v>
      </c>
      <c r="BE14" s="61" t="s">
        <v>17</v>
      </c>
      <c r="BF14" s="53" t="s">
        <v>145</v>
      </c>
      <c r="BG14" s="95">
        <v>350</v>
      </c>
      <c r="BH14" s="96">
        <v>562</v>
      </c>
      <c r="BI14" s="96">
        <v>4415</v>
      </c>
      <c r="BJ14" s="96">
        <v>2794</v>
      </c>
      <c r="BK14" s="96">
        <v>1621</v>
      </c>
      <c r="BL14" s="95">
        <v>173</v>
      </c>
      <c r="BM14" s="96">
        <v>205</v>
      </c>
      <c r="BN14" s="96">
        <v>1693</v>
      </c>
      <c r="BO14" s="96">
        <v>1090</v>
      </c>
      <c r="BP14" s="97">
        <v>603</v>
      </c>
      <c r="BQ14" s="96">
        <v>118</v>
      </c>
      <c r="BR14" s="96">
        <v>187</v>
      </c>
      <c r="BS14" s="96">
        <v>2658</v>
      </c>
      <c r="BT14" s="96">
        <v>1032</v>
      </c>
      <c r="BU14" s="96">
        <v>1626</v>
      </c>
      <c r="BV14" s="95">
        <v>85</v>
      </c>
      <c r="BW14" s="96">
        <v>176</v>
      </c>
      <c r="BX14" s="96">
        <v>3326</v>
      </c>
      <c r="BY14" s="96">
        <v>1603</v>
      </c>
      <c r="BZ14" s="97">
        <v>1723</v>
      </c>
      <c r="CA14" s="96">
        <v>20</v>
      </c>
      <c r="CB14" s="96">
        <v>24</v>
      </c>
      <c r="CC14" s="96">
        <v>177</v>
      </c>
      <c r="CD14" s="96">
        <v>81</v>
      </c>
      <c r="CE14" s="97">
        <v>96</v>
      </c>
      <c r="CF14" s="79">
        <v>102</v>
      </c>
      <c r="CG14" s="61" t="s">
        <v>17</v>
      </c>
      <c r="CH14" s="53" t="s">
        <v>145</v>
      </c>
      <c r="CI14" s="95">
        <v>66</v>
      </c>
      <c r="CJ14" s="96">
        <v>109</v>
      </c>
      <c r="CK14" s="96">
        <v>2152</v>
      </c>
      <c r="CL14" s="96">
        <v>588</v>
      </c>
      <c r="CM14" s="96">
        <v>1564</v>
      </c>
      <c r="CN14" s="95" t="s">
        <v>13</v>
      </c>
      <c r="CO14" s="96" t="s">
        <v>13</v>
      </c>
      <c r="CP14" s="96" t="s">
        <v>13</v>
      </c>
      <c r="CQ14" s="96" t="s">
        <v>13</v>
      </c>
      <c r="CR14" s="97" t="s">
        <v>13</v>
      </c>
      <c r="CS14" s="96">
        <v>179</v>
      </c>
      <c r="CT14" s="96">
        <v>256</v>
      </c>
      <c r="CU14" s="96">
        <v>7261</v>
      </c>
      <c r="CV14" s="96">
        <v>4686</v>
      </c>
      <c r="CW14" s="96">
        <v>2575</v>
      </c>
    </row>
    <row r="15" spans="1:101" ht="15.75" customHeight="1">
      <c r="A15" s="69" t="s">
        <v>18</v>
      </c>
      <c r="B15" s="80" t="s">
        <v>146</v>
      </c>
      <c r="C15" s="98">
        <v>3499</v>
      </c>
      <c r="D15" s="99">
        <v>5375</v>
      </c>
      <c r="E15" s="99">
        <v>71550</v>
      </c>
      <c r="F15" s="99">
        <v>43554</v>
      </c>
      <c r="G15" s="99">
        <v>27996</v>
      </c>
      <c r="H15" s="98">
        <v>24</v>
      </c>
      <c r="I15" s="99">
        <v>26</v>
      </c>
      <c r="J15" s="99">
        <v>394</v>
      </c>
      <c r="K15" s="99">
        <v>342</v>
      </c>
      <c r="L15" s="100">
        <v>52</v>
      </c>
      <c r="M15" s="99">
        <v>1</v>
      </c>
      <c r="N15" s="99">
        <v>1</v>
      </c>
      <c r="O15" s="99">
        <v>13</v>
      </c>
      <c r="P15" s="99">
        <v>12</v>
      </c>
      <c r="Q15" s="99">
        <v>1</v>
      </c>
      <c r="R15" s="98">
        <v>710</v>
      </c>
      <c r="S15" s="99">
        <v>825</v>
      </c>
      <c r="T15" s="99">
        <v>6906</v>
      </c>
      <c r="U15" s="99">
        <v>5496</v>
      </c>
      <c r="V15" s="100">
        <v>1410</v>
      </c>
      <c r="W15" s="99">
        <v>739</v>
      </c>
      <c r="X15" s="99">
        <v>1037</v>
      </c>
      <c r="Y15" s="99">
        <v>19853</v>
      </c>
      <c r="Z15" s="99">
        <v>12918</v>
      </c>
      <c r="AA15" s="100">
        <v>6935</v>
      </c>
      <c r="AB15" s="81">
        <v>103</v>
      </c>
      <c r="AC15" s="69" t="s">
        <v>18</v>
      </c>
      <c r="AD15" s="80" t="s">
        <v>146</v>
      </c>
      <c r="AE15" s="98">
        <v>1</v>
      </c>
      <c r="AF15" s="99">
        <v>1</v>
      </c>
      <c r="AG15" s="99">
        <v>7</v>
      </c>
      <c r="AH15" s="99">
        <v>5</v>
      </c>
      <c r="AI15" s="99">
        <v>2</v>
      </c>
      <c r="AJ15" s="98">
        <v>46</v>
      </c>
      <c r="AK15" s="99">
        <v>61</v>
      </c>
      <c r="AL15" s="99">
        <v>849</v>
      </c>
      <c r="AM15" s="99">
        <v>580</v>
      </c>
      <c r="AN15" s="100">
        <v>269</v>
      </c>
      <c r="AO15" s="99">
        <v>181</v>
      </c>
      <c r="AP15" s="99">
        <v>445</v>
      </c>
      <c r="AQ15" s="99">
        <v>8912</v>
      </c>
      <c r="AR15" s="99">
        <v>7154</v>
      </c>
      <c r="AS15" s="99">
        <v>1758</v>
      </c>
      <c r="AT15" s="98">
        <v>892</v>
      </c>
      <c r="AU15" s="99">
        <v>1336</v>
      </c>
      <c r="AV15" s="99">
        <v>11432</v>
      </c>
      <c r="AW15" s="99">
        <v>6205</v>
      </c>
      <c r="AX15" s="100">
        <v>5227</v>
      </c>
      <c r="AY15" s="99">
        <v>56</v>
      </c>
      <c r="AZ15" s="99">
        <v>347</v>
      </c>
      <c r="BA15" s="99">
        <v>5498</v>
      </c>
      <c r="BB15" s="99">
        <v>3130</v>
      </c>
      <c r="BC15" s="100">
        <v>2368</v>
      </c>
      <c r="BD15" s="81">
        <v>103</v>
      </c>
      <c r="BE15" s="69" t="s">
        <v>18</v>
      </c>
      <c r="BF15" s="80" t="s">
        <v>146</v>
      </c>
      <c r="BG15" s="98">
        <v>218</v>
      </c>
      <c r="BH15" s="99">
        <v>230</v>
      </c>
      <c r="BI15" s="99">
        <v>751</v>
      </c>
      <c r="BJ15" s="99">
        <v>413</v>
      </c>
      <c r="BK15" s="99">
        <v>338</v>
      </c>
      <c r="BL15" s="98">
        <v>127</v>
      </c>
      <c r="BM15" s="99">
        <v>146</v>
      </c>
      <c r="BN15" s="99">
        <v>1067</v>
      </c>
      <c r="BO15" s="99">
        <v>701</v>
      </c>
      <c r="BP15" s="100">
        <v>366</v>
      </c>
      <c r="BQ15" s="99">
        <v>139</v>
      </c>
      <c r="BR15" s="99">
        <v>342</v>
      </c>
      <c r="BS15" s="99">
        <v>4491</v>
      </c>
      <c r="BT15" s="99">
        <v>2017</v>
      </c>
      <c r="BU15" s="99">
        <v>2474</v>
      </c>
      <c r="BV15" s="98">
        <v>96</v>
      </c>
      <c r="BW15" s="99">
        <v>172</v>
      </c>
      <c r="BX15" s="99">
        <v>1970</v>
      </c>
      <c r="BY15" s="99">
        <v>657</v>
      </c>
      <c r="BZ15" s="100">
        <v>1313</v>
      </c>
      <c r="CA15" s="99">
        <v>16</v>
      </c>
      <c r="CB15" s="99">
        <v>26</v>
      </c>
      <c r="CC15" s="99">
        <v>224</v>
      </c>
      <c r="CD15" s="99">
        <v>137</v>
      </c>
      <c r="CE15" s="100">
        <v>87</v>
      </c>
      <c r="CF15" s="81">
        <v>103</v>
      </c>
      <c r="CG15" s="69" t="s">
        <v>18</v>
      </c>
      <c r="CH15" s="80" t="s">
        <v>146</v>
      </c>
      <c r="CI15" s="98">
        <v>51</v>
      </c>
      <c r="CJ15" s="99">
        <v>75</v>
      </c>
      <c r="CK15" s="99">
        <v>1391</v>
      </c>
      <c r="CL15" s="99">
        <v>233</v>
      </c>
      <c r="CM15" s="99">
        <v>1158</v>
      </c>
      <c r="CN15" s="98" t="s">
        <v>13</v>
      </c>
      <c r="CO15" s="99" t="s">
        <v>13</v>
      </c>
      <c r="CP15" s="99" t="s">
        <v>13</v>
      </c>
      <c r="CQ15" s="99" t="s">
        <v>13</v>
      </c>
      <c r="CR15" s="100" t="s">
        <v>13</v>
      </c>
      <c r="CS15" s="99">
        <v>202</v>
      </c>
      <c r="CT15" s="99">
        <v>305</v>
      </c>
      <c r="CU15" s="99">
        <v>7792</v>
      </c>
      <c r="CV15" s="99">
        <v>3554</v>
      </c>
      <c r="CW15" s="99">
        <v>4238</v>
      </c>
    </row>
    <row r="16" spans="1:101" ht="15.75" customHeight="1">
      <c r="A16" s="61" t="s">
        <v>19</v>
      </c>
      <c r="B16" s="105" t="s">
        <v>20</v>
      </c>
      <c r="C16" s="95">
        <v>12593</v>
      </c>
      <c r="D16" s="96">
        <v>17995</v>
      </c>
      <c r="E16" s="96">
        <v>247420</v>
      </c>
      <c r="F16" s="96">
        <v>157194</v>
      </c>
      <c r="G16" s="96">
        <v>90193</v>
      </c>
      <c r="H16" s="95">
        <v>106</v>
      </c>
      <c r="I16" s="96">
        <v>120</v>
      </c>
      <c r="J16" s="96">
        <v>1388</v>
      </c>
      <c r="K16" s="96">
        <v>782</v>
      </c>
      <c r="L16" s="97">
        <v>606</v>
      </c>
      <c r="M16" s="96">
        <v>6</v>
      </c>
      <c r="N16" s="96">
        <v>7</v>
      </c>
      <c r="O16" s="96">
        <v>68</v>
      </c>
      <c r="P16" s="96">
        <v>57</v>
      </c>
      <c r="Q16" s="96">
        <v>11</v>
      </c>
      <c r="R16" s="95">
        <v>2293</v>
      </c>
      <c r="S16" s="96">
        <v>2951</v>
      </c>
      <c r="T16" s="96">
        <v>24126</v>
      </c>
      <c r="U16" s="96">
        <v>18873</v>
      </c>
      <c r="V16" s="97">
        <v>5253</v>
      </c>
      <c r="W16" s="96">
        <v>2874</v>
      </c>
      <c r="X16" s="96">
        <v>3873</v>
      </c>
      <c r="Y16" s="96">
        <v>97494</v>
      </c>
      <c r="Z16" s="96">
        <v>71624</v>
      </c>
      <c r="AA16" s="97">
        <v>25870</v>
      </c>
      <c r="AB16" s="79">
        <v>130</v>
      </c>
      <c r="AC16" s="61" t="s">
        <v>19</v>
      </c>
      <c r="AD16" s="105" t="s">
        <v>20</v>
      </c>
      <c r="AE16" s="95">
        <v>3</v>
      </c>
      <c r="AF16" s="96">
        <v>5</v>
      </c>
      <c r="AG16" s="96">
        <v>38</v>
      </c>
      <c r="AH16" s="96">
        <v>35</v>
      </c>
      <c r="AI16" s="96">
        <v>3</v>
      </c>
      <c r="AJ16" s="95">
        <v>254</v>
      </c>
      <c r="AK16" s="96">
        <v>310</v>
      </c>
      <c r="AL16" s="96">
        <v>3394</v>
      </c>
      <c r="AM16" s="96">
        <v>2376</v>
      </c>
      <c r="AN16" s="97">
        <v>1018</v>
      </c>
      <c r="AO16" s="96">
        <v>257</v>
      </c>
      <c r="AP16" s="96">
        <v>522</v>
      </c>
      <c r="AQ16" s="96">
        <v>18621</v>
      </c>
      <c r="AR16" s="96">
        <v>12851</v>
      </c>
      <c r="AS16" s="96">
        <v>5770</v>
      </c>
      <c r="AT16" s="95">
        <v>2993</v>
      </c>
      <c r="AU16" s="96">
        <v>5104</v>
      </c>
      <c r="AV16" s="96">
        <v>46169</v>
      </c>
      <c r="AW16" s="96">
        <v>23260</v>
      </c>
      <c r="AX16" s="97">
        <v>22876</v>
      </c>
      <c r="AY16" s="96">
        <v>147</v>
      </c>
      <c r="AZ16" s="96">
        <v>163</v>
      </c>
      <c r="BA16" s="96">
        <v>674</v>
      </c>
      <c r="BB16" s="96">
        <v>399</v>
      </c>
      <c r="BC16" s="97">
        <v>275</v>
      </c>
      <c r="BD16" s="79">
        <v>130</v>
      </c>
      <c r="BE16" s="61" t="s">
        <v>19</v>
      </c>
      <c r="BF16" s="105" t="s">
        <v>20</v>
      </c>
      <c r="BG16" s="95">
        <v>1104</v>
      </c>
      <c r="BH16" s="96">
        <v>1270</v>
      </c>
      <c r="BI16" s="96">
        <v>5377</v>
      </c>
      <c r="BJ16" s="96">
        <v>3267</v>
      </c>
      <c r="BK16" s="96">
        <v>2110</v>
      </c>
      <c r="BL16" s="95">
        <v>569</v>
      </c>
      <c r="BM16" s="96">
        <v>669</v>
      </c>
      <c r="BN16" s="96">
        <v>4810</v>
      </c>
      <c r="BO16" s="96">
        <v>2943</v>
      </c>
      <c r="BP16" s="97">
        <v>1867</v>
      </c>
      <c r="BQ16" s="96">
        <v>686</v>
      </c>
      <c r="BR16" s="96">
        <v>1056</v>
      </c>
      <c r="BS16" s="96">
        <v>15930</v>
      </c>
      <c r="BT16" s="96">
        <v>6277</v>
      </c>
      <c r="BU16" s="96">
        <v>9653</v>
      </c>
      <c r="BV16" s="95">
        <v>432</v>
      </c>
      <c r="BW16" s="96">
        <v>741</v>
      </c>
      <c r="BX16" s="96">
        <v>8876</v>
      </c>
      <c r="BY16" s="96">
        <v>3494</v>
      </c>
      <c r="BZ16" s="97">
        <v>5382</v>
      </c>
      <c r="CA16" s="96">
        <v>89</v>
      </c>
      <c r="CB16" s="96">
        <v>160</v>
      </c>
      <c r="CC16" s="96">
        <v>2114</v>
      </c>
      <c r="CD16" s="96">
        <v>1316</v>
      </c>
      <c r="CE16" s="97">
        <v>798</v>
      </c>
      <c r="CF16" s="79">
        <v>130</v>
      </c>
      <c r="CG16" s="61" t="s">
        <v>19</v>
      </c>
      <c r="CH16" s="105" t="s">
        <v>20</v>
      </c>
      <c r="CI16" s="95">
        <v>165</v>
      </c>
      <c r="CJ16" s="96">
        <v>328</v>
      </c>
      <c r="CK16" s="96">
        <v>3927</v>
      </c>
      <c r="CL16" s="96">
        <v>809</v>
      </c>
      <c r="CM16" s="96">
        <v>3118</v>
      </c>
      <c r="CN16" s="95" t="s">
        <v>13</v>
      </c>
      <c r="CO16" s="96" t="s">
        <v>13</v>
      </c>
      <c r="CP16" s="96" t="s">
        <v>13</v>
      </c>
      <c r="CQ16" s="96" t="s">
        <v>13</v>
      </c>
      <c r="CR16" s="97" t="s">
        <v>13</v>
      </c>
      <c r="CS16" s="96">
        <v>615</v>
      </c>
      <c r="CT16" s="96">
        <v>716</v>
      </c>
      <c r="CU16" s="96">
        <v>14414</v>
      </c>
      <c r="CV16" s="96">
        <v>8831</v>
      </c>
      <c r="CW16" s="96">
        <v>5583</v>
      </c>
    </row>
    <row r="17" spans="1:101" ht="15.75" customHeight="1">
      <c r="A17" s="61" t="s">
        <v>21</v>
      </c>
      <c r="B17" s="53" t="s">
        <v>147</v>
      </c>
      <c r="C17" s="95">
        <v>4187</v>
      </c>
      <c r="D17" s="96">
        <v>6413</v>
      </c>
      <c r="E17" s="96">
        <v>82353</v>
      </c>
      <c r="F17" s="96">
        <v>48659</v>
      </c>
      <c r="G17" s="96">
        <v>33661</v>
      </c>
      <c r="H17" s="95">
        <v>7</v>
      </c>
      <c r="I17" s="96">
        <v>7</v>
      </c>
      <c r="J17" s="96">
        <v>34</v>
      </c>
      <c r="K17" s="96">
        <v>11</v>
      </c>
      <c r="L17" s="97">
        <v>23</v>
      </c>
      <c r="M17" s="96" t="s">
        <v>13</v>
      </c>
      <c r="N17" s="96" t="s">
        <v>13</v>
      </c>
      <c r="O17" s="96" t="s">
        <v>13</v>
      </c>
      <c r="P17" s="96" t="s">
        <v>13</v>
      </c>
      <c r="Q17" s="96" t="s">
        <v>13</v>
      </c>
      <c r="R17" s="95">
        <v>576</v>
      </c>
      <c r="S17" s="96">
        <v>762</v>
      </c>
      <c r="T17" s="96">
        <v>6867</v>
      </c>
      <c r="U17" s="96">
        <v>5526</v>
      </c>
      <c r="V17" s="97">
        <v>1341</v>
      </c>
      <c r="W17" s="96">
        <v>623</v>
      </c>
      <c r="X17" s="96">
        <v>1103</v>
      </c>
      <c r="Y17" s="96">
        <v>23947</v>
      </c>
      <c r="Z17" s="96">
        <v>16370</v>
      </c>
      <c r="AA17" s="97">
        <v>7577</v>
      </c>
      <c r="AB17" s="79">
        <v>131</v>
      </c>
      <c r="AC17" s="61" t="s">
        <v>21</v>
      </c>
      <c r="AD17" s="53" t="s">
        <v>147</v>
      </c>
      <c r="AE17" s="95">
        <v>1</v>
      </c>
      <c r="AF17" s="96">
        <v>2</v>
      </c>
      <c r="AG17" s="96">
        <v>9</v>
      </c>
      <c r="AH17" s="96">
        <v>8</v>
      </c>
      <c r="AI17" s="96">
        <v>1</v>
      </c>
      <c r="AJ17" s="95">
        <v>135</v>
      </c>
      <c r="AK17" s="96">
        <v>167</v>
      </c>
      <c r="AL17" s="96">
        <v>2102</v>
      </c>
      <c r="AM17" s="96">
        <v>1428</v>
      </c>
      <c r="AN17" s="97">
        <v>674</v>
      </c>
      <c r="AO17" s="96">
        <v>60</v>
      </c>
      <c r="AP17" s="96">
        <v>151</v>
      </c>
      <c r="AQ17" s="96">
        <v>5991</v>
      </c>
      <c r="AR17" s="96">
        <v>4908</v>
      </c>
      <c r="AS17" s="96">
        <v>1083</v>
      </c>
      <c r="AT17" s="95">
        <v>1053</v>
      </c>
      <c r="AU17" s="96">
        <v>1879</v>
      </c>
      <c r="AV17" s="96">
        <v>15366</v>
      </c>
      <c r="AW17" s="96">
        <v>7168</v>
      </c>
      <c r="AX17" s="97">
        <v>8165</v>
      </c>
      <c r="AY17" s="96">
        <v>79</v>
      </c>
      <c r="AZ17" s="96">
        <v>87</v>
      </c>
      <c r="BA17" s="96">
        <v>351</v>
      </c>
      <c r="BB17" s="96">
        <v>218</v>
      </c>
      <c r="BC17" s="97">
        <v>133</v>
      </c>
      <c r="BD17" s="79">
        <v>131</v>
      </c>
      <c r="BE17" s="61" t="s">
        <v>21</v>
      </c>
      <c r="BF17" s="53" t="s">
        <v>147</v>
      </c>
      <c r="BG17" s="95">
        <v>512</v>
      </c>
      <c r="BH17" s="96">
        <v>588</v>
      </c>
      <c r="BI17" s="96">
        <v>2517</v>
      </c>
      <c r="BJ17" s="96">
        <v>1484</v>
      </c>
      <c r="BK17" s="96">
        <v>1033</v>
      </c>
      <c r="BL17" s="95">
        <v>265</v>
      </c>
      <c r="BM17" s="96">
        <v>323</v>
      </c>
      <c r="BN17" s="96">
        <v>2051</v>
      </c>
      <c r="BO17" s="96">
        <v>1232</v>
      </c>
      <c r="BP17" s="97">
        <v>819</v>
      </c>
      <c r="BQ17" s="96">
        <v>377</v>
      </c>
      <c r="BR17" s="96">
        <v>532</v>
      </c>
      <c r="BS17" s="96">
        <v>7410</v>
      </c>
      <c r="BT17" s="96">
        <v>3141</v>
      </c>
      <c r="BU17" s="96">
        <v>4269</v>
      </c>
      <c r="BV17" s="95">
        <v>200</v>
      </c>
      <c r="BW17" s="96">
        <v>342</v>
      </c>
      <c r="BX17" s="96">
        <v>5221</v>
      </c>
      <c r="BY17" s="96">
        <v>1931</v>
      </c>
      <c r="BZ17" s="97">
        <v>3290</v>
      </c>
      <c r="CA17" s="96">
        <v>45</v>
      </c>
      <c r="CB17" s="96">
        <v>91</v>
      </c>
      <c r="CC17" s="96">
        <v>1195</v>
      </c>
      <c r="CD17" s="96">
        <v>742</v>
      </c>
      <c r="CE17" s="97">
        <v>453</v>
      </c>
      <c r="CF17" s="79">
        <v>131</v>
      </c>
      <c r="CG17" s="61" t="s">
        <v>21</v>
      </c>
      <c r="CH17" s="53" t="s">
        <v>147</v>
      </c>
      <c r="CI17" s="95">
        <v>66</v>
      </c>
      <c r="CJ17" s="96">
        <v>171</v>
      </c>
      <c r="CK17" s="96">
        <v>1896</v>
      </c>
      <c r="CL17" s="96">
        <v>379</v>
      </c>
      <c r="CM17" s="96">
        <v>1517</v>
      </c>
      <c r="CN17" s="95" t="s">
        <v>13</v>
      </c>
      <c r="CO17" s="96" t="s">
        <v>13</v>
      </c>
      <c r="CP17" s="96" t="s">
        <v>13</v>
      </c>
      <c r="CQ17" s="96" t="s">
        <v>13</v>
      </c>
      <c r="CR17" s="97" t="s">
        <v>13</v>
      </c>
      <c r="CS17" s="96">
        <v>188</v>
      </c>
      <c r="CT17" s="96">
        <v>208</v>
      </c>
      <c r="CU17" s="96">
        <v>7396</v>
      </c>
      <c r="CV17" s="96">
        <v>4113</v>
      </c>
      <c r="CW17" s="96">
        <v>3283</v>
      </c>
    </row>
    <row r="18" spans="1:101" ht="15.75" customHeight="1">
      <c r="A18" s="61" t="s">
        <v>22</v>
      </c>
      <c r="B18" s="53" t="s">
        <v>148</v>
      </c>
      <c r="C18" s="95">
        <v>2389</v>
      </c>
      <c r="D18" s="96">
        <v>3267</v>
      </c>
      <c r="E18" s="96">
        <v>39015</v>
      </c>
      <c r="F18" s="96">
        <v>25037</v>
      </c>
      <c r="G18" s="96">
        <v>13978</v>
      </c>
      <c r="H18" s="95">
        <v>10</v>
      </c>
      <c r="I18" s="96">
        <v>11</v>
      </c>
      <c r="J18" s="96">
        <v>73</v>
      </c>
      <c r="K18" s="96">
        <v>37</v>
      </c>
      <c r="L18" s="97">
        <v>36</v>
      </c>
      <c r="M18" s="96">
        <v>2</v>
      </c>
      <c r="N18" s="96">
        <v>2</v>
      </c>
      <c r="O18" s="96">
        <v>47</v>
      </c>
      <c r="P18" s="96">
        <v>40</v>
      </c>
      <c r="Q18" s="96">
        <v>7</v>
      </c>
      <c r="R18" s="95">
        <v>414</v>
      </c>
      <c r="S18" s="96">
        <v>470</v>
      </c>
      <c r="T18" s="96">
        <v>3832</v>
      </c>
      <c r="U18" s="96">
        <v>3074</v>
      </c>
      <c r="V18" s="97">
        <v>758</v>
      </c>
      <c r="W18" s="96">
        <v>624</v>
      </c>
      <c r="X18" s="96">
        <v>724</v>
      </c>
      <c r="Y18" s="96">
        <v>12465</v>
      </c>
      <c r="Z18" s="96">
        <v>8551</v>
      </c>
      <c r="AA18" s="97">
        <v>3914</v>
      </c>
      <c r="AB18" s="79">
        <v>132</v>
      </c>
      <c r="AC18" s="61" t="s">
        <v>22</v>
      </c>
      <c r="AD18" s="53" t="s">
        <v>148</v>
      </c>
      <c r="AE18" s="95" t="s">
        <v>13</v>
      </c>
      <c r="AF18" s="96" t="s">
        <v>13</v>
      </c>
      <c r="AG18" s="96" t="s">
        <v>13</v>
      </c>
      <c r="AH18" s="96" t="s">
        <v>13</v>
      </c>
      <c r="AI18" s="96" t="s">
        <v>13</v>
      </c>
      <c r="AJ18" s="95">
        <v>45</v>
      </c>
      <c r="AK18" s="96">
        <v>54</v>
      </c>
      <c r="AL18" s="96">
        <v>504</v>
      </c>
      <c r="AM18" s="96">
        <v>360</v>
      </c>
      <c r="AN18" s="97">
        <v>144</v>
      </c>
      <c r="AO18" s="96">
        <v>65</v>
      </c>
      <c r="AP18" s="96">
        <v>99</v>
      </c>
      <c r="AQ18" s="96">
        <v>2890</v>
      </c>
      <c r="AR18" s="96">
        <v>2288</v>
      </c>
      <c r="AS18" s="96">
        <v>602</v>
      </c>
      <c r="AT18" s="95">
        <v>598</v>
      </c>
      <c r="AU18" s="96">
        <v>1014</v>
      </c>
      <c r="AV18" s="96">
        <v>9612</v>
      </c>
      <c r="AW18" s="96">
        <v>5587</v>
      </c>
      <c r="AX18" s="97">
        <v>4025</v>
      </c>
      <c r="AY18" s="96">
        <v>21</v>
      </c>
      <c r="AZ18" s="96">
        <v>26</v>
      </c>
      <c r="BA18" s="96">
        <v>128</v>
      </c>
      <c r="BB18" s="96">
        <v>68</v>
      </c>
      <c r="BC18" s="97">
        <v>60</v>
      </c>
      <c r="BD18" s="79">
        <v>132</v>
      </c>
      <c r="BE18" s="61" t="s">
        <v>22</v>
      </c>
      <c r="BF18" s="53" t="s">
        <v>148</v>
      </c>
      <c r="BG18" s="95">
        <v>179</v>
      </c>
      <c r="BH18" s="96">
        <v>208</v>
      </c>
      <c r="BI18" s="96">
        <v>885</v>
      </c>
      <c r="BJ18" s="96">
        <v>612</v>
      </c>
      <c r="BK18" s="96">
        <v>273</v>
      </c>
      <c r="BL18" s="95">
        <v>98</v>
      </c>
      <c r="BM18" s="96">
        <v>115</v>
      </c>
      <c r="BN18" s="96">
        <v>1428</v>
      </c>
      <c r="BO18" s="96">
        <v>852</v>
      </c>
      <c r="BP18" s="97">
        <v>576</v>
      </c>
      <c r="BQ18" s="96">
        <v>84</v>
      </c>
      <c r="BR18" s="96">
        <v>152</v>
      </c>
      <c r="BS18" s="96">
        <v>2471</v>
      </c>
      <c r="BT18" s="96">
        <v>996</v>
      </c>
      <c r="BU18" s="96">
        <v>1475</v>
      </c>
      <c r="BV18" s="95">
        <v>72</v>
      </c>
      <c r="BW18" s="96">
        <v>178</v>
      </c>
      <c r="BX18" s="96">
        <v>1366</v>
      </c>
      <c r="BY18" s="96">
        <v>508</v>
      </c>
      <c r="BZ18" s="97">
        <v>858</v>
      </c>
      <c r="CA18" s="96">
        <v>12</v>
      </c>
      <c r="CB18" s="96">
        <v>17</v>
      </c>
      <c r="CC18" s="96">
        <v>522</v>
      </c>
      <c r="CD18" s="96">
        <v>342</v>
      </c>
      <c r="CE18" s="97">
        <v>180</v>
      </c>
      <c r="CF18" s="79">
        <v>132</v>
      </c>
      <c r="CG18" s="61" t="s">
        <v>22</v>
      </c>
      <c r="CH18" s="53" t="s">
        <v>148</v>
      </c>
      <c r="CI18" s="95">
        <v>18</v>
      </c>
      <c r="CJ18" s="96">
        <v>25</v>
      </c>
      <c r="CK18" s="96">
        <v>251</v>
      </c>
      <c r="CL18" s="96">
        <v>53</v>
      </c>
      <c r="CM18" s="96">
        <v>198</v>
      </c>
      <c r="CN18" s="95" t="s">
        <v>13</v>
      </c>
      <c r="CO18" s="96" t="s">
        <v>13</v>
      </c>
      <c r="CP18" s="96" t="s">
        <v>13</v>
      </c>
      <c r="CQ18" s="96" t="s">
        <v>13</v>
      </c>
      <c r="CR18" s="97" t="s">
        <v>13</v>
      </c>
      <c r="CS18" s="96">
        <v>147</v>
      </c>
      <c r="CT18" s="96">
        <v>172</v>
      </c>
      <c r="CU18" s="96">
        <v>2541</v>
      </c>
      <c r="CV18" s="96">
        <v>1669</v>
      </c>
      <c r="CW18" s="96">
        <v>872</v>
      </c>
    </row>
    <row r="19" spans="1:101" ht="15.75" customHeight="1">
      <c r="A19" s="61" t="s">
        <v>23</v>
      </c>
      <c r="B19" s="53" t="s">
        <v>149</v>
      </c>
      <c r="C19" s="95">
        <v>1416</v>
      </c>
      <c r="D19" s="96">
        <v>1891</v>
      </c>
      <c r="E19" s="96">
        <v>22701</v>
      </c>
      <c r="F19" s="96">
        <v>14069</v>
      </c>
      <c r="G19" s="96">
        <v>8632</v>
      </c>
      <c r="H19" s="95">
        <v>35</v>
      </c>
      <c r="I19" s="96">
        <v>45</v>
      </c>
      <c r="J19" s="96">
        <v>660</v>
      </c>
      <c r="K19" s="96">
        <v>414</v>
      </c>
      <c r="L19" s="97">
        <v>246</v>
      </c>
      <c r="M19" s="96">
        <v>1</v>
      </c>
      <c r="N19" s="96">
        <v>2</v>
      </c>
      <c r="O19" s="96">
        <v>5</v>
      </c>
      <c r="P19" s="96">
        <v>5</v>
      </c>
      <c r="Q19" s="96" t="s">
        <v>13</v>
      </c>
      <c r="R19" s="95">
        <v>322</v>
      </c>
      <c r="S19" s="96">
        <v>349</v>
      </c>
      <c r="T19" s="96">
        <v>2307</v>
      </c>
      <c r="U19" s="96">
        <v>1822</v>
      </c>
      <c r="V19" s="97">
        <v>485</v>
      </c>
      <c r="W19" s="96">
        <v>353</v>
      </c>
      <c r="X19" s="96">
        <v>404</v>
      </c>
      <c r="Y19" s="96">
        <v>8164</v>
      </c>
      <c r="Z19" s="96">
        <v>5564</v>
      </c>
      <c r="AA19" s="97">
        <v>2600</v>
      </c>
      <c r="AB19" s="79">
        <v>133</v>
      </c>
      <c r="AC19" s="61" t="s">
        <v>23</v>
      </c>
      <c r="AD19" s="53" t="s">
        <v>149</v>
      </c>
      <c r="AE19" s="95" t="s">
        <v>13</v>
      </c>
      <c r="AF19" s="96" t="s">
        <v>13</v>
      </c>
      <c r="AG19" s="96" t="s">
        <v>13</v>
      </c>
      <c r="AH19" s="96" t="s">
        <v>13</v>
      </c>
      <c r="AI19" s="96" t="s">
        <v>13</v>
      </c>
      <c r="AJ19" s="95">
        <v>19</v>
      </c>
      <c r="AK19" s="96">
        <v>21</v>
      </c>
      <c r="AL19" s="96">
        <v>147</v>
      </c>
      <c r="AM19" s="96">
        <v>110</v>
      </c>
      <c r="AN19" s="97">
        <v>37</v>
      </c>
      <c r="AO19" s="96">
        <v>21</v>
      </c>
      <c r="AP19" s="96">
        <v>36</v>
      </c>
      <c r="AQ19" s="96">
        <v>962</v>
      </c>
      <c r="AR19" s="96">
        <v>841</v>
      </c>
      <c r="AS19" s="96">
        <v>121</v>
      </c>
      <c r="AT19" s="95">
        <v>283</v>
      </c>
      <c r="AU19" s="96">
        <v>471</v>
      </c>
      <c r="AV19" s="96">
        <v>4442</v>
      </c>
      <c r="AW19" s="96">
        <v>2321</v>
      </c>
      <c r="AX19" s="97">
        <v>2121</v>
      </c>
      <c r="AY19" s="96">
        <v>9</v>
      </c>
      <c r="AZ19" s="96">
        <v>9</v>
      </c>
      <c r="BA19" s="96">
        <v>42</v>
      </c>
      <c r="BB19" s="96">
        <v>23</v>
      </c>
      <c r="BC19" s="97">
        <v>19</v>
      </c>
      <c r="BD19" s="79">
        <v>133</v>
      </c>
      <c r="BE19" s="61" t="s">
        <v>23</v>
      </c>
      <c r="BF19" s="53" t="s">
        <v>149</v>
      </c>
      <c r="BG19" s="95">
        <v>124</v>
      </c>
      <c r="BH19" s="96">
        <v>160</v>
      </c>
      <c r="BI19" s="96">
        <v>642</v>
      </c>
      <c r="BJ19" s="96">
        <v>424</v>
      </c>
      <c r="BK19" s="96">
        <v>218</v>
      </c>
      <c r="BL19" s="95">
        <v>49</v>
      </c>
      <c r="BM19" s="96">
        <v>54</v>
      </c>
      <c r="BN19" s="96">
        <v>302</v>
      </c>
      <c r="BO19" s="96">
        <v>206</v>
      </c>
      <c r="BP19" s="97">
        <v>96</v>
      </c>
      <c r="BQ19" s="96">
        <v>60</v>
      </c>
      <c r="BR19" s="96">
        <v>152</v>
      </c>
      <c r="BS19" s="96">
        <v>2579</v>
      </c>
      <c r="BT19" s="96">
        <v>845</v>
      </c>
      <c r="BU19" s="96">
        <v>1734</v>
      </c>
      <c r="BV19" s="95">
        <v>45</v>
      </c>
      <c r="BW19" s="96">
        <v>58</v>
      </c>
      <c r="BX19" s="96">
        <v>573</v>
      </c>
      <c r="BY19" s="96">
        <v>294</v>
      </c>
      <c r="BZ19" s="97">
        <v>279</v>
      </c>
      <c r="CA19" s="96">
        <v>6</v>
      </c>
      <c r="CB19" s="96">
        <v>17</v>
      </c>
      <c r="CC19" s="96">
        <v>205</v>
      </c>
      <c r="CD19" s="96">
        <v>133</v>
      </c>
      <c r="CE19" s="97">
        <v>72</v>
      </c>
      <c r="CF19" s="79">
        <v>133</v>
      </c>
      <c r="CG19" s="61" t="s">
        <v>23</v>
      </c>
      <c r="CH19" s="53" t="s">
        <v>149</v>
      </c>
      <c r="CI19" s="95">
        <v>20</v>
      </c>
      <c r="CJ19" s="96">
        <v>28</v>
      </c>
      <c r="CK19" s="96">
        <v>310</v>
      </c>
      <c r="CL19" s="96">
        <v>62</v>
      </c>
      <c r="CM19" s="96">
        <v>248</v>
      </c>
      <c r="CN19" s="95" t="s">
        <v>13</v>
      </c>
      <c r="CO19" s="96" t="s">
        <v>13</v>
      </c>
      <c r="CP19" s="96" t="s">
        <v>13</v>
      </c>
      <c r="CQ19" s="96" t="s">
        <v>13</v>
      </c>
      <c r="CR19" s="97" t="s">
        <v>13</v>
      </c>
      <c r="CS19" s="96">
        <v>69</v>
      </c>
      <c r="CT19" s="96">
        <v>85</v>
      </c>
      <c r="CU19" s="96">
        <v>1361</v>
      </c>
      <c r="CV19" s="96">
        <v>1005</v>
      </c>
      <c r="CW19" s="96">
        <v>356</v>
      </c>
    </row>
    <row r="20" spans="1:101" ht="15.75" customHeight="1">
      <c r="A20" s="61" t="s">
        <v>24</v>
      </c>
      <c r="B20" s="53" t="s">
        <v>150</v>
      </c>
      <c r="C20" s="95">
        <v>1731</v>
      </c>
      <c r="D20" s="96">
        <v>2631</v>
      </c>
      <c r="E20" s="96">
        <v>58093</v>
      </c>
      <c r="F20" s="96">
        <v>40568</v>
      </c>
      <c r="G20" s="96">
        <v>17525</v>
      </c>
      <c r="H20" s="95">
        <v>6</v>
      </c>
      <c r="I20" s="96">
        <v>7</v>
      </c>
      <c r="J20" s="96">
        <v>111</v>
      </c>
      <c r="K20" s="96">
        <v>50</v>
      </c>
      <c r="L20" s="97">
        <v>61</v>
      </c>
      <c r="M20" s="96" t="s">
        <v>13</v>
      </c>
      <c r="N20" s="96" t="s">
        <v>13</v>
      </c>
      <c r="O20" s="96" t="s">
        <v>13</v>
      </c>
      <c r="P20" s="96" t="s">
        <v>13</v>
      </c>
      <c r="Q20" s="96" t="s">
        <v>13</v>
      </c>
      <c r="R20" s="95">
        <v>319</v>
      </c>
      <c r="S20" s="96">
        <v>661</v>
      </c>
      <c r="T20" s="96">
        <v>6535</v>
      </c>
      <c r="U20" s="96">
        <v>4818</v>
      </c>
      <c r="V20" s="97">
        <v>1717</v>
      </c>
      <c r="W20" s="96">
        <v>517</v>
      </c>
      <c r="X20" s="96">
        <v>669</v>
      </c>
      <c r="Y20" s="96">
        <v>31091</v>
      </c>
      <c r="Z20" s="96">
        <v>26040</v>
      </c>
      <c r="AA20" s="97">
        <v>5051</v>
      </c>
      <c r="AB20" s="79">
        <v>134</v>
      </c>
      <c r="AC20" s="61" t="s">
        <v>24</v>
      </c>
      <c r="AD20" s="53" t="s">
        <v>150</v>
      </c>
      <c r="AE20" s="95" t="s">
        <v>13</v>
      </c>
      <c r="AF20" s="96" t="s">
        <v>13</v>
      </c>
      <c r="AG20" s="96" t="s">
        <v>13</v>
      </c>
      <c r="AH20" s="96" t="s">
        <v>13</v>
      </c>
      <c r="AI20" s="96" t="s">
        <v>13</v>
      </c>
      <c r="AJ20" s="95">
        <v>28</v>
      </c>
      <c r="AK20" s="96">
        <v>37</v>
      </c>
      <c r="AL20" s="96">
        <v>421</v>
      </c>
      <c r="AM20" s="96">
        <v>312</v>
      </c>
      <c r="AN20" s="97">
        <v>109</v>
      </c>
      <c r="AO20" s="96">
        <v>37</v>
      </c>
      <c r="AP20" s="96">
        <v>99</v>
      </c>
      <c r="AQ20" s="96">
        <v>5666</v>
      </c>
      <c r="AR20" s="96">
        <v>2295</v>
      </c>
      <c r="AS20" s="96">
        <v>3371</v>
      </c>
      <c r="AT20" s="95">
        <v>415</v>
      </c>
      <c r="AU20" s="96">
        <v>672</v>
      </c>
      <c r="AV20" s="96">
        <v>8749</v>
      </c>
      <c r="AW20" s="96">
        <v>4361</v>
      </c>
      <c r="AX20" s="97">
        <v>4388</v>
      </c>
      <c r="AY20" s="96">
        <v>20</v>
      </c>
      <c r="AZ20" s="96">
        <v>22</v>
      </c>
      <c r="BA20" s="96">
        <v>75</v>
      </c>
      <c r="BB20" s="96">
        <v>43</v>
      </c>
      <c r="BC20" s="97">
        <v>32</v>
      </c>
      <c r="BD20" s="79">
        <v>134</v>
      </c>
      <c r="BE20" s="61" t="s">
        <v>24</v>
      </c>
      <c r="BF20" s="53" t="s">
        <v>150</v>
      </c>
      <c r="BG20" s="95">
        <v>115</v>
      </c>
      <c r="BH20" s="96">
        <v>125</v>
      </c>
      <c r="BI20" s="96">
        <v>671</v>
      </c>
      <c r="BJ20" s="96">
        <v>402</v>
      </c>
      <c r="BK20" s="96">
        <v>269</v>
      </c>
      <c r="BL20" s="95">
        <v>67</v>
      </c>
      <c r="BM20" s="96">
        <v>72</v>
      </c>
      <c r="BN20" s="96">
        <v>459</v>
      </c>
      <c r="BO20" s="96">
        <v>282</v>
      </c>
      <c r="BP20" s="97">
        <v>177</v>
      </c>
      <c r="BQ20" s="96">
        <v>49</v>
      </c>
      <c r="BR20" s="96">
        <v>73</v>
      </c>
      <c r="BS20" s="96">
        <v>1735</v>
      </c>
      <c r="BT20" s="96">
        <v>612</v>
      </c>
      <c r="BU20" s="96">
        <v>1123</v>
      </c>
      <c r="BV20" s="95">
        <v>39</v>
      </c>
      <c r="BW20" s="96">
        <v>45</v>
      </c>
      <c r="BX20" s="96">
        <v>493</v>
      </c>
      <c r="BY20" s="96">
        <v>207</v>
      </c>
      <c r="BZ20" s="97">
        <v>286</v>
      </c>
      <c r="CA20" s="96">
        <v>8</v>
      </c>
      <c r="CB20" s="96">
        <v>15</v>
      </c>
      <c r="CC20" s="96">
        <v>73</v>
      </c>
      <c r="CD20" s="96">
        <v>40</v>
      </c>
      <c r="CE20" s="97">
        <v>33</v>
      </c>
      <c r="CF20" s="79">
        <v>134</v>
      </c>
      <c r="CG20" s="61" t="s">
        <v>24</v>
      </c>
      <c r="CH20" s="53" t="s">
        <v>150</v>
      </c>
      <c r="CI20" s="95">
        <v>20</v>
      </c>
      <c r="CJ20" s="96">
        <v>27</v>
      </c>
      <c r="CK20" s="96">
        <v>357</v>
      </c>
      <c r="CL20" s="96">
        <v>108</v>
      </c>
      <c r="CM20" s="96">
        <v>249</v>
      </c>
      <c r="CN20" s="95" t="s">
        <v>13</v>
      </c>
      <c r="CO20" s="96" t="s">
        <v>13</v>
      </c>
      <c r="CP20" s="96" t="s">
        <v>13</v>
      </c>
      <c r="CQ20" s="96" t="s">
        <v>13</v>
      </c>
      <c r="CR20" s="97" t="s">
        <v>13</v>
      </c>
      <c r="CS20" s="96">
        <v>91</v>
      </c>
      <c r="CT20" s="96">
        <v>107</v>
      </c>
      <c r="CU20" s="96">
        <v>1657</v>
      </c>
      <c r="CV20" s="96">
        <v>998</v>
      </c>
      <c r="CW20" s="96">
        <v>659</v>
      </c>
    </row>
    <row r="21" spans="1:101" ht="15.75" customHeight="1">
      <c r="A21" s="61" t="s">
        <v>25</v>
      </c>
      <c r="B21" s="53" t="s">
        <v>151</v>
      </c>
      <c r="C21" s="95">
        <v>1287</v>
      </c>
      <c r="D21" s="96">
        <v>1656</v>
      </c>
      <c r="E21" s="96">
        <v>21872</v>
      </c>
      <c r="F21" s="96">
        <v>14125</v>
      </c>
      <c r="G21" s="96">
        <v>7747</v>
      </c>
      <c r="H21" s="95">
        <v>20</v>
      </c>
      <c r="I21" s="96">
        <v>20</v>
      </c>
      <c r="J21" s="96">
        <v>251</v>
      </c>
      <c r="K21" s="96">
        <v>101</v>
      </c>
      <c r="L21" s="97">
        <v>150</v>
      </c>
      <c r="M21" s="96">
        <v>1</v>
      </c>
      <c r="N21" s="96">
        <v>1</v>
      </c>
      <c r="O21" s="96">
        <v>7</v>
      </c>
      <c r="P21" s="96">
        <v>6</v>
      </c>
      <c r="Q21" s="96">
        <v>1</v>
      </c>
      <c r="R21" s="95">
        <v>303</v>
      </c>
      <c r="S21" s="96">
        <v>337</v>
      </c>
      <c r="T21" s="96">
        <v>2217</v>
      </c>
      <c r="U21" s="96">
        <v>1704</v>
      </c>
      <c r="V21" s="97">
        <v>513</v>
      </c>
      <c r="W21" s="96">
        <v>324</v>
      </c>
      <c r="X21" s="96">
        <v>441</v>
      </c>
      <c r="Y21" s="96">
        <v>11577</v>
      </c>
      <c r="Z21" s="96">
        <v>8411</v>
      </c>
      <c r="AA21" s="97">
        <v>3166</v>
      </c>
      <c r="AB21" s="79">
        <v>135</v>
      </c>
      <c r="AC21" s="61" t="s">
        <v>25</v>
      </c>
      <c r="AD21" s="53" t="s">
        <v>151</v>
      </c>
      <c r="AE21" s="95" t="s">
        <v>13</v>
      </c>
      <c r="AF21" s="96" t="s">
        <v>13</v>
      </c>
      <c r="AG21" s="96" t="s">
        <v>13</v>
      </c>
      <c r="AH21" s="96" t="s">
        <v>13</v>
      </c>
      <c r="AI21" s="96" t="s">
        <v>13</v>
      </c>
      <c r="AJ21" s="95">
        <v>21</v>
      </c>
      <c r="AK21" s="96">
        <v>24</v>
      </c>
      <c r="AL21" s="96">
        <v>202</v>
      </c>
      <c r="AM21" s="96">
        <v>159</v>
      </c>
      <c r="AN21" s="97">
        <v>43</v>
      </c>
      <c r="AO21" s="96">
        <v>26</v>
      </c>
      <c r="AP21" s="96">
        <v>44</v>
      </c>
      <c r="AQ21" s="96">
        <v>672</v>
      </c>
      <c r="AR21" s="96">
        <v>576</v>
      </c>
      <c r="AS21" s="96">
        <v>96</v>
      </c>
      <c r="AT21" s="95">
        <v>276</v>
      </c>
      <c r="AU21" s="96">
        <v>378</v>
      </c>
      <c r="AV21" s="96">
        <v>3270</v>
      </c>
      <c r="AW21" s="96">
        <v>1643</v>
      </c>
      <c r="AX21" s="97">
        <v>1627</v>
      </c>
      <c r="AY21" s="96">
        <v>9</v>
      </c>
      <c r="AZ21" s="96">
        <v>9</v>
      </c>
      <c r="BA21" s="96">
        <v>25</v>
      </c>
      <c r="BB21" s="96">
        <v>16</v>
      </c>
      <c r="BC21" s="97">
        <v>9</v>
      </c>
      <c r="BD21" s="79">
        <v>135</v>
      </c>
      <c r="BE21" s="61" t="s">
        <v>25</v>
      </c>
      <c r="BF21" s="53" t="s">
        <v>151</v>
      </c>
      <c r="BG21" s="95">
        <v>74</v>
      </c>
      <c r="BH21" s="96">
        <v>83</v>
      </c>
      <c r="BI21" s="96">
        <v>318</v>
      </c>
      <c r="BJ21" s="96">
        <v>144</v>
      </c>
      <c r="BK21" s="96">
        <v>174</v>
      </c>
      <c r="BL21" s="95">
        <v>49</v>
      </c>
      <c r="BM21" s="96">
        <v>63</v>
      </c>
      <c r="BN21" s="96">
        <v>428</v>
      </c>
      <c r="BO21" s="96">
        <v>289</v>
      </c>
      <c r="BP21" s="97">
        <v>139</v>
      </c>
      <c r="BQ21" s="96">
        <v>61</v>
      </c>
      <c r="BR21" s="96">
        <v>82</v>
      </c>
      <c r="BS21" s="96">
        <v>1052</v>
      </c>
      <c r="BT21" s="96">
        <v>400</v>
      </c>
      <c r="BU21" s="96">
        <v>652</v>
      </c>
      <c r="BV21" s="95">
        <v>33</v>
      </c>
      <c r="BW21" s="96">
        <v>46</v>
      </c>
      <c r="BX21" s="96">
        <v>488</v>
      </c>
      <c r="BY21" s="96">
        <v>211</v>
      </c>
      <c r="BZ21" s="97">
        <v>277</v>
      </c>
      <c r="CA21" s="96">
        <v>13</v>
      </c>
      <c r="CB21" s="96">
        <v>13</v>
      </c>
      <c r="CC21" s="96">
        <v>88</v>
      </c>
      <c r="CD21" s="96">
        <v>51</v>
      </c>
      <c r="CE21" s="97">
        <v>37</v>
      </c>
      <c r="CF21" s="79">
        <v>135</v>
      </c>
      <c r="CG21" s="61" t="s">
        <v>25</v>
      </c>
      <c r="CH21" s="53" t="s">
        <v>151</v>
      </c>
      <c r="CI21" s="95">
        <v>24</v>
      </c>
      <c r="CJ21" s="96">
        <v>59</v>
      </c>
      <c r="CK21" s="96">
        <v>891</v>
      </c>
      <c r="CL21" s="96">
        <v>149</v>
      </c>
      <c r="CM21" s="96">
        <v>742</v>
      </c>
      <c r="CN21" s="95" t="s">
        <v>13</v>
      </c>
      <c r="CO21" s="96" t="s">
        <v>13</v>
      </c>
      <c r="CP21" s="96" t="s">
        <v>13</v>
      </c>
      <c r="CQ21" s="96" t="s">
        <v>13</v>
      </c>
      <c r="CR21" s="97" t="s">
        <v>13</v>
      </c>
      <c r="CS21" s="96">
        <v>53</v>
      </c>
      <c r="CT21" s="96">
        <v>56</v>
      </c>
      <c r="CU21" s="96">
        <v>386</v>
      </c>
      <c r="CV21" s="96">
        <v>265</v>
      </c>
      <c r="CW21" s="96">
        <v>121</v>
      </c>
    </row>
    <row r="22" spans="1:101" ht="15.75" customHeight="1">
      <c r="A22" s="61" t="s">
        <v>26</v>
      </c>
      <c r="B22" s="53" t="s">
        <v>152</v>
      </c>
      <c r="C22" s="95">
        <v>1201</v>
      </c>
      <c r="D22" s="96">
        <v>1667</v>
      </c>
      <c r="E22" s="96">
        <v>18083</v>
      </c>
      <c r="F22" s="96">
        <v>11138</v>
      </c>
      <c r="G22" s="96">
        <v>6945</v>
      </c>
      <c r="H22" s="95">
        <v>15</v>
      </c>
      <c r="I22" s="96">
        <v>15</v>
      </c>
      <c r="J22" s="96">
        <v>153</v>
      </c>
      <c r="K22" s="96">
        <v>84</v>
      </c>
      <c r="L22" s="97">
        <v>69</v>
      </c>
      <c r="M22" s="96">
        <v>1</v>
      </c>
      <c r="N22" s="96">
        <v>1</v>
      </c>
      <c r="O22" s="96">
        <v>4</v>
      </c>
      <c r="P22" s="96">
        <v>3</v>
      </c>
      <c r="Q22" s="96">
        <v>1</v>
      </c>
      <c r="R22" s="95">
        <v>254</v>
      </c>
      <c r="S22" s="96">
        <v>256</v>
      </c>
      <c r="T22" s="96">
        <v>1569</v>
      </c>
      <c r="U22" s="96">
        <v>1280</v>
      </c>
      <c r="V22" s="97">
        <v>289</v>
      </c>
      <c r="W22" s="96">
        <v>351</v>
      </c>
      <c r="X22" s="96">
        <v>434</v>
      </c>
      <c r="Y22" s="96">
        <v>7819</v>
      </c>
      <c r="Z22" s="96">
        <v>4968</v>
      </c>
      <c r="AA22" s="97">
        <v>2851</v>
      </c>
      <c r="AB22" s="79">
        <v>136</v>
      </c>
      <c r="AC22" s="61" t="s">
        <v>26</v>
      </c>
      <c r="AD22" s="53" t="s">
        <v>152</v>
      </c>
      <c r="AE22" s="95">
        <v>1</v>
      </c>
      <c r="AF22" s="96">
        <v>2</v>
      </c>
      <c r="AG22" s="96">
        <v>27</v>
      </c>
      <c r="AH22" s="96">
        <v>25</v>
      </c>
      <c r="AI22" s="96">
        <v>2</v>
      </c>
      <c r="AJ22" s="95">
        <v>5</v>
      </c>
      <c r="AK22" s="96">
        <v>6</v>
      </c>
      <c r="AL22" s="96">
        <v>14</v>
      </c>
      <c r="AM22" s="96">
        <v>6</v>
      </c>
      <c r="AN22" s="97">
        <v>8</v>
      </c>
      <c r="AO22" s="96">
        <v>40</v>
      </c>
      <c r="AP22" s="96">
        <v>76</v>
      </c>
      <c r="AQ22" s="96">
        <v>2241</v>
      </c>
      <c r="AR22" s="96">
        <v>1757</v>
      </c>
      <c r="AS22" s="96">
        <v>484</v>
      </c>
      <c r="AT22" s="95">
        <v>265</v>
      </c>
      <c r="AU22" s="96">
        <v>558</v>
      </c>
      <c r="AV22" s="96">
        <v>3894</v>
      </c>
      <c r="AW22" s="96">
        <v>1791</v>
      </c>
      <c r="AX22" s="97">
        <v>2103</v>
      </c>
      <c r="AY22" s="96">
        <v>8</v>
      </c>
      <c r="AZ22" s="96">
        <v>8</v>
      </c>
      <c r="BA22" s="96">
        <v>37</v>
      </c>
      <c r="BB22" s="96">
        <v>26</v>
      </c>
      <c r="BC22" s="97">
        <v>11</v>
      </c>
      <c r="BD22" s="79">
        <v>136</v>
      </c>
      <c r="BE22" s="61" t="s">
        <v>26</v>
      </c>
      <c r="BF22" s="53" t="s">
        <v>152</v>
      </c>
      <c r="BG22" s="95">
        <v>89</v>
      </c>
      <c r="BH22" s="96">
        <v>95</v>
      </c>
      <c r="BI22" s="96">
        <v>317</v>
      </c>
      <c r="BJ22" s="96">
        <v>184</v>
      </c>
      <c r="BK22" s="96">
        <v>133</v>
      </c>
      <c r="BL22" s="95">
        <v>36</v>
      </c>
      <c r="BM22" s="96">
        <v>37</v>
      </c>
      <c r="BN22" s="96">
        <v>116</v>
      </c>
      <c r="BO22" s="96">
        <v>66</v>
      </c>
      <c r="BP22" s="97">
        <v>50</v>
      </c>
      <c r="BQ22" s="96">
        <v>39</v>
      </c>
      <c r="BR22" s="96">
        <v>48</v>
      </c>
      <c r="BS22" s="96">
        <v>566</v>
      </c>
      <c r="BT22" s="96">
        <v>244</v>
      </c>
      <c r="BU22" s="96">
        <v>322</v>
      </c>
      <c r="BV22" s="95">
        <v>32</v>
      </c>
      <c r="BW22" s="96">
        <v>61</v>
      </c>
      <c r="BX22" s="96">
        <v>586</v>
      </c>
      <c r="BY22" s="96">
        <v>285</v>
      </c>
      <c r="BZ22" s="97">
        <v>301</v>
      </c>
      <c r="CA22" s="96">
        <v>5</v>
      </c>
      <c r="CB22" s="96">
        <v>7</v>
      </c>
      <c r="CC22" s="96">
        <v>31</v>
      </c>
      <c r="CD22" s="96">
        <v>8</v>
      </c>
      <c r="CE22" s="97">
        <v>23</v>
      </c>
      <c r="CF22" s="79">
        <v>136</v>
      </c>
      <c r="CG22" s="61" t="s">
        <v>26</v>
      </c>
      <c r="CH22" s="53" t="s">
        <v>152</v>
      </c>
      <c r="CI22" s="95">
        <v>12</v>
      </c>
      <c r="CJ22" s="96">
        <v>13</v>
      </c>
      <c r="CK22" s="96">
        <v>172</v>
      </c>
      <c r="CL22" s="96">
        <v>48</v>
      </c>
      <c r="CM22" s="96">
        <v>124</v>
      </c>
      <c r="CN22" s="95" t="s">
        <v>13</v>
      </c>
      <c r="CO22" s="96" t="s">
        <v>13</v>
      </c>
      <c r="CP22" s="96" t="s">
        <v>13</v>
      </c>
      <c r="CQ22" s="96" t="s">
        <v>13</v>
      </c>
      <c r="CR22" s="97" t="s">
        <v>13</v>
      </c>
      <c r="CS22" s="96">
        <v>48</v>
      </c>
      <c r="CT22" s="96">
        <v>50</v>
      </c>
      <c r="CU22" s="96">
        <v>537</v>
      </c>
      <c r="CV22" s="96">
        <v>363</v>
      </c>
      <c r="CW22" s="96">
        <v>174</v>
      </c>
    </row>
    <row r="23" spans="1:101" ht="15.75" customHeight="1">
      <c r="A23" s="69" t="s">
        <v>27</v>
      </c>
      <c r="B23" s="53" t="s">
        <v>153</v>
      </c>
      <c r="C23" s="95">
        <v>382</v>
      </c>
      <c r="D23" s="96">
        <v>470</v>
      </c>
      <c r="E23" s="96">
        <v>5303</v>
      </c>
      <c r="F23" s="96">
        <v>3598</v>
      </c>
      <c r="G23" s="96">
        <v>1705</v>
      </c>
      <c r="H23" s="95">
        <v>13</v>
      </c>
      <c r="I23" s="96">
        <v>15</v>
      </c>
      <c r="J23" s="96">
        <v>106</v>
      </c>
      <c r="K23" s="96">
        <v>85</v>
      </c>
      <c r="L23" s="97">
        <v>21</v>
      </c>
      <c r="M23" s="96">
        <v>1</v>
      </c>
      <c r="N23" s="96">
        <v>1</v>
      </c>
      <c r="O23" s="96">
        <v>5</v>
      </c>
      <c r="P23" s="96">
        <v>3</v>
      </c>
      <c r="Q23" s="96">
        <v>2</v>
      </c>
      <c r="R23" s="95">
        <v>105</v>
      </c>
      <c r="S23" s="96">
        <v>116</v>
      </c>
      <c r="T23" s="96">
        <v>799</v>
      </c>
      <c r="U23" s="96">
        <v>649</v>
      </c>
      <c r="V23" s="97">
        <v>150</v>
      </c>
      <c r="W23" s="96">
        <v>82</v>
      </c>
      <c r="X23" s="96">
        <v>98</v>
      </c>
      <c r="Y23" s="96">
        <v>2431</v>
      </c>
      <c r="Z23" s="96">
        <v>1720</v>
      </c>
      <c r="AA23" s="97">
        <v>711</v>
      </c>
      <c r="AB23" s="79">
        <v>137</v>
      </c>
      <c r="AC23" s="69" t="s">
        <v>27</v>
      </c>
      <c r="AD23" s="53" t="s">
        <v>153</v>
      </c>
      <c r="AE23" s="95">
        <v>1</v>
      </c>
      <c r="AF23" s="96">
        <v>1</v>
      </c>
      <c r="AG23" s="96">
        <v>2</v>
      </c>
      <c r="AH23" s="96">
        <v>2</v>
      </c>
      <c r="AI23" s="96" t="s">
        <v>13</v>
      </c>
      <c r="AJ23" s="95">
        <v>1</v>
      </c>
      <c r="AK23" s="96">
        <v>1</v>
      </c>
      <c r="AL23" s="96">
        <v>4</v>
      </c>
      <c r="AM23" s="96">
        <v>1</v>
      </c>
      <c r="AN23" s="97">
        <v>3</v>
      </c>
      <c r="AO23" s="96">
        <v>8</v>
      </c>
      <c r="AP23" s="96">
        <v>17</v>
      </c>
      <c r="AQ23" s="96">
        <v>199</v>
      </c>
      <c r="AR23" s="96">
        <v>186</v>
      </c>
      <c r="AS23" s="96">
        <v>13</v>
      </c>
      <c r="AT23" s="95">
        <v>103</v>
      </c>
      <c r="AU23" s="96">
        <v>132</v>
      </c>
      <c r="AV23" s="96">
        <v>836</v>
      </c>
      <c r="AW23" s="96">
        <v>389</v>
      </c>
      <c r="AX23" s="97">
        <v>447</v>
      </c>
      <c r="AY23" s="96">
        <v>1</v>
      </c>
      <c r="AZ23" s="96">
        <v>2</v>
      </c>
      <c r="BA23" s="96">
        <v>16</v>
      </c>
      <c r="BB23" s="96">
        <v>5</v>
      </c>
      <c r="BC23" s="97">
        <v>11</v>
      </c>
      <c r="BD23" s="79">
        <v>137</v>
      </c>
      <c r="BE23" s="69" t="s">
        <v>27</v>
      </c>
      <c r="BF23" s="53" t="s">
        <v>153</v>
      </c>
      <c r="BG23" s="95">
        <v>11</v>
      </c>
      <c r="BH23" s="96">
        <v>11</v>
      </c>
      <c r="BI23" s="96">
        <v>27</v>
      </c>
      <c r="BJ23" s="96">
        <v>17</v>
      </c>
      <c r="BK23" s="96">
        <v>10</v>
      </c>
      <c r="BL23" s="95">
        <v>5</v>
      </c>
      <c r="BM23" s="96">
        <v>5</v>
      </c>
      <c r="BN23" s="96">
        <v>26</v>
      </c>
      <c r="BO23" s="96">
        <v>16</v>
      </c>
      <c r="BP23" s="97">
        <v>10</v>
      </c>
      <c r="BQ23" s="96">
        <v>16</v>
      </c>
      <c r="BR23" s="96">
        <v>17</v>
      </c>
      <c r="BS23" s="96">
        <v>117</v>
      </c>
      <c r="BT23" s="96">
        <v>39</v>
      </c>
      <c r="BU23" s="96">
        <v>78</v>
      </c>
      <c r="BV23" s="95">
        <v>11</v>
      </c>
      <c r="BW23" s="96">
        <v>11</v>
      </c>
      <c r="BX23" s="96">
        <v>149</v>
      </c>
      <c r="BY23" s="96">
        <v>58</v>
      </c>
      <c r="BZ23" s="97">
        <v>91</v>
      </c>
      <c r="CA23" s="96" t="s">
        <v>13</v>
      </c>
      <c r="CB23" s="96" t="s">
        <v>13</v>
      </c>
      <c r="CC23" s="96" t="s">
        <v>13</v>
      </c>
      <c r="CD23" s="96" t="s">
        <v>13</v>
      </c>
      <c r="CE23" s="97" t="s">
        <v>13</v>
      </c>
      <c r="CF23" s="79">
        <v>137</v>
      </c>
      <c r="CG23" s="69" t="s">
        <v>27</v>
      </c>
      <c r="CH23" s="53" t="s">
        <v>153</v>
      </c>
      <c r="CI23" s="95">
        <v>5</v>
      </c>
      <c r="CJ23" s="96">
        <v>5</v>
      </c>
      <c r="CK23" s="96">
        <v>50</v>
      </c>
      <c r="CL23" s="96">
        <v>10</v>
      </c>
      <c r="CM23" s="96">
        <v>40</v>
      </c>
      <c r="CN23" s="95" t="s">
        <v>13</v>
      </c>
      <c r="CO23" s="96" t="s">
        <v>13</v>
      </c>
      <c r="CP23" s="96" t="s">
        <v>13</v>
      </c>
      <c r="CQ23" s="96" t="s">
        <v>13</v>
      </c>
      <c r="CR23" s="97" t="s">
        <v>13</v>
      </c>
      <c r="CS23" s="96">
        <v>19</v>
      </c>
      <c r="CT23" s="96">
        <v>38</v>
      </c>
      <c r="CU23" s="96">
        <v>536</v>
      </c>
      <c r="CV23" s="96">
        <v>418</v>
      </c>
      <c r="CW23" s="96">
        <v>118</v>
      </c>
    </row>
    <row r="24" spans="1:101" ht="15.75" customHeight="1">
      <c r="A24" s="61" t="s">
        <v>28</v>
      </c>
      <c r="B24" s="101" t="s">
        <v>29</v>
      </c>
      <c r="C24" s="102">
        <v>3613</v>
      </c>
      <c r="D24" s="103">
        <v>5197</v>
      </c>
      <c r="E24" s="103">
        <v>63885</v>
      </c>
      <c r="F24" s="103">
        <v>39959</v>
      </c>
      <c r="G24" s="103">
        <v>23919</v>
      </c>
      <c r="H24" s="102">
        <v>23</v>
      </c>
      <c r="I24" s="103">
        <v>23</v>
      </c>
      <c r="J24" s="103">
        <v>392</v>
      </c>
      <c r="K24" s="103">
        <v>335</v>
      </c>
      <c r="L24" s="104">
        <v>57</v>
      </c>
      <c r="M24" s="103" t="s">
        <v>13</v>
      </c>
      <c r="N24" s="103" t="s">
        <v>13</v>
      </c>
      <c r="O24" s="103" t="s">
        <v>13</v>
      </c>
      <c r="P24" s="103" t="s">
        <v>13</v>
      </c>
      <c r="Q24" s="103" t="s">
        <v>13</v>
      </c>
      <c r="R24" s="102">
        <v>614</v>
      </c>
      <c r="S24" s="103">
        <v>672</v>
      </c>
      <c r="T24" s="103">
        <v>4894</v>
      </c>
      <c r="U24" s="103">
        <v>3919</v>
      </c>
      <c r="V24" s="104">
        <v>975</v>
      </c>
      <c r="W24" s="103">
        <v>759</v>
      </c>
      <c r="X24" s="103">
        <v>968</v>
      </c>
      <c r="Y24" s="103">
        <v>19478</v>
      </c>
      <c r="Z24" s="103">
        <v>13314</v>
      </c>
      <c r="AA24" s="104">
        <v>6157</v>
      </c>
      <c r="AB24" s="78">
        <v>203</v>
      </c>
      <c r="AC24" s="61" t="s">
        <v>28</v>
      </c>
      <c r="AD24" s="101" t="s">
        <v>29</v>
      </c>
      <c r="AE24" s="102" t="s">
        <v>13</v>
      </c>
      <c r="AF24" s="103" t="s">
        <v>13</v>
      </c>
      <c r="AG24" s="103" t="s">
        <v>13</v>
      </c>
      <c r="AH24" s="103" t="s">
        <v>13</v>
      </c>
      <c r="AI24" s="103" t="s">
        <v>13</v>
      </c>
      <c r="AJ24" s="102">
        <v>44</v>
      </c>
      <c r="AK24" s="103">
        <v>56</v>
      </c>
      <c r="AL24" s="103">
        <v>1068</v>
      </c>
      <c r="AM24" s="103">
        <v>864</v>
      </c>
      <c r="AN24" s="104">
        <v>204</v>
      </c>
      <c r="AO24" s="103">
        <v>95</v>
      </c>
      <c r="AP24" s="103">
        <v>128</v>
      </c>
      <c r="AQ24" s="103">
        <v>2837</v>
      </c>
      <c r="AR24" s="103">
        <v>2464</v>
      </c>
      <c r="AS24" s="103">
        <v>373</v>
      </c>
      <c r="AT24" s="102">
        <v>917</v>
      </c>
      <c r="AU24" s="103">
        <v>1564</v>
      </c>
      <c r="AV24" s="103">
        <v>13893</v>
      </c>
      <c r="AW24" s="103">
        <v>7357</v>
      </c>
      <c r="AX24" s="104">
        <v>6536</v>
      </c>
      <c r="AY24" s="103">
        <v>58</v>
      </c>
      <c r="AZ24" s="103">
        <v>235</v>
      </c>
      <c r="BA24" s="103">
        <v>2704</v>
      </c>
      <c r="BB24" s="103">
        <v>1658</v>
      </c>
      <c r="BC24" s="104">
        <v>1046</v>
      </c>
      <c r="BD24" s="78">
        <v>203</v>
      </c>
      <c r="BE24" s="61" t="s">
        <v>28</v>
      </c>
      <c r="BF24" s="101" t="s">
        <v>29</v>
      </c>
      <c r="BG24" s="102">
        <v>311</v>
      </c>
      <c r="BH24" s="103">
        <v>343</v>
      </c>
      <c r="BI24" s="103">
        <v>1136</v>
      </c>
      <c r="BJ24" s="103">
        <v>574</v>
      </c>
      <c r="BK24" s="103">
        <v>562</v>
      </c>
      <c r="BL24" s="102">
        <v>166</v>
      </c>
      <c r="BM24" s="103">
        <v>202</v>
      </c>
      <c r="BN24" s="103">
        <v>1925</v>
      </c>
      <c r="BO24" s="103">
        <v>1267</v>
      </c>
      <c r="BP24" s="104">
        <v>658</v>
      </c>
      <c r="BQ24" s="103">
        <v>221</v>
      </c>
      <c r="BR24" s="103">
        <v>356</v>
      </c>
      <c r="BS24" s="103">
        <v>4476</v>
      </c>
      <c r="BT24" s="103">
        <v>2026</v>
      </c>
      <c r="BU24" s="103">
        <v>2450</v>
      </c>
      <c r="BV24" s="102">
        <v>114</v>
      </c>
      <c r="BW24" s="103">
        <v>268</v>
      </c>
      <c r="BX24" s="103">
        <v>3545</v>
      </c>
      <c r="BY24" s="103">
        <v>1712</v>
      </c>
      <c r="BZ24" s="104">
        <v>1833</v>
      </c>
      <c r="CA24" s="103">
        <v>33</v>
      </c>
      <c r="CB24" s="103">
        <v>42</v>
      </c>
      <c r="CC24" s="103">
        <v>397</v>
      </c>
      <c r="CD24" s="103">
        <v>240</v>
      </c>
      <c r="CE24" s="104">
        <v>157</v>
      </c>
      <c r="CF24" s="78">
        <v>203</v>
      </c>
      <c r="CG24" s="61" t="s">
        <v>28</v>
      </c>
      <c r="CH24" s="101" t="s">
        <v>29</v>
      </c>
      <c r="CI24" s="102">
        <v>40</v>
      </c>
      <c r="CJ24" s="103">
        <v>64</v>
      </c>
      <c r="CK24" s="103">
        <v>1003</v>
      </c>
      <c r="CL24" s="103">
        <v>258</v>
      </c>
      <c r="CM24" s="103">
        <v>745</v>
      </c>
      <c r="CN24" s="102" t="s">
        <v>13</v>
      </c>
      <c r="CO24" s="103" t="s">
        <v>13</v>
      </c>
      <c r="CP24" s="103" t="s">
        <v>13</v>
      </c>
      <c r="CQ24" s="103" t="s">
        <v>13</v>
      </c>
      <c r="CR24" s="104" t="s">
        <v>13</v>
      </c>
      <c r="CS24" s="103">
        <v>218</v>
      </c>
      <c r="CT24" s="103">
        <v>276</v>
      </c>
      <c r="CU24" s="103">
        <v>6137</v>
      </c>
      <c r="CV24" s="103">
        <v>3971</v>
      </c>
      <c r="CW24" s="103">
        <v>2166</v>
      </c>
    </row>
    <row r="25" spans="1:101" ht="15.75" customHeight="1">
      <c r="A25" s="61" t="s">
        <v>30</v>
      </c>
      <c r="B25" s="105" t="s">
        <v>31</v>
      </c>
      <c r="C25" s="95">
        <v>864</v>
      </c>
      <c r="D25" s="96">
        <v>1067</v>
      </c>
      <c r="E25" s="96">
        <v>8649</v>
      </c>
      <c r="F25" s="96">
        <v>4654</v>
      </c>
      <c r="G25" s="96">
        <v>3995</v>
      </c>
      <c r="H25" s="95">
        <v>3</v>
      </c>
      <c r="I25" s="96">
        <v>3</v>
      </c>
      <c r="J25" s="96">
        <v>34</v>
      </c>
      <c r="K25" s="96">
        <v>31</v>
      </c>
      <c r="L25" s="97">
        <v>3</v>
      </c>
      <c r="M25" s="96" t="s">
        <v>13</v>
      </c>
      <c r="N25" s="96" t="s">
        <v>13</v>
      </c>
      <c r="O25" s="96" t="s">
        <v>13</v>
      </c>
      <c r="P25" s="96" t="s">
        <v>13</v>
      </c>
      <c r="Q25" s="96" t="s">
        <v>13</v>
      </c>
      <c r="R25" s="95">
        <v>171</v>
      </c>
      <c r="S25" s="96">
        <v>180</v>
      </c>
      <c r="T25" s="96">
        <v>1081</v>
      </c>
      <c r="U25" s="96">
        <v>893</v>
      </c>
      <c r="V25" s="97">
        <v>188</v>
      </c>
      <c r="W25" s="96">
        <v>43</v>
      </c>
      <c r="X25" s="96">
        <v>54</v>
      </c>
      <c r="Y25" s="96">
        <v>337</v>
      </c>
      <c r="Z25" s="96">
        <v>167</v>
      </c>
      <c r="AA25" s="97">
        <v>170</v>
      </c>
      <c r="AB25" s="79">
        <v>205</v>
      </c>
      <c r="AC25" s="61" t="s">
        <v>30</v>
      </c>
      <c r="AD25" s="105" t="s">
        <v>31</v>
      </c>
      <c r="AE25" s="95">
        <v>1</v>
      </c>
      <c r="AF25" s="96">
        <v>2</v>
      </c>
      <c r="AG25" s="96">
        <v>56</v>
      </c>
      <c r="AH25" s="96">
        <v>50</v>
      </c>
      <c r="AI25" s="96">
        <v>6</v>
      </c>
      <c r="AJ25" s="95">
        <v>13</v>
      </c>
      <c r="AK25" s="96">
        <v>14</v>
      </c>
      <c r="AL25" s="96">
        <v>112</v>
      </c>
      <c r="AM25" s="96">
        <v>82</v>
      </c>
      <c r="AN25" s="97">
        <v>30</v>
      </c>
      <c r="AO25" s="96">
        <v>11</v>
      </c>
      <c r="AP25" s="96">
        <v>18</v>
      </c>
      <c r="AQ25" s="96">
        <v>322</v>
      </c>
      <c r="AR25" s="96">
        <v>286</v>
      </c>
      <c r="AS25" s="96">
        <v>36</v>
      </c>
      <c r="AT25" s="95">
        <v>263</v>
      </c>
      <c r="AU25" s="96">
        <v>346</v>
      </c>
      <c r="AV25" s="96">
        <v>2123</v>
      </c>
      <c r="AW25" s="96">
        <v>1046</v>
      </c>
      <c r="AX25" s="97">
        <v>1077</v>
      </c>
      <c r="AY25" s="96">
        <v>4</v>
      </c>
      <c r="AZ25" s="96">
        <v>12</v>
      </c>
      <c r="BA25" s="96">
        <v>25</v>
      </c>
      <c r="BB25" s="96">
        <v>19</v>
      </c>
      <c r="BC25" s="97">
        <v>6</v>
      </c>
      <c r="BD25" s="79">
        <v>205</v>
      </c>
      <c r="BE25" s="61" t="s">
        <v>30</v>
      </c>
      <c r="BF25" s="105" t="s">
        <v>31</v>
      </c>
      <c r="BG25" s="95">
        <v>82</v>
      </c>
      <c r="BH25" s="96">
        <v>90</v>
      </c>
      <c r="BI25" s="96">
        <v>359</v>
      </c>
      <c r="BJ25" s="96">
        <v>204</v>
      </c>
      <c r="BK25" s="96">
        <v>155</v>
      </c>
      <c r="BL25" s="95">
        <v>29</v>
      </c>
      <c r="BM25" s="96">
        <v>32</v>
      </c>
      <c r="BN25" s="96">
        <v>151</v>
      </c>
      <c r="BO25" s="96">
        <v>77</v>
      </c>
      <c r="BP25" s="97">
        <v>74</v>
      </c>
      <c r="BQ25" s="96">
        <v>141</v>
      </c>
      <c r="BR25" s="96">
        <v>171</v>
      </c>
      <c r="BS25" s="96">
        <v>2287</v>
      </c>
      <c r="BT25" s="96">
        <v>1009</v>
      </c>
      <c r="BU25" s="96">
        <v>1278</v>
      </c>
      <c r="BV25" s="95">
        <v>44</v>
      </c>
      <c r="BW25" s="96">
        <v>78</v>
      </c>
      <c r="BX25" s="96">
        <v>807</v>
      </c>
      <c r="BY25" s="96">
        <v>390</v>
      </c>
      <c r="BZ25" s="97">
        <v>417</v>
      </c>
      <c r="CA25" s="96">
        <v>6</v>
      </c>
      <c r="CB25" s="96">
        <v>7</v>
      </c>
      <c r="CC25" s="96">
        <v>47</v>
      </c>
      <c r="CD25" s="96">
        <v>36</v>
      </c>
      <c r="CE25" s="97">
        <v>11</v>
      </c>
      <c r="CF25" s="79">
        <v>205</v>
      </c>
      <c r="CG25" s="61" t="s">
        <v>30</v>
      </c>
      <c r="CH25" s="105" t="s">
        <v>31</v>
      </c>
      <c r="CI25" s="95">
        <v>8</v>
      </c>
      <c r="CJ25" s="96">
        <v>9</v>
      </c>
      <c r="CK25" s="96">
        <v>296</v>
      </c>
      <c r="CL25" s="96">
        <v>58</v>
      </c>
      <c r="CM25" s="96">
        <v>238</v>
      </c>
      <c r="CN25" s="95" t="s">
        <v>13</v>
      </c>
      <c r="CO25" s="96" t="s">
        <v>13</v>
      </c>
      <c r="CP25" s="96" t="s">
        <v>13</v>
      </c>
      <c r="CQ25" s="96" t="s">
        <v>13</v>
      </c>
      <c r="CR25" s="97" t="s">
        <v>13</v>
      </c>
      <c r="CS25" s="96">
        <v>45</v>
      </c>
      <c r="CT25" s="96">
        <v>51</v>
      </c>
      <c r="CU25" s="96">
        <v>612</v>
      </c>
      <c r="CV25" s="96">
        <v>306</v>
      </c>
      <c r="CW25" s="96">
        <v>306</v>
      </c>
    </row>
    <row r="26" spans="1:101" ht="15.75" customHeight="1">
      <c r="A26" s="61" t="s">
        <v>32</v>
      </c>
      <c r="B26" s="105" t="s">
        <v>33</v>
      </c>
      <c r="C26" s="95">
        <v>1710</v>
      </c>
      <c r="D26" s="96">
        <v>2307</v>
      </c>
      <c r="E26" s="96">
        <v>25347</v>
      </c>
      <c r="F26" s="96">
        <v>15873</v>
      </c>
      <c r="G26" s="96">
        <v>9474</v>
      </c>
      <c r="H26" s="95">
        <v>10</v>
      </c>
      <c r="I26" s="96">
        <v>10</v>
      </c>
      <c r="J26" s="96">
        <v>55</v>
      </c>
      <c r="K26" s="96">
        <v>27</v>
      </c>
      <c r="L26" s="97">
        <v>28</v>
      </c>
      <c r="M26" s="96" t="s">
        <v>13</v>
      </c>
      <c r="N26" s="96" t="s">
        <v>13</v>
      </c>
      <c r="O26" s="96" t="s">
        <v>13</v>
      </c>
      <c r="P26" s="96" t="s">
        <v>13</v>
      </c>
      <c r="Q26" s="96" t="s">
        <v>13</v>
      </c>
      <c r="R26" s="95">
        <v>317</v>
      </c>
      <c r="S26" s="96">
        <v>360</v>
      </c>
      <c r="T26" s="96">
        <v>2754</v>
      </c>
      <c r="U26" s="96">
        <v>2228</v>
      </c>
      <c r="V26" s="97">
        <v>526</v>
      </c>
      <c r="W26" s="96">
        <v>236</v>
      </c>
      <c r="X26" s="96">
        <v>311</v>
      </c>
      <c r="Y26" s="96">
        <v>6119</v>
      </c>
      <c r="Z26" s="96">
        <v>4081</v>
      </c>
      <c r="AA26" s="97">
        <v>2038</v>
      </c>
      <c r="AB26" s="79">
        <v>206</v>
      </c>
      <c r="AC26" s="61" t="s">
        <v>32</v>
      </c>
      <c r="AD26" s="105" t="s">
        <v>33</v>
      </c>
      <c r="AE26" s="95">
        <v>1</v>
      </c>
      <c r="AF26" s="96">
        <v>9</v>
      </c>
      <c r="AG26" s="96">
        <v>214</v>
      </c>
      <c r="AH26" s="96">
        <v>156</v>
      </c>
      <c r="AI26" s="96">
        <v>58</v>
      </c>
      <c r="AJ26" s="95">
        <v>48</v>
      </c>
      <c r="AK26" s="96">
        <v>58</v>
      </c>
      <c r="AL26" s="96">
        <v>715</v>
      </c>
      <c r="AM26" s="96">
        <v>533</v>
      </c>
      <c r="AN26" s="97">
        <v>182</v>
      </c>
      <c r="AO26" s="96">
        <v>37</v>
      </c>
      <c r="AP26" s="96">
        <v>114</v>
      </c>
      <c r="AQ26" s="96">
        <v>3041</v>
      </c>
      <c r="AR26" s="96">
        <v>2716</v>
      </c>
      <c r="AS26" s="96">
        <v>325</v>
      </c>
      <c r="AT26" s="95">
        <v>435</v>
      </c>
      <c r="AU26" s="96">
        <v>605</v>
      </c>
      <c r="AV26" s="96">
        <v>4345</v>
      </c>
      <c r="AW26" s="96">
        <v>2254</v>
      </c>
      <c r="AX26" s="97">
        <v>2091</v>
      </c>
      <c r="AY26" s="96">
        <v>21</v>
      </c>
      <c r="AZ26" s="96">
        <v>22</v>
      </c>
      <c r="BA26" s="96">
        <v>95</v>
      </c>
      <c r="BB26" s="96">
        <v>57</v>
      </c>
      <c r="BC26" s="97">
        <v>38</v>
      </c>
      <c r="BD26" s="79">
        <v>206</v>
      </c>
      <c r="BE26" s="61" t="s">
        <v>32</v>
      </c>
      <c r="BF26" s="105" t="s">
        <v>33</v>
      </c>
      <c r="BG26" s="95">
        <v>207</v>
      </c>
      <c r="BH26" s="96">
        <v>219</v>
      </c>
      <c r="BI26" s="96">
        <v>747</v>
      </c>
      <c r="BJ26" s="96">
        <v>398</v>
      </c>
      <c r="BK26" s="96">
        <v>349</v>
      </c>
      <c r="BL26" s="95">
        <v>83</v>
      </c>
      <c r="BM26" s="96">
        <v>92</v>
      </c>
      <c r="BN26" s="96">
        <v>661</v>
      </c>
      <c r="BO26" s="96">
        <v>478</v>
      </c>
      <c r="BP26" s="97">
        <v>183</v>
      </c>
      <c r="BQ26" s="96">
        <v>111</v>
      </c>
      <c r="BR26" s="96">
        <v>162</v>
      </c>
      <c r="BS26" s="96">
        <v>2325</v>
      </c>
      <c r="BT26" s="96">
        <v>891</v>
      </c>
      <c r="BU26" s="96">
        <v>1434</v>
      </c>
      <c r="BV26" s="95">
        <v>70</v>
      </c>
      <c r="BW26" s="96">
        <v>164</v>
      </c>
      <c r="BX26" s="96">
        <v>1334</v>
      </c>
      <c r="BY26" s="96">
        <v>552</v>
      </c>
      <c r="BZ26" s="97">
        <v>782</v>
      </c>
      <c r="CA26" s="96">
        <v>11</v>
      </c>
      <c r="CB26" s="96">
        <v>22</v>
      </c>
      <c r="CC26" s="96">
        <v>176</v>
      </c>
      <c r="CD26" s="96">
        <v>90</v>
      </c>
      <c r="CE26" s="97">
        <v>86</v>
      </c>
      <c r="CF26" s="79">
        <v>206</v>
      </c>
      <c r="CG26" s="61" t="s">
        <v>32</v>
      </c>
      <c r="CH26" s="105" t="s">
        <v>33</v>
      </c>
      <c r="CI26" s="95">
        <v>27</v>
      </c>
      <c r="CJ26" s="96">
        <v>51</v>
      </c>
      <c r="CK26" s="96">
        <v>826</v>
      </c>
      <c r="CL26" s="96">
        <v>155</v>
      </c>
      <c r="CM26" s="96">
        <v>671</v>
      </c>
      <c r="CN26" s="95" t="s">
        <v>13</v>
      </c>
      <c r="CO26" s="96" t="s">
        <v>13</v>
      </c>
      <c r="CP26" s="96" t="s">
        <v>13</v>
      </c>
      <c r="CQ26" s="96" t="s">
        <v>13</v>
      </c>
      <c r="CR26" s="97" t="s">
        <v>13</v>
      </c>
      <c r="CS26" s="96">
        <v>96</v>
      </c>
      <c r="CT26" s="96">
        <v>108</v>
      </c>
      <c r="CU26" s="96">
        <v>1940</v>
      </c>
      <c r="CV26" s="96">
        <v>1257</v>
      </c>
      <c r="CW26" s="96">
        <v>683</v>
      </c>
    </row>
    <row r="27" spans="1:101" ht="15.75" customHeight="1">
      <c r="A27" s="61" t="s">
        <v>34</v>
      </c>
      <c r="B27" s="105" t="s">
        <v>35</v>
      </c>
      <c r="C27" s="95">
        <v>1685</v>
      </c>
      <c r="D27" s="96">
        <v>2014</v>
      </c>
      <c r="E27" s="96">
        <v>25729</v>
      </c>
      <c r="F27" s="96">
        <v>15628</v>
      </c>
      <c r="G27" s="96">
        <v>10101</v>
      </c>
      <c r="H27" s="95">
        <v>32</v>
      </c>
      <c r="I27" s="96">
        <v>33</v>
      </c>
      <c r="J27" s="96">
        <v>344</v>
      </c>
      <c r="K27" s="96">
        <v>219</v>
      </c>
      <c r="L27" s="97">
        <v>125</v>
      </c>
      <c r="M27" s="96">
        <v>3</v>
      </c>
      <c r="N27" s="96">
        <v>5</v>
      </c>
      <c r="O27" s="96">
        <v>64</v>
      </c>
      <c r="P27" s="96">
        <v>46</v>
      </c>
      <c r="Q27" s="96">
        <v>18</v>
      </c>
      <c r="R27" s="95">
        <v>371</v>
      </c>
      <c r="S27" s="96">
        <v>392</v>
      </c>
      <c r="T27" s="96">
        <v>2924</v>
      </c>
      <c r="U27" s="96">
        <v>2293</v>
      </c>
      <c r="V27" s="97">
        <v>631</v>
      </c>
      <c r="W27" s="96">
        <v>361</v>
      </c>
      <c r="X27" s="96">
        <v>460</v>
      </c>
      <c r="Y27" s="96">
        <v>11848</v>
      </c>
      <c r="Z27" s="96">
        <v>7845</v>
      </c>
      <c r="AA27" s="97">
        <v>4003</v>
      </c>
      <c r="AB27" s="79">
        <v>207</v>
      </c>
      <c r="AC27" s="61" t="s">
        <v>34</v>
      </c>
      <c r="AD27" s="105" t="s">
        <v>35</v>
      </c>
      <c r="AE27" s="95" t="s">
        <v>13</v>
      </c>
      <c r="AF27" s="96" t="s">
        <v>13</v>
      </c>
      <c r="AG27" s="96" t="s">
        <v>13</v>
      </c>
      <c r="AH27" s="96" t="s">
        <v>13</v>
      </c>
      <c r="AI27" s="96" t="s">
        <v>13</v>
      </c>
      <c r="AJ27" s="95">
        <v>15</v>
      </c>
      <c r="AK27" s="96">
        <v>15</v>
      </c>
      <c r="AL27" s="96">
        <v>128</v>
      </c>
      <c r="AM27" s="96">
        <v>67</v>
      </c>
      <c r="AN27" s="97">
        <v>61</v>
      </c>
      <c r="AO27" s="96">
        <v>60</v>
      </c>
      <c r="AP27" s="96">
        <v>82</v>
      </c>
      <c r="AQ27" s="96">
        <v>1250</v>
      </c>
      <c r="AR27" s="96">
        <v>974</v>
      </c>
      <c r="AS27" s="96">
        <v>276</v>
      </c>
      <c r="AT27" s="95">
        <v>420</v>
      </c>
      <c r="AU27" s="96">
        <v>534</v>
      </c>
      <c r="AV27" s="96">
        <v>3889</v>
      </c>
      <c r="AW27" s="96">
        <v>2012</v>
      </c>
      <c r="AX27" s="97">
        <v>1877</v>
      </c>
      <c r="AY27" s="96">
        <v>24</v>
      </c>
      <c r="AZ27" s="96">
        <v>24</v>
      </c>
      <c r="BA27" s="96">
        <v>77</v>
      </c>
      <c r="BB27" s="96">
        <v>40</v>
      </c>
      <c r="BC27" s="97">
        <v>37</v>
      </c>
      <c r="BD27" s="79">
        <v>207</v>
      </c>
      <c r="BE27" s="61" t="s">
        <v>34</v>
      </c>
      <c r="BF27" s="105" t="s">
        <v>35</v>
      </c>
      <c r="BG27" s="95">
        <v>86</v>
      </c>
      <c r="BH27" s="96">
        <v>90</v>
      </c>
      <c r="BI27" s="96">
        <v>239</v>
      </c>
      <c r="BJ27" s="96">
        <v>130</v>
      </c>
      <c r="BK27" s="96">
        <v>109</v>
      </c>
      <c r="BL27" s="95">
        <v>61</v>
      </c>
      <c r="BM27" s="96">
        <v>66</v>
      </c>
      <c r="BN27" s="96">
        <v>329</v>
      </c>
      <c r="BO27" s="96">
        <v>197</v>
      </c>
      <c r="BP27" s="97">
        <v>132</v>
      </c>
      <c r="BQ27" s="96">
        <v>76</v>
      </c>
      <c r="BR27" s="96">
        <v>99</v>
      </c>
      <c r="BS27" s="96">
        <v>904</v>
      </c>
      <c r="BT27" s="96">
        <v>342</v>
      </c>
      <c r="BU27" s="96">
        <v>562</v>
      </c>
      <c r="BV27" s="95">
        <v>53</v>
      </c>
      <c r="BW27" s="96">
        <v>76</v>
      </c>
      <c r="BX27" s="96">
        <v>943</v>
      </c>
      <c r="BY27" s="96">
        <v>328</v>
      </c>
      <c r="BZ27" s="97">
        <v>615</v>
      </c>
      <c r="CA27" s="96">
        <v>15</v>
      </c>
      <c r="CB27" s="96">
        <v>21</v>
      </c>
      <c r="CC27" s="96">
        <v>199</v>
      </c>
      <c r="CD27" s="96">
        <v>106</v>
      </c>
      <c r="CE27" s="97">
        <v>93</v>
      </c>
      <c r="CF27" s="79">
        <v>207</v>
      </c>
      <c r="CG27" s="61" t="s">
        <v>34</v>
      </c>
      <c r="CH27" s="105" t="s">
        <v>35</v>
      </c>
      <c r="CI27" s="95">
        <v>27</v>
      </c>
      <c r="CJ27" s="96">
        <v>32</v>
      </c>
      <c r="CK27" s="96">
        <v>549</v>
      </c>
      <c r="CL27" s="96">
        <v>93</v>
      </c>
      <c r="CM27" s="96">
        <v>456</v>
      </c>
      <c r="CN27" s="95" t="s">
        <v>13</v>
      </c>
      <c r="CO27" s="96" t="s">
        <v>13</v>
      </c>
      <c r="CP27" s="96" t="s">
        <v>13</v>
      </c>
      <c r="CQ27" s="96" t="s">
        <v>13</v>
      </c>
      <c r="CR27" s="97" t="s">
        <v>13</v>
      </c>
      <c r="CS27" s="96">
        <v>81</v>
      </c>
      <c r="CT27" s="96">
        <v>85</v>
      </c>
      <c r="CU27" s="96">
        <v>2042</v>
      </c>
      <c r="CV27" s="96">
        <v>936</v>
      </c>
      <c r="CW27" s="96">
        <v>1106</v>
      </c>
    </row>
    <row r="28" spans="1:101" ht="15.75" customHeight="1">
      <c r="A28" s="69" t="s">
        <v>36</v>
      </c>
      <c r="B28" s="106" t="s">
        <v>37</v>
      </c>
      <c r="C28" s="98">
        <v>1303</v>
      </c>
      <c r="D28" s="99">
        <v>1673</v>
      </c>
      <c r="E28" s="99">
        <v>14199</v>
      </c>
      <c r="F28" s="99">
        <v>7810</v>
      </c>
      <c r="G28" s="99">
        <v>6389</v>
      </c>
      <c r="H28" s="98">
        <v>6</v>
      </c>
      <c r="I28" s="99">
        <v>6</v>
      </c>
      <c r="J28" s="99">
        <v>41</v>
      </c>
      <c r="K28" s="99">
        <v>31</v>
      </c>
      <c r="L28" s="100">
        <v>10</v>
      </c>
      <c r="M28" s="99" t="s">
        <v>13</v>
      </c>
      <c r="N28" s="99" t="s">
        <v>13</v>
      </c>
      <c r="O28" s="99" t="s">
        <v>13</v>
      </c>
      <c r="P28" s="99" t="s">
        <v>13</v>
      </c>
      <c r="Q28" s="99" t="s">
        <v>13</v>
      </c>
      <c r="R28" s="98">
        <v>275</v>
      </c>
      <c r="S28" s="99">
        <v>303</v>
      </c>
      <c r="T28" s="99">
        <v>2724</v>
      </c>
      <c r="U28" s="99">
        <v>1806</v>
      </c>
      <c r="V28" s="100">
        <v>918</v>
      </c>
      <c r="W28" s="99">
        <v>95</v>
      </c>
      <c r="X28" s="99">
        <v>126</v>
      </c>
      <c r="Y28" s="99">
        <v>868</v>
      </c>
      <c r="Z28" s="99">
        <v>447</v>
      </c>
      <c r="AA28" s="100">
        <v>421</v>
      </c>
      <c r="AB28" s="81">
        <v>208</v>
      </c>
      <c r="AC28" s="69" t="s">
        <v>36</v>
      </c>
      <c r="AD28" s="106" t="s">
        <v>37</v>
      </c>
      <c r="AE28" s="98">
        <v>3</v>
      </c>
      <c r="AF28" s="99">
        <v>10</v>
      </c>
      <c r="AG28" s="99">
        <v>110</v>
      </c>
      <c r="AH28" s="99">
        <v>92</v>
      </c>
      <c r="AI28" s="99">
        <v>18</v>
      </c>
      <c r="AJ28" s="98">
        <v>9</v>
      </c>
      <c r="AK28" s="99">
        <v>9</v>
      </c>
      <c r="AL28" s="99">
        <v>55</v>
      </c>
      <c r="AM28" s="99">
        <v>36</v>
      </c>
      <c r="AN28" s="100">
        <v>19</v>
      </c>
      <c r="AO28" s="99">
        <v>22</v>
      </c>
      <c r="AP28" s="99">
        <v>61</v>
      </c>
      <c r="AQ28" s="99">
        <v>1055</v>
      </c>
      <c r="AR28" s="99">
        <v>944</v>
      </c>
      <c r="AS28" s="99">
        <v>111</v>
      </c>
      <c r="AT28" s="98">
        <v>352</v>
      </c>
      <c r="AU28" s="99">
        <v>501</v>
      </c>
      <c r="AV28" s="99">
        <v>3180</v>
      </c>
      <c r="AW28" s="99">
        <v>1613</v>
      </c>
      <c r="AX28" s="100">
        <v>1567</v>
      </c>
      <c r="AY28" s="99">
        <v>15</v>
      </c>
      <c r="AZ28" s="99">
        <v>15</v>
      </c>
      <c r="BA28" s="99">
        <v>57</v>
      </c>
      <c r="BB28" s="99">
        <v>34</v>
      </c>
      <c r="BC28" s="100">
        <v>23</v>
      </c>
      <c r="BD28" s="81">
        <v>208</v>
      </c>
      <c r="BE28" s="69" t="s">
        <v>36</v>
      </c>
      <c r="BF28" s="106" t="s">
        <v>37</v>
      </c>
      <c r="BG28" s="98">
        <v>152</v>
      </c>
      <c r="BH28" s="99">
        <v>169</v>
      </c>
      <c r="BI28" s="99">
        <v>797</v>
      </c>
      <c r="BJ28" s="99">
        <v>453</v>
      </c>
      <c r="BK28" s="99">
        <v>344</v>
      </c>
      <c r="BL28" s="98">
        <v>39</v>
      </c>
      <c r="BM28" s="99">
        <v>40</v>
      </c>
      <c r="BN28" s="99">
        <v>153</v>
      </c>
      <c r="BO28" s="99">
        <v>102</v>
      </c>
      <c r="BP28" s="100">
        <v>51</v>
      </c>
      <c r="BQ28" s="99">
        <v>180</v>
      </c>
      <c r="BR28" s="99">
        <v>239</v>
      </c>
      <c r="BS28" s="99">
        <v>2412</v>
      </c>
      <c r="BT28" s="99">
        <v>1012</v>
      </c>
      <c r="BU28" s="99">
        <v>1400</v>
      </c>
      <c r="BV28" s="98">
        <v>63</v>
      </c>
      <c r="BW28" s="99">
        <v>97</v>
      </c>
      <c r="BX28" s="99">
        <v>1100</v>
      </c>
      <c r="BY28" s="99">
        <v>471</v>
      </c>
      <c r="BZ28" s="100">
        <v>629</v>
      </c>
      <c r="CA28" s="99">
        <v>15</v>
      </c>
      <c r="CB28" s="99">
        <v>15</v>
      </c>
      <c r="CC28" s="99">
        <v>75</v>
      </c>
      <c r="CD28" s="99">
        <v>30</v>
      </c>
      <c r="CE28" s="100">
        <v>45</v>
      </c>
      <c r="CF28" s="81">
        <v>208</v>
      </c>
      <c r="CG28" s="69" t="s">
        <v>36</v>
      </c>
      <c r="CH28" s="106" t="s">
        <v>37</v>
      </c>
      <c r="CI28" s="98">
        <v>23</v>
      </c>
      <c r="CJ28" s="99">
        <v>26</v>
      </c>
      <c r="CK28" s="99">
        <v>473</v>
      </c>
      <c r="CL28" s="99">
        <v>112</v>
      </c>
      <c r="CM28" s="99">
        <v>361</v>
      </c>
      <c r="CN28" s="98" t="s">
        <v>13</v>
      </c>
      <c r="CO28" s="99" t="s">
        <v>13</v>
      </c>
      <c r="CP28" s="99" t="s">
        <v>13</v>
      </c>
      <c r="CQ28" s="99" t="s">
        <v>13</v>
      </c>
      <c r="CR28" s="100" t="s">
        <v>13</v>
      </c>
      <c r="CS28" s="99">
        <v>54</v>
      </c>
      <c r="CT28" s="99">
        <v>56</v>
      </c>
      <c r="CU28" s="99">
        <v>1099</v>
      </c>
      <c r="CV28" s="99">
        <v>627</v>
      </c>
      <c r="CW28" s="99">
        <v>472</v>
      </c>
    </row>
    <row r="29" spans="1:101" ht="15.75" customHeight="1">
      <c r="A29" s="61" t="s">
        <v>38</v>
      </c>
      <c r="B29" s="105" t="s">
        <v>39</v>
      </c>
      <c r="C29" s="95">
        <v>1219</v>
      </c>
      <c r="D29" s="96">
        <v>1511</v>
      </c>
      <c r="E29" s="96">
        <v>17754</v>
      </c>
      <c r="F29" s="96">
        <v>11264</v>
      </c>
      <c r="G29" s="96">
        <v>6490</v>
      </c>
      <c r="H29" s="95">
        <v>7</v>
      </c>
      <c r="I29" s="96">
        <v>7</v>
      </c>
      <c r="J29" s="96">
        <v>50</v>
      </c>
      <c r="K29" s="96">
        <v>36</v>
      </c>
      <c r="L29" s="97">
        <v>14</v>
      </c>
      <c r="M29" s="96">
        <v>9</v>
      </c>
      <c r="N29" s="96">
        <v>10</v>
      </c>
      <c r="O29" s="96">
        <v>118</v>
      </c>
      <c r="P29" s="96">
        <v>104</v>
      </c>
      <c r="Q29" s="96">
        <v>14</v>
      </c>
      <c r="R29" s="95">
        <v>245</v>
      </c>
      <c r="S29" s="96">
        <v>265</v>
      </c>
      <c r="T29" s="96">
        <v>2194</v>
      </c>
      <c r="U29" s="96">
        <v>1784</v>
      </c>
      <c r="V29" s="97">
        <v>410</v>
      </c>
      <c r="W29" s="96">
        <v>338</v>
      </c>
      <c r="X29" s="96">
        <v>435</v>
      </c>
      <c r="Y29" s="96">
        <v>7492</v>
      </c>
      <c r="Z29" s="96">
        <v>4563</v>
      </c>
      <c r="AA29" s="97">
        <v>2929</v>
      </c>
      <c r="AB29" s="79">
        <v>209</v>
      </c>
      <c r="AC29" s="61" t="s">
        <v>38</v>
      </c>
      <c r="AD29" s="105" t="s">
        <v>39</v>
      </c>
      <c r="AE29" s="95">
        <v>1</v>
      </c>
      <c r="AF29" s="96">
        <v>1</v>
      </c>
      <c r="AG29" s="96">
        <v>25</v>
      </c>
      <c r="AH29" s="96">
        <v>19</v>
      </c>
      <c r="AI29" s="96">
        <v>6</v>
      </c>
      <c r="AJ29" s="95">
        <v>15</v>
      </c>
      <c r="AK29" s="96">
        <v>16</v>
      </c>
      <c r="AL29" s="96">
        <v>185</v>
      </c>
      <c r="AM29" s="96">
        <v>125</v>
      </c>
      <c r="AN29" s="97">
        <v>60</v>
      </c>
      <c r="AO29" s="96">
        <v>38</v>
      </c>
      <c r="AP29" s="96">
        <v>64</v>
      </c>
      <c r="AQ29" s="96">
        <v>1442</v>
      </c>
      <c r="AR29" s="96">
        <v>1253</v>
      </c>
      <c r="AS29" s="96">
        <v>189</v>
      </c>
      <c r="AT29" s="95">
        <v>308</v>
      </c>
      <c r="AU29" s="96">
        <v>416</v>
      </c>
      <c r="AV29" s="96">
        <v>3064</v>
      </c>
      <c r="AW29" s="96">
        <v>1507</v>
      </c>
      <c r="AX29" s="97">
        <v>1557</v>
      </c>
      <c r="AY29" s="96">
        <v>13</v>
      </c>
      <c r="AZ29" s="96">
        <v>13</v>
      </c>
      <c r="BA29" s="96">
        <v>43</v>
      </c>
      <c r="BB29" s="96">
        <v>20</v>
      </c>
      <c r="BC29" s="97">
        <v>23</v>
      </c>
      <c r="BD29" s="79">
        <v>209</v>
      </c>
      <c r="BE29" s="61" t="s">
        <v>38</v>
      </c>
      <c r="BF29" s="105" t="s">
        <v>39</v>
      </c>
      <c r="BG29" s="95">
        <v>51</v>
      </c>
      <c r="BH29" s="96">
        <v>56</v>
      </c>
      <c r="BI29" s="96">
        <v>191</v>
      </c>
      <c r="BJ29" s="96">
        <v>113</v>
      </c>
      <c r="BK29" s="96">
        <v>78</v>
      </c>
      <c r="BL29" s="95">
        <v>43</v>
      </c>
      <c r="BM29" s="96">
        <v>51</v>
      </c>
      <c r="BN29" s="96">
        <v>492</v>
      </c>
      <c r="BO29" s="96">
        <v>304</v>
      </c>
      <c r="BP29" s="97">
        <v>188</v>
      </c>
      <c r="BQ29" s="96">
        <v>37</v>
      </c>
      <c r="BR29" s="96">
        <v>42</v>
      </c>
      <c r="BS29" s="96">
        <v>458</v>
      </c>
      <c r="BT29" s="96">
        <v>161</v>
      </c>
      <c r="BU29" s="96">
        <v>297</v>
      </c>
      <c r="BV29" s="95">
        <v>31</v>
      </c>
      <c r="BW29" s="96">
        <v>43</v>
      </c>
      <c r="BX29" s="96">
        <v>475</v>
      </c>
      <c r="BY29" s="96">
        <v>172</v>
      </c>
      <c r="BZ29" s="97">
        <v>303</v>
      </c>
      <c r="CA29" s="96">
        <v>4</v>
      </c>
      <c r="CB29" s="96">
        <v>4</v>
      </c>
      <c r="CC29" s="96">
        <v>70</v>
      </c>
      <c r="CD29" s="96">
        <v>41</v>
      </c>
      <c r="CE29" s="97">
        <v>29</v>
      </c>
      <c r="CF29" s="79">
        <v>209</v>
      </c>
      <c r="CG29" s="61" t="s">
        <v>38</v>
      </c>
      <c r="CH29" s="105" t="s">
        <v>39</v>
      </c>
      <c r="CI29" s="95">
        <v>13</v>
      </c>
      <c r="CJ29" s="96">
        <v>18</v>
      </c>
      <c r="CK29" s="96">
        <v>268</v>
      </c>
      <c r="CL29" s="96">
        <v>89</v>
      </c>
      <c r="CM29" s="96">
        <v>179</v>
      </c>
      <c r="CN29" s="95" t="s">
        <v>13</v>
      </c>
      <c r="CO29" s="96" t="s">
        <v>13</v>
      </c>
      <c r="CP29" s="96" t="s">
        <v>13</v>
      </c>
      <c r="CQ29" s="96" t="s">
        <v>13</v>
      </c>
      <c r="CR29" s="97" t="s">
        <v>13</v>
      </c>
      <c r="CS29" s="96">
        <v>66</v>
      </c>
      <c r="CT29" s="96">
        <v>70</v>
      </c>
      <c r="CU29" s="96">
        <v>1187</v>
      </c>
      <c r="CV29" s="96">
        <v>973</v>
      </c>
      <c r="CW29" s="96">
        <v>214</v>
      </c>
    </row>
    <row r="30" spans="1:101" ht="15.75" customHeight="1">
      <c r="A30" s="61" t="s">
        <v>40</v>
      </c>
      <c r="B30" s="105" t="s">
        <v>41</v>
      </c>
      <c r="C30" s="95">
        <v>3684</v>
      </c>
      <c r="D30" s="96">
        <v>4909</v>
      </c>
      <c r="E30" s="96">
        <v>74829</v>
      </c>
      <c r="F30" s="96">
        <v>49148</v>
      </c>
      <c r="G30" s="96">
        <v>25681</v>
      </c>
      <c r="H30" s="95">
        <v>15</v>
      </c>
      <c r="I30" s="96">
        <v>15</v>
      </c>
      <c r="J30" s="96">
        <v>150</v>
      </c>
      <c r="K30" s="96">
        <v>80</v>
      </c>
      <c r="L30" s="97">
        <v>70</v>
      </c>
      <c r="M30" s="96" t="s">
        <v>13</v>
      </c>
      <c r="N30" s="96" t="s">
        <v>13</v>
      </c>
      <c r="O30" s="96" t="s">
        <v>13</v>
      </c>
      <c r="P30" s="96" t="s">
        <v>13</v>
      </c>
      <c r="Q30" s="96" t="s">
        <v>13</v>
      </c>
      <c r="R30" s="95">
        <v>702</v>
      </c>
      <c r="S30" s="96">
        <v>786</v>
      </c>
      <c r="T30" s="96">
        <v>5951</v>
      </c>
      <c r="U30" s="96">
        <v>4724</v>
      </c>
      <c r="V30" s="97">
        <v>1227</v>
      </c>
      <c r="W30" s="96">
        <v>889</v>
      </c>
      <c r="X30" s="96">
        <v>1179</v>
      </c>
      <c r="Y30" s="96">
        <v>32664</v>
      </c>
      <c r="Z30" s="96">
        <v>25197</v>
      </c>
      <c r="AA30" s="97">
        <v>7467</v>
      </c>
      <c r="AB30" s="79">
        <v>210</v>
      </c>
      <c r="AC30" s="61" t="s">
        <v>40</v>
      </c>
      <c r="AD30" s="105" t="s">
        <v>41</v>
      </c>
      <c r="AE30" s="95">
        <v>1</v>
      </c>
      <c r="AF30" s="96">
        <v>1</v>
      </c>
      <c r="AG30" s="96">
        <v>36</v>
      </c>
      <c r="AH30" s="96">
        <v>32</v>
      </c>
      <c r="AI30" s="96">
        <v>4</v>
      </c>
      <c r="AJ30" s="95">
        <v>53</v>
      </c>
      <c r="AK30" s="96">
        <v>78</v>
      </c>
      <c r="AL30" s="96">
        <v>677</v>
      </c>
      <c r="AM30" s="96">
        <v>475</v>
      </c>
      <c r="AN30" s="97">
        <v>202</v>
      </c>
      <c r="AO30" s="96">
        <v>230</v>
      </c>
      <c r="AP30" s="96">
        <v>310</v>
      </c>
      <c r="AQ30" s="96">
        <v>7183</v>
      </c>
      <c r="AR30" s="96">
        <v>5851</v>
      </c>
      <c r="AS30" s="96">
        <v>1332</v>
      </c>
      <c r="AT30" s="95">
        <v>832</v>
      </c>
      <c r="AU30" s="96">
        <v>1275</v>
      </c>
      <c r="AV30" s="96">
        <v>13152</v>
      </c>
      <c r="AW30" s="96">
        <v>6020</v>
      </c>
      <c r="AX30" s="97">
        <v>7132</v>
      </c>
      <c r="AY30" s="96">
        <v>56</v>
      </c>
      <c r="AZ30" s="96">
        <v>63</v>
      </c>
      <c r="BA30" s="96">
        <v>233</v>
      </c>
      <c r="BB30" s="96">
        <v>113</v>
      </c>
      <c r="BC30" s="97">
        <v>120</v>
      </c>
      <c r="BD30" s="79">
        <v>210</v>
      </c>
      <c r="BE30" s="61" t="s">
        <v>40</v>
      </c>
      <c r="BF30" s="105" t="s">
        <v>41</v>
      </c>
      <c r="BG30" s="95">
        <v>277</v>
      </c>
      <c r="BH30" s="96">
        <v>291</v>
      </c>
      <c r="BI30" s="96">
        <v>1027</v>
      </c>
      <c r="BJ30" s="96">
        <v>531</v>
      </c>
      <c r="BK30" s="96">
        <v>496</v>
      </c>
      <c r="BL30" s="95">
        <v>126</v>
      </c>
      <c r="BM30" s="96">
        <v>131</v>
      </c>
      <c r="BN30" s="96">
        <v>844</v>
      </c>
      <c r="BO30" s="96">
        <v>495</v>
      </c>
      <c r="BP30" s="97">
        <v>349</v>
      </c>
      <c r="BQ30" s="96">
        <v>132</v>
      </c>
      <c r="BR30" s="96">
        <v>242</v>
      </c>
      <c r="BS30" s="96">
        <v>3449</v>
      </c>
      <c r="BT30" s="96">
        <v>1288</v>
      </c>
      <c r="BU30" s="96">
        <v>2161</v>
      </c>
      <c r="BV30" s="95">
        <v>101</v>
      </c>
      <c r="BW30" s="96">
        <v>183</v>
      </c>
      <c r="BX30" s="96">
        <v>2280</v>
      </c>
      <c r="BY30" s="96">
        <v>806</v>
      </c>
      <c r="BZ30" s="97">
        <v>1474</v>
      </c>
      <c r="CA30" s="96">
        <v>24</v>
      </c>
      <c r="CB30" s="96">
        <v>43</v>
      </c>
      <c r="CC30" s="96">
        <v>386</v>
      </c>
      <c r="CD30" s="96">
        <v>257</v>
      </c>
      <c r="CE30" s="97">
        <v>129</v>
      </c>
      <c r="CF30" s="79">
        <v>210</v>
      </c>
      <c r="CG30" s="61" t="s">
        <v>40</v>
      </c>
      <c r="CH30" s="105" t="s">
        <v>41</v>
      </c>
      <c r="CI30" s="95">
        <v>34</v>
      </c>
      <c r="CJ30" s="96">
        <v>54</v>
      </c>
      <c r="CK30" s="96">
        <v>742</v>
      </c>
      <c r="CL30" s="96">
        <v>157</v>
      </c>
      <c r="CM30" s="96">
        <v>585</v>
      </c>
      <c r="CN30" s="95" t="s">
        <v>13</v>
      </c>
      <c r="CO30" s="96" t="s">
        <v>13</v>
      </c>
      <c r="CP30" s="96" t="s">
        <v>13</v>
      </c>
      <c r="CQ30" s="96" t="s">
        <v>13</v>
      </c>
      <c r="CR30" s="97" t="s">
        <v>13</v>
      </c>
      <c r="CS30" s="96">
        <v>212</v>
      </c>
      <c r="CT30" s="96">
        <v>258</v>
      </c>
      <c r="CU30" s="96">
        <v>6055</v>
      </c>
      <c r="CV30" s="96">
        <v>3122</v>
      </c>
      <c r="CW30" s="96">
        <v>2933</v>
      </c>
    </row>
    <row r="31" spans="1:101" ht="15.75" customHeight="1">
      <c r="A31" s="61" t="s">
        <v>42</v>
      </c>
      <c r="B31" s="105" t="s">
        <v>43</v>
      </c>
      <c r="C31" s="95">
        <v>2055</v>
      </c>
      <c r="D31" s="96">
        <v>2639</v>
      </c>
      <c r="E31" s="96">
        <v>46865</v>
      </c>
      <c r="F31" s="96">
        <v>33061</v>
      </c>
      <c r="G31" s="96">
        <v>13804</v>
      </c>
      <c r="H31" s="95">
        <v>29</v>
      </c>
      <c r="I31" s="96">
        <v>30</v>
      </c>
      <c r="J31" s="96">
        <v>238</v>
      </c>
      <c r="K31" s="96">
        <v>153</v>
      </c>
      <c r="L31" s="97">
        <v>85</v>
      </c>
      <c r="M31" s="96">
        <v>9</v>
      </c>
      <c r="N31" s="96">
        <v>9</v>
      </c>
      <c r="O31" s="96">
        <v>54</v>
      </c>
      <c r="P31" s="96">
        <v>47</v>
      </c>
      <c r="Q31" s="96">
        <v>7</v>
      </c>
      <c r="R31" s="95">
        <v>351</v>
      </c>
      <c r="S31" s="96">
        <v>369</v>
      </c>
      <c r="T31" s="96">
        <v>2672</v>
      </c>
      <c r="U31" s="96">
        <v>2097</v>
      </c>
      <c r="V31" s="97">
        <v>575</v>
      </c>
      <c r="W31" s="96">
        <v>640</v>
      </c>
      <c r="X31" s="96">
        <v>766</v>
      </c>
      <c r="Y31" s="96">
        <v>27450</v>
      </c>
      <c r="Z31" s="96">
        <v>21617</v>
      </c>
      <c r="AA31" s="97">
        <v>5833</v>
      </c>
      <c r="AB31" s="79">
        <v>211</v>
      </c>
      <c r="AC31" s="61" t="s">
        <v>42</v>
      </c>
      <c r="AD31" s="105" t="s">
        <v>43</v>
      </c>
      <c r="AE31" s="95" t="s">
        <v>13</v>
      </c>
      <c r="AF31" s="96" t="s">
        <v>13</v>
      </c>
      <c r="AG31" s="96" t="s">
        <v>13</v>
      </c>
      <c r="AH31" s="96" t="s">
        <v>13</v>
      </c>
      <c r="AI31" s="96" t="s">
        <v>13</v>
      </c>
      <c r="AJ31" s="95">
        <v>16</v>
      </c>
      <c r="AK31" s="96">
        <v>17</v>
      </c>
      <c r="AL31" s="96">
        <v>324</v>
      </c>
      <c r="AM31" s="96">
        <v>220</v>
      </c>
      <c r="AN31" s="97">
        <v>104</v>
      </c>
      <c r="AO31" s="96">
        <v>60</v>
      </c>
      <c r="AP31" s="96">
        <v>107</v>
      </c>
      <c r="AQ31" s="96">
        <v>2596</v>
      </c>
      <c r="AR31" s="96">
        <v>2085</v>
      </c>
      <c r="AS31" s="96">
        <v>511</v>
      </c>
      <c r="AT31" s="95">
        <v>438</v>
      </c>
      <c r="AU31" s="96">
        <v>656</v>
      </c>
      <c r="AV31" s="96">
        <v>4987</v>
      </c>
      <c r="AW31" s="96">
        <v>2351</v>
      </c>
      <c r="AX31" s="97">
        <v>2636</v>
      </c>
      <c r="AY31" s="96">
        <v>28</v>
      </c>
      <c r="AZ31" s="96">
        <v>29</v>
      </c>
      <c r="BA31" s="96">
        <v>118</v>
      </c>
      <c r="BB31" s="96">
        <v>62</v>
      </c>
      <c r="BC31" s="97">
        <v>56</v>
      </c>
      <c r="BD31" s="79">
        <v>211</v>
      </c>
      <c r="BE31" s="61" t="s">
        <v>42</v>
      </c>
      <c r="BF31" s="105" t="s">
        <v>43</v>
      </c>
      <c r="BG31" s="95">
        <v>130</v>
      </c>
      <c r="BH31" s="96">
        <v>130</v>
      </c>
      <c r="BI31" s="96">
        <v>398</v>
      </c>
      <c r="BJ31" s="96">
        <v>235</v>
      </c>
      <c r="BK31" s="96">
        <v>163</v>
      </c>
      <c r="BL31" s="95">
        <v>66</v>
      </c>
      <c r="BM31" s="96">
        <v>98</v>
      </c>
      <c r="BN31" s="96">
        <v>1134</v>
      </c>
      <c r="BO31" s="96">
        <v>705</v>
      </c>
      <c r="BP31" s="97">
        <v>429</v>
      </c>
      <c r="BQ31" s="96">
        <v>72</v>
      </c>
      <c r="BR31" s="96">
        <v>106</v>
      </c>
      <c r="BS31" s="96">
        <v>1980</v>
      </c>
      <c r="BT31" s="96">
        <v>771</v>
      </c>
      <c r="BU31" s="96">
        <v>1209</v>
      </c>
      <c r="BV31" s="95">
        <v>67</v>
      </c>
      <c r="BW31" s="96">
        <v>148</v>
      </c>
      <c r="BX31" s="96">
        <v>1061</v>
      </c>
      <c r="BY31" s="96">
        <v>347</v>
      </c>
      <c r="BZ31" s="97">
        <v>714</v>
      </c>
      <c r="CA31" s="96">
        <v>24</v>
      </c>
      <c r="CB31" s="96">
        <v>29</v>
      </c>
      <c r="CC31" s="96">
        <v>221</v>
      </c>
      <c r="CD31" s="96">
        <v>127</v>
      </c>
      <c r="CE31" s="97">
        <v>94</v>
      </c>
      <c r="CF31" s="79">
        <v>211</v>
      </c>
      <c r="CG31" s="61" t="s">
        <v>42</v>
      </c>
      <c r="CH31" s="105" t="s">
        <v>43</v>
      </c>
      <c r="CI31" s="95">
        <v>18</v>
      </c>
      <c r="CJ31" s="96">
        <v>25</v>
      </c>
      <c r="CK31" s="96">
        <v>269</v>
      </c>
      <c r="CL31" s="96">
        <v>80</v>
      </c>
      <c r="CM31" s="96">
        <v>189</v>
      </c>
      <c r="CN31" s="95" t="s">
        <v>13</v>
      </c>
      <c r="CO31" s="96" t="s">
        <v>13</v>
      </c>
      <c r="CP31" s="96" t="s">
        <v>13</v>
      </c>
      <c r="CQ31" s="96" t="s">
        <v>13</v>
      </c>
      <c r="CR31" s="97" t="s">
        <v>13</v>
      </c>
      <c r="CS31" s="96">
        <v>107</v>
      </c>
      <c r="CT31" s="96">
        <v>120</v>
      </c>
      <c r="CU31" s="96">
        <v>3363</v>
      </c>
      <c r="CV31" s="96">
        <v>2164</v>
      </c>
      <c r="CW31" s="96">
        <v>1199</v>
      </c>
    </row>
    <row r="32" spans="1:101" ht="15.75" customHeight="1">
      <c r="A32" s="61" t="s">
        <v>44</v>
      </c>
      <c r="B32" s="105" t="s">
        <v>45</v>
      </c>
      <c r="C32" s="95">
        <v>2009</v>
      </c>
      <c r="D32" s="96">
        <v>2633</v>
      </c>
      <c r="E32" s="96">
        <v>35871</v>
      </c>
      <c r="F32" s="96">
        <v>21234</v>
      </c>
      <c r="G32" s="96">
        <v>14637</v>
      </c>
      <c r="H32" s="95">
        <v>25</v>
      </c>
      <c r="I32" s="96">
        <v>28</v>
      </c>
      <c r="J32" s="96">
        <v>932</v>
      </c>
      <c r="K32" s="96">
        <v>746</v>
      </c>
      <c r="L32" s="97">
        <v>186</v>
      </c>
      <c r="M32" s="96">
        <v>3</v>
      </c>
      <c r="N32" s="96">
        <v>4</v>
      </c>
      <c r="O32" s="96">
        <v>49</v>
      </c>
      <c r="P32" s="96">
        <v>41</v>
      </c>
      <c r="Q32" s="96">
        <v>8</v>
      </c>
      <c r="R32" s="95">
        <v>329</v>
      </c>
      <c r="S32" s="96">
        <v>376</v>
      </c>
      <c r="T32" s="96">
        <v>3113</v>
      </c>
      <c r="U32" s="96">
        <v>2498</v>
      </c>
      <c r="V32" s="97">
        <v>615</v>
      </c>
      <c r="W32" s="96">
        <v>580</v>
      </c>
      <c r="X32" s="96">
        <v>742</v>
      </c>
      <c r="Y32" s="96">
        <v>13260</v>
      </c>
      <c r="Z32" s="96">
        <v>8382</v>
      </c>
      <c r="AA32" s="97">
        <v>4878</v>
      </c>
      <c r="AB32" s="79">
        <v>212</v>
      </c>
      <c r="AC32" s="61" t="s">
        <v>44</v>
      </c>
      <c r="AD32" s="105" t="s">
        <v>45</v>
      </c>
      <c r="AE32" s="95">
        <v>1</v>
      </c>
      <c r="AF32" s="96">
        <v>6</v>
      </c>
      <c r="AG32" s="96">
        <v>253</v>
      </c>
      <c r="AH32" s="96">
        <v>156</v>
      </c>
      <c r="AI32" s="96">
        <v>97</v>
      </c>
      <c r="AJ32" s="95">
        <v>12</v>
      </c>
      <c r="AK32" s="96">
        <v>12</v>
      </c>
      <c r="AL32" s="96">
        <v>109</v>
      </c>
      <c r="AM32" s="96">
        <v>68</v>
      </c>
      <c r="AN32" s="97">
        <v>41</v>
      </c>
      <c r="AO32" s="96">
        <v>83</v>
      </c>
      <c r="AP32" s="96">
        <v>114</v>
      </c>
      <c r="AQ32" s="96">
        <v>3474</v>
      </c>
      <c r="AR32" s="96">
        <v>2299</v>
      </c>
      <c r="AS32" s="96">
        <v>1175</v>
      </c>
      <c r="AT32" s="95">
        <v>513</v>
      </c>
      <c r="AU32" s="96">
        <v>736</v>
      </c>
      <c r="AV32" s="96">
        <v>7208</v>
      </c>
      <c r="AW32" s="96">
        <v>3401</v>
      </c>
      <c r="AX32" s="97">
        <v>3807</v>
      </c>
      <c r="AY32" s="96">
        <v>18</v>
      </c>
      <c r="AZ32" s="96">
        <v>19</v>
      </c>
      <c r="BA32" s="96">
        <v>114</v>
      </c>
      <c r="BB32" s="96">
        <v>54</v>
      </c>
      <c r="BC32" s="97">
        <v>60</v>
      </c>
      <c r="BD32" s="79">
        <v>212</v>
      </c>
      <c r="BE32" s="61" t="s">
        <v>44</v>
      </c>
      <c r="BF32" s="105" t="s">
        <v>45</v>
      </c>
      <c r="BG32" s="95">
        <v>104</v>
      </c>
      <c r="BH32" s="96">
        <v>111</v>
      </c>
      <c r="BI32" s="96">
        <v>435</v>
      </c>
      <c r="BJ32" s="96">
        <v>230</v>
      </c>
      <c r="BK32" s="96">
        <v>205</v>
      </c>
      <c r="BL32" s="95">
        <v>48</v>
      </c>
      <c r="BM32" s="96">
        <v>61</v>
      </c>
      <c r="BN32" s="96">
        <v>457</v>
      </c>
      <c r="BO32" s="96">
        <v>221</v>
      </c>
      <c r="BP32" s="97">
        <v>236</v>
      </c>
      <c r="BQ32" s="96">
        <v>91</v>
      </c>
      <c r="BR32" s="96">
        <v>143</v>
      </c>
      <c r="BS32" s="96">
        <v>2276</v>
      </c>
      <c r="BT32" s="96">
        <v>1060</v>
      </c>
      <c r="BU32" s="96">
        <v>1216</v>
      </c>
      <c r="BV32" s="95">
        <v>56</v>
      </c>
      <c r="BW32" s="96">
        <v>93</v>
      </c>
      <c r="BX32" s="96">
        <v>1188</v>
      </c>
      <c r="BY32" s="96">
        <v>622</v>
      </c>
      <c r="BZ32" s="97">
        <v>566</v>
      </c>
      <c r="CA32" s="96">
        <v>11</v>
      </c>
      <c r="CB32" s="96">
        <v>18</v>
      </c>
      <c r="CC32" s="96">
        <v>113</v>
      </c>
      <c r="CD32" s="96">
        <v>52</v>
      </c>
      <c r="CE32" s="97">
        <v>61</v>
      </c>
      <c r="CF32" s="79">
        <v>212</v>
      </c>
      <c r="CG32" s="61" t="s">
        <v>44</v>
      </c>
      <c r="CH32" s="105" t="s">
        <v>45</v>
      </c>
      <c r="CI32" s="95">
        <v>29</v>
      </c>
      <c r="CJ32" s="96">
        <v>56</v>
      </c>
      <c r="CK32" s="96">
        <v>610</v>
      </c>
      <c r="CL32" s="96">
        <v>171</v>
      </c>
      <c r="CM32" s="96">
        <v>439</v>
      </c>
      <c r="CN32" s="95" t="s">
        <v>13</v>
      </c>
      <c r="CO32" s="96" t="s">
        <v>13</v>
      </c>
      <c r="CP32" s="96" t="s">
        <v>13</v>
      </c>
      <c r="CQ32" s="96" t="s">
        <v>13</v>
      </c>
      <c r="CR32" s="97" t="s">
        <v>13</v>
      </c>
      <c r="CS32" s="96">
        <v>106</v>
      </c>
      <c r="CT32" s="96">
        <v>114</v>
      </c>
      <c r="CU32" s="96">
        <v>2280</v>
      </c>
      <c r="CV32" s="96">
        <v>1233</v>
      </c>
      <c r="CW32" s="96">
        <v>1047</v>
      </c>
    </row>
    <row r="33" spans="1:101" ht="15.75" customHeight="1">
      <c r="A33" s="69" t="s">
        <v>46</v>
      </c>
      <c r="B33" s="105" t="s">
        <v>47</v>
      </c>
      <c r="C33" s="95">
        <v>1331</v>
      </c>
      <c r="D33" s="96">
        <v>1673</v>
      </c>
      <c r="E33" s="96">
        <v>23436</v>
      </c>
      <c r="F33" s="96">
        <v>14682</v>
      </c>
      <c r="G33" s="96">
        <v>8754</v>
      </c>
      <c r="H33" s="95">
        <v>11</v>
      </c>
      <c r="I33" s="96">
        <v>14</v>
      </c>
      <c r="J33" s="96">
        <v>147</v>
      </c>
      <c r="K33" s="96">
        <v>77</v>
      </c>
      <c r="L33" s="97">
        <v>70</v>
      </c>
      <c r="M33" s="96">
        <v>1</v>
      </c>
      <c r="N33" s="96">
        <v>1</v>
      </c>
      <c r="O33" s="96">
        <v>3</v>
      </c>
      <c r="P33" s="96">
        <v>1</v>
      </c>
      <c r="Q33" s="96">
        <v>2</v>
      </c>
      <c r="R33" s="95">
        <v>277</v>
      </c>
      <c r="S33" s="96">
        <v>305</v>
      </c>
      <c r="T33" s="96">
        <v>2267</v>
      </c>
      <c r="U33" s="96">
        <v>1807</v>
      </c>
      <c r="V33" s="97">
        <v>460</v>
      </c>
      <c r="W33" s="96">
        <v>319</v>
      </c>
      <c r="X33" s="96">
        <v>408</v>
      </c>
      <c r="Y33" s="96">
        <v>10282</v>
      </c>
      <c r="Z33" s="96">
        <v>7206</v>
      </c>
      <c r="AA33" s="97">
        <v>3076</v>
      </c>
      <c r="AB33" s="79">
        <v>213</v>
      </c>
      <c r="AC33" s="69" t="s">
        <v>46</v>
      </c>
      <c r="AD33" s="105" t="s">
        <v>47</v>
      </c>
      <c r="AE33" s="95">
        <v>1</v>
      </c>
      <c r="AF33" s="96">
        <v>3</v>
      </c>
      <c r="AG33" s="96">
        <v>24</v>
      </c>
      <c r="AH33" s="96">
        <v>19</v>
      </c>
      <c r="AI33" s="96">
        <v>5</v>
      </c>
      <c r="AJ33" s="95">
        <v>14</v>
      </c>
      <c r="AK33" s="96">
        <v>14</v>
      </c>
      <c r="AL33" s="96">
        <v>84</v>
      </c>
      <c r="AM33" s="96">
        <v>58</v>
      </c>
      <c r="AN33" s="97">
        <v>26</v>
      </c>
      <c r="AO33" s="96">
        <v>40</v>
      </c>
      <c r="AP33" s="96">
        <v>60</v>
      </c>
      <c r="AQ33" s="96">
        <v>1385</v>
      </c>
      <c r="AR33" s="96">
        <v>1154</v>
      </c>
      <c r="AS33" s="96">
        <v>231</v>
      </c>
      <c r="AT33" s="95">
        <v>324</v>
      </c>
      <c r="AU33" s="96">
        <v>477</v>
      </c>
      <c r="AV33" s="96">
        <v>3915</v>
      </c>
      <c r="AW33" s="96">
        <v>1890</v>
      </c>
      <c r="AX33" s="97">
        <v>2025</v>
      </c>
      <c r="AY33" s="96">
        <v>16</v>
      </c>
      <c r="AZ33" s="96">
        <v>25</v>
      </c>
      <c r="BA33" s="96">
        <v>174</v>
      </c>
      <c r="BB33" s="96">
        <v>112</v>
      </c>
      <c r="BC33" s="97">
        <v>62</v>
      </c>
      <c r="BD33" s="79">
        <v>213</v>
      </c>
      <c r="BE33" s="69" t="s">
        <v>46</v>
      </c>
      <c r="BF33" s="105" t="s">
        <v>47</v>
      </c>
      <c r="BG33" s="95">
        <v>72</v>
      </c>
      <c r="BH33" s="96">
        <v>79</v>
      </c>
      <c r="BI33" s="96">
        <v>355</v>
      </c>
      <c r="BJ33" s="96">
        <v>175</v>
      </c>
      <c r="BK33" s="96">
        <v>180</v>
      </c>
      <c r="BL33" s="95">
        <v>38</v>
      </c>
      <c r="BM33" s="96">
        <v>40</v>
      </c>
      <c r="BN33" s="96">
        <v>137</v>
      </c>
      <c r="BO33" s="96">
        <v>80</v>
      </c>
      <c r="BP33" s="97">
        <v>57</v>
      </c>
      <c r="BQ33" s="96">
        <v>74</v>
      </c>
      <c r="BR33" s="96">
        <v>89</v>
      </c>
      <c r="BS33" s="96">
        <v>1170</v>
      </c>
      <c r="BT33" s="96">
        <v>379</v>
      </c>
      <c r="BU33" s="96">
        <v>791</v>
      </c>
      <c r="BV33" s="95">
        <v>46</v>
      </c>
      <c r="BW33" s="96">
        <v>54</v>
      </c>
      <c r="BX33" s="96">
        <v>1334</v>
      </c>
      <c r="BY33" s="96">
        <v>590</v>
      </c>
      <c r="BZ33" s="97">
        <v>744</v>
      </c>
      <c r="CA33" s="96">
        <v>13</v>
      </c>
      <c r="CB33" s="96">
        <v>14</v>
      </c>
      <c r="CC33" s="96">
        <v>282</v>
      </c>
      <c r="CD33" s="96">
        <v>158</v>
      </c>
      <c r="CE33" s="97">
        <v>124</v>
      </c>
      <c r="CF33" s="79">
        <v>213</v>
      </c>
      <c r="CG33" s="69" t="s">
        <v>46</v>
      </c>
      <c r="CH33" s="105" t="s">
        <v>47</v>
      </c>
      <c r="CI33" s="95">
        <v>17</v>
      </c>
      <c r="CJ33" s="96">
        <v>19</v>
      </c>
      <c r="CK33" s="96">
        <v>269</v>
      </c>
      <c r="CL33" s="96">
        <v>62</v>
      </c>
      <c r="CM33" s="96">
        <v>207</v>
      </c>
      <c r="CN33" s="95" t="s">
        <v>13</v>
      </c>
      <c r="CO33" s="96" t="s">
        <v>13</v>
      </c>
      <c r="CP33" s="96" t="s">
        <v>13</v>
      </c>
      <c r="CQ33" s="96" t="s">
        <v>13</v>
      </c>
      <c r="CR33" s="97" t="s">
        <v>13</v>
      </c>
      <c r="CS33" s="96">
        <v>68</v>
      </c>
      <c r="CT33" s="96">
        <v>71</v>
      </c>
      <c r="CU33" s="96">
        <v>1608</v>
      </c>
      <c r="CV33" s="96">
        <v>914</v>
      </c>
      <c r="CW33" s="96">
        <v>694</v>
      </c>
    </row>
    <row r="34" spans="1:101" ht="15.75" customHeight="1">
      <c r="A34" s="61" t="s">
        <v>48</v>
      </c>
      <c r="B34" s="101" t="s">
        <v>49</v>
      </c>
      <c r="C34" s="102">
        <v>1585</v>
      </c>
      <c r="D34" s="103">
        <v>2115</v>
      </c>
      <c r="E34" s="103">
        <v>24648</v>
      </c>
      <c r="F34" s="103">
        <v>14812</v>
      </c>
      <c r="G34" s="103">
        <v>9836</v>
      </c>
      <c r="H34" s="102">
        <v>11</v>
      </c>
      <c r="I34" s="103">
        <v>14</v>
      </c>
      <c r="J34" s="103">
        <v>156</v>
      </c>
      <c r="K34" s="103">
        <v>54</v>
      </c>
      <c r="L34" s="104">
        <v>102</v>
      </c>
      <c r="M34" s="103" t="s">
        <v>13</v>
      </c>
      <c r="N34" s="103" t="s">
        <v>13</v>
      </c>
      <c r="O34" s="103" t="s">
        <v>13</v>
      </c>
      <c r="P34" s="103" t="s">
        <v>13</v>
      </c>
      <c r="Q34" s="103" t="s">
        <v>13</v>
      </c>
      <c r="R34" s="102">
        <v>303</v>
      </c>
      <c r="S34" s="103">
        <v>343</v>
      </c>
      <c r="T34" s="103">
        <v>2809</v>
      </c>
      <c r="U34" s="103">
        <v>2185</v>
      </c>
      <c r="V34" s="104">
        <v>624</v>
      </c>
      <c r="W34" s="103">
        <v>395</v>
      </c>
      <c r="X34" s="103">
        <v>456</v>
      </c>
      <c r="Y34" s="103">
        <v>8378</v>
      </c>
      <c r="Z34" s="103">
        <v>5277</v>
      </c>
      <c r="AA34" s="104">
        <v>3101</v>
      </c>
      <c r="AB34" s="78">
        <v>214</v>
      </c>
      <c r="AC34" s="61" t="s">
        <v>48</v>
      </c>
      <c r="AD34" s="101" t="s">
        <v>49</v>
      </c>
      <c r="AE34" s="102" t="s">
        <v>13</v>
      </c>
      <c r="AF34" s="103" t="s">
        <v>13</v>
      </c>
      <c r="AG34" s="103" t="s">
        <v>13</v>
      </c>
      <c r="AH34" s="103" t="s">
        <v>13</v>
      </c>
      <c r="AI34" s="103" t="s">
        <v>13</v>
      </c>
      <c r="AJ34" s="102">
        <v>12</v>
      </c>
      <c r="AK34" s="103">
        <v>15</v>
      </c>
      <c r="AL34" s="103">
        <v>80</v>
      </c>
      <c r="AM34" s="103">
        <v>48</v>
      </c>
      <c r="AN34" s="104">
        <v>32</v>
      </c>
      <c r="AO34" s="103">
        <v>51</v>
      </c>
      <c r="AP34" s="103">
        <v>88</v>
      </c>
      <c r="AQ34" s="103">
        <v>1805</v>
      </c>
      <c r="AR34" s="103">
        <v>1262</v>
      </c>
      <c r="AS34" s="103">
        <v>543</v>
      </c>
      <c r="AT34" s="102">
        <v>401</v>
      </c>
      <c r="AU34" s="103">
        <v>642</v>
      </c>
      <c r="AV34" s="103">
        <v>5120</v>
      </c>
      <c r="AW34" s="103">
        <v>2734</v>
      </c>
      <c r="AX34" s="104">
        <v>2386</v>
      </c>
      <c r="AY34" s="103">
        <v>25</v>
      </c>
      <c r="AZ34" s="103">
        <v>30</v>
      </c>
      <c r="BA34" s="103">
        <v>141</v>
      </c>
      <c r="BB34" s="103">
        <v>82</v>
      </c>
      <c r="BC34" s="104">
        <v>59</v>
      </c>
      <c r="BD34" s="78">
        <v>214</v>
      </c>
      <c r="BE34" s="61" t="s">
        <v>48</v>
      </c>
      <c r="BF34" s="101" t="s">
        <v>49</v>
      </c>
      <c r="BG34" s="102">
        <v>105</v>
      </c>
      <c r="BH34" s="103">
        <v>109</v>
      </c>
      <c r="BI34" s="103">
        <v>537</v>
      </c>
      <c r="BJ34" s="103">
        <v>298</v>
      </c>
      <c r="BK34" s="103">
        <v>239</v>
      </c>
      <c r="BL34" s="102">
        <v>44</v>
      </c>
      <c r="BM34" s="103">
        <v>58</v>
      </c>
      <c r="BN34" s="103">
        <v>503</v>
      </c>
      <c r="BO34" s="103">
        <v>269</v>
      </c>
      <c r="BP34" s="104">
        <v>234</v>
      </c>
      <c r="BQ34" s="103">
        <v>71</v>
      </c>
      <c r="BR34" s="103">
        <v>96</v>
      </c>
      <c r="BS34" s="103">
        <v>1021</v>
      </c>
      <c r="BT34" s="103">
        <v>422</v>
      </c>
      <c r="BU34" s="103">
        <v>599</v>
      </c>
      <c r="BV34" s="102">
        <v>60</v>
      </c>
      <c r="BW34" s="103">
        <v>133</v>
      </c>
      <c r="BX34" s="103">
        <v>1983</v>
      </c>
      <c r="BY34" s="103">
        <v>985</v>
      </c>
      <c r="BZ34" s="104">
        <v>998</v>
      </c>
      <c r="CA34" s="103">
        <v>16</v>
      </c>
      <c r="CB34" s="103">
        <v>27</v>
      </c>
      <c r="CC34" s="103">
        <v>202</v>
      </c>
      <c r="CD34" s="103">
        <v>122</v>
      </c>
      <c r="CE34" s="104">
        <v>80</v>
      </c>
      <c r="CF34" s="78">
        <v>214</v>
      </c>
      <c r="CG34" s="61" t="s">
        <v>48</v>
      </c>
      <c r="CH34" s="101" t="s">
        <v>49</v>
      </c>
      <c r="CI34" s="102">
        <v>20</v>
      </c>
      <c r="CJ34" s="103">
        <v>20</v>
      </c>
      <c r="CK34" s="103">
        <v>238</v>
      </c>
      <c r="CL34" s="103">
        <v>46</v>
      </c>
      <c r="CM34" s="103">
        <v>192</v>
      </c>
      <c r="CN34" s="102" t="s">
        <v>13</v>
      </c>
      <c r="CO34" s="103" t="s">
        <v>13</v>
      </c>
      <c r="CP34" s="103" t="s">
        <v>13</v>
      </c>
      <c r="CQ34" s="103" t="s">
        <v>13</v>
      </c>
      <c r="CR34" s="104" t="s">
        <v>13</v>
      </c>
      <c r="CS34" s="103">
        <v>71</v>
      </c>
      <c r="CT34" s="103">
        <v>84</v>
      </c>
      <c r="CU34" s="103">
        <v>1675</v>
      </c>
      <c r="CV34" s="103">
        <v>1028</v>
      </c>
      <c r="CW34" s="103">
        <v>647</v>
      </c>
    </row>
    <row r="35" spans="1:101" ht="15.75" customHeight="1">
      <c r="A35" s="61" t="s">
        <v>50</v>
      </c>
      <c r="B35" s="105" t="s">
        <v>51</v>
      </c>
      <c r="C35" s="95">
        <v>1076</v>
      </c>
      <c r="D35" s="96">
        <v>1399</v>
      </c>
      <c r="E35" s="96">
        <v>16056</v>
      </c>
      <c r="F35" s="96">
        <v>9368</v>
      </c>
      <c r="G35" s="96">
        <v>6688</v>
      </c>
      <c r="H35" s="95">
        <v>9</v>
      </c>
      <c r="I35" s="96">
        <v>10</v>
      </c>
      <c r="J35" s="96">
        <v>62</v>
      </c>
      <c r="K35" s="96">
        <v>34</v>
      </c>
      <c r="L35" s="97">
        <v>28</v>
      </c>
      <c r="M35" s="96" t="s">
        <v>13</v>
      </c>
      <c r="N35" s="96" t="s">
        <v>13</v>
      </c>
      <c r="O35" s="96" t="s">
        <v>13</v>
      </c>
      <c r="P35" s="96" t="s">
        <v>13</v>
      </c>
      <c r="Q35" s="96" t="s">
        <v>13</v>
      </c>
      <c r="R35" s="95">
        <v>187</v>
      </c>
      <c r="S35" s="96">
        <v>195</v>
      </c>
      <c r="T35" s="96">
        <v>1355</v>
      </c>
      <c r="U35" s="96">
        <v>1099</v>
      </c>
      <c r="V35" s="97">
        <v>256</v>
      </c>
      <c r="W35" s="96">
        <v>166</v>
      </c>
      <c r="X35" s="96">
        <v>191</v>
      </c>
      <c r="Y35" s="96">
        <v>4607</v>
      </c>
      <c r="Z35" s="96">
        <v>2951</v>
      </c>
      <c r="AA35" s="97">
        <v>1656</v>
      </c>
      <c r="AB35" s="79">
        <v>215</v>
      </c>
      <c r="AC35" s="61" t="s">
        <v>50</v>
      </c>
      <c r="AD35" s="105" t="s">
        <v>51</v>
      </c>
      <c r="AE35" s="95">
        <v>2</v>
      </c>
      <c r="AF35" s="96">
        <v>2</v>
      </c>
      <c r="AG35" s="96">
        <v>29</v>
      </c>
      <c r="AH35" s="96">
        <v>24</v>
      </c>
      <c r="AI35" s="96">
        <v>5</v>
      </c>
      <c r="AJ35" s="95">
        <v>10</v>
      </c>
      <c r="AK35" s="96">
        <v>10</v>
      </c>
      <c r="AL35" s="96">
        <v>41</v>
      </c>
      <c r="AM35" s="96">
        <v>27</v>
      </c>
      <c r="AN35" s="97">
        <v>14</v>
      </c>
      <c r="AO35" s="96">
        <v>24</v>
      </c>
      <c r="AP35" s="96">
        <v>36</v>
      </c>
      <c r="AQ35" s="96">
        <v>1038</v>
      </c>
      <c r="AR35" s="96">
        <v>899</v>
      </c>
      <c r="AS35" s="96">
        <v>139</v>
      </c>
      <c r="AT35" s="95">
        <v>277</v>
      </c>
      <c r="AU35" s="96">
        <v>375</v>
      </c>
      <c r="AV35" s="96">
        <v>2704</v>
      </c>
      <c r="AW35" s="96">
        <v>1307</v>
      </c>
      <c r="AX35" s="97">
        <v>1397</v>
      </c>
      <c r="AY35" s="96">
        <v>10</v>
      </c>
      <c r="AZ35" s="96">
        <v>14</v>
      </c>
      <c r="BA35" s="96">
        <v>54</v>
      </c>
      <c r="BB35" s="96">
        <v>28</v>
      </c>
      <c r="BC35" s="97">
        <v>26</v>
      </c>
      <c r="BD35" s="79">
        <v>215</v>
      </c>
      <c r="BE35" s="61" t="s">
        <v>50</v>
      </c>
      <c r="BF35" s="105" t="s">
        <v>51</v>
      </c>
      <c r="BG35" s="95">
        <v>119</v>
      </c>
      <c r="BH35" s="96">
        <v>126</v>
      </c>
      <c r="BI35" s="96">
        <v>370</v>
      </c>
      <c r="BJ35" s="96">
        <v>202</v>
      </c>
      <c r="BK35" s="96">
        <v>168</v>
      </c>
      <c r="BL35" s="95">
        <v>43</v>
      </c>
      <c r="BM35" s="96">
        <v>46</v>
      </c>
      <c r="BN35" s="96">
        <v>499</v>
      </c>
      <c r="BO35" s="96">
        <v>290</v>
      </c>
      <c r="BP35" s="97">
        <v>209</v>
      </c>
      <c r="BQ35" s="96">
        <v>73</v>
      </c>
      <c r="BR35" s="96">
        <v>152</v>
      </c>
      <c r="BS35" s="96">
        <v>1662</v>
      </c>
      <c r="BT35" s="96">
        <v>619</v>
      </c>
      <c r="BU35" s="96">
        <v>1043</v>
      </c>
      <c r="BV35" s="95">
        <v>54</v>
      </c>
      <c r="BW35" s="96">
        <v>105</v>
      </c>
      <c r="BX35" s="96">
        <v>1709</v>
      </c>
      <c r="BY35" s="96">
        <v>715</v>
      </c>
      <c r="BZ35" s="97">
        <v>994</v>
      </c>
      <c r="CA35" s="96">
        <v>8</v>
      </c>
      <c r="CB35" s="96">
        <v>11</v>
      </c>
      <c r="CC35" s="96">
        <v>145</v>
      </c>
      <c r="CD35" s="96">
        <v>123</v>
      </c>
      <c r="CE35" s="97">
        <v>22</v>
      </c>
      <c r="CF35" s="79">
        <v>215</v>
      </c>
      <c r="CG35" s="61" t="s">
        <v>50</v>
      </c>
      <c r="CH35" s="105" t="s">
        <v>51</v>
      </c>
      <c r="CI35" s="95">
        <v>16</v>
      </c>
      <c r="CJ35" s="96">
        <v>23</v>
      </c>
      <c r="CK35" s="96">
        <v>270</v>
      </c>
      <c r="CL35" s="96">
        <v>54</v>
      </c>
      <c r="CM35" s="96">
        <v>216</v>
      </c>
      <c r="CN35" s="95" t="s">
        <v>13</v>
      </c>
      <c r="CO35" s="96" t="s">
        <v>13</v>
      </c>
      <c r="CP35" s="96" t="s">
        <v>13</v>
      </c>
      <c r="CQ35" s="96" t="s">
        <v>13</v>
      </c>
      <c r="CR35" s="97" t="s">
        <v>13</v>
      </c>
      <c r="CS35" s="96">
        <v>78</v>
      </c>
      <c r="CT35" s="96">
        <v>103</v>
      </c>
      <c r="CU35" s="96">
        <v>1511</v>
      </c>
      <c r="CV35" s="96">
        <v>996</v>
      </c>
      <c r="CW35" s="96">
        <v>515</v>
      </c>
    </row>
    <row r="36" spans="1:101" ht="15.75" customHeight="1">
      <c r="A36" s="61" t="s">
        <v>52</v>
      </c>
      <c r="B36" s="105" t="s">
        <v>53</v>
      </c>
      <c r="C36" s="95">
        <v>905</v>
      </c>
      <c r="D36" s="96">
        <v>1181</v>
      </c>
      <c r="E36" s="96">
        <v>17420</v>
      </c>
      <c r="F36" s="96">
        <v>11632</v>
      </c>
      <c r="G36" s="96">
        <v>5788</v>
      </c>
      <c r="H36" s="95">
        <v>9</v>
      </c>
      <c r="I36" s="96">
        <v>9</v>
      </c>
      <c r="J36" s="96">
        <v>100</v>
      </c>
      <c r="K36" s="96">
        <v>55</v>
      </c>
      <c r="L36" s="97">
        <v>45</v>
      </c>
      <c r="M36" s="96">
        <v>1</v>
      </c>
      <c r="N36" s="96">
        <v>1</v>
      </c>
      <c r="O36" s="96">
        <v>14</v>
      </c>
      <c r="P36" s="96">
        <v>12</v>
      </c>
      <c r="Q36" s="96">
        <v>2</v>
      </c>
      <c r="R36" s="95">
        <v>171</v>
      </c>
      <c r="S36" s="96">
        <v>183</v>
      </c>
      <c r="T36" s="96">
        <v>1381</v>
      </c>
      <c r="U36" s="96">
        <v>1097</v>
      </c>
      <c r="V36" s="97">
        <v>284</v>
      </c>
      <c r="W36" s="96">
        <v>219</v>
      </c>
      <c r="X36" s="96">
        <v>270</v>
      </c>
      <c r="Y36" s="96">
        <v>6687</v>
      </c>
      <c r="Z36" s="96">
        <v>4561</v>
      </c>
      <c r="AA36" s="97">
        <v>2126</v>
      </c>
      <c r="AB36" s="79">
        <v>216</v>
      </c>
      <c r="AC36" s="61" t="s">
        <v>52</v>
      </c>
      <c r="AD36" s="105" t="s">
        <v>53</v>
      </c>
      <c r="AE36" s="95">
        <v>1</v>
      </c>
      <c r="AF36" s="96">
        <v>1</v>
      </c>
      <c r="AG36" s="96">
        <v>20</v>
      </c>
      <c r="AH36" s="96">
        <v>17</v>
      </c>
      <c r="AI36" s="96">
        <v>3</v>
      </c>
      <c r="AJ36" s="95">
        <v>4</v>
      </c>
      <c r="AK36" s="96">
        <v>4</v>
      </c>
      <c r="AL36" s="96">
        <v>16</v>
      </c>
      <c r="AM36" s="96">
        <v>4</v>
      </c>
      <c r="AN36" s="97">
        <v>12</v>
      </c>
      <c r="AO36" s="96">
        <v>51</v>
      </c>
      <c r="AP36" s="96">
        <v>110</v>
      </c>
      <c r="AQ36" s="96">
        <v>3544</v>
      </c>
      <c r="AR36" s="96">
        <v>2984</v>
      </c>
      <c r="AS36" s="96">
        <v>560</v>
      </c>
      <c r="AT36" s="95">
        <v>209</v>
      </c>
      <c r="AU36" s="96">
        <v>285</v>
      </c>
      <c r="AV36" s="96">
        <v>2405</v>
      </c>
      <c r="AW36" s="96">
        <v>1393</v>
      </c>
      <c r="AX36" s="97">
        <v>1012</v>
      </c>
      <c r="AY36" s="96">
        <v>7</v>
      </c>
      <c r="AZ36" s="96">
        <v>7</v>
      </c>
      <c r="BA36" s="96">
        <v>34</v>
      </c>
      <c r="BB36" s="96">
        <v>16</v>
      </c>
      <c r="BC36" s="97">
        <v>18</v>
      </c>
      <c r="BD36" s="79">
        <v>216</v>
      </c>
      <c r="BE36" s="61" t="s">
        <v>52</v>
      </c>
      <c r="BF36" s="105" t="s">
        <v>53</v>
      </c>
      <c r="BG36" s="95">
        <v>42</v>
      </c>
      <c r="BH36" s="96">
        <v>48</v>
      </c>
      <c r="BI36" s="96">
        <v>253</v>
      </c>
      <c r="BJ36" s="96">
        <v>124</v>
      </c>
      <c r="BK36" s="96">
        <v>129</v>
      </c>
      <c r="BL36" s="95">
        <v>34</v>
      </c>
      <c r="BM36" s="96">
        <v>39</v>
      </c>
      <c r="BN36" s="96">
        <v>230</v>
      </c>
      <c r="BO36" s="96">
        <v>121</v>
      </c>
      <c r="BP36" s="97">
        <v>109</v>
      </c>
      <c r="BQ36" s="96">
        <v>58</v>
      </c>
      <c r="BR36" s="96">
        <v>96</v>
      </c>
      <c r="BS36" s="96">
        <v>1272</v>
      </c>
      <c r="BT36" s="96">
        <v>513</v>
      </c>
      <c r="BU36" s="96">
        <v>759</v>
      </c>
      <c r="BV36" s="95">
        <v>24</v>
      </c>
      <c r="BW36" s="96">
        <v>31</v>
      </c>
      <c r="BX36" s="96">
        <v>501</v>
      </c>
      <c r="BY36" s="96">
        <v>252</v>
      </c>
      <c r="BZ36" s="97">
        <v>249</v>
      </c>
      <c r="CA36" s="96">
        <v>6</v>
      </c>
      <c r="CB36" s="96">
        <v>18</v>
      </c>
      <c r="CC36" s="96">
        <v>46</v>
      </c>
      <c r="CD36" s="96">
        <v>18</v>
      </c>
      <c r="CE36" s="97">
        <v>28</v>
      </c>
      <c r="CF36" s="79">
        <v>216</v>
      </c>
      <c r="CG36" s="61" t="s">
        <v>52</v>
      </c>
      <c r="CH36" s="105" t="s">
        <v>53</v>
      </c>
      <c r="CI36" s="95">
        <v>16</v>
      </c>
      <c r="CJ36" s="96">
        <v>18</v>
      </c>
      <c r="CK36" s="96">
        <v>202</v>
      </c>
      <c r="CL36" s="96">
        <v>35</v>
      </c>
      <c r="CM36" s="96">
        <v>167</v>
      </c>
      <c r="CN36" s="95" t="s">
        <v>13</v>
      </c>
      <c r="CO36" s="96" t="s">
        <v>13</v>
      </c>
      <c r="CP36" s="96" t="s">
        <v>13</v>
      </c>
      <c r="CQ36" s="96" t="s">
        <v>13</v>
      </c>
      <c r="CR36" s="97" t="s">
        <v>13</v>
      </c>
      <c r="CS36" s="96">
        <v>53</v>
      </c>
      <c r="CT36" s="96">
        <v>61</v>
      </c>
      <c r="CU36" s="96">
        <v>715</v>
      </c>
      <c r="CV36" s="96">
        <v>430</v>
      </c>
      <c r="CW36" s="96">
        <v>285</v>
      </c>
    </row>
    <row r="37" spans="1:101" ht="15.75" customHeight="1">
      <c r="A37" s="61" t="s">
        <v>54</v>
      </c>
      <c r="B37" s="105" t="s">
        <v>55</v>
      </c>
      <c r="C37" s="95">
        <v>403</v>
      </c>
      <c r="D37" s="96">
        <v>584</v>
      </c>
      <c r="E37" s="96">
        <v>4620</v>
      </c>
      <c r="F37" s="96">
        <v>2980</v>
      </c>
      <c r="G37" s="96">
        <v>1640</v>
      </c>
      <c r="H37" s="95">
        <v>8</v>
      </c>
      <c r="I37" s="96">
        <v>10</v>
      </c>
      <c r="J37" s="96">
        <v>89</v>
      </c>
      <c r="K37" s="96">
        <v>74</v>
      </c>
      <c r="L37" s="97">
        <v>15</v>
      </c>
      <c r="M37" s="96" t="s">
        <v>13</v>
      </c>
      <c r="N37" s="96" t="s">
        <v>13</v>
      </c>
      <c r="O37" s="96" t="s">
        <v>13</v>
      </c>
      <c r="P37" s="96" t="s">
        <v>13</v>
      </c>
      <c r="Q37" s="96" t="s">
        <v>13</v>
      </c>
      <c r="R37" s="95">
        <v>75</v>
      </c>
      <c r="S37" s="96">
        <v>90</v>
      </c>
      <c r="T37" s="96">
        <v>677</v>
      </c>
      <c r="U37" s="96">
        <v>570</v>
      </c>
      <c r="V37" s="97">
        <v>107</v>
      </c>
      <c r="W37" s="96">
        <v>18</v>
      </c>
      <c r="X37" s="96">
        <v>22</v>
      </c>
      <c r="Y37" s="96">
        <v>249</v>
      </c>
      <c r="Z37" s="96">
        <v>164</v>
      </c>
      <c r="AA37" s="97">
        <v>85</v>
      </c>
      <c r="AB37" s="79">
        <v>219</v>
      </c>
      <c r="AC37" s="61" t="s">
        <v>54</v>
      </c>
      <c r="AD37" s="105" t="s">
        <v>55</v>
      </c>
      <c r="AE37" s="95">
        <v>1</v>
      </c>
      <c r="AF37" s="96">
        <v>2</v>
      </c>
      <c r="AG37" s="96">
        <v>27</v>
      </c>
      <c r="AH37" s="96">
        <v>23</v>
      </c>
      <c r="AI37" s="96">
        <v>4</v>
      </c>
      <c r="AJ37" s="95">
        <v>6</v>
      </c>
      <c r="AK37" s="96">
        <v>6</v>
      </c>
      <c r="AL37" s="96">
        <v>51</v>
      </c>
      <c r="AM37" s="96">
        <v>31</v>
      </c>
      <c r="AN37" s="97">
        <v>20</v>
      </c>
      <c r="AO37" s="96">
        <v>9</v>
      </c>
      <c r="AP37" s="96">
        <v>11</v>
      </c>
      <c r="AQ37" s="96">
        <v>187</v>
      </c>
      <c r="AR37" s="96">
        <v>167</v>
      </c>
      <c r="AS37" s="96">
        <v>20</v>
      </c>
      <c r="AT37" s="95">
        <v>140</v>
      </c>
      <c r="AU37" s="96">
        <v>247</v>
      </c>
      <c r="AV37" s="96">
        <v>1495</v>
      </c>
      <c r="AW37" s="96">
        <v>892</v>
      </c>
      <c r="AX37" s="97">
        <v>603</v>
      </c>
      <c r="AY37" s="96">
        <v>4</v>
      </c>
      <c r="AZ37" s="96">
        <v>4</v>
      </c>
      <c r="BA37" s="96">
        <v>13</v>
      </c>
      <c r="BB37" s="96">
        <v>7</v>
      </c>
      <c r="BC37" s="97">
        <v>6</v>
      </c>
      <c r="BD37" s="79">
        <v>219</v>
      </c>
      <c r="BE37" s="61" t="s">
        <v>54</v>
      </c>
      <c r="BF37" s="105" t="s">
        <v>55</v>
      </c>
      <c r="BG37" s="95">
        <v>27</v>
      </c>
      <c r="BH37" s="96">
        <v>30</v>
      </c>
      <c r="BI37" s="96">
        <v>85</v>
      </c>
      <c r="BJ37" s="96">
        <v>49</v>
      </c>
      <c r="BK37" s="96">
        <v>36</v>
      </c>
      <c r="BL37" s="95">
        <v>7</v>
      </c>
      <c r="BM37" s="96">
        <v>13</v>
      </c>
      <c r="BN37" s="96">
        <v>87</v>
      </c>
      <c r="BO37" s="96">
        <v>67</v>
      </c>
      <c r="BP37" s="97">
        <v>20</v>
      </c>
      <c r="BQ37" s="96">
        <v>56</v>
      </c>
      <c r="BR37" s="96">
        <v>71</v>
      </c>
      <c r="BS37" s="96">
        <v>918</v>
      </c>
      <c r="BT37" s="96">
        <v>481</v>
      </c>
      <c r="BU37" s="96">
        <v>437</v>
      </c>
      <c r="BV37" s="95">
        <v>20</v>
      </c>
      <c r="BW37" s="96">
        <v>30</v>
      </c>
      <c r="BX37" s="96">
        <v>174</v>
      </c>
      <c r="BY37" s="96">
        <v>108</v>
      </c>
      <c r="BZ37" s="97">
        <v>66</v>
      </c>
      <c r="CA37" s="96">
        <v>7</v>
      </c>
      <c r="CB37" s="96">
        <v>8</v>
      </c>
      <c r="CC37" s="96">
        <v>83</v>
      </c>
      <c r="CD37" s="96">
        <v>42</v>
      </c>
      <c r="CE37" s="97">
        <v>41</v>
      </c>
      <c r="CF37" s="79">
        <v>219</v>
      </c>
      <c r="CG37" s="61" t="s">
        <v>54</v>
      </c>
      <c r="CH37" s="105" t="s">
        <v>55</v>
      </c>
      <c r="CI37" s="95">
        <v>7</v>
      </c>
      <c r="CJ37" s="96">
        <v>10</v>
      </c>
      <c r="CK37" s="96">
        <v>78</v>
      </c>
      <c r="CL37" s="96">
        <v>15</v>
      </c>
      <c r="CM37" s="96">
        <v>63</v>
      </c>
      <c r="CN37" s="95" t="s">
        <v>13</v>
      </c>
      <c r="CO37" s="96" t="s">
        <v>13</v>
      </c>
      <c r="CP37" s="96" t="s">
        <v>13</v>
      </c>
      <c r="CQ37" s="96" t="s">
        <v>13</v>
      </c>
      <c r="CR37" s="97" t="s">
        <v>13</v>
      </c>
      <c r="CS37" s="96">
        <v>18</v>
      </c>
      <c r="CT37" s="96">
        <v>30</v>
      </c>
      <c r="CU37" s="96">
        <v>407</v>
      </c>
      <c r="CV37" s="96">
        <v>290</v>
      </c>
      <c r="CW37" s="96">
        <v>117</v>
      </c>
    </row>
    <row r="38" spans="1:101" ht="15.75" customHeight="1">
      <c r="A38" s="69" t="s">
        <v>56</v>
      </c>
      <c r="B38" s="106" t="s">
        <v>57</v>
      </c>
      <c r="C38" s="98">
        <v>594</v>
      </c>
      <c r="D38" s="99">
        <v>881</v>
      </c>
      <c r="E38" s="99">
        <v>12202</v>
      </c>
      <c r="F38" s="99">
        <v>7915</v>
      </c>
      <c r="G38" s="99">
        <v>4287</v>
      </c>
      <c r="H38" s="98">
        <v>12</v>
      </c>
      <c r="I38" s="99">
        <v>17</v>
      </c>
      <c r="J38" s="99">
        <v>190</v>
      </c>
      <c r="K38" s="99">
        <v>130</v>
      </c>
      <c r="L38" s="100">
        <v>60</v>
      </c>
      <c r="M38" s="99" t="s">
        <v>13</v>
      </c>
      <c r="N38" s="99" t="s">
        <v>13</v>
      </c>
      <c r="O38" s="99" t="s">
        <v>13</v>
      </c>
      <c r="P38" s="99" t="s">
        <v>13</v>
      </c>
      <c r="Q38" s="99" t="s">
        <v>13</v>
      </c>
      <c r="R38" s="98">
        <v>136</v>
      </c>
      <c r="S38" s="99">
        <v>172</v>
      </c>
      <c r="T38" s="99">
        <v>1068</v>
      </c>
      <c r="U38" s="99">
        <v>820</v>
      </c>
      <c r="V38" s="100">
        <v>248</v>
      </c>
      <c r="W38" s="99">
        <v>115</v>
      </c>
      <c r="X38" s="99">
        <v>129</v>
      </c>
      <c r="Y38" s="99">
        <v>2213</v>
      </c>
      <c r="Z38" s="99">
        <v>1443</v>
      </c>
      <c r="AA38" s="100">
        <v>770</v>
      </c>
      <c r="AB38" s="81">
        <v>220</v>
      </c>
      <c r="AC38" s="69" t="s">
        <v>56</v>
      </c>
      <c r="AD38" s="106" t="s">
        <v>57</v>
      </c>
      <c r="AE38" s="98">
        <v>1</v>
      </c>
      <c r="AF38" s="99">
        <v>1</v>
      </c>
      <c r="AG38" s="99">
        <v>6</v>
      </c>
      <c r="AH38" s="99">
        <v>3</v>
      </c>
      <c r="AI38" s="99">
        <v>3</v>
      </c>
      <c r="AJ38" s="98">
        <v>8</v>
      </c>
      <c r="AK38" s="99">
        <v>8</v>
      </c>
      <c r="AL38" s="99">
        <v>52</v>
      </c>
      <c r="AM38" s="99">
        <v>38</v>
      </c>
      <c r="AN38" s="100">
        <v>14</v>
      </c>
      <c r="AO38" s="99">
        <v>21</v>
      </c>
      <c r="AP38" s="99">
        <v>35</v>
      </c>
      <c r="AQ38" s="99">
        <v>663</v>
      </c>
      <c r="AR38" s="99">
        <v>563</v>
      </c>
      <c r="AS38" s="99">
        <v>100</v>
      </c>
      <c r="AT38" s="98">
        <v>109</v>
      </c>
      <c r="AU38" s="99">
        <v>219</v>
      </c>
      <c r="AV38" s="99">
        <v>4278</v>
      </c>
      <c r="AW38" s="99">
        <v>3068</v>
      </c>
      <c r="AX38" s="100">
        <v>1210</v>
      </c>
      <c r="AY38" s="99">
        <v>4</v>
      </c>
      <c r="AZ38" s="99">
        <v>5</v>
      </c>
      <c r="BA38" s="99">
        <v>18</v>
      </c>
      <c r="BB38" s="99">
        <v>10</v>
      </c>
      <c r="BC38" s="100">
        <v>8</v>
      </c>
      <c r="BD38" s="81">
        <v>220</v>
      </c>
      <c r="BE38" s="69" t="s">
        <v>56</v>
      </c>
      <c r="BF38" s="106" t="s">
        <v>57</v>
      </c>
      <c r="BG38" s="98">
        <v>55</v>
      </c>
      <c r="BH38" s="99">
        <v>57</v>
      </c>
      <c r="BI38" s="99">
        <v>243</v>
      </c>
      <c r="BJ38" s="99">
        <v>107</v>
      </c>
      <c r="BK38" s="99">
        <v>136</v>
      </c>
      <c r="BL38" s="98">
        <v>30</v>
      </c>
      <c r="BM38" s="99">
        <v>35</v>
      </c>
      <c r="BN38" s="99">
        <v>254</v>
      </c>
      <c r="BO38" s="99">
        <v>195</v>
      </c>
      <c r="BP38" s="100">
        <v>59</v>
      </c>
      <c r="BQ38" s="99">
        <v>32</v>
      </c>
      <c r="BR38" s="99">
        <v>84</v>
      </c>
      <c r="BS38" s="99">
        <v>1612</v>
      </c>
      <c r="BT38" s="99">
        <v>642</v>
      </c>
      <c r="BU38" s="99">
        <v>970</v>
      </c>
      <c r="BV38" s="98">
        <v>25</v>
      </c>
      <c r="BW38" s="99">
        <v>58</v>
      </c>
      <c r="BX38" s="99">
        <v>812</v>
      </c>
      <c r="BY38" s="99">
        <v>371</v>
      </c>
      <c r="BZ38" s="100">
        <v>441</v>
      </c>
      <c r="CA38" s="99">
        <v>5</v>
      </c>
      <c r="CB38" s="99">
        <v>9</v>
      </c>
      <c r="CC38" s="99">
        <v>352</v>
      </c>
      <c r="CD38" s="99">
        <v>213</v>
      </c>
      <c r="CE38" s="100">
        <v>139</v>
      </c>
      <c r="CF38" s="81">
        <v>220</v>
      </c>
      <c r="CG38" s="69" t="s">
        <v>56</v>
      </c>
      <c r="CH38" s="106" t="s">
        <v>57</v>
      </c>
      <c r="CI38" s="98">
        <v>5</v>
      </c>
      <c r="CJ38" s="99">
        <v>15</v>
      </c>
      <c r="CK38" s="99">
        <v>74</v>
      </c>
      <c r="CL38" s="99">
        <v>35</v>
      </c>
      <c r="CM38" s="99">
        <v>39</v>
      </c>
      <c r="CN38" s="98" t="s">
        <v>13</v>
      </c>
      <c r="CO38" s="99" t="s">
        <v>13</v>
      </c>
      <c r="CP38" s="99" t="s">
        <v>13</v>
      </c>
      <c r="CQ38" s="99" t="s">
        <v>13</v>
      </c>
      <c r="CR38" s="100" t="s">
        <v>13</v>
      </c>
      <c r="CS38" s="99">
        <v>36</v>
      </c>
      <c r="CT38" s="99">
        <v>37</v>
      </c>
      <c r="CU38" s="99">
        <v>367</v>
      </c>
      <c r="CV38" s="99">
        <v>277</v>
      </c>
      <c r="CW38" s="99">
        <v>90</v>
      </c>
    </row>
    <row r="39" spans="1:101" ht="15.75" customHeight="1">
      <c r="A39" s="61" t="s">
        <v>58</v>
      </c>
      <c r="B39" s="101" t="s">
        <v>59</v>
      </c>
      <c r="C39" s="95">
        <v>729</v>
      </c>
      <c r="D39" s="96">
        <v>851</v>
      </c>
      <c r="E39" s="96">
        <v>23724</v>
      </c>
      <c r="F39" s="96">
        <v>18920</v>
      </c>
      <c r="G39" s="96">
        <v>4804</v>
      </c>
      <c r="H39" s="95">
        <v>23</v>
      </c>
      <c r="I39" s="96">
        <v>23</v>
      </c>
      <c r="J39" s="96">
        <v>127</v>
      </c>
      <c r="K39" s="96">
        <v>74</v>
      </c>
      <c r="L39" s="97">
        <v>53</v>
      </c>
      <c r="M39" s="96" t="s">
        <v>13</v>
      </c>
      <c r="N39" s="96" t="s">
        <v>13</v>
      </c>
      <c r="O39" s="96" t="s">
        <v>13</v>
      </c>
      <c r="P39" s="96" t="s">
        <v>13</v>
      </c>
      <c r="Q39" s="96" t="s">
        <v>13</v>
      </c>
      <c r="R39" s="95">
        <v>112</v>
      </c>
      <c r="S39" s="96">
        <v>114</v>
      </c>
      <c r="T39" s="96">
        <v>748</v>
      </c>
      <c r="U39" s="96">
        <v>581</v>
      </c>
      <c r="V39" s="97">
        <v>167</v>
      </c>
      <c r="W39" s="96">
        <v>258</v>
      </c>
      <c r="X39" s="96">
        <v>309</v>
      </c>
      <c r="Y39" s="96">
        <v>18418</v>
      </c>
      <c r="Z39" s="96">
        <v>15738</v>
      </c>
      <c r="AA39" s="97">
        <v>2680</v>
      </c>
      <c r="AB39" s="79">
        <v>221</v>
      </c>
      <c r="AC39" s="61" t="s">
        <v>58</v>
      </c>
      <c r="AD39" s="101" t="s">
        <v>59</v>
      </c>
      <c r="AE39" s="95" t="s">
        <v>13</v>
      </c>
      <c r="AF39" s="96" t="s">
        <v>13</v>
      </c>
      <c r="AG39" s="96" t="s">
        <v>13</v>
      </c>
      <c r="AH39" s="96" t="s">
        <v>13</v>
      </c>
      <c r="AI39" s="96" t="s">
        <v>13</v>
      </c>
      <c r="AJ39" s="95">
        <v>7</v>
      </c>
      <c r="AK39" s="96">
        <v>7</v>
      </c>
      <c r="AL39" s="96">
        <v>43</v>
      </c>
      <c r="AM39" s="96">
        <v>29</v>
      </c>
      <c r="AN39" s="97">
        <v>14</v>
      </c>
      <c r="AO39" s="96">
        <v>16</v>
      </c>
      <c r="AP39" s="96">
        <v>25</v>
      </c>
      <c r="AQ39" s="96">
        <v>705</v>
      </c>
      <c r="AR39" s="96">
        <v>496</v>
      </c>
      <c r="AS39" s="96">
        <v>209</v>
      </c>
      <c r="AT39" s="95">
        <v>147</v>
      </c>
      <c r="AU39" s="96">
        <v>192</v>
      </c>
      <c r="AV39" s="96">
        <v>1646</v>
      </c>
      <c r="AW39" s="96">
        <v>794</v>
      </c>
      <c r="AX39" s="97">
        <v>852</v>
      </c>
      <c r="AY39" s="96">
        <v>4</v>
      </c>
      <c r="AZ39" s="96">
        <v>4</v>
      </c>
      <c r="BA39" s="96">
        <v>8</v>
      </c>
      <c r="BB39" s="96">
        <v>6</v>
      </c>
      <c r="BC39" s="97">
        <v>2</v>
      </c>
      <c r="BD39" s="79">
        <v>221</v>
      </c>
      <c r="BE39" s="61" t="s">
        <v>58</v>
      </c>
      <c r="BF39" s="101" t="s">
        <v>59</v>
      </c>
      <c r="BG39" s="95">
        <v>30</v>
      </c>
      <c r="BH39" s="96">
        <v>31</v>
      </c>
      <c r="BI39" s="96">
        <v>104</v>
      </c>
      <c r="BJ39" s="96">
        <v>53</v>
      </c>
      <c r="BK39" s="96">
        <v>51</v>
      </c>
      <c r="BL39" s="95">
        <v>19</v>
      </c>
      <c r="BM39" s="96">
        <v>20</v>
      </c>
      <c r="BN39" s="96">
        <v>120</v>
      </c>
      <c r="BO39" s="96">
        <v>72</v>
      </c>
      <c r="BP39" s="97">
        <v>48</v>
      </c>
      <c r="BQ39" s="96">
        <v>35</v>
      </c>
      <c r="BR39" s="96">
        <v>38</v>
      </c>
      <c r="BS39" s="96">
        <v>389</v>
      </c>
      <c r="BT39" s="96">
        <v>144</v>
      </c>
      <c r="BU39" s="96">
        <v>245</v>
      </c>
      <c r="BV39" s="95">
        <v>21</v>
      </c>
      <c r="BW39" s="96">
        <v>24</v>
      </c>
      <c r="BX39" s="96">
        <v>248</v>
      </c>
      <c r="BY39" s="96">
        <v>143</v>
      </c>
      <c r="BZ39" s="97">
        <v>105</v>
      </c>
      <c r="CA39" s="96">
        <v>7</v>
      </c>
      <c r="CB39" s="96">
        <v>7</v>
      </c>
      <c r="CC39" s="96">
        <v>97</v>
      </c>
      <c r="CD39" s="96">
        <v>69</v>
      </c>
      <c r="CE39" s="97">
        <v>28</v>
      </c>
      <c r="CF39" s="79">
        <v>221</v>
      </c>
      <c r="CG39" s="61" t="s">
        <v>58</v>
      </c>
      <c r="CH39" s="101" t="s">
        <v>59</v>
      </c>
      <c r="CI39" s="95">
        <v>8</v>
      </c>
      <c r="CJ39" s="96">
        <v>8</v>
      </c>
      <c r="CK39" s="96">
        <v>112</v>
      </c>
      <c r="CL39" s="96">
        <v>20</v>
      </c>
      <c r="CM39" s="96">
        <v>92</v>
      </c>
      <c r="CN39" s="95" t="s">
        <v>13</v>
      </c>
      <c r="CO39" s="96" t="s">
        <v>13</v>
      </c>
      <c r="CP39" s="96" t="s">
        <v>13</v>
      </c>
      <c r="CQ39" s="96" t="s">
        <v>13</v>
      </c>
      <c r="CR39" s="97" t="s">
        <v>13</v>
      </c>
      <c r="CS39" s="96">
        <v>42</v>
      </c>
      <c r="CT39" s="96">
        <v>49</v>
      </c>
      <c r="CU39" s="96">
        <v>959</v>
      </c>
      <c r="CV39" s="96">
        <v>701</v>
      </c>
      <c r="CW39" s="96">
        <v>258</v>
      </c>
    </row>
    <row r="40" spans="1:101" ht="15.75" customHeight="1">
      <c r="A40" s="61" t="s">
        <v>60</v>
      </c>
      <c r="B40" s="105" t="s">
        <v>61</v>
      </c>
      <c r="C40" s="95">
        <v>507</v>
      </c>
      <c r="D40" s="96">
        <v>601</v>
      </c>
      <c r="E40" s="96">
        <v>5585</v>
      </c>
      <c r="F40" s="96">
        <v>3072</v>
      </c>
      <c r="G40" s="96">
        <v>2513</v>
      </c>
      <c r="H40" s="95">
        <v>8</v>
      </c>
      <c r="I40" s="96">
        <v>11</v>
      </c>
      <c r="J40" s="96">
        <v>68</v>
      </c>
      <c r="K40" s="96">
        <v>32</v>
      </c>
      <c r="L40" s="97">
        <v>36</v>
      </c>
      <c r="M40" s="96">
        <v>1</v>
      </c>
      <c r="N40" s="96">
        <v>5</v>
      </c>
      <c r="O40" s="96">
        <v>26</v>
      </c>
      <c r="P40" s="96">
        <v>19</v>
      </c>
      <c r="Q40" s="96">
        <v>7</v>
      </c>
      <c r="R40" s="95">
        <v>109</v>
      </c>
      <c r="S40" s="96">
        <v>112</v>
      </c>
      <c r="T40" s="96">
        <v>708</v>
      </c>
      <c r="U40" s="96">
        <v>556</v>
      </c>
      <c r="V40" s="97">
        <v>152</v>
      </c>
      <c r="W40" s="96">
        <v>76</v>
      </c>
      <c r="X40" s="96">
        <v>91</v>
      </c>
      <c r="Y40" s="96">
        <v>1011</v>
      </c>
      <c r="Z40" s="96">
        <v>632</v>
      </c>
      <c r="AA40" s="97">
        <v>379</v>
      </c>
      <c r="AB40" s="79">
        <v>222</v>
      </c>
      <c r="AC40" s="61" t="s">
        <v>60</v>
      </c>
      <c r="AD40" s="105" t="s">
        <v>61</v>
      </c>
      <c r="AE40" s="95">
        <v>1</v>
      </c>
      <c r="AF40" s="96">
        <v>1</v>
      </c>
      <c r="AG40" s="96">
        <v>3</v>
      </c>
      <c r="AH40" s="96">
        <v>1</v>
      </c>
      <c r="AI40" s="96">
        <v>2</v>
      </c>
      <c r="AJ40" s="95">
        <v>2</v>
      </c>
      <c r="AK40" s="96">
        <v>2</v>
      </c>
      <c r="AL40" s="96">
        <v>4</v>
      </c>
      <c r="AM40" s="96">
        <v>3</v>
      </c>
      <c r="AN40" s="97">
        <v>1</v>
      </c>
      <c r="AO40" s="96">
        <v>12</v>
      </c>
      <c r="AP40" s="96">
        <v>14</v>
      </c>
      <c r="AQ40" s="96">
        <v>167</v>
      </c>
      <c r="AR40" s="96">
        <v>147</v>
      </c>
      <c r="AS40" s="96">
        <v>20</v>
      </c>
      <c r="AT40" s="95">
        <v>141</v>
      </c>
      <c r="AU40" s="96">
        <v>172</v>
      </c>
      <c r="AV40" s="96">
        <v>887</v>
      </c>
      <c r="AW40" s="96">
        <v>425</v>
      </c>
      <c r="AX40" s="97">
        <v>462</v>
      </c>
      <c r="AY40" s="96">
        <v>1</v>
      </c>
      <c r="AZ40" s="96">
        <v>1</v>
      </c>
      <c r="BA40" s="96">
        <v>3</v>
      </c>
      <c r="BB40" s="96">
        <v>2</v>
      </c>
      <c r="BC40" s="97">
        <v>1</v>
      </c>
      <c r="BD40" s="79">
        <v>222</v>
      </c>
      <c r="BE40" s="61" t="s">
        <v>60</v>
      </c>
      <c r="BF40" s="105" t="s">
        <v>61</v>
      </c>
      <c r="BG40" s="95">
        <v>20</v>
      </c>
      <c r="BH40" s="96">
        <v>21</v>
      </c>
      <c r="BI40" s="96">
        <v>61</v>
      </c>
      <c r="BJ40" s="96">
        <v>29</v>
      </c>
      <c r="BK40" s="96">
        <v>32</v>
      </c>
      <c r="BL40" s="95">
        <v>4</v>
      </c>
      <c r="BM40" s="96">
        <v>4</v>
      </c>
      <c r="BN40" s="96">
        <v>12</v>
      </c>
      <c r="BO40" s="96">
        <v>4</v>
      </c>
      <c r="BP40" s="97">
        <v>8</v>
      </c>
      <c r="BQ40" s="96">
        <v>74</v>
      </c>
      <c r="BR40" s="96">
        <v>86</v>
      </c>
      <c r="BS40" s="96">
        <v>1576</v>
      </c>
      <c r="BT40" s="96">
        <v>687</v>
      </c>
      <c r="BU40" s="96">
        <v>889</v>
      </c>
      <c r="BV40" s="95">
        <v>24</v>
      </c>
      <c r="BW40" s="96">
        <v>42</v>
      </c>
      <c r="BX40" s="96">
        <v>688</v>
      </c>
      <c r="BY40" s="96">
        <v>347</v>
      </c>
      <c r="BZ40" s="97">
        <v>341</v>
      </c>
      <c r="CA40" s="96">
        <v>5</v>
      </c>
      <c r="CB40" s="96">
        <v>8</v>
      </c>
      <c r="CC40" s="96">
        <v>18</v>
      </c>
      <c r="CD40" s="96">
        <v>9</v>
      </c>
      <c r="CE40" s="97">
        <v>9</v>
      </c>
      <c r="CF40" s="79">
        <v>222</v>
      </c>
      <c r="CG40" s="61" t="s">
        <v>60</v>
      </c>
      <c r="CH40" s="105" t="s">
        <v>61</v>
      </c>
      <c r="CI40" s="95">
        <v>4</v>
      </c>
      <c r="CJ40" s="96">
        <v>4</v>
      </c>
      <c r="CK40" s="96">
        <v>103</v>
      </c>
      <c r="CL40" s="96">
        <v>5</v>
      </c>
      <c r="CM40" s="96">
        <v>98</v>
      </c>
      <c r="CN40" s="95" t="s">
        <v>13</v>
      </c>
      <c r="CO40" s="96" t="s">
        <v>13</v>
      </c>
      <c r="CP40" s="96" t="s">
        <v>13</v>
      </c>
      <c r="CQ40" s="96" t="s">
        <v>13</v>
      </c>
      <c r="CR40" s="97" t="s">
        <v>13</v>
      </c>
      <c r="CS40" s="96">
        <v>25</v>
      </c>
      <c r="CT40" s="96">
        <v>27</v>
      </c>
      <c r="CU40" s="96">
        <v>250</v>
      </c>
      <c r="CV40" s="96">
        <v>174</v>
      </c>
      <c r="CW40" s="96">
        <v>76</v>
      </c>
    </row>
    <row r="41" spans="1:101" ht="15.75" customHeight="1">
      <c r="A41" s="61" t="s">
        <v>62</v>
      </c>
      <c r="B41" s="105" t="s">
        <v>63</v>
      </c>
      <c r="C41" s="95">
        <v>529</v>
      </c>
      <c r="D41" s="96">
        <v>603</v>
      </c>
      <c r="E41" s="96">
        <v>6735</v>
      </c>
      <c r="F41" s="96">
        <v>4183</v>
      </c>
      <c r="G41" s="96">
        <v>2552</v>
      </c>
      <c r="H41" s="95">
        <v>19</v>
      </c>
      <c r="I41" s="96">
        <v>22</v>
      </c>
      <c r="J41" s="96">
        <v>316</v>
      </c>
      <c r="K41" s="96">
        <v>189</v>
      </c>
      <c r="L41" s="97">
        <v>127</v>
      </c>
      <c r="M41" s="96" t="s">
        <v>13</v>
      </c>
      <c r="N41" s="96" t="s">
        <v>13</v>
      </c>
      <c r="O41" s="96" t="s">
        <v>13</v>
      </c>
      <c r="P41" s="96" t="s">
        <v>13</v>
      </c>
      <c r="Q41" s="96" t="s">
        <v>13</v>
      </c>
      <c r="R41" s="95">
        <v>137</v>
      </c>
      <c r="S41" s="96">
        <v>143</v>
      </c>
      <c r="T41" s="96">
        <v>1090</v>
      </c>
      <c r="U41" s="96">
        <v>890</v>
      </c>
      <c r="V41" s="97">
        <v>200</v>
      </c>
      <c r="W41" s="96">
        <v>112</v>
      </c>
      <c r="X41" s="96">
        <v>128</v>
      </c>
      <c r="Y41" s="96">
        <v>2199</v>
      </c>
      <c r="Z41" s="96">
        <v>1362</v>
      </c>
      <c r="AA41" s="97">
        <v>837</v>
      </c>
      <c r="AB41" s="79">
        <v>223</v>
      </c>
      <c r="AC41" s="61" t="s">
        <v>62</v>
      </c>
      <c r="AD41" s="105" t="s">
        <v>63</v>
      </c>
      <c r="AE41" s="95" t="s">
        <v>13</v>
      </c>
      <c r="AF41" s="96" t="s">
        <v>13</v>
      </c>
      <c r="AG41" s="96" t="s">
        <v>13</v>
      </c>
      <c r="AH41" s="96" t="s">
        <v>13</v>
      </c>
      <c r="AI41" s="96" t="s">
        <v>13</v>
      </c>
      <c r="AJ41" s="95">
        <v>2</v>
      </c>
      <c r="AK41" s="96">
        <v>2</v>
      </c>
      <c r="AL41" s="96">
        <v>14</v>
      </c>
      <c r="AM41" s="96">
        <v>7</v>
      </c>
      <c r="AN41" s="97">
        <v>7</v>
      </c>
      <c r="AO41" s="96">
        <v>21</v>
      </c>
      <c r="AP41" s="96">
        <v>25</v>
      </c>
      <c r="AQ41" s="96">
        <v>370</v>
      </c>
      <c r="AR41" s="96">
        <v>321</v>
      </c>
      <c r="AS41" s="96">
        <v>49</v>
      </c>
      <c r="AT41" s="95">
        <v>115</v>
      </c>
      <c r="AU41" s="96">
        <v>141</v>
      </c>
      <c r="AV41" s="96">
        <v>1040</v>
      </c>
      <c r="AW41" s="96">
        <v>506</v>
      </c>
      <c r="AX41" s="97">
        <v>534</v>
      </c>
      <c r="AY41" s="96">
        <v>2</v>
      </c>
      <c r="AZ41" s="96">
        <v>2</v>
      </c>
      <c r="BA41" s="96">
        <v>10</v>
      </c>
      <c r="BB41" s="96">
        <v>7</v>
      </c>
      <c r="BC41" s="97">
        <v>3</v>
      </c>
      <c r="BD41" s="79">
        <v>223</v>
      </c>
      <c r="BE41" s="61" t="s">
        <v>62</v>
      </c>
      <c r="BF41" s="105" t="s">
        <v>63</v>
      </c>
      <c r="BG41" s="95">
        <v>20</v>
      </c>
      <c r="BH41" s="96">
        <v>20</v>
      </c>
      <c r="BI41" s="96">
        <v>57</v>
      </c>
      <c r="BJ41" s="96">
        <v>34</v>
      </c>
      <c r="BK41" s="96">
        <v>23</v>
      </c>
      <c r="BL41" s="95">
        <v>12</v>
      </c>
      <c r="BM41" s="96">
        <v>13</v>
      </c>
      <c r="BN41" s="96">
        <v>42</v>
      </c>
      <c r="BO41" s="96">
        <v>24</v>
      </c>
      <c r="BP41" s="97">
        <v>18</v>
      </c>
      <c r="BQ41" s="96">
        <v>45</v>
      </c>
      <c r="BR41" s="96">
        <v>50</v>
      </c>
      <c r="BS41" s="96">
        <v>636</v>
      </c>
      <c r="BT41" s="96">
        <v>255</v>
      </c>
      <c r="BU41" s="96">
        <v>381</v>
      </c>
      <c r="BV41" s="95">
        <v>14</v>
      </c>
      <c r="BW41" s="96">
        <v>20</v>
      </c>
      <c r="BX41" s="96">
        <v>320</v>
      </c>
      <c r="BY41" s="96">
        <v>166</v>
      </c>
      <c r="BZ41" s="97">
        <v>154</v>
      </c>
      <c r="CA41" s="96">
        <v>2</v>
      </c>
      <c r="CB41" s="96">
        <v>3</v>
      </c>
      <c r="CC41" s="96">
        <v>38</v>
      </c>
      <c r="CD41" s="96">
        <v>28</v>
      </c>
      <c r="CE41" s="97">
        <v>10</v>
      </c>
      <c r="CF41" s="79">
        <v>223</v>
      </c>
      <c r="CG41" s="61" t="s">
        <v>62</v>
      </c>
      <c r="CH41" s="105" t="s">
        <v>63</v>
      </c>
      <c r="CI41" s="95">
        <v>5</v>
      </c>
      <c r="CJ41" s="96">
        <v>5</v>
      </c>
      <c r="CK41" s="96">
        <v>72</v>
      </c>
      <c r="CL41" s="96">
        <v>19</v>
      </c>
      <c r="CM41" s="96">
        <v>53</v>
      </c>
      <c r="CN41" s="95" t="s">
        <v>13</v>
      </c>
      <c r="CO41" s="96" t="s">
        <v>13</v>
      </c>
      <c r="CP41" s="96" t="s">
        <v>13</v>
      </c>
      <c r="CQ41" s="96" t="s">
        <v>13</v>
      </c>
      <c r="CR41" s="97" t="s">
        <v>13</v>
      </c>
      <c r="CS41" s="96">
        <v>23</v>
      </c>
      <c r="CT41" s="96">
        <v>29</v>
      </c>
      <c r="CU41" s="96">
        <v>531</v>
      </c>
      <c r="CV41" s="96">
        <v>375</v>
      </c>
      <c r="CW41" s="96">
        <v>156</v>
      </c>
    </row>
    <row r="42" spans="1:101" ht="15.75" customHeight="1">
      <c r="A42" s="61" t="s">
        <v>64</v>
      </c>
      <c r="B42" s="105" t="s">
        <v>65</v>
      </c>
      <c r="C42" s="95">
        <v>472</v>
      </c>
      <c r="D42" s="96">
        <v>602</v>
      </c>
      <c r="E42" s="96">
        <v>8583</v>
      </c>
      <c r="F42" s="96">
        <v>5563</v>
      </c>
      <c r="G42" s="96">
        <v>3020</v>
      </c>
      <c r="H42" s="95">
        <v>10</v>
      </c>
      <c r="I42" s="96">
        <v>13</v>
      </c>
      <c r="J42" s="96">
        <v>229</v>
      </c>
      <c r="K42" s="96">
        <v>68</v>
      </c>
      <c r="L42" s="97">
        <v>161</v>
      </c>
      <c r="M42" s="96" t="s">
        <v>13</v>
      </c>
      <c r="N42" s="96" t="s">
        <v>13</v>
      </c>
      <c r="O42" s="96" t="s">
        <v>13</v>
      </c>
      <c r="P42" s="96" t="s">
        <v>13</v>
      </c>
      <c r="Q42" s="96" t="s">
        <v>13</v>
      </c>
      <c r="R42" s="95">
        <v>90</v>
      </c>
      <c r="S42" s="96">
        <v>94</v>
      </c>
      <c r="T42" s="96">
        <v>581</v>
      </c>
      <c r="U42" s="96">
        <v>441</v>
      </c>
      <c r="V42" s="97">
        <v>140</v>
      </c>
      <c r="W42" s="96">
        <v>147</v>
      </c>
      <c r="X42" s="96">
        <v>184</v>
      </c>
      <c r="Y42" s="96">
        <v>4857</v>
      </c>
      <c r="Z42" s="96">
        <v>3567</v>
      </c>
      <c r="AA42" s="97">
        <v>1290</v>
      </c>
      <c r="AB42" s="79">
        <v>224</v>
      </c>
      <c r="AC42" s="61" t="s">
        <v>64</v>
      </c>
      <c r="AD42" s="105" t="s">
        <v>65</v>
      </c>
      <c r="AE42" s="95">
        <v>1</v>
      </c>
      <c r="AF42" s="96">
        <v>1</v>
      </c>
      <c r="AG42" s="96">
        <v>3</v>
      </c>
      <c r="AH42" s="96">
        <v>2</v>
      </c>
      <c r="AI42" s="96">
        <v>1</v>
      </c>
      <c r="AJ42" s="95">
        <v>2</v>
      </c>
      <c r="AK42" s="96">
        <v>2</v>
      </c>
      <c r="AL42" s="96">
        <v>22</v>
      </c>
      <c r="AM42" s="96">
        <v>14</v>
      </c>
      <c r="AN42" s="97">
        <v>8</v>
      </c>
      <c r="AO42" s="96">
        <v>10</v>
      </c>
      <c r="AP42" s="96">
        <v>20</v>
      </c>
      <c r="AQ42" s="96">
        <v>438</v>
      </c>
      <c r="AR42" s="96">
        <v>352</v>
      </c>
      <c r="AS42" s="96">
        <v>86</v>
      </c>
      <c r="AT42" s="95">
        <v>111</v>
      </c>
      <c r="AU42" s="96">
        <v>154</v>
      </c>
      <c r="AV42" s="96">
        <v>1243</v>
      </c>
      <c r="AW42" s="96">
        <v>494</v>
      </c>
      <c r="AX42" s="97">
        <v>749</v>
      </c>
      <c r="AY42" s="96">
        <v>4</v>
      </c>
      <c r="AZ42" s="96">
        <v>4</v>
      </c>
      <c r="BA42" s="96">
        <v>14</v>
      </c>
      <c r="BB42" s="96">
        <v>5</v>
      </c>
      <c r="BC42" s="97">
        <v>9</v>
      </c>
      <c r="BD42" s="79">
        <v>224</v>
      </c>
      <c r="BE42" s="61" t="s">
        <v>64</v>
      </c>
      <c r="BF42" s="105" t="s">
        <v>65</v>
      </c>
      <c r="BG42" s="95">
        <v>27</v>
      </c>
      <c r="BH42" s="96">
        <v>31</v>
      </c>
      <c r="BI42" s="96">
        <v>102</v>
      </c>
      <c r="BJ42" s="96">
        <v>60</v>
      </c>
      <c r="BK42" s="96">
        <v>42</v>
      </c>
      <c r="BL42" s="95">
        <v>16</v>
      </c>
      <c r="BM42" s="96">
        <v>16</v>
      </c>
      <c r="BN42" s="96">
        <v>54</v>
      </c>
      <c r="BO42" s="96">
        <v>39</v>
      </c>
      <c r="BP42" s="97">
        <v>15</v>
      </c>
      <c r="BQ42" s="96">
        <v>17</v>
      </c>
      <c r="BR42" s="96">
        <v>23</v>
      </c>
      <c r="BS42" s="96">
        <v>276</v>
      </c>
      <c r="BT42" s="96">
        <v>97</v>
      </c>
      <c r="BU42" s="96">
        <v>179</v>
      </c>
      <c r="BV42" s="95">
        <v>12</v>
      </c>
      <c r="BW42" s="96">
        <v>32</v>
      </c>
      <c r="BX42" s="96">
        <v>139</v>
      </c>
      <c r="BY42" s="96">
        <v>56</v>
      </c>
      <c r="BZ42" s="97">
        <v>83</v>
      </c>
      <c r="CA42" s="96">
        <v>3</v>
      </c>
      <c r="CB42" s="96">
        <v>3</v>
      </c>
      <c r="CC42" s="96">
        <v>21</v>
      </c>
      <c r="CD42" s="96">
        <v>11</v>
      </c>
      <c r="CE42" s="97">
        <v>10</v>
      </c>
      <c r="CF42" s="79">
        <v>224</v>
      </c>
      <c r="CG42" s="61" t="s">
        <v>64</v>
      </c>
      <c r="CH42" s="105" t="s">
        <v>65</v>
      </c>
      <c r="CI42" s="95">
        <v>4</v>
      </c>
      <c r="CJ42" s="96">
        <v>6</v>
      </c>
      <c r="CK42" s="96">
        <v>121</v>
      </c>
      <c r="CL42" s="96">
        <v>32</v>
      </c>
      <c r="CM42" s="96">
        <v>89</v>
      </c>
      <c r="CN42" s="95" t="s">
        <v>13</v>
      </c>
      <c r="CO42" s="96" t="s">
        <v>13</v>
      </c>
      <c r="CP42" s="96" t="s">
        <v>13</v>
      </c>
      <c r="CQ42" s="96" t="s">
        <v>13</v>
      </c>
      <c r="CR42" s="97" t="s">
        <v>13</v>
      </c>
      <c r="CS42" s="96">
        <v>18</v>
      </c>
      <c r="CT42" s="96">
        <v>19</v>
      </c>
      <c r="CU42" s="96">
        <v>483</v>
      </c>
      <c r="CV42" s="96">
        <v>325</v>
      </c>
      <c r="CW42" s="96">
        <v>158</v>
      </c>
    </row>
    <row r="43" spans="1:101" ht="15.75" customHeight="1">
      <c r="A43" s="61" t="s">
        <v>66</v>
      </c>
      <c r="B43" s="105" t="s">
        <v>67</v>
      </c>
      <c r="C43" s="95">
        <v>638</v>
      </c>
      <c r="D43" s="96">
        <v>738</v>
      </c>
      <c r="E43" s="96">
        <v>8131</v>
      </c>
      <c r="F43" s="96">
        <v>4768</v>
      </c>
      <c r="G43" s="96">
        <v>3363</v>
      </c>
      <c r="H43" s="95">
        <v>3</v>
      </c>
      <c r="I43" s="96">
        <v>3</v>
      </c>
      <c r="J43" s="96">
        <v>20</v>
      </c>
      <c r="K43" s="96">
        <v>9</v>
      </c>
      <c r="L43" s="97">
        <v>11</v>
      </c>
      <c r="M43" s="96">
        <v>1</v>
      </c>
      <c r="N43" s="96">
        <v>1</v>
      </c>
      <c r="O43" s="96">
        <v>3</v>
      </c>
      <c r="P43" s="96">
        <v>2</v>
      </c>
      <c r="Q43" s="96">
        <v>1</v>
      </c>
      <c r="R43" s="95">
        <v>133</v>
      </c>
      <c r="S43" s="96">
        <v>137</v>
      </c>
      <c r="T43" s="96">
        <v>984</v>
      </c>
      <c r="U43" s="96">
        <v>815</v>
      </c>
      <c r="V43" s="97">
        <v>169</v>
      </c>
      <c r="W43" s="96">
        <v>114</v>
      </c>
      <c r="X43" s="96">
        <v>135</v>
      </c>
      <c r="Y43" s="96">
        <v>2338</v>
      </c>
      <c r="Z43" s="96">
        <v>1577</v>
      </c>
      <c r="AA43" s="97">
        <v>761</v>
      </c>
      <c r="AB43" s="79">
        <v>225</v>
      </c>
      <c r="AC43" s="61" t="s">
        <v>66</v>
      </c>
      <c r="AD43" s="105" t="s">
        <v>67</v>
      </c>
      <c r="AE43" s="95" t="s">
        <v>13</v>
      </c>
      <c r="AF43" s="96" t="s">
        <v>13</v>
      </c>
      <c r="AG43" s="96" t="s">
        <v>13</v>
      </c>
      <c r="AH43" s="96" t="s">
        <v>13</v>
      </c>
      <c r="AI43" s="96" t="s">
        <v>13</v>
      </c>
      <c r="AJ43" s="95">
        <v>5</v>
      </c>
      <c r="AK43" s="96">
        <v>5</v>
      </c>
      <c r="AL43" s="96">
        <v>28</v>
      </c>
      <c r="AM43" s="96">
        <v>21</v>
      </c>
      <c r="AN43" s="97">
        <v>7</v>
      </c>
      <c r="AO43" s="96">
        <v>8</v>
      </c>
      <c r="AP43" s="96">
        <v>8</v>
      </c>
      <c r="AQ43" s="96">
        <v>143</v>
      </c>
      <c r="AR43" s="96">
        <v>90</v>
      </c>
      <c r="AS43" s="96">
        <v>53</v>
      </c>
      <c r="AT43" s="95">
        <v>163</v>
      </c>
      <c r="AU43" s="96">
        <v>198</v>
      </c>
      <c r="AV43" s="96">
        <v>1280</v>
      </c>
      <c r="AW43" s="96">
        <v>570</v>
      </c>
      <c r="AX43" s="97">
        <v>710</v>
      </c>
      <c r="AY43" s="96">
        <v>4</v>
      </c>
      <c r="AZ43" s="96">
        <v>4</v>
      </c>
      <c r="BA43" s="96">
        <v>9</v>
      </c>
      <c r="BB43" s="96">
        <v>6</v>
      </c>
      <c r="BC43" s="97">
        <v>3</v>
      </c>
      <c r="BD43" s="79">
        <v>225</v>
      </c>
      <c r="BE43" s="61" t="s">
        <v>66</v>
      </c>
      <c r="BF43" s="105" t="s">
        <v>67</v>
      </c>
      <c r="BG43" s="95">
        <v>37</v>
      </c>
      <c r="BH43" s="96">
        <v>39</v>
      </c>
      <c r="BI43" s="96">
        <v>138</v>
      </c>
      <c r="BJ43" s="96">
        <v>78</v>
      </c>
      <c r="BK43" s="96">
        <v>60</v>
      </c>
      <c r="BL43" s="95">
        <v>21</v>
      </c>
      <c r="BM43" s="96">
        <v>23</v>
      </c>
      <c r="BN43" s="96">
        <v>132</v>
      </c>
      <c r="BO43" s="96">
        <v>80</v>
      </c>
      <c r="BP43" s="97">
        <v>52</v>
      </c>
      <c r="BQ43" s="96">
        <v>76</v>
      </c>
      <c r="BR43" s="96">
        <v>95</v>
      </c>
      <c r="BS43" s="96">
        <v>1364</v>
      </c>
      <c r="BT43" s="96">
        <v>560</v>
      </c>
      <c r="BU43" s="96">
        <v>804</v>
      </c>
      <c r="BV43" s="95">
        <v>28</v>
      </c>
      <c r="BW43" s="96">
        <v>31</v>
      </c>
      <c r="BX43" s="96">
        <v>483</v>
      </c>
      <c r="BY43" s="96">
        <v>196</v>
      </c>
      <c r="BZ43" s="97">
        <v>287</v>
      </c>
      <c r="CA43" s="96">
        <v>3</v>
      </c>
      <c r="CB43" s="96">
        <v>3</v>
      </c>
      <c r="CC43" s="96">
        <v>21</v>
      </c>
      <c r="CD43" s="96">
        <v>15</v>
      </c>
      <c r="CE43" s="97">
        <v>6</v>
      </c>
      <c r="CF43" s="79">
        <v>225</v>
      </c>
      <c r="CG43" s="61" t="s">
        <v>66</v>
      </c>
      <c r="CH43" s="105" t="s">
        <v>67</v>
      </c>
      <c r="CI43" s="95">
        <v>11</v>
      </c>
      <c r="CJ43" s="96">
        <v>16</v>
      </c>
      <c r="CK43" s="96">
        <v>256</v>
      </c>
      <c r="CL43" s="96">
        <v>48</v>
      </c>
      <c r="CM43" s="96">
        <v>208</v>
      </c>
      <c r="CN43" s="95" t="s">
        <v>13</v>
      </c>
      <c r="CO43" s="96" t="s">
        <v>13</v>
      </c>
      <c r="CP43" s="96" t="s">
        <v>13</v>
      </c>
      <c r="CQ43" s="96" t="s">
        <v>13</v>
      </c>
      <c r="CR43" s="97" t="s">
        <v>13</v>
      </c>
      <c r="CS43" s="96">
        <v>31</v>
      </c>
      <c r="CT43" s="96">
        <v>40</v>
      </c>
      <c r="CU43" s="96">
        <v>932</v>
      </c>
      <c r="CV43" s="96">
        <v>701</v>
      </c>
      <c r="CW43" s="96">
        <v>231</v>
      </c>
    </row>
    <row r="44" spans="1:101" ht="15.75" customHeight="1">
      <c r="A44" s="69" t="s">
        <v>68</v>
      </c>
      <c r="B44" s="106" t="s">
        <v>69</v>
      </c>
      <c r="C44" s="95">
        <v>732</v>
      </c>
      <c r="D44" s="96">
        <v>890</v>
      </c>
      <c r="E44" s="96">
        <v>10412</v>
      </c>
      <c r="F44" s="96">
        <v>5749</v>
      </c>
      <c r="G44" s="96">
        <v>4663</v>
      </c>
      <c r="H44" s="95">
        <v>9</v>
      </c>
      <c r="I44" s="96">
        <v>9</v>
      </c>
      <c r="J44" s="96">
        <v>75</v>
      </c>
      <c r="K44" s="96">
        <v>43</v>
      </c>
      <c r="L44" s="97">
        <v>32</v>
      </c>
      <c r="M44" s="96">
        <v>3</v>
      </c>
      <c r="N44" s="96">
        <v>3</v>
      </c>
      <c r="O44" s="96">
        <v>18</v>
      </c>
      <c r="P44" s="96">
        <v>14</v>
      </c>
      <c r="Q44" s="96">
        <v>4</v>
      </c>
      <c r="R44" s="95">
        <v>146</v>
      </c>
      <c r="S44" s="96">
        <v>158</v>
      </c>
      <c r="T44" s="96">
        <v>1137</v>
      </c>
      <c r="U44" s="96">
        <v>894</v>
      </c>
      <c r="V44" s="97">
        <v>243</v>
      </c>
      <c r="W44" s="96">
        <v>222</v>
      </c>
      <c r="X44" s="96">
        <v>250</v>
      </c>
      <c r="Y44" s="96">
        <v>4300</v>
      </c>
      <c r="Z44" s="96">
        <v>2360</v>
      </c>
      <c r="AA44" s="97">
        <v>1940</v>
      </c>
      <c r="AB44" s="79">
        <v>226</v>
      </c>
      <c r="AC44" s="69" t="s">
        <v>68</v>
      </c>
      <c r="AD44" s="106" t="s">
        <v>69</v>
      </c>
      <c r="AE44" s="95" t="s">
        <v>13</v>
      </c>
      <c r="AF44" s="96" t="s">
        <v>13</v>
      </c>
      <c r="AG44" s="96" t="s">
        <v>13</v>
      </c>
      <c r="AH44" s="96" t="s">
        <v>13</v>
      </c>
      <c r="AI44" s="96" t="s">
        <v>13</v>
      </c>
      <c r="AJ44" s="95">
        <v>2</v>
      </c>
      <c r="AK44" s="96">
        <v>2</v>
      </c>
      <c r="AL44" s="96">
        <v>4</v>
      </c>
      <c r="AM44" s="96">
        <v>3</v>
      </c>
      <c r="AN44" s="97">
        <v>1</v>
      </c>
      <c r="AO44" s="96">
        <v>26</v>
      </c>
      <c r="AP44" s="96">
        <v>34</v>
      </c>
      <c r="AQ44" s="96">
        <v>918</v>
      </c>
      <c r="AR44" s="96">
        <v>717</v>
      </c>
      <c r="AS44" s="96">
        <v>201</v>
      </c>
      <c r="AT44" s="95">
        <v>186</v>
      </c>
      <c r="AU44" s="96">
        <v>232</v>
      </c>
      <c r="AV44" s="96">
        <v>1939</v>
      </c>
      <c r="AW44" s="96">
        <v>851</v>
      </c>
      <c r="AX44" s="97">
        <v>1088</v>
      </c>
      <c r="AY44" s="96">
        <v>9</v>
      </c>
      <c r="AZ44" s="96">
        <v>10</v>
      </c>
      <c r="BA44" s="96">
        <v>38</v>
      </c>
      <c r="BB44" s="96">
        <v>17</v>
      </c>
      <c r="BC44" s="97">
        <v>21</v>
      </c>
      <c r="BD44" s="79">
        <v>226</v>
      </c>
      <c r="BE44" s="69" t="s">
        <v>68</v>
      </c>
      <c r="BF44" s="106" t="s">
        <v>69</v>
      </c>
      <c r="BG44" s="95">
        <v>27</v>
      </c>
      <c r="BH44" s="96">
        <v>29</v>
      </c>
      <c r="BI44" s="96">
        <v>192</v>
      </c>
      <c r="BJ44" s="96">
        <v>137</v>
      </c>
      <c r="BK44" s="96">
        <v>55</v>
      </c>
      <c r="BL44" s="95">
        <v>9</v>
      </c>
      <c r="BM44" s="96">
        <v>9</v>
      </c>
      <c r="BN44" s="96">
        <v>79</v>
      </c>
      <c r="BO44" s="96">
        <v>54</v>
      </c>
      <c r="BP44" s="97">
        <v>25</v>
      </c>
      <c r="BQ44" s="96">
        <v>31</v>
      </c>
      <c r="BR44" s="96">
        <v>47</v>
      </c>
      <c r="BS44" s="96">
        <v>561</v>
      </c>
      <c r="BT44" s="96">
        <v>115</v>
      </c>
      <c r="BU44" s="96">
        <v>446</v>
      </c>
      <c r="BV44" s="95">
        <v>24</v>
      </c>
      <c r="BW44" s="96">
        <v>64</v>
      </c>
      <c r="BX44" s="96">
        <v>689</v>
      </c>
      <c r="BY44" s="96">
        <v>286</v>
      </c>
      <c r="BZ44" s="97">
        <v>403</v>
      </c>
      <c r="CA44" s="96">
        <v>5</v>
      </c>
      <c r="CB44" s="96">
        <v>6</v>
      </c>
      <c r="CC44" s="96">
        <v>107</v>
      </c>
      <c r="CD44" s="96">
        <v>64</v>
      </c>
      <c r="CE44" s="97">
        <v>43</v>
      </c>
      <c r="CF44" s="79">
        <v>226</v>
      </c>
      <c r="CG44" s="69" t="s">
        <v>68</v>
      </c>
      <c r="CH44" s="106" t="s">
        <v>69</v>
      </c>
      <c r="CI44" s="95">
        <v>8</v>
      </c>
      <c r="CJ44" s="96">
        <v>8</v>
      </c>
      <c r="CK44" s="96">
        <v>109</v>
      </c>
      <c r="CL44" s="96">
        <v>35</v>
      </c>
      <c r="CM44" s="96">
        <v>74</v>
      </c>
      <c r="CN44" s="95" t="s">
        <v>13</v>
      </c>
      <c r="CO44" s="96" t="s">
        <v>13</v>
      </c>
      <c r="CP44" s="96" t="s">
        <v>13</v>
      </c>
      <c r="CQ44" s="96" t="s">
        <v>13</v>
      </c>
      <c r="CR44" s="97" t="s">
        <v>13</v>
      </c>
      <c r="CS44" s="96">
        <v>25</v>
      </c>
      <c r="CT44" s="96">
        <v>29</v>
      </c>
      <c r="CU44" s="96">
        <v>246</v>
      </c>
      <c r="CV44" s="96">
        <v>159</v>
      </c>
      <c r="CW44" s="96">
        <v>87</v>
      </c>
    </row>
    <row r="45" spans="1:101" ht="15.75" customHeight="1">
      <c r="A45" s="61"/>
      <c r="B45" s="53" t="s">
        <v>154</v>
      </c>
      <c r="C45" s="102">
        <v>732</v>
      </c>
      <c r="D45" s="103">
        <v>887</v>
      </c>
      <c r="E45" s="103">
        <v>8910</v>
      </c>
      <c r="F45" s="103">
        <v>4805</v>
      </c>
      <c r="G45" s="103">
        <v>4105</v>
      </c>
      <c r="H45" s="102">
        <v>18</v>
      </c>
      <c r="I45" s="103">
        <v>20</v>
      </c>
      <c r="J45" s="103">
        <v>166</v>
      </c>
      <c r="K45" s="103">
        <v>123</v>
      </c>
      <c r="L45" s="104">
        <v>43</v>
      </c>
      <c r="M45" s="103">
        <v>1</v>
      </c>
      <c r="N45" s="103">
        <v>1</v>
      </c>
      <c r="O45" s="103">
        <v>9</v>
      </c>
      <c r="P45" s="103">
        <v>8</v>
      </c>
      <c r="Q45" s="103">
        <v>1</v>
      </c>
      <c r="R45" s="102">
        <v>161</v>
      </c>
      <c r="S45" s="103">
        <v>166</v>
      </c>
      <c r="T45" s="103">
        <v>1176</v>
      </c>
      <c r="U45" s="103">
        <v>971</v>
      </c>
      <c r="V45" s="104">
        <v>205</v>
      </c>
      <c r="W45" s="103">
        <v>70</v>
      </c>
      <c r="X45" s="103">
        <v>80</v>
      </c>
      <c r="Y45" s="103">
        <v>766</v>
      </c>
      <c r="Z45" s="103">
        <v>415</v>
      </c>
      <c r="AA45" s="104">
        <v>351</v>
      </c>
      <c r="AB45" s="78" t="s">
        <v>155</v>
      </c>
      <c r="AC45" s="61"/>
      <c r="AD45" s="53" t="s">
        <v>154</v>
      </c>
      <c r="AE45" s="75" t="s">
        <v>13</v>
      </c>
      <c r="AF45" s="76" t="s">
        <v>13</v>
      </c>
      <c r="AG45" s="76" t="s">
        <v>13</v>
      </c>
      <c r="AH45" s="76" t="s">
        <v>13</v>
      </c>
      <c r="AI45" s="76" t="s">
        <v>13</v>
      </c>
      <c r="AJ45" s="102">
        <v>3</v>
      </c>
      <c r="AK45" s="103">
        <v>3</v>
      </c>
      <c r="AL45" s="103">
        <v>25</v>
      </c>
      <c r="AM45" s="103">
        <v>16</v>
      </c>
      <c r="AN45" s="104">
        <v>9</v>
      </c>
      <c r="AO45" s="103">
        <v>19</v>
      </c>
      <c r="AP45" s="103">
        <v>22</v>
      </c>
      <c r="AQ45" s="103">
        <v>330</v>
      </c>
      <c r="AR45" s="103">
        <v>296</v>
      </c>
      <c r="AS45" s="103">
        <v>34</v>
      </c>
      <c r="AT45" s="102">
        <v>196</v>
      </c>
      <c r="AU45" s="103">
        <v>289</v>
      </c>
      <c r="AV45" s="103">
        <v>2484</v>
      </c>
      <c r="AW45" s="103">
        <v>1014</v>
      </c>
      <c r="AX45" s="104">
        <v>1470</v>
      </c>
      <c r="AY45" s="103">
        <v>3</v>
      </c>
      <c r="AZ45" s="103">
        <v>5</v>
      </c>
      <c r="BA45" s="103">
        <v>23</v>
      </c>
      <c r="BB45" s="103">
        <v>13</v>
      </c>
      <c r="BC45" s="104">
        <v>10</v>
      </c>
      <c r="BD45" s="78" t="s">
        <v>155</v>
      </c>
      <c r="BE45" s="61"/>
      <c r="BF45" s="53" t="s">
        <v>154</v>
      </c>
      <c r="BG45" s="102">
        <v>38</v>
      </c>
      <c r="BH45" s="103">
        <v>39</v>
      </c>
      <c r="BI45" s="103">
        <v>84</v>
      </c>
      <c r="BJ45" s="103">
        <v>45</v>
      </c>
      <c r="BK45" s="103">
        <v>39</v>
      </c>
      <c r="BL45" s="102">
        <v>10</v>
      </c>
      <c r="BM45" s="103">
        <v>10</v>
      </c>
      <c r="BN45" s="103">
        <v>47</v>
      </c>
      <c r="BO45" s="103">
        <v>30</v>
      </c>
      <c r="BP45" s="104">
        <v>17</v>
      </c>
      <c r="BQ45" s="103">
        <v>117</v>
      </c>
      <c r="BR45" s="103">
        <v>135</v>
      </c>
      <c r="BS45" s="103">
        <v>2646</v>
      </c>
      <c r="BT45" s="103">
        <v>1276</v>
      </c>
      <c r="BU45" s="103">
        <v>1370</v>
      </c>
      <c r="BV45" s="102">
        <v>40</v>
      </c>
      <c r="BW45" s="103">
        <v>53</v>
      </c>
      <c r="BX45" s="103">
        <v>470</v>
      </c>
      <c r="BY45" s="103">
        <v>258</v>
      </c>
      <c r="BZ45" s="104">
        <v>212</v>
      </c>
      <c r="CA45" s="103">
        <v>9</v>
      </c>
      <c r="CB45" s="103">
        <v>11</v>
      </c>
      <c r="CC45" s="103">
        <v>189</v>
      </c>
      <c r="CD45" s="103">
        <v>102</v>
      </c>
      <c r="CE45" s="104">
        <v>87</v>
      </c>
      <c r="CF45" s="78" t="s">
        <v>155</v>
      </c>
      <c r="CG45" s="61"/>
      <c r="CH45" s="53" t="s">
        <v>154</v>
      </c>
      <c r="CI45" s="102">
        <v>18</v>
      </c>
      <c r="CJ45" s="103">
        <v>18</v>
      </c>
      <c r="CK45" s="103">
        <v>290</v>
      </c>
      <c r="CL45" s="103">
        <v>80</v>
      </c>
      <c r="CM45" s="103">
        <v>210</v>
      </c>
      <c r="CN45" s="102" t="s">
        <v>13</v>
      </c>
      <c r="CO45" s="103" t="s">
        <v>13</v>
      </c>
      <c r="CP45" s="103" t="s">
        <v>13</v>
      </c>
      <c r="CQ45" s="103" t="s">
        <v>13</v>
      </c>
      <c r="CR45" s="104" t="s">
        <v>13</v>
      </c>
      <c r="CS45" s="103">
        <v>29</v>
      </c>
      <c r="CT45" s="103">
        <v>35</v>
      </c>
      <c r="CU45" s="103">
        <v>205</v>
      </c>
      <c r="CV45" s="103">
        <v>158</v>
      </c>
      <c r="CW45" s="103">
        <v>47</v>
      </c>
    </row>
    <row r="46" spans="1:101" ht="15.75" customHeight="1">
      <c r="A46" s="61" t="s">
        <v>70</v>
      </c>
      <c r="B46" s="53" t="s">
        <v>156</v>
      </c>
      <c r="C46" s="95">
        <v>228</v>
      </c>
      <c r="D46" s="96">
        <v>282</v>
      </c>
      <c r="E46" s="96">
        <v>3455</v>
      </c>
      <c r="F46" s="96">
        <v>1901</v>
      </c>
      <c r="G46" s="96">
        <v>1554</v>
      </c>
      <c r="H46" s="95">
        <v>3</v>
      </c>
      <c r="I46" s="96">
        <v>3</v>
      </c>
      <c r="J46" s="96">
        <v>22</v>
      </c>
      <c r="K46" s="96">
        <v>10</v>
      </c>
      <c r="L46" s="97">
        <v>12</v>
      </c>
      <c r="M46" s="96" t="s">
        <v>13</v>
      </c>
      <c r="N46" s="96" t="s">
        <v>13</v>
      </c>
      <c r="O46" s="96" t="s">
        <v>13</v>
      </c>
      <c r="P46" s="96" t="s">
        <v>13</v>
      </c>
      <c r="Q46" s="96" t="s">
        <v>13</v>
      </c>
      <c r="R46" s="95">
        <v>49</v>
      </c>
      <c r="S46" s="96">
        <v>50</v>
      </c>
      <c r="T46" s="96">
        <v>385</v>
      </c>
      <c r="U46" s="96">
        <v>322</v>
      </c>
      <c r="V46" s="97">
        <v>63</v>
      </c>
      <c r="W46" s="96">
        <v>7</v>
      </c>
      <c r="X46" s="96">
        <v>8</v>
      </c>
      <c r="Y46" s="96">
        <v>55</v>
      </c>
      <c r="Z46" s="96">
        <v>29</v>
      </c>
      <c r="AA46" s="97">
        <v>26</v>
      </c>
      <c r="AB46" s="79">
        <v>301</v>
      </c>
      <c r="AC46" s="61" t="s">
        <v>70</v>
      </c>
      <c r="AD46" s="53" t="s">
        <v>156</v>
      </c>
      <c r="AE46" s="95" t="s">
        <v>13</v>
      </c>
      <c r="AF46" s="96" t="s">
        <v>13</v>
      </c>
      <c r="AG46" s="96" t="s">
        <v>13</v>
      </c>
      <c r="AH46" s="96" t="s">
        <v>13</v>
      </c>
      <c r="AI46" s="96" t="s">
        <v>13</v>
      </c>
      <c r="AJ46" s="95">
        <v>2</v>
      </c>
      <c r="AK46" s="96">
        <v>2</v>
      </c>
      <c r="AL46" s="96">
        <v>15</v>
      </c>
      <c r="AM46" s="96">
        <v>13</v>
      </c>
      <c r="AN46" s="97">
        <v>2</v>
      </c>
      <c r="AO46" s="96">
        <v>4</v>
      </c>
      <c r="AP46" s="96">
        <v>4</v>
      </c>
      <c r="AQ46" s="96">
        <v>35</v>
      </c>
      <c r="AR46" s="96">
        <v>30</v>
      </c>
      <c r="AS46" s="96">
        <v>5</v>
      </c>
      <c r="AT46" s="95">
        <v>62</v>
      </c>
      <c r="AU46" s="96">
        <v>88</v>
      </c>
      <c r="AV46" s="96">
        <v>524</v>
      </c>
      <c r="AW46" s="96">
        <v>253</v>
      </c>
      <c r="AX46" s="97">
        <v>271</v>
      </c>
      <c r="AY46" s="96" t="s">
        <v>13</v>
      </c>
      <c r="AZ46" s="96" t="s">
        <v>13</v>
      </c>
      <c r="BA46" s="96" t="s">
        <v>13</v>
      </c>
      <c r="BB46" s="96" t="s">
        <v>13</v>
      </c>
      <c r="BC46" s="97" t="s">
        <v>13</v>
      </c>
      <c r="BD46" s="79">
        <v>301</v>
      </c>
      <c r="BE46" s="61" t="s">
        <v>70</v>
      </c>
      <c r="BF46" s="53" t="s">
        <v>156</v>
      </c>
      <c r="BG46" s="95">
        <v>18</v>
      </c>
      <c r="BH46" s="96">
        <v>19</v>
      </c>
      <c r="BI46" s="96">
        <v>42</v>
      </c>
      <c r="BJ46" s="96">
        <v>21</v>
      </c>
      <c r="BK46" s="96">
        <v>21</v>
      </c>
      <c r="BL46" s="95">
        <v>2</v>
      </c>
      <c r="BM46" s="96">
        <v>2</v>
      </c>
      <c r="BN46" s="96">
        <v>5</v>
      </c>
      <c r="BO46" s="96">
        <v>3</v>
      </c>
      <c r="BP46" s="97">
        <v>2</v>
      </c>
      <c r="BQ46" s="96">
        <v>49</v>
      </c>
      <c r="BR46" s="96">
        <v>62</v>
      </c>
      <c r="BS46" s="96">
        <v>1707</v>
      </c>
      <c r="BT46" s="96">
        <v>879</v>
      </c>
      <c r="BU46" s="96">
        <v>828</v>
      </c>
      <c r="BV46" s="95">
        <v>10</v>
      </c>
      <c r="BW46" s="96">
        <v>16</v>
      </c>
      <c r="BX46" s="96">
        <v>217</v>
      </c>
      <c r="BY46" s="96">
        <v>121</v>
      </c>
      <c r="BZ46" s="97">
        <v>96</v>
      </c>
      <c r="CA46" s="96">
        <v>3</v>
      </c>
      <c r="CB46" s="96">
        <v>3</v>
      </c>
      <c r="CC46" s="96">
        <v>144</v>
      </c>
      <c r="CD46" s="96">
        <v>79</v>
      </c>
      <c r="CE46" s="97">
        <v>65</v>
      </c>
      <c r="CF46" s="79">
        <v>301</v>
      </c>
      <c r="CG46" s="61" t="s">
        <v>70</v>
      </c>
      <c r="CH46" s="53" t="s">
        <v>156</v>
      </c>
      <c r="CI46" s="95">
        <v>10</v>
      </c>
      <c r="CJ46" s="96">
        <v>10</v>
      </c>
      <c r="CK46" s="96">
        <v>198</v>
      </c>
      <c r="CL46" s="96">
        <v>58</v>
      </c>
      <c r="CM46" s="96">
        <v>140</v>
      </c>
      <c r="CN46" s="95" t="s">
        <v>13</v>
      </c>
      <c r="CO46" s="96" t="s">
        <v>13</v>
      </c>
      <c r="CP46" s="96" t="s">
        <v>13</v>
      </c>
      <c r="CQ46" s="96" t="s">
        <v>13</v>
      </c>
      <c r="CR46" s="97" t="s">
        <v>13</v>
      </c>
      <c r="CS46" s="96">
        <v>9</v>
      </c>
      <c r="CT46" s="96">
        <v>15</v>
      </c>
      <c r="CU46" s="96">
        <v>106</v>
      </c>
      <c r="CV46" s="96">
        <v>83</v>
      </c>
      <c r="CW46" s="96">
        <v>23</v>
      </c>
    </row>
    <row r="47" spans="1:101" ht="15.75" customHeight="1">
      <c r="A47" s="61" t="s">
        <v>71</v>
      </c>
      <c r="B47" s="53" t="s">
        <v>157</v>
      </c>
      <c r="C47" s="95">
        <v>119</v>
      </c>
      <c r="D47" s="96">
        <v>147</v>
      </c>
      <c r="E47" s="96">
        <v>1918</v>
      </c>
      <c r="F47" s="96">
        <v>878</v>
      </c>
      <c r="G47" s="96">
        <v>1040</v>
      </c>
      <c r="H47" s="95">
        <v>3</v>
      </c>
      <c r="I47" s="96">
        <v>3</v>
      </c>
      <c r="J47" s="96">
        <v>20</v>
      </c>
      <c r="K47" s="96">
        <v>16</v>
      </c>
      <c r="L47" s="97">
        <v>4</v>
      </c>
      <c r="M47" s="96" t="s">
        <v>13</v>
      </c>
      <c r="N47" s="96" t="s">
        <v>13</v>
      </c>
      <c r="O47" s="96" t="s">
        <v>13</v>
      </c>
      <c r="P47" s="96" t="s">
        <v>13</v>
      </c>
      <c r="Q47" s="96" t="s">
        <v>13</v>
      </c>
      <c r="R47" s="95">
        <v>28</v>
      </c>
      <c r="S47" s="96">
        <v>28</v>
      </c>
      <c r="T47" s="96">
        <v>210</v>
      </c>
      <c r="U47" s="96">
        <v>171</v>
      </c>
      <c r="V47" s="97">
        <v>39</v>
      </c>
      <c r="W47" s="96">
        <v>10</v>
      </c>
      <c r="X47" s="96">
        <v>11</v>
      </c>
      <c r="Y47" s="96">
        <v>119</v>
      </c>
      <c r="Z47" s="96">
        <v>60</v>
      </c>
      <c r="AA47" s="97">
        <v>59</v>
      </c>
      <c r="AB47" s="79">
        <v>302</v>
      </c>
      <c r="AC47" s="61" t="s">
        <v>71</v>
      </c>
      <c r="AD47" s="53" t="s">
        <v>157</v>
      </c>
      <c r="AE47" s="95" t="s">
        <v>13</v>
      </c>
      <c r="AF47" s="96" t="s">
        <v>13</v>
      </c>
      <c r="AG47" s="96" t="s">
        <v>13</v>
      </c>
      <c r="AH47" s="96" t="s">
        <v>13</v>
      </c>
      <c r="AI47" s="96" t="s">
        <v>13</v>
      </c>
      <c r="AJ47" s="95">
        <v>1</v>
      </c>
      <c r="AK47" s="96">
        <v>1</v>
      </c>
      <c r="AL47" s="96">
        <v>10</v>
      </c>
      <c r="AM47" s="96">
        <v>3</v>
      </c>
      <c r="AN47" s="97">
        <v>7</v>
      </c>
      <c r="AO47" s="96">
        <v>5</v>
      </c>
      <c r="AP47" s="96">
        <v>7</v>
      </c>
      <c r="AQ47" s="96">
        <v>81</v>
      </c>
      <c r="AR47" s="96">
        <v>67</v>
      </c>
      <c r="AS47" s="96">
        <v>14</v>
      </c>
      <c r="AT47" s="95">
        <v>35</v>
      </c>
      <c r="AU47" s="96">
        <v>56</v>
      </c>
      <c r="AV47" s="96">
        <v>1148</v>
      </c>
      <c r="AW47" s="96">
        <v>400</v>
      </c>
      <c r="AX47" s="97">
        <v>748</v>
      </c>
      <c r="AY47" s="96">
        <v>1</v>
      </c>
      <c r="AZ47" s="96">
        <v>3</v>
      </c>
      <c r="BA47" s="96">
        <v>19</v>
      </c>
      <c r="BB47" s="96">
        <v>11</v>
      </c>
      <c r="BC47" s="97">
        <v>8</v>
      </c>
      <c r="BD47" s="79">
        <v>302</v>
      </c>
      <c r="BE47" s="61" t="s">
        <v>71</v>
      </c>
      <c r="BF47" s="53" t="s">
        <v>157</v>
      </c>
      <c r="BG47" s="95">
        <v>5</v>
      </c>
      <c r="BH47" s="96">
        <v>5</v>
      </c>
      <c r="BI47" s="96">
        <v>11</v>
      </c>
      <c r="BJ47" s="96">
        <v>5</v>
      </c>
      <c r="BK47" s="96">
        <v>6</v>
      </c>
      <c r="BL47" s="95">
        <v>2</v>
      </c>
      <c r="BM47" s="96">
        <v>2</v>
      </c>
      <c r="BN47" s="96">
        <v>18</v>
      </c>
      <c r="BO47" s="96">
        <v>14</v>
      </c>
      <c r="BP47" s="97">
        <v>4</v>
      </c>
      <c r="BQ47" s="96">
        <v>21</v>
      </c>
      <c r="BR47" s="96">
        <v>21</v>
      </c>
      <c r="BS47" s="96">
        <v>170</v>
      </c>
      <c r="BT47" s="96">
        <v>74</v>
      </c>
      <c r="BU47" s="96">
        <v>96</v>
      </c>
      <c r="BV47" s="95">
        <v>3</v>
      </c>
      <c r="BW47" s="96">
        <v>5</v>
      </c>
      <c r="BX47" s="96">
        <v>83</v>
      </c>
      <c r="BY47" s="96">
        <v>32</v>
      </c>
      <c r="BZ47" s="97">
        <v>51</v>
      </c>
      <c r="CA47" s="96" t="s">
        <v>13</v>
      </c>
      <c r="CB47" s="96" t="s">
        <v>13</v>
      </c>
      <c r="CC47" s="96" t="s">
        <v>13</v>
      </c>
      <c r="CD47" s="96" t="s">
        <v>13</v>
      </c>
      <c r="CE47" s="97" t="s">
        <v>13</v>
      </c>
      <c r="CF47" s="79">
        <v>302</v>
      </c>
      <c r="CG47" s="61" t="s">
        <v>71</v>
      </c>
      <c r="CH47" s="53" t="s">
        <v>157</v>
      </c>
      <c r="CI47" s="95" t="s">
        <v>13</v>
      </c>
      <c r="CJ47" s="96" t="s">
        <v>13</v>
      </c>
      <c r="CK47" s="96" t="s">
        <v>13</v>
      </c>
      <c r="CL47" s="96" t="s">
        <v>13</v>
      </c>
      <c r="CM47" s="96" t="s">
        <v>13</v>
      </c>
      <c r="CN47" s="95" t="s">
        <v>13</v>
      </c>
      <c r="CO47" s="96" t="s">
        <v>13</v>
      </c>
      <c r="CP47" s="96" t="s">
        <v>13</v>
      </c>
      <c r="CQ47" s="96" t="s">
        <v>13</v>
      </c>
      <c r="CR47" s="97" t="s">
        <v>13</v>
      </c>
      <c r="CS47" s="96">
        <v>5</v>
      </c>
      <c r="CT47" s="96">
        <v>5</v>
      </c>
      <c r="CU47" s="96">
        <v>29</v>
      </c>
      <c r="CV47" s="96">
        <v>25</v>
      </c>
      <c r="CW47" s="96">
        <v>4</v>
      </c>
    </row>
    <row r="48" spans="1:101" ht="15.75" customHeight="1">
      <c r="A48" s="61" t="s">
        <v>72</v>
      </c>
      <c r="B48" s="53" t="s">
        <v>158</v>
      </c>
      <c r="C48" s="95">
        <v>118</v>
      </c>
      <c r="D48" s="96">
        <v>139</v>
      </c>
      <c r="E48" s="96">
        <v>960</v>
      </c>
      <c r="F48" s="96">
        <v>568</v>
      </c>
      <c r="G48" s="96">
        <v>392</v>
      </c>
      <c r="H48" s="95">
        <v>5</v>
      </c>
      <c r="I48" s="96">
        <v>7</v>
      </c>
      <c r="J48" s="96">
        <v>66</v>
      </c>
      <c r="K48" s="96">
        <v>57</v>
      </c>
      <c r="L48" s="97">
        <v>9</v>
      </c>
      <c r="M48" s="96" t="s">
        <v>13</v>
      </c>
      <c r="N48" s="96" t="s">
        <v>13</v>
      </c>
      <c r="O48" s="96" t="s">
        <v>13</v>
      </c>
      <c r="P48" s="96" t="s">
        <v>13</v>
      </c>
      <c r="Q48" s="96" t="s">
        <v>13</v>
      </c>
      <c r="R48" s="95">
        <v>33</v>
      </c>
      <c r="S48" s="96">
        <v>33</v>
      </c>
      <c r="T48" s="96">
        <v>228</v>
      </c>
      <c r="U48" s="96">
        <v>184</v>
      </c>
      <c r="V48" s="97">
        <v>44</v>
      </c>
      <c r="W48" s="96">
        <v>10</v>
      </c>
      <c r="X48" s="96">
        <v>13</v>
      </c>
      <c r="Y48" s="96">
        <v>119</v>
      </c>
      <c r="Z48" s="96">
        <v>72</v>
      </c>
      <c r="AA48" s="97">
        <v>47</v>
      </c>
      <c r="AB48" s="79">
        <v>304</v>
      </c>
      <c r="AC48" s="61" t="s">
        <v>72</v>
      </c>
      <c r="AD48" s="53" t="s">
        <v>158</v>
      </c>
      <c r="AE48" s="95" t="s">
        <v>13</v>
      </c>
      <c r="AF48" s="96" t="s">
        <v>13</v>
      </c>
      <c r="AG48" s="96" t="s">
        <v>13</v>
      </c>
      <c r="AH48" s="96" t="s">
        <v>13</v>
      </c>
      <c r="AI48" s="96" t="s">
        <v>13</v>
      </c>
      <c r="AJ48" s="95" t="s">
        <v>13</v>
      </c>
      <c r="AK48" s="96" t="s">
        <v>13</v>
      </c>
      <c r="AL48" s="96" t="s">
        <v>13</v>
      </c>
      <c r="AM48" s="96" t="s">
        <v>13</v>
      </c>
      <c r="AN48" s="97" t="s">
        <v>13</v>
      </c>
      <c r="AO48" s="96" t="s">
        <v>13</v>
      </c>
      <c r="AP48" s="96" t="s">
        <v>13</v>
      </c>
      <c r="AQ48" s="96" t="s">
        <v>13</v>
      </c>
      <c r="AR48" s="96" t="s">
        <v>13</v>
      </c>
      <c r="AS48" s="96" t="s">
        <v>13</v>
      </c>
      <c r="AT48" s="95">
        <v>27</v>
      </c>
      <c r="AU48" s="96">
        <v>41</v>
      </c>
      <c r="AV48" s="96">
        <v>218</v>
      </c>
      <c r="AW48" s="96">
        <v>96</v>
      </c>
      <c r="AX48" s="97">
        <v>122</v>
      </c>
      <c r="AY48" s="96" t="s">
        <v>13</v>
      </c>
      <c r="AZ48" s="96" t="s">
        <v>13</v>
      </c>
      <c r="BA48" s="96" t="s">
        <v>13</v>
      </c>
      <c r="BB48" s="96" t="s">
        <v>13</v>
      </c>
      <c r="BC48" s="97" t="s">
        <v>13</v>
      </c>
      <c r="BD48" s="79">
        <v>304</v>
      </c>
      <c r="BE48" s="61" t="s">
        <v>72</v>
      </c>
      <c r="BF48" s="53" t="s">
        <v>158</v>
      </c>
      <c r="BG48" s="95">
        <v>8</v>
      </c>
      <c r="BH48" s="96">
        <v>8</v>
      </c>
      <c r="BI48" s="96">
        <v>18</v>
      </c>
      <c r="BJ48" s="96">
        <v>11</v>
      </c>
      <c r="BK48" s="96">
        <v>7</v>
      </c>
      <c r="BL48" s="95">
        <v>2</v>
      </c>
      <c r="BM48" s="96">
        <v>2</v>
      </c>
      <c r="BN48" s="96">
        <v>10</v>
      </c>
      <c r="BO48" s="96">
        <v>5</v>
      </c>
      <c r="BP48" s="97">
        <v>5</v>
      </c>
      <c r="BQ48" s="96">
        <v>11</v>
      </c>
      <c r="BR48" s="96">
        <v>11</v>
      </c>
      <c r="BS48" s="96">
        <v>172</v>
      </c>
      <c r="BT48" s="96">
        <v>71</v>
      </c>
      <c r="BU48" s="96">
        <v>101</v>
      </c>
      <c r="BV48" s="95">
        <v>9</v>
      </c>
      <c r="BW48" s="96">
        <v>10</v>
      </c>
      <c r="BX48" s="96">
        <v>53</v>
      </c>
      <c r="BY48" s="96">
        <v>31</v>
      </c>
      <c r="BZ48" s="97">
        <v>22</v>
      </c>
      <c r="CA48" s="96">
        <v>4</v>
      </c>
      <c r="CB48" s="96">
        <v>5</v>
      </c>
      <c r="CC48" s="96">
        <v>35</v>
      </c>
      <c r="CD48" s="96">
        <v>20</v>
      </c>
      <c r="CE48" s="97">
        <v>15</v>
      </c>
      <c r="CF48" s="79">
        <v>304</v>
      </c>
      <c r="CG48" s="61" t="s">
        <v>72</v>
      </c>
      <c r="CH48" s="53" t="s">
        <v>158</v>
      </c>
      <c r="CI48" s="95">
        <v>3</v>
      </c>
      <c r="CJ48" s="96">
        <v>3</v>
      </c>
      <c r="CK48" s="96">
        <v>19</v>
      </c>
      <c r="CL48" s="96">
        <v>6</v>
      </c>
      <c r="CM48" s="96">
        <v>13</v>
      </c>
      <c r="CN48" s="95" t="s">
        <v>13</v>
      </c>
      <c r="CO48" s="96" t="s">
        <v>13</v>
      </c>
      <c r="CP48" s="96" t="s">
        <v>13</v>
      </c>
      <c r="CQ48" s="96" t="s">
        <v>13</v>
      </c>
      <c r="CR48" s="97" t="s">
        <v>13</v>
      </c>
      <c r="CS48" s="96">
        <v>6</v>
      </c>
      <c r="CT48" s="96">
        <v>6</v>
      </c>
      <c r="CU48" s="96">
        <v>22</v>
      </c>
      <c r="CV48" s="96">
        <v>15</v>
      </c>
      <c r="CW48" s="96">
        <v>7</v>
      </c>
    </row>
    <row r="49" spans="1:101" ht="15.75" customHeight="1">
      <c r="A49" s="61" t="s">
        <v>73</v>
      </c>
      <c r="B49" s="53" t="s">
        <v>159</v>
      </c>
      <c r="C49" s="95">
        <v>116</v>
      </c>
      <c r="D49" s="96">
        <v>131</v>
      </c>
      <c r="E49" s="96">
        <v>853</v>
      </c>
      <c r="F49" s="96">
        <v>468</v>
      </c>
      <c r="G49" s="96">
        <v>385</v>
      </c>
      <c r="H49" s="95">
        <v>1</v>
      </c>
      <c r="I49" s="96">
        <v>1</v>
      </c>
      <c r="J49" s="96">
        <v>15</v>
      </c>
      <c r="K49" s="96">
        <v>5</v>
      </c>
      <c r="L49" s="97">
        <v>10</v>
      </c>
      <c r="M49" s="96" t="s">
        <v>13</v>
      </c>
      <c r="N49" s="96" t="s">
        <v>13</v>
      </c>
      <c r="O49" s="96" t="s">
        <v>13</v>
      </c>
      <c r="P49" s="96" t="s">
        <v>13</v>
      </c>
      <c r="Q49" s="96" t="s">
        <v>13</v>
      </c>
      <c r="R49" s="95">
        <v>18</v>
      </c>
      <c r="S49" s="96">
        <v>19</v>
      </c>
      <c r="T49" s="96">
        <v>133</v>
      </c>
      <c r="U49" s="96">
        <v>113</v>
      </c>
      <c r="V49" s="97">
        <v>20</v>
      </c>
      <c r="W49" s="96">
        <v>16</v>
      </c>
      <c r="X49" s="96">
        <v>17</v>
      </c>
      <c r="Y49" s="96">
        <v>129</v>
      </c>
      <c r="Z49" s="96">
        <v>65</v>
      </c>
      <c r="AA49" s="97">
        <v>64</v>
      </c>
      <c r="AB49" s="79">
        <v>305</v>
      </c>
      <c r="AC49" s="61" t="s">
        <v>73</v>
      </c>
      <c r="AD49" s="53" t="s">
        <v>159</v>
      </c>
      <c r="AE49" s="95" t="s">
        <v>13</v>
      </c>
      <c r="AF49" s="96" t="s">
        <v>13</v>
      </c>
      <c r="AG49" s="96" t="s">
        <v>13</v>
      </c>
      <c r="AH49" s="96" t="s">
        <v>13</v>
      </c>
      <c r="AI49" s="96" t="s">
        <v>13</v>
      </c>
      <c r="AJ49" s="95" t="s">
        <v>13</v>
      </c>
      <c r="AK49" s="96" t="s">
        <v>13</v>
      </c>
      <c r="AL49" s="96" t="s">
        <v>13</v>
      </c>
      <c r="AM49" s="96" t="s">
        <v>13</v>
      </c>
      <c r="AN49" s="97" t="s">
        <v>13</v>
      </c>
      <c r="AO49" s="96">
        <v>2</v>
      </c>
      <c r="AP49" s="96">
        <v>3</v>
      </c>
      <c r="AQ49" s="96">
        <v>58</v>
      </c>
      <c r="AR49" s="96">
        <v>52</v>
      </c>
      <c r="AS49" s="96">
        <v>6</v>
      </c>
      <c r="AT49" s="95">
        <v>37</v>
      </c>
      <c r="AU49" s="96">
        <v>47</v>
      </c>
      <c r="AV49" s="96">
        <v>219</v>
      </c>
      <c r="AW49" s="96">
        <v>101</v>
      </c>
      <c r="AX49" s="97">
        <v>118</v>
      </c>
      <c r="AY49" s="96">
        <v>1</v>
      </c>
      <c r="AZ49" s="96">
        <v>1</v>
      </c>
      <c r="BA49" s="96">
        <v>1</v>
      </c>
      <c r="BB49" s="96">
        <v>1</v>
      </c>
      <c r="BC49" s="97" t="s">
        <v>13</v>
      </c>
      <c r="BD49" s="79">
        <v>305</v>
      </c>
      <c r="BE49" s="61" t="s">
        <v>73</v>
      </c>
      <c r="BF49" s="53" t="s">
        <v>159</v>
      </c>
      <c r="BG49" s="95">
        <v>1</v>
      </c>
      <c r="BH49" s="96">
        <v>1</v>
      </c>
      <c r="BI49" s="96">
        <v>1</v>
      </c>
      <c r="BJ49" s="96">
        <v>1</v>
      </c>
      <c r="BK49" s="96" t="s">
        <v>13</v>
      </c>
      <c r="BL49" s="95">
        <v>4</v>
      </c>
      <c r="BM49" s="96">
        <v>4</v>
      </c>
      <c r="BN49" s="96">
        <v>14</v>
      </c>
      <c r="BO49" s="96">
        <v>8</v>
      </c>
      <c r="BP49" s="97">
        <v>6</v>
      </c>
      <c r="BQ49" s="96">
        <v>21</v>
      </c>
      <c r="BR49" s="96">
        <v>22</v>
      </c>
      <c r="BS49" s="96">
        <v>171</v>
      </c>
      <c r="BT49" s="96">
        <v>60</v>
      </c>
      <c r="BU49" s="96">
        <v>111</v>
      </c>
      <c r="BV49" s="95">
        <v>9</v>
      </c>
      <c r="BW49" s="96">
        <v>9</v>
      </c>
      <c r="BX49" s="96">
        <v>57</v>
      </c>
      <c r="BY49" s="96">
        <v>37</v>
      </c>
      <c r="BZ49" s="97">
        <v>20</v>
      </c>
      <c r="CA49" s="96">
        <v>2</v>
      </c>
      <c r="CB49" s="96">
        <v>3</v>
      </c>
      <c r="CC49" s="96">
        <v>10</v>
      </c>
      <c r="CD49" s="96">
        <v>3</v>
      </c>
      <c r="CE49" s="97">
        <v>7</v>
      </c>
      <c r="CF49" s="79">
        <v>305</v>
      </c>
      <c r="CG49" s="61" t="s">
        <v>73</v>
      </c>
      <c r="CH49" s="53" t="s">
        <v>159</v>
      </c>
      <c r="CI49" s="95">
        <v>1</v>
      </c>
      <c r="CJ49" s="96">
        <v>1</v>
      </c>
      <c r="CK49" s="96">
        <v>26</v>
      </c>
      <c r="CL49" s="96">
        <v>8</v>
      </c>
      <c r="CM49" s="96">
        <v>18</v>
      </c>
      <c r="CN49" s="95" t="s">
        <v>13</v>
      </c>
      <c r="CO49" s="96" t="s">
        <v>13</v>
      </c>
      <c r="CP49" s="96" t="s">
        <v>13</v>
      </c>
      <c r="CQ49" s="96" t="s">
        <v>13</v>
      </c>
      <c r="CR49" s="97" t="s">
        <v>13</v>
      </c>
      <c r="CS49" s="96">
        <v>3</v>
      </c>
      <c r="CT49" s="96">
        <v>3</v>
      </c>
      <c r="CU49" s="96">
        <v>19</v>
      </c>
      <c r="CV49" s="96">
        <v>14</v>
      </c>
      <c r="CW49" s="96">
        <v>5</v>
      </c>
    </row>
    <row r="50" spans="1:101" ht="15.75" customHeight="1">
      <c r="A50" s="69" t="s">
        <v>74</v>
      </c>
      <c r="B50" s="80" t="s">
        <v>160</v>
      </c>
      <c r="C50" s="98">
        <v>151</v>
      </c>
      <c r="D50" s="99">
        <v>188</v>
      </c>
      <c r="E50" s="99">
        <v>1724</v>
      </c>
      <c r="F50" s="99">
        <v>990</v>
      </c>
      <c r="G50" s="99">
        <v>734</v>
      </c>
      <c r="H50" s="98">
        <v>6</v>
      </c>
      <c r="I50" s="99">
        <v>6</v>
      </c>
      <c r="J50" s="99">
        <v>43</v>
      </c>
      <c r="K50" s="99">
        <v>35</v>
      </c>
      <c r="L50" s="100">
        <v>8</v>
      </c>
      <c r="M50" s="99">
        <v>1</v>
      </c>
      <c r="N50" s="99">
        <v>1</v>
      </c>
      <c r="O50" s="99">
        <v>9</v>
      </c>
      <c r="P50" s="99">
        <v>8</v>
      </c>
      <c r="Q50" s="99">
        <v>1</v>
      </c>
      <c r="R50" s="98">
        <v>33</v>
      </c>
      <c r="S50" s="99">
        <v>36</v>
      </c>
      <c r="T50" s="99">
        <v>220</v>
      </c>
      <c r="U50" s="99">
        <v>181</v>
      </c>
      <c r="V50" s="100">
        <v>39</v>
      </c>
      <c r="W50" s="99">
        <v>27</v>
      </c>
      <c r="X50" s="99">
        <v>31</v>
      </c>
      <c r="Y50" s="99">
        <v>344</v>
      </c>
      <c r="Z50" s="99">
        <v>189</v>
      </c>
      <c r="AA50" s="100">
        <v>155</v>
      </c>
      <c r="AB50" s="81">
        <v>306</v>
      </c>
      <c r="AC50" s="69" t="s">
        <v>74</v>
      </c>
      <c r="AD50" s="80" t="s">
        <v>160</v>
      </c>
      <c r="AE50" s="98" t="s">
        <v>13</v>
      </c>
      <c r="AF50" s="99" t="s">
        <v>13</v>
      </c>
      <c r="AG50" s="99" t="s">
        <v>13</v>
      </c>
      <c r="AH50" s="99" t="s">
        <v>13</v>
      </c>
      <c r="AI50" s="99" t="s">
        <v>13</v>
      </c>
      <c r="AJ50" s="98" t="s">
        <v>13</v>
      </c>
      <c r="AK50" s="99" t="s">
        <v>13</v>
      </c>
      <c r="AL50" s="99" t="s">
        <v>13</v>
      </c>
      <c r="AM50" s="99" t="s">
        <v>13</v>
      </c>
      <c r="AN50" s="100" t="s">
        <v>13</v>
      </c>
      <c r="AO50" s="99">
        <v>8</v>
      </c>
      <c r="AP50" s="99">
        <v>8</v>
      </c>
      <c r="AQ50" s="99">
        <v>156</v>
      </c>
      <c r="AR50" s="99">
        <v>147</v>
      </c>
      <c r="AS50" s="99">
        <v>9</v>
      </c>
      <c r="AT50" s="98">
        <v>35</v>
      </c>
      <c r="AU50" s="99">
        <v>57</v>
      </c>
      <c r="AV50" s="99">
        <v>375</v>
      </c>
      <c r="AW50" s="99">
        <v>164</v>
      </c>
      <c r="AX50" s="100">
        <v>211</v>
      </c>
      <c r="AY50" s="99">
        <v>1</v>
      </c>
      <c r="AZ50" s="99">
        <v>1</v>
      </c>
      <c r="BA50" s="99">
        <v>3</v>
      </c>
      <c r="BB50" s="99">
        <v>1</v>
      </c>
      <c r="BC50" s="100">
        <v>2</v>
      </c>
      <c r="BD50" s="81">
        <v>306</v>
      </c>
      <c r="BE50" s="69" t="s">
        <v>74</v>
      </c>
      <c r="BF50" s="80" t="s">
        <v>160</v>
      </c>
      <c r="BG50" s="98">
        <v>6</v>
      </c>
      <c r="BH50" s="99">
        <v>6</v>
      </c>
      <c r="BI50" s="99">
        <v>12</v>
      </c>
      <c r="BJ50" s="99">
        <v>7</v>
      </c>
      <c r="BK50" s="99">
        <v>5</v>
      </c>
      <c r="BL50" s="98" t="s">
        <v>13</v>
      </c>
      <c r="BM50" s="99" t="s">
        <v>13</v>
      </c>
      <c r="BN50" s="99" t="s">
        <v>13</v>
      </c>
      <c r="BO50" s="99" t="s">
        <v>13</v>
      </c>
      <c r="BP50" s="100" t="s">
        <v>13</v>
      </c>
      <c r="BQ50" s="99">
        <v>15</v>
      </c>
      <c r="BR50" s="99">
        <v>19</v>
      </c>
      <c r="BS50" s="99">
        <v>426</v>
      </c>
      <c r="BT50" s="99">
        <v>192</v>
      </c>
      <c r="BU50" s="99">
        <v>234</v>
      </c>
      <c r="BV50" s="98">
        <v>9</v>
      </c>
      <c r="BW50" s="99">
        <v>13</v>
      </c>
      <c r="BX50" s="99">
        <v>60</v>
      </c>
      <c r="BY50" s="99">
        <v>37</v>
      </c>
      <c r="BZ50" s="100">
        <v>23</v>
      </c>
      <c r="CA50" s="99" t="s">
        <v>13</v>
      </c>
      <c r="CB50" s="99" t="s">
        <v>13</v>
      </c>
      <c r="CC50" s="99" t="s">
        <v>13</v>
      </c>
      <c r="CD50" s="99" t="s">
        <v>13</v>
      </c>
      <c r="CE50" s="100" t="s">
        <v>13</v>
      </c>
      <c r="CF50" s="81">
        <v>306</v>
      </c>
      <c r="CG50" s="69" t="s">
        <v>74</v>
      </c>
      <c r="CH50" s="80" t="s">
        <v>160</v>
      </c>
      <c r="CI50" s="98">
        <v>4</v>
      </c>
      <c r="CJ50" s="99">
        <v>4</v>
      </c>
      <c r="CK50" s="99">
        <v>47</v>
      </c>
      <c r="CL50" s="99">
        <v>8</v>
      </c>
      <c r="CM50" s="99">
        <v>39</v>
      </c>
      <c r="CN50" s="98" t="s">
        <v>13</v>
      </c>
      <c r="CO50" s="99" t="s">
        <v>13</v>
      </c>
      <c r="CP50" s="99" t="s">
        <v>13</v>
      </c>
      <c r="CQ50" s="99" t="s">
        <v>13</v>
      </c>
      <c r="CR50" s="100" t="s">
        <v>13</v>
      </c>
      <c r="CS50" s="99">
        <v>6</v>
      </c>
      <c r="CT50" s="99">
        <v>6</v>
      </c>
      <c r="CU50" s="99">
        <v>29</v>
      </c>
      <c r="CV50" s="99">
        <v>21</v>
      </c>
      <c r="CW50" s="99">
        <v>8</v>
      </c>
    </row>
    <row r="51" spans="1:101" ht="15.75" customHeight="1">
      <c r="A51" s="61"/>
      <c r="B51" s="53" t="s">
        <v>161</v>
      </c>
      <c r="C51" s="95">
        <v>449</v>
      </c>
      <c r="D51" s="96">
        <v>553</v>
      </c>
      <c r="E51" s="96">
        <v>6948</v>
      </c>
      <c r="F51" s="96">
        <v>3313</v>
      </c>
      <c r="G51" s="96">
        <v>3635</v>
      </c>
      <c r="H51" s="95">
        <v>5</v>
      </c>
      <c r="I51" s="96">
        <v>5</v>
      </c>
      <c r="J51" s="96">
        <v>23</v>
      </c>
      <c r="K51" s="96">
        <v>16</v>
      </c>
      <c r="L51" s="97">
        <v>7</v>
      </c>
      <c r="M51" s="96" t="s">
        <v>13</v>
      </c>
      <c r="N51" s="96" t="s">
        <v>13</v>
      </c>
      <c r="O51" s="96" t="s">
        <v>13</v>
      </c>
      <c r="P51" s="96" t="s">
        <v>13</v>
      </c>
      <c r="Q51" s="96" t="s">
        <v>13</v>
      </c>
      <c r="R51" s="95">
        <v>130</v>
      </c>
      <c r="S51" s="96">
        <v>141</v>
      </c>
      <c r="T51" s="96">
        <v>925</v>
      </c>
      <c r="U51" s="96">
        <v>743</v>
      </c>
      <c r="V51" s="97">
        <v>182</v>
      </c>
      <c r="W51" s="96">
        <v>75</v>
      </c>
      <c r="X51" s="96">
        <v>88</v>
      </c>
      <c r="Y51" s="96">
        <v>1197</v>
      </c>
      <c r="Z51" s="96">
        <v>721</v>
      </c>
      <c r="AA51" s="97">
        <v>476</v>
      </c>
      <c r="AB51" s="79" t="s">
        <v>162</v>
      </c>
      <c r="AC51" s="61"/>
      <c r="AD51" s="53" t="s">
        <v>161</v>
      </c>
      <c r="AE51" s="95" t="s">
        <v>13</v>
      </c>
      <c r="AF51" s="96" t="s">
        <v>13</v>
      </c>
      <c r="AG51" s="96" t="s">
        <v>13</v>
      </c>
      <c r="AH51" s="96" t="s">
        <v>13</v>
      </c>
      <c r="AI51" s="96" t="s">
        <v>13</v>
      </c>
      <c r="AJ51" s="95">
        <v>3</v>
      </c>
      <c r="AK51" s="96">
        <v>3</v>
      </c>
      <c r="AL51" s="96">
        <v>14</v>
      </c>
      <c r="AM51" s="96">
        <v>8</v>
      </c>
      <c r="AN51" s="97">
        <v>6</v>
      </c>
      <c r="AO51" s="96">
        <v>9</v>
      </c>
      <c r="AP51" s="96">
        <v>9</v>
      </c>
      <c r="AQ51" s="96">
        <v>157</v>
      </c>
      <c r="AR51" s="96">
        <v>141</v>
      </c>
      <c r="AS51" s="96">
        <v>16</v>
      </c>
      <c r="AT51" s="95">
        <v>90</v>
      </c>
      <c r="AU51" s="96">
        <v>149</v>
      </c>
      <c r="AV51" s="96">
        <v>3226</v>
      </c>
      <c r="AW51" s="96">
        <v>988</v>
      </c>
      <c r="AX51" s="97">
        <v>2238</v>
      </c>
      <c r="AY51" s="96">
        <v>4</v>
      </c>
      <c r="AZ51" s="96">
        <v>4</v>
      </c>
      <c r="BA51" s="96">
        <v>10</v>
      </c>
      <c r="BB51" s="96">
        <v>5</v>
      </c>
      <c r="BC51" s="97">
        <v>5</v>
      </c>
      <c r="BD51" s="79" t="s">
        <v>162</v>
      </c>
      <c r="BE51" s="61"/>
      <c r="BF51" s="53" t="s">
        <v>161</v>
      </c>
      <c r="BG51" s="95">
        <v>27</v>
      </c>
      <c r="BH51" s="96">
        <v>27</v>
      </c>
      <c r="BI51" s="96">
        <v>97</v>
      </c>
      <c r="BJ51" s="96">
        <v>56</v>
      </c>
      <c r="BK51" s="96">
        <v>41</v>
      </c>
      <c r="BL51" s="95">
        <v>22</v>
      </c>
      <c r="BM51" s="96">
        <v>23</v>
      </c>
      <c r="BN51" s="96">
        <v>117</v>
      </c>
      <c r="BO51" s="96">
        <v>76</v>
      </c>
      <c r="BP51" s="97">
        <v>41</v>
      </c>
      <c r="BQ51" s="96">
        <v>21</v>
      </c>
      <c r="BR51" s="96">
        <v>25</v>
      </c>
      <c r="BS51" s="96">
        <v>235</v>
      </c>
      <c r="BT51" s="96">
        <v>77</v>
      </c>
      <c r="BU51" s="96">
        <v>158</v>
      </c>
      <c r="BV51" s="95">
        <v>20</v>
      </c>
      <c r="BW51" s="96">
        <v>30</v>
      </c>
      <c r="BX51" s="96">
        <v>483</v>
      </c>
      <c r="BY51" s="96">
        <v>293</v>
      </c>
      <c r="BZ51" s="97">
        <v>190</v>
      </c>
      <c r="CA51" s="96">
        <v>5</v>
      </c>
      <c r="CB51" s="96">
        <v>5</v>
      </c>
      <c r="CC51" s="96">
        <v>24</v>
      </c>
      <c r="CD51" s="96">
        <v>6</v>
      </c>
      <c r="CE51" s="97">
        <v>18</v>
      </c>
      <c r="CF51" s="79" t="s">
        <v>162</v>
      </c>
      <c r="CG51" s="61"/>
      <c r="CH51" s="53" t="s">
        <v>161</v>
      </c>
      <c r="CI51" s="95">
        <v>12</v>
      </c>
      <c r="CJ51" s="96">
        <v>15</v>
      </c>
      <c r="CK51" s="96">
        <v>186</v>
      </c>
      <c r="CL51" s="96">
        <v>52</v>
      </c>
      <c r="CM51" s="96">
        <v>134</v>
      </c>
      <c r="CN51" s="95" t="s">
        <v>13</v>
      </c>
      <c r="CO51" s="96" t="s">
        <v>13</v>
      </c>
      <c r="CP51" s="96" t="s">
        <v>13</v>
      </c>
      <c r="CQ51" s="96" t="s">
        <v>13</v>
      </c>
      <c r="CR51" s="97" t="s">
        <v>13</v>
      </c>
      <c r="CS51" s="96">
        <v>26</v>
      </c>
      <c r="CT51" s="96">
        <v>29</v>
      </c>
      <c r="CU51" s="96">
        <v>254</v>
      </c>
      <c r="CV51" s="96">
        <v>131</v>
      </c>
      <c r="CW51" s="96">
        <v>123</v>
      </c>
    </row>
    <row r="52" spans="1:101" ht="15.75" customHeight="1">
      <c r="A52" s="69" t="s">
        <v>75</v>
      </c>
      <c r="B52" s="80" t="s">
        <v>163</v>
      </c>
      <c r="C52" s="95">
        <v>449</v>
      </c>
      <c r="D52" s="96">
        <v>553</v>
      </c>
      <c r="E52" s="96">
        <v>6948</v>
      </c>
      <c r="F52" s="96">
        <v>3313</v>
      </c>
      <c r="G52" s="96">
        <v>3635</v>
      </c>
      <c r="H52" s="95">
        <v>5</v>
      </c>
      <c r="I52" s="96">
        <v>5</v>
      </c>
      <c r="J52" s="96">
        <v>23</v>
      </c>
      <c r="K52" s="96">
        <v>16</v>
      </c>
      <c r="L52" s="97">
        <v>7</v>
      </c>
      <c r="M52" s="96" t="s">
        <v>13</v>
      </c>
      <c r="N52" s="96" t="s">
        <v>13</v>
      </c>
      <c r="O52" s="96" t="s">
        <v>13</v>
      </c>
      <c r="P52" s="96" t="s">
        <v>13</v>
      </c>
      <c r="Q52" s="96" t="s">
        <v>13</v>
      </c>
      <c r="R52" s="95">
        <v>130</v>
      </c>
      <c r="S52" s="96">
        <v>141</v>
      </c>
      <c r="T52" s="96">
        <v>925</v>
      </c>
      <c r="U52" s="96">
        <v>743</v>
      </c>
      <c r="V52" s="97">
        <v>182</v>
      </c>
      <c r="W52" s="96">
        <v>75</v>
      </c>
      <c r="X52" s="96">
        <v>88</v>
      </c>
      <c r="Y52" s="96">
        <v>1197</v>
      </c>
      <c r="Z52" s="96">
        <v>721</v>
      </c>
      <c r="AA52" s="97">
        <v>476</v>
      </c>
      <c r="AB52" s="79">
        <v>325</v>
      </c>
      <c r="AC52" s="69" t="s">
        <v>75</v>
      </c>
      <c r="AD52" s="80" t="s">
        <v>163</v>
      </c>
      <c r="AE52" s="95" t="s">
        <v>13</v>
      </c>
      <c r="AF52" s="96" t="s">
        <v>13</v>
      </c>
      <c r="AG52" s="96" t="s">
        <v>13</v>
      </c>
      <c r="AH52" s="96" t="s">
        <v>13</v>
      </c>
      <c r="AI52" s="96" t="s">
        <v>13</v>
      </c>
      <c r="AJ52" s="95">
        <v>3</v>
      </c>
      <c r="AK52" s="96">
        <v>3</v>
      </c>
      <c r="AL52" s="96">
        <v>14</v>
      </c>
      <c r="AM52" s="96">
        <v>8</v>
      </c>
      <c r="AN52" s="97">
        <v>6</v>
      </c>
      <c r="AO52" s="96">
        <v>9</v>
      </c>
      <c r="AP52" s="96">
        <v>9</v>
      </c>
      <c r="AQ52" s="96">
        <v>157</v>
      </c>
      <c r="AR52" s="96">
        <v>141</v>
      </c>
      <c r="AS52" s="96">
        <v>16</v>
      </c>
      <c r="AT52" s="95">
        <v>90</v>
      </c>
      <c r="AU52" s="96">
        <v>149</v>
      </c>
      <c r="AV52" s="96">
        <v>3226</v>
      </c>
      <c r="AW52" s="96">
        <v>988</v>
      </c>
      <c r="AX52" s="97">
        <v>2238</v>
      </c>
      <c r="AY52" s="96">
        <v>4</v>
      </c>
      <c r="AZ52" s="96">
        <v>4</v>
      </c>
      <c r="BA52" s="96">
        <v>10</v>
      </c>
      <c r="BB52" s="96">
        <v>5</v>
      </c>
      <c r="BC52" s="97">
        <v>5</v>
      </c>
      <c r="BD52" s="79">
        <v>325</v>
      </c>
      <c r="BE52" s="69" t="s">
        <v>75</v>
      </c>
      <c r="BF52" s="80" t="s">
        <v>163</v>
      </c>
      <c r="BG52" s="95">
        <v>27</v>
      </c>
      <c r="BH52" s="96">
        <v>27</v>
      </c>
      <c r="BI52" s="96">
        <v>97</v>
      </c>
      <c r="BJ52" s="96">
        <v>56</v>
      </c>
      <c r="BK52" s="96">
        <v>41</v>
      </c>
      <c r="BL52" s="95">
        <v>22</v>
      </c>
      <c r="BM52" s="96">
        <v>23</v>
      </c>
      <c r="BN52" s="96">
        <v>117</v>
      </c>
      <c r="BO52" s="96">
        <v>76</v>
      </c>
      <c r="BP52" s="97">
        <v>41</v>
      </c>
      <c r="BQ52" s="96">
        <v>21</v>
      </c>
      <c r="BR52" s="96">
        <v>25</v>
      </c>
      <c r="BS52" s="96">
        <v>235</v>
      </c>
      <c r="BT52" s="96">
        <v>77</v>
      </c>
      <c r="BU52" s="96">
        <v>158</v>
      </c>
      <c r="BV52" s="95">
        <v>20</v>
      </c>
      <c r="BW52" s="96">
        <v>30</v>
      </c>
      <c r="BX52" s="96">
        <v>483</v>
      </c>
      <c r="BY52" s="96">
        <v>293</v>
      </c>
      <c r="BZ52" s="97">
        <v>190</v>
      </c>
      <c r="CA52" s="96">
        <v>5</v>
      </c>
      <c r="CB52" s="96">
        <v>5</v>
      </c>
      <c r="CC52" s="96">
        <v>24</v>
      </c>
      <c r="CD52" s="96">
        <v>6</v>
      </c>
      <c r="CE52" s="97">
        <v>18</v>
      </c>
      <c r="CF52" s="79">
        <v>325</v>
      </c>
      <c r="CG52" s="69" t="s">
        <v>75</v>
      </c>
      <c r="CH52" s="80" t="s">
        <v>163</v>
      </c>
      <c r="CI52" s="95">
        <v>12</v>
      </c>
      <c r="CJ52" s="96">
        <v>15</v>
      </c>
      <c r="CK52" s="96">
        <v>186</v>
      </c>
      <c r="CL52" s="96">
        <v>52</v>
      </c>
      <c r="CM52" s="96">
        <v>134</v>
      </c>
      <c r="CN52" s="95" t="s">
        <v>13</v>
      </c>
      <c r="CO52" s="96" t="s">
        <v>13</v>
      </c>
      <c r="CP52" s="96" t="s">
        <v>13</v>
      </c>
      <c r="CQ52" s="96" t="s">
        <v>13</v>
      </c>
      <c r="CR52" s="97" t="s">
        <v>13</v>
      </c>
      <c r="CS52" s="96">
        <v>26</v>
      </c>
      <c r="CT52" s="96">
        <v>29</v>
      </c>
      <c r="CU52" s="96">
        <v>254</v>
      </c>
      <c r="CV52" s="96">
        <v>131</v>
      </c>
      <c r="CW52" s="96">
        <v>123</v>
      </c>
    </row>
    <row r="53" spans="1:101" ht="15.75" customHeight="1">
      <c r="A53" s="61"/>
      <c r="B53" s="53" t="s">
        <v>164</v>
      </c>
      <c r="C53" s="102">
        <v>1254</v>
      </c>
      <c r="D53" s="103">
        <v>1854</v>
      </c>
      <c r="E53" s="103">
        <v>36285</v>
      </c>
      <c r="F53" s="103">
        <v>20020</v>
      </c>
      <c r="G53" s="103">
        <v>16265</v>
      </c>
      <c r="H53" s="102">
        <v>11</v>
      </c>
      <c r="I53" s="103">
        <v>11</v>
      </c>
      <c r="J53" s="103">
        <v>75</v>
      </c>
      <c r="K53" s="103">
        <v>38</v>
      </c>
      <c r="L53" s="104">
        <v>37</v>
      </c>
      <c r="M53" s="76" t="s">
        <v>13</v>
      </c>
      <c r="N53" s="76" t="s">
        <v>13</v>
      </c>
      <c r="O53" s="76" t="s">
        <v>13</v>
      </c>
      <c r="P53" s="76" t="s">
        <v>13</v>
      </c>
      <c r="Q53" s="76" t="s">
        <v>13</v>
      </c>
      <c r="R53" s="102">
        <v>219</v>
      </c>
      <c r="S53" s="103">
        <v>241</v>
      </c>
      <c r="T53" s="103">
        <v>1781</v>
      </c>
      <c r="U53" s="103">
        <v>1441</v>
      </c>
      <c r="V53" s="104">
        <v>340</v>
      </c>
      <c r="W53" s="103">
        <v>295</v>
      </c>
      <c r="X53" s="103">
        <v>403</v>
      </c>
      <c r="Y53" s="103">
        <v>9748</v>
      </c>
      <c r="Z53" s="103">
        <v>7068</v>
      </c>
      <c r="AA53" s="104">
        <v>2680</v>
      </c>
      <c r="AB53" s="78" t="s">
        <v>165</v>
      </c>
      <c r="AC53" s="61"/>
      <c r="AD53" s="53" t="s">
        <v>164</v>
      </c>
      <c r="AE53" s="102" t="s">
        <v>13</v>
      </c>
      <c r="AF53" s="103" t="s">
        <v>13</v>
      </c>
      <c r="AG53" s="103" t="s">
        <v>13</v>
      </c>
      <c r="AH53" s="103" t="s">
        <v>13</v>
      </c>
      <c r="AI53" s="103" t="s">
        <v>13</v>
      </c>
      <c r="AJ53" s="102">
        <v>17</v>
      </c>
      <c r="AK53" s="103">
        <v>20</v>
      </c>
      <c r="AL53" s="103">
        <v>479</v>
      </c>
      <c r="AM53" s="103">
        <v>328</v>
      </c>
      <c r="AN53" s="104">
        <v>151</v>
      </c>
      <c r="AO53" s="103">
        <v>33</v>
      </c>
      <c r="AP53" s="103">
        <v>168</v>
      </c>
      <c r="AQ53" s="103">
        <v>3815</v>
      </c>
      <c r="AR53" s="103">
        <v>3079</v>
      </c>
      <c r="AS53" s="103">
        <v>736</v>
      </c>
      <c r="AT53" s="102">
        <v>321</v>
      </c>
      <c r="AU53" s="103">
        <v>565</v>
      </c>
      <c r="AV53" s="103">
        <v>14785</v>
      </c>
      <c r="AW53" s="103">
        <v>5271</v>
      </c>
      <c r="AX53" s="104">
        <v>9514</v>
      </c>
      <c r="AY53" s="103">
        <v>9</v>
      </c>
      <c r="AZ53" s="103">
        <v>10</v>
      </c>
      <c r="BA53" s="103">
        <v>40</v>
      </c>
      <c r="BB53" s="103">
        <v>24</v>
      </c>
      <c r="BC53" s="104">
        <v>16</v>
      </c>
      <c r="BD53" s="78" t="s">
        <v>165</v>
      </c>
      <c r="BE53" s="61"/>
      <c r="BF53" s="53" t="s">
        <v>164</v>
      </c>
      <c r="BG53" s="102">
        <v>117</v>
      </c>
      <c r="BH53" s="103">
        <v>120</v>
      </c>
      <c r="BI53" s="103">
        <v>378</v>
      </c>
      <c r="BJ53" s="103">
        <v>223</v>
      </c>
      <c r="BK53" s="103">
        <v>155</v>
      </c>
      <c r="BL53" s="102">
        <v>53</v>
      </c>
      <c r="BM53" s="103">
        <v>54</v>
      </c>
      <c r="BN53" s="103">
        <v>229</v>
      </c>
      <c r="BO53" s="103">
        <v>135</v>
      </c>
      <c r="BP53" s="104">
        <v>94</v>
      </c>
      <c r="BQ53" s="103">
        <v>45</v>
      </c>
      <c r="BR53" s="103">
        <v>68</v>
      </c>
      <c r="BS53" s="103">
        <v>709</v>
      </c>
      <c r="BT53" s="103">
        <v>330</v>
      </c>
      <c r="BU53" s="103">
        <v>379</v>
      </c>
      <c r="BV53" s="102">
        <v>40</v>
      </c>
      <c r="BW53" s="103">
        <v>61</v>
      </c>
      <c r="BX53" s="103">
        <v>936</v>
      </c>
      <c r="BY53" s="103">
        <v>439</v>
      </c>
      <c r="BZ53" s="104">
        <v>497</v>
      </c>
      <c r="CA53" s="103">
        <v>8</v>
      </c>
      <c r="CB53" s="103">
        <v>30</v>
      </c>
      <c r="CC53" s="103">
        <v>1418</v>
      </c>
      <c r="CD53" s="103">
        <v>443</v>
      </c>
      <c r="CE53" s="104">
        <v>975</v>
      </c>
      <c r="CF53" s="78" t="s">
        <v>165</v>
      </c>
      <c r="CG53" s="61"/>
      <c r="CH53" s="53" t="s">
        <v>164</v>
      </c>
      <c r="CI53" s="102">
        <v>17</v>
      </c>
      <c r="CJ53" s="103">
        <v>19</v>
      </c>
      <c r="CK53" s="103">
        <v>233</v>
      </c>
      <c r="CL53" s="103">
        <v>47</v>
      </c>
      <c r="CM53" s="103">
        <v>186</v>
      </c>
      <c r="CN53" s="102" t="s">
        <v>13</v>
      </c>
      <c r="CO53" s="103" t="s">
        <v>13</v>
      </c>
      <c r="CP53" s="103" t="s">
        <v>13</v>
      </c>
      <c r="CQ53" s="103" t="s">
        <v>13</v>
      </c>
      <c r="CR53" s="104" t="s">
        <v>13</v>
      </c>
      <c r="CS53" s="103">
        <v>69</v>
      </c>
      <c r="CT53" s="103">
        <v>84</v>
      </c>
      <c r="CU53" s="103">
        <v>1659</v>
      </c>
      <c r="CV53" s="103">
        <v>1154</v>
      </c>
      <c r="CW53" s="103">
        <v>505</v>
      </c>
    </row>
    <row r="54" spans="1:101" ht="15.75" customHeight="1">
      <c r="A54" s="61" t="s">
        <v>76</v>
      </c>
      <c r="B54" s="53" t="s">
        <v>166</v>
      </c>
      <c r="C54" s="95">
        <v>554</v>
      </c>
      <c r="D54" s="96">
        <v>840</v>
      </c>
      <c r="E54" s="96">
        <v>11994</v>
      </c>
      <c r="F54" s="96">
        <v>8315</v>
      </c>
      <c r="G54" s="96">
        <v>3679</v>
      </c>
      <c r="H54" s="95">
        <v>3</v>
      </c>
      <c r="I54" s="96">
        <v>3</v>
      </c>
      <c r="J54" s="96">
        <v>15</v>
      </c>
      <c r="K54" s="96">
        <v>10</v>
      </c>
      <c r="L54" s="97">
        <v>5</v>
      </c>
      <c r="M54" s="96" t="s">
        <v>13</v>
      </c>
      <c r="N54" s="96" t="s">
        <v>13</v>
      </c>
      <c r="O54" s="96" t="s">
        <v>13</v>
      </c>
      <c r="P54" s="96" t="s">
        <v>13</v>
      </c>
      <c r="Q54" s="96" t="s">
        <v>13</v>
      </c>
      <c r="R54" s="95">
        <v>88</v>
      </c>
      <c r="S54" s="96">
        <v>91</v>
      </c>
      <c r="T54" s="96">
        <v>535</v>
      </c>
      <c r="U54" s="96">
        <v>422</v>
      </c>
      <c r="V54" s="97">
        <v>113</v>
      </c>
      <c r="W54" s="96">
        <v>131</v>
      </c>
      <c r="X54" s="96">
        <v>183</v>
      </c>
      <c r="Y54" s="96">
        <v>3975</v>
      </c>
      <c r="Z54" s="96">
        <v>2968</v>
      </c>
      <c r="AA54" s="97">
        <v>1007</v>
      </c>
      <c r="AB54" s="79">
        <v>341</v>
      </c>
      <c r="AC54" s="61" t="s">
        <v>76</v>
      </c>
      <c r="AD54" s="53" t="s">
        <v>166</v>
      </c>
      <c r="AE54" s="95" t="s">
        <v>13</v>
      </c>
      <c r="AF54" s="96" t="s">
        <v>13</v>
      </c>
      <c r="AG54" s="96" t="s">
        <v>13</v>
      </c>
      <c r="AH54" s="96" t="s">
        <v>13</v>
      </c>
      <c r="AI54" s="96" t="s">
        <v>13</v>
      </c>
      <c r="AJ54" s="95">
        <v>10</v>
      </c>
      <c r="AK54" s="96">
        <v>11</v>
      </c>
      <c r="AL54" s="96">
        <v>301</v>
      </c>
      <c r="AM54" s="96">
        <v>199</v>
      </c>
      <c r="AN54" s="97">
        <v>102</v>
      </c>
      <c r="AO54" s="96">
        <v>14</v>
      </c>
      <c r="AP54" s="96">
        <v>133</v>
      </c>
      <c r="AQ54" s="96">
        <v>3240</v>
      </c>
      <c r="AR54" s="96">
        <v>2600</v>
      </c>
      <c r="AS54" s="96">
        <v>640</v>
      </c>
      <c r="AT54" s="95">
        <v>156</v>
      </c>
      <c r="AU54" s="96">
        <v>240</v>
      </c>
      <c r="AV54" s="96">
        <v>2172</v>
      </c>
      <c r="AW54" s="96">
        <v>1250</v>
      </c>
      <c r="AX54" s="97">
        <v>922</v>
      </c>
      <c r="AY54" s="96">
        <v>7</v>
      </c>
      <c r="AZ54" s="96">
        <v>8</v>
      </c>
      <c r="BA54" s="96">
        <v>32</v>
      </c>
      <c r="BB54" s="96">
        <v>19</v>
      </c>
      <c r="BC54" s="97">
        <v>13</v>
      </c>
      <c r="BD54" s="79">
        <v>341</v>
      </c>
      <c r="BE54" s="61" t="s">
        <v>76</v>
      </c>
      <c r="BF54" s="53" t="s">
        <v>166</v>
      </c>
      <c r="BG54" s="95">
        <v>53</v>
      </c>
      <c r="BH54" s="96">
        <v>54</v>
      </c>
      <c r="BI54" s="96">
        <v>191</v>
      </c>
      <c r="BJ54" s="96">
        <v>120</v>
      </c>
      <c r="BK54" s="96">
        <v>71</v>
      </c>
      <c r="BL54" s="95">
        <v>24</v>
      </c>
      <c r="BM54" s="96">
        <v>24</v>
      </c>
      <c r="BN54" s="96">
        <v>109</v>
      </c>
      <c r="BO54" s="96">
        <v>71</v>
      </c>
      <c r="BP54" s="97">
        <v>38</v>
      </c>
      <c r="BQ54" s="96">
        <v>18</v>
      </c>
      <c r="BR54" s="96">
        <v>27</v>
      </c>
      <c r="BS54" s="96">
        <v>310</v>
      </c>
      <c r="BT54" s="96">
        <v>139</v>
      </c>
      <c r="BU54" s="96">
        <v>171</v>
      </c>
      <c r="BV54" s="95">
        <v>16</v>
      </c>
      <c r="BW54" s="96">
        <v>24</v>
      </c>
      <c r="BX54" s="96">
        <v>357</v>
      </c>
      <c r="BY54" s="96">
        <v>144</v>
      </c>
      <c r="BZ54" s="97">
        <v>213</v>
      </c>
      <c r="CA54" s="96">
        <v>4</v>
      </c>
      <c r="CB54" s="96">
        <v>4</v>
      </c>
      <c r="CC54" s="96">
        <v>16</v>
      </c>
      <c r="CD54" s="96">
        <v>6</v>
      </c>
      <c r="CE54" s="97">
        <v>10</v>
      </c>
      <c r="CF54" s="79">
        <v>341</v>
      </c>
      <c r="CG54" s="61" t="s">
        <v>76</v>
      </c>
      <c r="CH54" s="53" t="s">
        <v>166</v>
      </c>
      <c r="CI54" s="95">
        <v>10</v>
      </c>
      <c r="CJ54" s="96">
        <v>12</v>
      </c>
      <c r="CK54" s="96">
        <v>137</v>
      </c>
      <c r="CL54" s="96">
        <v>29</v>
      </c>
      <c r="CM54" s="96">
        <v>108</v>
      </c>
      <c r="CN54" s="95" t="s">
        <v>13</v>
      </c>
      <c r="CO54" s="96" t="s">
        <v>13</v>
      </c>
      <c r="CP54" s="96" t="s">
        <v>13</v>
      </c>
      <c r="CQ54" s="96" t="s">
        <v>13</v>
      </c>
      <c r="CR54" s="97" t="s">
        <v>13</v>
      </c>
      <c r="CS54" s="96">
        <v>20</v>
      </c>
      <c r="CT54" s="96">
        <v>26</v>
      </c>
      <c r="CU54" s="96">
        <v>604</v>
      </c>
      <c r="CV54" s="96">
        <v>338</v>
      </c>
      <c r="CW54" s="96">
        <v>266</v>
      </c>
    </row>
    <row r="55" spans="1:101" ht="15.75" customHeight="1">
      <c r="A55" s="61" t="s">
        <v>77</v>
      </c>
      <c r="B55" s="53" t="s">
        <v>167</v>
      </c>
      <c r="C55" s="95">
        <v>491</v>
      </c>
      <c r="D55" s="96">
        <v>762</v>
      </c>
      <c r="E55" s="96">
        <v>21365</v>
      </c>
      <c r="F55" s="96">
        <v>9889</v>
      </c>
      <c r="G55" s="96">
        <v>11476</v>
      </c>
      <c r="H55" s="95">
        <v>5</v>
      </c>
      <c r="I55" s="96">
        <v>5</v>
      </c>
      <c r="J55" s="96">
        <v>47</v>
      </c>
      <c r="K55" s="96">
        <v>21</v>
      </c>
      <c r="L55" s="97">
        <v>26</v>
      </c>
      <c r="M55" s="96" t="s">
        <v>13</v>
      </c>
      <c r="N55" s="96" t="s">
        <v>13</v>
      </c>
      <c r="O55" s="96" t="s">
        <v>13</v>
      </c>
      <c r="P55" s="96" t="s">
        <v>13</v>
      </c>
      <c r="Q55" s="96" t="s">
        <v>13</v>
      </c>
      <c r="R55" s="95">
        <v>91</v>
      </c>
      <c r="S55" s="96">
        <v>103</v>
      </c>
      <c r="T55" s="96">
        <v>852</v>
      </c>
      <c r="U55" s="96">
        <v>701</v>
      </c>
      <c r="V55" s="97">
        <v>151</v>
      </c>
      <c r="W55" s="96">
        <v>123</v>
      </c>
      <c r="X55" s="96">
        <v>173</v>
      </c>
      <c r="Y55" s="96">
        <v>4730</v>
      </c>
      <c r="Z55" s="96">
        <v>3504</v>
      </c>
      <c r="AA55" s="97">
        <v>1226</v>
      </c>
      <c r="AB55" s="79">
        <v>342</v>
      </c>
      <c r="AC55" s="61" t="s">
        <v>77</v>
      </c>
      <c r="AD55" s="53" t="s">
        <v>167</v>
      </c>
      <c r="AE55" s="95" t="s">
        <v>13</v>
      </c>
      <c r="AF55" s="96" t="s">
        <v>13</v>
      </c>
      <c r="AG55" s="96" t="s">
        <v>13</v>
      </c>
      <c r="AH55" s="96" t="s">
        <v>13</v>
      </c>
      <c r="AI55" s="96" t="s">
        <v>13</v>
      </c>
      <c r="AJ55" s="95">
        <v>6</v>
      </c>
      <c r="AK55" s="96">
        <v>7</v>
      </c>
      <c r="AL55" s="96">
        <v>155</v>
      </c>
      <c r="AM55" s="96">
        <v>111</v>
      </c>
      <c r="AN55" s="97">
        <v>44</v>
      </c>
      <c r="AO55" s="96">
        <v>15</v>
      </c>
      <c r="AP55" s="96">
        <v>18</v>
      </c>
      <c r="AQ55" s="96">
        <v>374</v>
      </c>
      <c r="AR55" s="96">
        <v>311</v>
      </c>
      <c r="AS55" s="96">
        <v>63</v>
      </c>
      <c r="AT55" s="95">
        <v>113</v>
      </c>
      <c r="AU55" s="96">
        <v>267</v>
      </c>
      <c r="AV55" s="96">
        <v>12234</v>
      </c>
      <c r="AW55" s="96">
        <v>3814</v>
      </c>
      <c r="AX55" s="97">
        <v>8420</v>
      </c>
      <c r="AY55" s="96">
        <v>2</v>
      </c>
      <c r="AZ55" s="96">
        <v>2</v>
      </c>
      <c r="BA55" s="96">
        <v>8</v>
      </c>
      <c r="BB55" s="96">
        <v>5</v>
      </c>
      <c r="BC55" s="97">
        <v>3</v>
      </c>
      <c r="BD55" s="79">
        <v>342</v>
      </c>
      <c r="BE55" s="61" t="s">
        <v>77</v>
      </c>
      <c r="BF55" s="53" t="s">
        <v>167</v>
      </c>
      <c r="BG55" s="95">
        <v>56</v>
      </c>
      <c r="BH55" s="96">
        <v>58</v>
      </c>
      <c r="BI55" s="96">
        <v>172</v>
      </c>
      <c r="BJ55" s="96">
        <v>93</v>
      </c>
      <c r="BK55" s="96">
        <v>79</v>
      </c>
      <c r="BL55" s="95">
        <v>21</v>
      </c>
      <c r="BM55" s="96">
        <v>21</v>
      </c>
      <c r="BN55" s="96">
        <v>85</v>
      </c>
      <c r="BO55" s="96">
        <v>50</v>
      </c>
      <c r="BP55" s="97">
        <v>35</v>
      </c>
      <c r="BQ55" s="96">
        <v>6</v>
      </c>
      <c r="BR55" s="96">
        <v>16</v>
      </c>
      <c r="BS55" s="96">
        <v>168</v>
      </c>
      <c r="BT55" s="96">
        <v>64</v>
      </c>
      <c r="BU55" s="96">
        <v>104</v>
      </c>
      <c r="BV55" s="95">
        <v>11</v>
      </c>
      <c r="BW55" s="96">
        <v>19</v>
      </c>
      <c r="BX55" s="96">
        <v>148</v>
      </c>
      <c r="BY55" s="96">
        <v>66</v>
      </c>
      <c r="BZ55" s="97">
        <v>82</v>
      </c>
      <c r="CA55" s="96">
        <v>2</v>
      </c>
      <c r="CB55" s="96">
        <v>24</v>
      </c>
      <c r="CC55" s="96">
        <v>1398</v>
      </c>
      <c r="CD55" s="96">
        <v>435</v>
      </c>
      <c r="CE55" s="97">
        <v>963</v>
      </c>
      <c r="CF55" s="79">
        <v>342</v>
      </c>
      <c r="CG55" s="61" t="s">
        <v>77</v>
      </c>
      <c r="CH55" s="53" t="s">
        <v>167</v>
      </c>
      <c r="CI55" s="95">
        <v>6</v>
      </c>
      <c r="CJ55" s="96">
        <v>6</v>
      </c>
      <c r="CK55" s="96">
        <v>79</v>
      </c>
      <c r="CL55" s="96">
        <v>17</v>
      </c>
      <c r="CM55" s="96">
        <v>62</v>
      </c>
      <c r="CN55" s="95" t="s">
        <v>13</v>
      </c>
      <c r="CO55" s="96" t="s">
        <v>13</v>
      </c>
      <c r="CP55" s="96" t="s">
        <v>13</v>
      </c>
      <c r="CQ55" s="96" t="s">
        <v>13</v>
      </c>
      <c r="CR55" s="97" t="s">
        <v>13</v>
      </c>
      <c r="CS55" s="96">
        <v>34</v>
      </c>
      <c r="CT55" s="96">
        <v>43</v>
      </c>
      <c r="CU55" s="96">
        <v>915</v>
      </c>
      <c r="CV55" s="96">
        <v>697</v>
      </c>
      <c r="CW55" s="96">
        <v>218</v>
      </c>
    </row>
    <row r="56" spans="1:101" ht="15.75" customHeight="1">
      <c r="A56" s="69" t="s">
        <v>78</v>
      </c>
      <c r="B56" s="80" t="s">
        <v>168</v>
      </c>
      <c r="C56" s="98">
        <v>209</v>
      </c>
      <c r="D56" s="99">
        <v>252</v>
      </c>
      <c r="E56" s="99">
        <v>2926</v>
      </c>
      <c r="F56" s="99">
        <v>1816</v>
      </c>
      <c r="G56" s="99">
        <v>1110</v>
      </c>
      <c r="H56" s="98">
        <v>3</v>
      </c>
      <c r="I56" s="99">
        <v>3</v>
      </c>
      <c r="J56" s="99">
        <v>13</v>
      </c>
      <c r="K56" s="99">
        <v>7</v>
      </c>
      <c r="L56" s="100">
        <v>6</v>
      </c>
      <c r="M56" s="99" t="s">
        <v>13</v>
      </c>
      <c r="N56" s="99" t="s">
        <v>13</v>
      </c>
      <c r="O56" s="99" t="s">
        <v>13</v>
      </c>
      <c r="P56" s="99" t="s">
        <v>13</v>
      </c>
      <c r="Q56" s="99" t="s">
        <v>13</v>
      </c>
      <c r="R56" s="98">
        <v>40</v>
      </c>
      <c r="S56" s="99">
        <v>47</v>
      </c>
      <c r="T56" s="99">
        <v>394</v>
      </c>
      <c r="U56" s="99">
        <v>318</v>
      </c>
      <c r="V56" s="100">
        <v>76</v>
      </c>
      <c r="W56" s="99">
        <v>41</v>
      </c>
      <c r="X56" s="99">
        <v>47</v>
      </c>
      <c r="Y56" s="99">
        <v>1043</v>
      </c>
      <c r="Z56" s="99">
        <v>596</v>
      </c>
      <c r="AA56" s="100">
        <v>447</v>
      </c>
      <c r="AB56" s="81">
        <v>344</v>
      </c>
      <c r="AC56" s="69" t="s">
        <v>78</v>
      </c>
      <c r="AD56" s="80" t="s">
        <v>168</v>
      </c>
      <c r="AE56" s="98" t="s">
        <v>13</v>
      </c>
      <c r="AF56" s="99" t="s">
        <v>13</v>
      </c>
      <c r="AG56" s="99" t="s">
        <v>13</v>
      </c>
      <c r="AH56" s="99" t="s">
        <v>13</v>
      </c>
      <c r="AI56" s="99" t="s">
        <v>13</v>
      </c>
      <c r="AJ56" s="98">
        <v>1</v>
      </c>
      <c r="AK56" s="99">
        <v>2</v>
      </c>
      <c r="AL56" s="99">
        <v>23</v>
      </c>
      <c r="AM56" s="99">
        <v>18</v>
      </c>
      <c r="AN56" s="100">
        <v>5</v>
      </c>
      <c r="AO56" s="99">
        <v>4</v>
      </c>
      <c r="AP56" s="99">
        <v>17</v>
      </c>
      <c r="AQ56" s="99">
        <v>201</v>
      </c>
      <c r="AR56" s="99">
        <v>168</v>
      </c>
      <c r="AS56" s="99">
        <v>33</v>
      </c>
      <c r="AT56" s="98">
        <v>52</v>
      </c>
      <c r="AU56" s="99">
        <v>58</v>
      </c>
      <c r="AV56" s="99">
        <v>379</v>
      </c>
      <c r="AW56" s="99">
        <v>207</v>
      </c>
      <c r="AX56" s="100">
        <v>172</v>
      </c>
      <c r="AY56" s="99" t="s">
        <v>13</v>
      </c>
      <c r="AZ56" s="99" t="s">
        <v>13</v>
      </c>
      <c r="BA56" s="99" t="s">
        <v>13</v>
      </c>
      <c r="BB56" s="99" t="s">
        <v>13</v>
      </c>
      <c r="BC56" s="100" t="s">
        <v>13</v>
      </c>
      <c r="BD56" s="81">
        <v>344</v>
      </c>
      <c r="BE56" s="69" t="s">
        <v>78</v>
      </c>
      <c r="BF56" s="80" t="s">
        <v>168</v>
      </c>
      <c r="BG56" s="98">
        <v>8</v>
      </c>
      <c r="BH56" s="99">
        <v>8</v>
      </c>
      <c r="BI56" s="99">
        <v>15</v>
      </c>
      <c r="BJ56" s="99">
        <v>10</v>
      </c>
      <c r="BK56" s="99">
        <v>5</v>
      </c>
      <c r="BL56" s="98">
        <v>8</v>
      </c>
      <c r="BM56" s="99">
        <v>9</v>
      </c>
      <c r="BN56" s="99">
        <v>35</v>
      </c>
      <c r="BO56" s="99">
        <v>14</v>
      </c>
      <c r="BP56" s="100">
        <v>21</v>
      </c>
      <c r="BQ56" s="99">
        <v>21</v>
      </c>
      <c r="BR56" s="99">
        <v>25</v>
      </c>
      <c r="BS56" s="99">
        <v>231</v>
      </c>
      <c r="BT56" s="99">
        <v>127</v>
      </c>
      <c r="BU56" s="99">
        <v>104</v>
      </c>
      <c r="BV56" s="98">
        <v>13</v>
      </c>
      <c r="BW56" s="99">
        <v>18</v>
      </c>
      <c r="BX56" s="99">
        <v>431</v>
      </c>
      <c r="BY56" s="99">
        <v>229</v>
      </c>
      <c r="BZ56" s="100">
        <v>202</v>
      </c>
      <c r="CA56" s="99">
        <v>2</v>
      </c>
      <c r="CB56" s="99">
        <v>2</v>
      </c>
      <c r="CC56" s="99">
        <v>4</v>
      </c>
      <c r="CD56" s="99">
        <v>2</v>
      </c>
      <c r="CE56" s="100">
        <v>2</v>
      </c>
      <c r="CF56" s="81">
        <v>344</v>
      </c>
      <c r="CG56" s="69" t="s">
        <v>78</v>
      </c>
      <c r="CH56" s="80" t="s">
        <v>168</v>
      </c>
      <c r="CI56" s="98">
        <v>1</v>
      </c>
      <c r="CJ56" s="99">
        <v>1</v>
      </c>
      <c r="CK56" s="99">
        <v>17</v>
      </c>
      <c r="CL56" s="99">
        <v>1</v>
      </c>
      <c r="CM56" s="99">
        <v>16</v>
      </c>
      <c r="CN56" s="98" t="s">
        <v>13</v>
      </c>
      <c r="CO56" s="99" t="s">
        <v>13</v>
      </c>
      <c r="CP56" s="99" t="s">
        <v>13</v>
      </c>
      <c r="CQ56" s="99" t="s">
        <v>13</v>
      </c>
      <c r="CR56" s="100" t="s">
        <v>13</v>
      </c>
      <c r="CS56" s="99">
        <v>15</v>
      </c>
      <c r="CT56" s="99">
        <v>15</v>
      </c>
      <c r="CU56" s="99">
        <v>140</v>
      </c>
      <c r="CV56" s="99">
        <v>119</v>
      </c>
      <c r="CW56" s="99">
        <v>21</v>
      </c>
    </row>
    <row r="57" spans="1:101" ht="15.75" customHeight="1">
      <c r="A57" s="61"/>
      <c r="B57" s="53" t="s">
        <v>169</v>
      </c>
      <c r="C57" s="95">
        <v>501</v>
      </c>
      <c r="D57" s="96">
        <v>614</v>
      </c>
      <c r="E57" s="96">
        <v>10832</v>
      </c>
      <c r="F57" s="96">
        <v>6285</v>
      </c>
      <c r="G57" s="96">
        <v>4547</v>
      </c>
      <c r="H57" s="95">
        <v>3</v>
      </c>
      <c r="I57" s="96">
        <v>4</v>
      </c>
      <c r="J57" s="96">
        <v>20</v>
      </c>
      <c r="K57" s="96">
        <v>12</v>
      </c>
      <c r="L57" s="97">
        <v>8</v>
      </c>
      <c r="M57" s="96">
        <v>1</v>
      </c>
      <c r="N57" s="96">
        <v>1</v>
      </c>
      <c r="O57" s="96">
        <v>25</v>
      </c>
      <c r="P57" s="96">
        <v>16</v>
      </c>
      <c r="Q57" s="96">
        <v>9</v>
      </c>
      <c r="R57" s="95">
        <v>111</v>
      </c>
      <c r="S57" s="96">
        <v>122</v>
      </c>
      <c r="T57" s="96">
        <v>1061</v>
      </c>
      <c r="U57" s="96">
        <v>849</v>
      </c>
      <c r="V57" s="97">
        <v>212</v>
      </c>
      <c r="W57" s="96">
        <v>155</v>
      </c>
      <c r="X57" s="96">
        <v>188</v>
      </c>
      <c r="Y57" s="96">
        <v>6453</v>
      </c>
      <c r="Z57" s="96">
        <v>3712</v>
      </c>
      <c r="AA57" s="97">
        <v>2741</v>
      </c>
      <c r="AB57" s="79" t="s">
        <v>170</v>
      </c>
      <c r="AC57" s="61"/>
      <c r="AD57" s="53" t="s">
        <v>164</v>
      </c>
      <c r="AE57" s="95" t="s">
        <v>13</v>
      </c>
      <c r="AF57" s="96" t="s">
        <v>13</v>
      </c>
      <c r="AG57" s="96" t="s">
        <v>13</v>
      </c>
      <c r="AH57" s="96" t="s">
        <v>13</v>
      </c>
      <c r="AI57" s="67" t="s">
        <v>13</v>
      </c>
      <c r="AJ57" s="66" t="s">
        <v>13</v>
      </c>
      <c r="AK57" s="67" t="s">
        <v>13</v>
      </c>
      <c r="AL57" s="67" t="s">
        <v>13</v>
      </c>
      <c r="AM57" s="67" t="s">
        <v>13</v>
      </c>
      <c r="AN57" s="68" t="s">
        <v>13</v>
      </c>
      <c r="AO57" s="96">
        <v>21</v>
      </c>
      <c r="AP57" s="96">
        <v>27</v>
      </c>
      <c r="AQ57" s="96">
        <v>695</v>
      </c>
      <c r="AR57" s="96">
        <v>550</v>
      </c>
      <c r="AS57" s="96">
        <v>145</v>
      </c>
      <c r="AT57" s="95">
        <v>101</v>
      </c>
      <c r="AU57" s="96">
        <v>154</v>
      </c>
      <c r="AV57" s="96">
        <v>1507</v>
      </c>
      <c r="AW57" s="96">
        <v>576</v>
      </c>
      <c r="AX57" s="97">
        <v>931</v>
      </c>
      <c r="AY57" s="96">
        <v>4</v>
      </c>
      <c r="AZ57" s="96">
        <v>4</v>
      </c>
      <c r="BA57" s="96">
        <v>10</v>
      </c>
      <c r="BB57" s="96">
        <v>2</v>
      </c>
      <c r="BC57" s="97">
        <v>8</v>
      </c>
      <c r="BD57" s="79" t="s">
        <v>170</v>
      </c>
      <c r="BE57" s="61"/>
      <c r="BF57" s="53" t="s">
        <v>164</v>
      </c>
      <c r="BG57" s="95">
        <v>25</v>
      </c>
      <c r="BH57" s="96">
        <v>25</v>
      </c>
      <c r="BI57" s="96">
        <v>99</v>
      </c>
      <c r="BJ57" s="96">
        <v>61</v>
      </c>
      <c r="BK57" s="96">
        <v>38</v>
      </c>
      <c r="BL57" s="95">
        <v>11</v>
      </c>
      <c r="BM57" s="96">
        <v>14</v>
      </c>
      <c r="BN57" s="96">
        <v>75</v>
      </c>
      <c r="BO57" s="96">
        <v>51</v>
      </c>
      <c r="BP57" s="97">
        <v>24</v>
      </c>
      <c r="BQ57" s="96">
        <v>21</v>
      </c>
      <c r="BR57" s="96">
        <v>21</v>
      </c>
      <c r="BS57" s="96">
        <v>226</v>
      </c>
      <c r="BT57" s="96">
        <v>83</v>
      </c>
      <c r="BU57" s="96">
        <v>143</v>
      </c>
      <c r="BV57" s="95">
        <v>14</v>
      </c>
      <c r="BW57" s="96">
        <v>15</v>
      </c>
      <c r="BX57" s="96">
        <v>65</v>
      </c>
      <c r="BY57" s="96">
        <v>33</v>
      </c>
      <c r="BZ57" s="97">
        <v>32</v>
      </c>
      <c r="CA57" s="96">
        <v>3</v>
      </c>
      <c r="CB57" s="96">
        <v>7</v>
      </c>
      <c r="CC57" s="96">
        <v>223</v>
      </c>
      <c r="CD57" s="96">
        <v>112</v>
      </c>
      <c r="CE57" s="97">
        <v>111</v>
      </c>
      <c r="CF57" s="79" t="s">
        <v>170</v>
      </c>
      <c r="CG57" s="61"/>
      <c r="CH57" s="53" t="s">
        <v>164</v>
      </c>
      <c r="CI57" s="95">
        <v>6</v>
      </c>
      <c r="CJ57" s="96">
        <v>7</v>
      </c>
      <c r="CK57" s="96">
        <v>76</v>
      </c>
      <c r="CL57" s="96">
        <v>30</v>
      </c>
      <c r="CM57" s="96">
        <v>46</v>
      </c>
      <c r="CN57" s="95" t="s">
        <v>13</v>
      </c>
      <c r="CO57" s="96" t="s">
        <v>13</v>
      </c>
      <c r="CP57" s="96" t="s">
        <v>13</v>
      </c>
      <c r="CQ57" s="96" t="s">
        <v>13</v>
      </c>
      <c r="CR57" s="97" t="s">
        <v>13</v>
      </c>
      <c r="CS57" s="96">
        <v>25</v>
      </c>
      <c r="CT57" s="96">
        <v>25</v>
      </c>
      <c r="CU57" s="96">
        <v>297</v>
      </c>
      <c r="CV57" s="96">
        <v>198</v>
      </c>
      <c r="CW57" s="96">
        <v>99</v>
      </c>
    </row>
    <row r="58" spans="1:101" ht="15.75" customHeight="1">
      <c r="A58" s="61" t="s">
        <v>79</v>
      </c>
      <c r="B58" s="53" t="s">
        <v>171</v>
      </c>
      <c r="C58" s="95">
        <v>404</v>
      </c>
      <c r="D58" s="96">
        <v>507</v>
      </c>
      <c r="E58" s="96">
        <v>9477</v>
      </c>
      <c r="F58" s="96">
        <v>5535</v>
      </c>
      <c r="G58" s="96">
        <v>3942</v>
      </c>
      <c r="H58" s="95">
        <v>3</v>
      </c>
      <c r="I58" s="96">
        <v>4</v>
      </c>
      <c r="J58" s="96">
        <v>20</v>
      </c>
      <c r="K58" s="96">
        <v>12</v>
      </c>
      <c r="L58" s="97">
        <v>8</v>
      </c>
      <c r="M58" s="96" t="s">
        <v>13</v>
      </c>
      <c r="N58" s="96" t="s">
        <v>13</v>
      </c>
      <c r="O58" s="96" t="s">
        <v>13</v>
      </c>
      <c r="P58" s="96" t="s">
        <v>13</v>
      </c>
      <c r="Q58" s="96" t="s">
        <v>13</v>
      </c>
      <c r="R58" s="95">
        <v>81</v>
      </c>
      <c r="S58" s="96">
        <v>91</v>
      </c>
      <c r="T58" s="96">
        <v>751</v>
      </c>
      <c r="U58" s="96">
        <v>583</v>
      </c>
      <c r="V58" s="97">
        <v>168</v>
      </c>
      <c r="W58" s="96">
        <v>138</v>
      </c>
      <c r="X58" s="96">
        <v>169</v>
      </c>
      <c r="Y58" s="96">
        <v>5848</v>
      </c>
      <c r="Z58" s="96">
        <v>3426</v>
      </c>
      <c r="AA58" s="97">
        <v>2422</v>
      </c>
      <c r="AB58" s="79">
        <v>424</v>
      </c>
      <c r="AC58" s="61" t="s">
        <v>79</v>
      </c>
      <c r="AD58" s="53" t="s">
        <v>171</v>
      </c>
      <c r="AE58" s="95" t="s">
        <v>13</v>
      </c>
      <c r="AF58" s="96" t="s">
        <v>13</v>
      </c>
      <c r="AG58" s="96" t="s">
        <v>13</v>
      </c>
      <c r="AH58" s="96" t="s">
        <v>13</v>
      </c>
      <c r="AI58" s="96" t="s">
        <v>13</v>
      </c>
      <c r="AJ58" s="95" t="s">
        <v>13</v>
      </c>
      <c r="AK58" s="96" t="s">
        <v>13</v>
      </c>
      <c r="AL58" s="96" t="s">
        <v>13</v>
      </c>
      <c r="AM58" s="96" t="s">
        <v>13</v>
      </c>
      <c r="AN58" s="97" t="s">
        <v>13</v>
      </c>
      <c r="AO58" s="96">
        <v>20</v>
      </c>
      <c r="AP58" s="96">
        <v>26</v>
      </c>
      <c r="AQ58" s="96">
        <v>693</v>
      </c>
      <c r="AR58" s="96">
        <v>549</v>
      </c>
      <c r="AS58" s="96">
        <v>144</v>
      </c>
      <c r="AT58" s="95">
        <v>76</v>
      </c>
      <c r="AU58" s="96">
        <v>123</v>
      </c>
      <c r="AV58" s="96">
        <v>1293</v>
      </c>
      <c r="AW58" s="96">
        <v>496</v>
      </c>
      <c r="AX58" s="97">
        <v>797</v>
      </c>
      <c r="AY58" s="96">
        <v>4</v>
      </c>
      <c r="AZ58" s="96">
        <v>4</v>
      </c>
      <c r="BA58" s="96">
        <v>10</v>
      </c>
      <c r="BB58" s="96">
        <v>2</v>
      </c>
      <c r="BC58" s="97">
        <v>8</v>
      </c>
      <c r="BD58" s="79">
        <v>424</v>
      </c>
      <c r="BE58" s="61" t="s">
        <v>79</v>
      </c>
      <c r="BF58" s="53" t="s">
        <v>171</v>
      </c>
      <c r="BG58" s="95">
        <v>22</v>
      </c>
      <c r="BH58" s="96">
        <v>22</v>
      </c>
      <c r="BI58" s="96">
        <v>94</v>
      </c>
      <c r="BJ58" s="96">
        <v>56</v>
      </c>
      <c r="BK58" s="96">
        <v>38</v>
      </c>
      <c r="BL58" s="95">
        <v>10</v>
      </c>
      <c r="BM58" s="96">
        <v>13</v>
      </c>
      <c r="BN58" s="96">
        <v>64</v>
      </c>
      <c r="BO58" s="96">
        <v>42</v>
      </c>
      <c r="BP58" s="97">
        <v>22</v>
      </c>
      <c r="BQ58" s="96">
        <v>13</v>
      </c>
      <c r="BR58" s="96">
        <v>13</v>
      </c>
      <c r="BS58" s="96">
        <v>142</v>
      </c>
      <c r="BT58" s="96">
        <v>45</v>
      </c>
      <c r="BU58" s="96">
        <v>97</v>
      </c>
      <c r="BV58" s="95">
        <v>13</v>
      </c>
      <c r="BW58" s="96">
        <v>14</v>
      </c>
      <c r="BX58" s="96">
        <v>62</v>
      </c>
      <c r="BY58" s="96">
        <v>33</v>
      </c>
      <c r="BZ58" s="97">
        <v>29</v>
      </c>
      <c r="CA58" s="96">
        <v>2</v>
      </c>
      <c r="CB58" s="96">
        <v>6</v>
      </c>
      <c r="CC58" s="96">
        <v>221</v>
      </c>
      <c r="CD58" s="96">
        <v>111</v>
      </c>
      <c r="CE58" s="97">
        <v>110</v>
      </c>
      <c r="CF58" s="79">
        <v>424</v>
      </c>
      <c r="CG58" s="61" t="s">
        <v>79</v>
      </c>
      <c r="CH58" s="53" t="s">
        <v>171</v>
      </c>
      <c r="CI58" s="95">
        <v>4</v>
      </c>
      <c r="CJ58" s="96">
        <v>4</v>
      </c>
      <c r="CK58" s="96">
        <v>52</v>
      </c>
      <c r="CL58" s="96">
        <v>26</v>
      </c>
      <c r="CM58" s="96">
        <v>26</v>
      </c>
      <c r="CN58" s="95" t="s">
        <v>13</v>
      </c>
      <c r="CO58" s="96" t="s">
        <v>13</v>
      </c>
      <c r="CP58" s="96" t="s">
        <v>13</v>
      </c>
      <c r="CQ58" s="96" t="s">
        <v>13</v>
      </c>
      <c r="CR58" s="97" t="s">
        <v>13</v>
      </c>
      <c r="CS58" s="96">
        <v>18</v>
      </c>
      <c r="CT58" s="96">
        <v>18</v>
      </c>
      <c r="CU58" s="96">
        <v>227</v>
      </c>
      <c r="CV58" s="96">
        <v>154</v>
      </c>
      <c r="CW58" s="96">
        <v>73</v>
      </c>
    </row>
    <row r="59" spans="1:101" ht="15.75" customHeight="1">
      <c r="A59" s="69" t="s">
        <v>80</v>
      </c>
      <c r="B59" s="80" t="s">
        <v>172</v>
      </c>
      <c r="C59" s="95">
        <v>97</v>
      </c>
      <c r="D59" s="96">
        <v>107</v>
      </c>
      <c r="E59" s="96">
        <v>1355</v>
      </c>
      <c r="F59" s="96">
        <v>750</v>
      </c>
      <c r="G59" s="96">
        <v>605</v>
      </c>
      <c r="H59" s="95" t="s">
        <v>13</v>
      </c>
      <c r="I59" s="96" t="s">
        <v>13</v>
      </c>
      <c r="J59" s="96" t="s">
        <v>13</v>
      </c>
      <c r="K59" s="96" t="s">
        <v>13</v>
      </c>
      <c r="L59" s="97" t="s">
        <v>13</v>
      </c>
      <c r="M59" s="96">
        <v>1</v>
      </c>
      <c r="N59" s="96">
        <v>1</v>
      </c>
      <c r="O59" s="96">
        <v>25</v>
      </c>
      <c r="P59" s="96">
        <v>16</v>
      </c>
      <c r="Q59" s="96">
        <v>9</v>
      </c>
      <c r="R59" s="95">
        <v>30</v>
      </c>
      <c r="S59" s="96">
        <v>31</v>
      </c>
      <c r="T59" s="96">
        <v>310</v>
      </c>
      <c r="U59" s="96">
        <v>266</v>
      </c>
      <c r="V59" s="97">
        <v>44</v>
      </c>
      <c r="W59" s="96">
        <v>17</v>
      </c>
      <c r="X59" s="96">
        <v>19</v>
      </c>
      <c r="Y59" s="96">
        <v>605</v>
      </c>
      <c r="Z59" s="96">
        <v>286</v>
      </c>
      <c r="AA59" s="97">
        <v>319</v>
      </c>
      <c r="AB59" s="79">
        <v>429</v>
      </c>
      <c r="AC59" s="69" t="s">
        <v>80</v>
      </c>
      <c r="AD59" s="80" t="s">
        <v>172</v>
      </c>
      <c r="AE59" s="95" t="s">
        <v>13</v>
      </c>
      <c r="AF59" s="96" t="s">
        <v>13</v>
      </c>
      <c r="AG59" s="96" t="s">
        <v>13</v>
      </c>
      <c r="AH59" s="96" t="s">
        <v>13</v>
      </c>
      <c r="AI59" s="96" t="s">
        <v>13</v>
      </c>
      <c r="AJ59" s="95" t="s">
        <v>13</v>
      </c>
      <c r="AK59" s="96" t="s">
        <v>13</v>
      </c>
      <c r="AL59" s="96" t="s">
        <v>13</v>
      </c>
      <c r="AM59" s="96" t="s">
        <v>13</v>
      </c>
      <c r="AN59" s="97" t="s">
        <v>13</v>
      </c>
      <c r="AO59" s="96">
        <v>1</v>
      </c>
      <c r="AP59" s="96">
        <v>1</v>
      </c>
      <c r="AQ59" s="96">
        <v>2</v>
      </c>
      <c r="AR59" s="96">
        <v>1</v>
      </c>
      <c r="AS59" s="96">
        <v>1</v>
      </c>
      <c r="AT59" s="95">
        <v>25</v>
      </c>
      <c r="AU59" s="96">
        <v>31</v>
      </c>
      <c r="AV59" s="96">
        <v>214</v>
      </c>
      <c r="AW59" s="96">
        <v>80</v>
      </c>
      <c r="AX59" s="97">
        <v>134</v>
      </c>
      <c r="AY59" s="96" t="s">
        <v>13</v>
      </c>
      <c r="AZ59" s="96" t="s">
        <v>13</v>
      </c>
      <c r="BA59" s="96" t="s">
        <v>13</v>
      </c>
      <c r="BB59" s="96" t="s">
        <v>13</v>
      </c>
      <c r="BC59" s="97" t="s">
        <v>13</v>
      </c>
      <c r="BD59" s="79">
        <v>429</v>
      </c>
      <c r="BE59" s="69" t="s">
        <v>80</v>
      </c>
      <c r="BF59" s="80" t="s">
        <v>172</v>
      </c>
      <c r="BG59" s="95">
        <v>3</v>
      </c>
      <c r="BH59" s="96">
        <v>3</v>
      </c>
      <c r="BI59" s="96">
        <v>5</v>
      </c>
      <c r="BJ59" s="96">
        <v>5</v>
      </c>
      <c r="BK59" s="96" t="s">
        <v>13</v>
      </c>
      <c r="BL59" s="95">
        <v>1</v>
      </c>
      <c r="BM59" s="96">
        <v>1</v>
      </c>
      <c r="BN59" s="96">
        <v>11</v>
      </c>
      <c r="BO59" s="96">
        <v>9</v>
      </c>
      <c r="BP59" s="97">
        <v>2</v>
      </c>
      <c r="BQ59" s="96">
        <v>8</v>
      </c>
      <c r="BR59" s="96">
        <v>8</v>
      </c>
      <c r="BS59" s="96">
        <v>84</v>
      </c>
      <c r="BT59" s="96">
        <v>38</v>
      </c>
      <c r="BU59" s="96">
        <v>46</v>
      </c>
      <c r="BV59" s="95">
        <v>1</v>
      </c>
      <c r="BW59" s="96">
        <v>1</v>
      </c>
      <c r="BX59" s="96">
        <v>3</v>
      </c>
      <c r="BY59" s="96" t="s">
        <v>13</v>
      </c>
      <c r="BZ59" s="97">
        <v>3</v>
      </c>
      <c r="CA59" s="96">
        <v>1</v>
      </c>
      <c r="CB59" s="96">
        <v>1</v>
      </c>
      <c r="CC59" s="96">
        <v>2</v>
      </c>
      <c r="CD59" s="96">
        <v>1</v>
      </c>
      <c r="CE59" s="97">
        <v>1</v>
      </c>
      <c r="CF59" s="79">
        <v>429</v>
      </c>
      <c r="CG59" s="69" t="s">
        <v>80</v>
      </c>
      <c r="CH59" s="80" t="s">
        <v>172</v>
      </c>
      <c r="CI59" s="95">
        <v>2</v>
      </c>
      <c r="CJ59" s="96">
        <v>3</v>
      </c>
      <c r="CK59" s="96">
        <v>24</v>
      </c>
      <c r="CL59" s="96">
        <v>4</v>
      </c>
      <c r="CM59" s="96">
        <v>20</v>
      </c>
      <c r="CN59" s="95" t="s">
        <v>13</v>
      </c>
      <c r="CO59" s="96" t="s">
        <v>13</v>
      </c>
      <c r="CP59" s="96" t="s">
        <v>13</v>
      </c>
      <c r="CQ59" s="96" t="s">
        <v>13</v>
      </c>
      <c r="CR59" s="97" t="s">
        <v>13</v>
      </c>
      <c r="CS59" s="96">
        <v>7</v>
      </c>
      <c r="CT59" s="96">
        <v>7</v>
      </c>
      <c r="CU59" s="96">
        <v>70</v>
      </c>
      <c r="CV59" s="96">
        <v>44</v>
      </c>
      <c r="CW59" s="96">
        <v>26</v>
      </c>
    </row>
    <row r="60" spans="1:101" ht="15.75" customHeight="1">
      <c r="A60" s="61"/>
      <c r="B60" s="74" t="s">
        <v>173</v>
      </c>
      <c r="C60" s="102">
        <v>239</v>
      </c>
      <c r="D60" s="103">
        <v>282</v>
      </c>
      <c r="E60" s="103">
        <v>4247</v>
      </c>
      <c r="F60" s="103">
        <v>2658</v>
      </c>
      <c r="G60" s="103">
        <v>1589</v>
      </c>
      <c r="H60" s="102">
        <v>2</v>
      </c>
      <c r="I60" s="103">
        <v>2</v>
      </c>
      <c r="J60" s="103">
        <v>10</v>
      </c>
      <c r="K60" s="103">
        <v>8</v>
      </c>
      <c r="L60" s="104">
        <v>2</v>
      </c>
      <c r="M60" s="103" t="s">
        <v>13</v>
      </c>
      <c r="N60" s="103" t="s">
        <v>13</v>
      </c>
      <c r="O60" s="103" t="s">
        <v>13</v>
      </c>
      <c r="P60" s="103" t="s">
        <v>13</v>
      </c>
      <c r="Q60" s="103" t="s">
        <v>13</v>
      </c>
      <c r="R60" s="102">
        <v>65</v>
      </c>
      <c r="S60" s="103">
        <v>66</v>
      </c>
      <c r="T60" s="103">
        <v>472</v>
      </c>
      <c r="U60" s="103">
        <v>369</v>
      </c>
      <c r="V60" s="104">
        <v>103</v>
      </c>
      <c r="W60" s="103">
        <v>72</v>
      </c>
      <c r="X60" s="103">
        <v>82</v>
      </c>
      <c r="Y60" s="103">
        <v>2268</v>
      </c>
      <c r="Z60" s="103">
        <v>1539</v>
      </c>
      <c r="AA60" s="104">
        <v>729</v>
      </c>
      <c r="AB60" s="78" t="s">
        <v>174</v>
      </c>
      <c r="AC60" s="61"/>
      <c r="AD60" s="74" t="s">
        <v>173</v>
      </c>
      <c r="AE60" s="102" t="s">
        <v>13</v>
      </c>
      <c r="AF60" s="103" t="s">
        <v>13</v>
      </c>
      <c r="AG60" s="103" t="s">
        <v>13</v>
      </c>
      <c r="AH60" s="103" t="s">
        <v>13</v>
      </c>
      <c r="AI60" s="103" t="s">
        <v>13</v>
      </c>
      <c r="AJ60" s="102" t="s">
        <v>13</v>
      </c>
      <c r="AK60" s="103" t="s">
        <v>13</v>
      </c>
      <c r="AL60" s="103" t="s">
        <v>13</v>
      </c>
      <c r="AM60" s="103" t="s">
        <v>13</v>
      </c>
      <c r="AN60" s="104" t="s">
        <v>13</v>
      </c>
      <c r="AO60" s="103">
        <v>7</v>
      </c>
      <c r="AP60" s="103">
        <v>18</v>
      </c>
      <c r="AQ60" s="103">
        <v>573</v>
      </c>
      <c r="AR60" s="103">
        <v>235</v>
      </c>
      <c r="AS60" s="103">
        <v>338</v>
      </c>
      <c r="AT60" s="102">
        <v>59</v>
      </c>
      <c r="AU60" s="103">
        <v>75</v>
      </c>
      <c r="AV60" s="103">
        <v>513</v>
      </c>
      <c r="AW60" s="103">
        <v>286</v>
      </c>
      <c r="AX60" s="104">
        <v>227</v>
      </c>
      <c r="AY60" s="103">
        <v>2</v>
      </c>
      <c r="AZ60" s="103">
        <v>2</v>
      </c>
      <c r="BA60" s="103">
        <v>5</v>
      </c>
      <c r="BB60" s="103">
        <v>4</v>
      </c>
      <c r="BC60" s="104">
        <v>1</v>
      </c>
      <c r="BD60" s="78" t="s">
        <v>174</v>
      </c>
      <c r="BE60" s="61"/>
      <c r="BF60" s="74" t="s">
        <v>173</v>
      </c>
      <c r="BG60" s="102">
        <v>6</v>
      </c>
      <c r="BH60" s="103">
        <v>6</v>
      </c>
      <c r="BI60" s="103">
        <v>11</v>
      </c>
      <c r="BJ60" s="103">
        <v>5</v>
      </c>
      <c r="BK60" s="103">
        <v>6</v>
      </c>
      <c r="BL60" s="102">
        <v>6</v>
      </c>
      <c r="BM60" s="103">
        <v>6</v>
      </c>
      <c r="BN60" s="103">
        <v>14</v>
      </c>
      <c r="BO60" s="103">
        <v>9</v>
      </c>
      <c r="BP60" s="104">
        <v>5</v>
      </c>
      <c r="BQ60" s="103">
        <v>5</v>
      </c>
      <c r="BR60" s="103">
        <v>6</v>
      </c>
      <c r="BS60" s="103">
        <v>51</v>
      </c>
      <c r="BT60" s="103">
        <v>20</v>
      </c>
      <c r="BU60" s="103">
        <v>31</v>
      </c>
      <c r="BV60" s="102">
        <v>4</v>
      </c>
      <c r="BW60" s="103">
        <v>4</v>
      </c>
      <c r="BX60" s="103">
        <v>93</v>
      </c>
      <c r="BY60" s="103">
        <v>46</v>
      </c>
      <c r="BZ60" s="104">
        <v>47</v>
      </c>
      <c r="CA60" s="103">
        <v>1</v>
      </c>
      <c r="CB60" s="103">
        <v>3</v>
      </c>
      <c r="CC60" s="103">
        <v>3</v>
      </c>
      <c r="CD60" s="103">
        <v>3</v>
      </c>
      <c r="CE60" s="104" t="s">
        <v>13</v>
      </c>
      <c r="CF60" s="78" t="s">
        <v>174</v>
      </c>
      <c r="CG60" s="61"/>
      <c r="CH60" s="74" t="s">
        <v>173</v>
      </c>
      <c r="CI60" s="102">
        <v>2</v>
      </c>
      <c r="CJ60" s="103">
        <v>4</v>
      </c>
      <c r="CK60" s="103">
        <v>34</v>
      </c>
      <c r="CL60" s="103">
        <v>3</v>
      </c>
      <c r="CM60" s="103">
        <v>31</v>
      </c>
      <c r="CN60" s="102" t="s">
        <v>13</v>
      </c>
      <c r="CO60" s="103" t="s">
        <v>13</v>
      </c>
      <c r="CP60" s="103" t="s">
        <v>13</v>
      </c>
      <c r="CQ60" s="103" t="s">
        <v>13</v>
      </c>
      <c r="CR60" s="104" t="s">
        <v>13</v>
      </c>
      <c r="CS60" s="103">
        <v>8</v>
      </c>
      <c r="CT60" s="103">
        <v>8</v>
      </c>
      <c r="CU60" s="103">
        <v>200</v>
      </c>
      <c r="CV60" s="103">
        <v>131</v>
      </c>
      <c r="CW60" s="103">
        <v>69</v>
      </c>
    </row>
    <row r="61" spans="1:101" ht="15.75" customHeight="1">
      <c r="A61" s="69" t="s">
        <v>81</v>
      </c>
      <c r="B61" s="80" t="s">
        <v>175</v>
      </c>
      <c r="C61" s="98">
        <v>239</v>
      </c>
      <c r="D61" s="99">
        <v>282</v>
      </c>
      <c r="E61" s="99">
        <v>4247</v>
      </c>
      <c r="F61" s="99">
        <v>2658</v>
      </c>
      <c r="G61" s="99">
        <v>1589</v>
      </c>
      <c r="H61" s="98">
        <v>2</v>
      </c>
      <c r="I61" s="99">
        <v>2</v>
      </c>
      <c r="J61" s="99">
        <v>10</v>
      </c>
      <c r="K61" s="99">
        <v>8</v>
      </c>
      <c r="L61" s="100">
        <v>2</v>
      </c>
      <c r="M61" s="99" t="s">
        <v>13</v>
      </c>
      <c r="N61" s="99" t="s">
        <v>13</v>
      </c>
      <c r="O61" s="99" t="s">
        <v>13</v>
      </c>
      <c r="P61" s="99" t="s">
        <v>13</v>
      </c>
      <c r="Q61" s="99" t="s">
        <v>13</v>
      </c>
      <c r="R61" s="98">
        <v>65</v>
      </c>
      <c r="S61" s="99">
        <v>66</v>
      </c>
      <c r="T61" s="99">
        <v>472</v>
      </c>
      <c r="U61" s="99">
        <v>369</v>
      </c>
      <c r="V61" s="100">
        <v>103</v>
      </c>
      <c r="W61" s="99">
        <v>72</v>
      </c>
      <c r="X61" s="99">
        <v>82</v>
      </c>
      <c r="Y61" s="99">
        <v>2268</v>
      </c>
      <c r="Z61" s="99">
        <v>1539</v>
      </c>
      <c r="AA61" s="100">
        <v>729</v>
      </c>
      <c r="AB61" s="81">
        <v>461</v>
      </c>
      <c r="AC61" s="69" t="s">
        <v>81</v>
      </c>
      <c r="AD61" s="80" t="s">
        <v>175</v>
      </c>
      <c r="AE61" s="98" t="s">
        <v>13</v>
      </c>
      <c r="AF61" s="99" t="s">
        <v>13</v>
      </c>
      <c r="AG61" s="99" t="s">
        <v>13</v>
      </c>
      <c r="AH61" s="99" t="s">
        <v>13</v>
      </c>
      <c r="AI61" s="99" t="s">
        <v>13</v>
      </c>
      <c r="AJ61" s="98" t="s">
        <v>13</v>
      </c>
      <c r="AK61" s="99" t="s">
        <v>13</v>
      </c>
      <c r="AL61" s="99" t="s">
        <v>13</v>
      </c>
      <c r="AM61" s="99" t="s">
        <v>13</v>
      </c>
      <c r="AN61" s="100" t="s">
        <v>13</v>
      </c>
      <c r="AO61" s="99">
        <v>7</v>
      </c>
      <c r="AP61" s="99">
        <v>18</v>
      </c>
      <c r="AQ61" s="99">
        <v>573</v>
      </c>
      <c r="AR61" s="99">
        <v>235</v>
      </c>
      <c r="AS61" s="99">
        <v>338</v>
      </c>
      <c r="AT61" s="98">
        <v>59</v>
      </c>
      <c r="AU61" s="99">
        <v>75</v>
      </c>
      <c r="AV61" s="99">
        <v>513</v>
      </c>
      <c r="AW61" s="99">
        <v>286</v>
      </c>
      <c r="AX61" s="100">
        <v>227</v>
      </c>
      <c r="AY61" s="99">
        <v>2</v>
      </c>
      <c r="AZ61" s="99">
        <v>2</v>
      </c>
      <c r="BA61" s="99">
        <v>5</v>
      </c>
      <c r="BB61" s="99">
        <v>4</v>
      </c>
      <c r="BC61" s="100">
        <v>1</v>
      </c>
      <c r="BD61" s="81">
        <v>461</v>
      </c>
      <c r="BE61" s="69" t="s">
        <v>81</v>
      </c>
      <c r="BF61" s="80" t="s">
        <v>175</v>
      </c>
      <c r="BG61" s="98">
        <v>6</v>
      </c>
      <c r="BH61" s="99">
        <v>6</v>
      </c>
      <c r="BI61" s="99">
        <v>11</v>
      </c>
      <c r="BJ61" s="99">
        <v>5</v>
      </c>
      <c r="BK61" s="99">
        <v>6</v>
      </c>
      <c r="BL61" s="98">
        <v>6</v>
      </c>
      <c r="BM61" s="99">
        <v>6</v>
      </c>
      <c r="BN61" s="99">
        <v>14</v>
      </c>
      <c r="BO61" s="99">
        <v>9</v>
      </c>
      <c r="BP61" s="100">
        <v>5</v>
      </c>
      <c r="BQ61" s="99">
        <v>5</v>
      </c>
      <c r="BR61" s="99">
        <v>6</v>
      </c>
      <c r="BS61" s="99">
        <v>51</v>
      </c>
      <c r="BT61" s="99">
        <v>20</v>
      </c>
      <c r="BU61" s="99">
        <v>31</v>
      </c>
      <c r="BV61" s="98">
        <v>4</v>
      </c>
      <c r="BW61" s="99">
        <v>4</v>
      </c>
      <c r="BX61" s="99">
        <v>93</v>
      </c>
      <c r="BY61" s="99">
        <v>46</v>
      </c>
      <c r="BZ61" s="100">
        <v>47</v>
      </c>
      <c r="CA61" s="99">
        <v>1</v>
      </c>
      <c r="CB61" s="99">
        <v>3</v>
      </c>
      <c r="CC61" s="99">
        <v>3</v>
      </c>
      <c r="CD61" s="99">
        <v>3</v>
      </c>
      <c r="CE61" s="100" t="s">
        <v>13</v>
      </c>
      <c r="CF61" s="81">
        <v>461</v>
      </c>
      <c r="CG61" s="69" t="s">
        <v>81</v>
      </c>
      <c r="CH61" s="80" t="s">
        <v>175</v>
      </c>
      <c r="CI61" s="98">
        <v>2</v>
      </c>
      <c r="CJ61" s="99">
        <v>4</v>
      </c>
      <c r="CK61" s="99">
        <v>34</v>
      </c>
      <c r="CL61" s="99">
        <v>3</v>
      </c>
      <c r="CM61" s="99">
        <v>31</v>
      </c>
      <c r="CN61" s="98" t="s">
        <v>13</v>
      </c>
      <c r="CO61" s="99" t="s">
        <v>13</v>
      </c>
      <c r="CP61" s="99" t="s">
        <v>13</v>
      </c>
      <c r="CQ61" s="99" t="s">
        <v>13</v>
      </c>
      <c r="CR61" s="100" t="s">
        <v>13</v>
      </c>
      <c r="CS61" s="99">
        <v>8</v>
      </c>
      <c r="CT61" s="99">
        <v>8</v>
      </c>
      <c r="CU61" s="99">
        <v>200</v>
      </c>
      <c r="CV61" s="99">
        <v>131</v>
      </c>
      <c r="CW61" s="99">
        <v>69</v>
      </c>
    </row>
    <row r="62" spans="1:101" ht="22.5" customHeight="1">
      <c r="A62" s="82"/>
      <c r="B62" s="83" t="s">
        <v>176</v>
      </c>
      <c r="C62" s="107"/>
      <c r="D62" s="108"/>
      <c r="E62" s="108"/>
      <c r="F62" s="108"/>
      <c r="G62" s="108"/>
      <c r="H62" s="107"/>
      <c r="I62" s="108"/>
      <c r="J62" s="108"/>
      <c r="K62" s="108"/>
      <c r="L62" s="109"/>
      <c r="M62" s="96"/>
      <c r="N62" s="96"/>
      <c r="O62" s="96"/>
      <c r="P62" s="96"/>
      <c r="Q62" s="96"/>
      <c r="R62" s="107"/>
      <c r="S62" s="108"/>
      <c r="T62" s="108"/>
      <c r="U62" s="108"/>
      <c r="V62" s="109"/>
      <c r="W62" s="108"/>
      <c r="X62" s="108"/>
      <c r="Y62" s="108"/>
      <c r="Z62" s="108"/>
      <c r="AA62" s="109"/>
      <c r="AB62" s="87"/>
      <c r="AC62" s="82"/>
      <c r="AD62" s="83" t="s">
        <v>176</v>
      </c>
      <c r="AE62" s="95"/>
      <c r="AF62" s="96"/>
      <c r="AG62" s="96"/>
      <c r="AH62" s="96"/>
      <c r="AI62" s="96"/>
      <c r="AJ62" s="95"/>
      <c r="AK62" s="96"/>
      <c r="AL62" s="96"/>
      <c r="AM62" s="96"/>
      <c r="AN62" s="97"/>
      <c r="AO62" s="96"/>
      <c r="AP62" s="96"/>
      <c r="AQ62" s="96"/>
      <c r="AR62" s="96"/>
      <c r="AS62" s="96"/>
      <c r="AT62" s="95"/>
      <c r="AU62" s="96"/>
      <c r="AV62" s="96"/>
      <c r="AW62" s="96"/>
      <c r="AX62" s="97"/>
      <c r="AY62" s="96"/>
      <c r="AZ62" s="96"/>
      <c r="BA62" s="96"/>
      <c r="BB62" s="96"/>
      <c r="BC62" s="97"/>
      <c r="BD62" s="87"/>
      <c r="BE62" s="82"/>
      <c r="BF62" s="83" t="s">
        <v>176</v>
      </c>
      <c r="BG62" s="95"/>
      <c r="BH62" s="96"/>
      <c r="BI62" s="96"/>
      <c r="BJ62" s="96"/>
      <c r="BK62" s="96"/>
      <c r="BL62" s="95"/>
      <c r="BM62" s="96"/>
      <c r="BN62" s="96"/>
      <c r="BO62" s="96"/>
      <c r="BP62" s="97"/>
      <c r="BQ62" s="96"/>
      <c r="BR62" s="96"/>
      <c r="BS62" s="96"/>
      <c r="BT62" s="96"/>
      <c r="BU62" s="96"/>
      <c r="BV62" s="95"/>
      <c r="BW62" s="96"/>
      <c r="BX62" s="96"/>
      <c r="BY62" s="96"/>
      <c r="BZ62" s="97"/>
      <c r="CA62" s="96"/>
      <c r="CB62" s="96"/>
      <c r="CC62" s="96"/>
      <c r="CD62" s="96"/>
      <c r="CE62" s="97"/>
      <c r="CF62" s="87"/>
      <c r="CG62" s="82"/>
      <c r="CH62" s="83" t="s">
        <v>176</v>
      </c>
      <c r="CI62" s="95"/>
      <c r="CJ62" s="96"/>
      <c r="CK62" s="96"/>
      <c r="CL62" s="96"/>
      <c r="CM62" s="96"/>
      <c r="CN62" s="95"/>
      <c r="CO62" s="96"/>
      <c r="CP62" s="96"/>
      <c r="CQ62" s="96"/>
      <c r="CR62" s="97"/>
      <c r="CS62" s="96"/>
      <c r="CT62" s="96"/>
      <c r="CU62" s="96"/>
      <c r="CV62" s="96"/>
      <c r="CW62" s="96"/>
    </row>
    <row r="63" spans="1:101" ht="15.75" customHeight="1">
      <c r="A63" s="61"/>
      <c r="B63" s="53" t="s">
        <v>177</v>
      </c>
      <c r="C63" s="95">
        <f aca="true" t="shared" si="7" ref="C63:L63">C25+C28+C37+C40+C43+C46+C47+C48+C49+C50</f>
        <v>4447</v>
      </c>
      <c r="D63" s="96">
        <f t="shared" si="7"/>
        <v>5550</v>
      </c>
      <c r="E63" s="96">
        <f t="shared" si="7"/>
        <v>50094</v>
      </c>
      <c r="F63" s="96">
        <f t="shared" si="7"/>
        <v>28089</v>
      </c>
      <c r="G63" s="96">
        <f t="shared" si="7"/>
        <v>22005</v>
      </c>
      <c r="H63" s="95">
        <f t="shared" si="7"/>
        <v>46</v>
      </c>
      <c r="I63" s="96">
        <f t="shared" si="7"/>
        <v>53</v>
      </c>
      <c r="J63" s="96">
        <f t="shared" si="7"/>
        <v>418</v>
      </c>
      <c r="K63" s="96">
        <f t="shared" si="7"/>
        <v>300</v>
      </c>
      <c r="L63" s="97">
        <f t="shared" si="7"/>
        <v>118</v>
      </c>
      <c r="M63" s="96">
        <f>M40+M43+M50</f>
        <v>3</v>
      </c>
      <c r="N63" s="96">
        <f>N40+N43+N50</f>
        <v>7</v>
      </c>
      <c r="O63" s="96">
        <f>O40+O43+O50</f>
        <v>38</v>
      </c>
      <c r="P63" s="96">
        <f>P40+P43+P50</f>
        <v>29</v>
      </c>
      <c r="Q63" s="96">
        <f>Q40+Q43+Q50</f>
        <v>9</v>
      </c>
      <c r="R63" s="95">
        <f aca="true" t="shared" si="8" ref="R63:AA63">R25+R28+R37+R40+R43+R46+R47+R48+R49+R50</f>
        <v>924</v>
      </c>
      <c r="S63" s="96">
        <f t="shared" si="8"/>
        <v>988</v>
      </c>
      <c r="T63" s="96">
        <f t="shared" si="8"/>
        <v>7350</v>
      </c>
      <c r="U63" s="96">
        <f t="shared" si="8"/>
        <v>5611</v>
      </c>
      <c r="V63" s="97">
        <f t="shared" si="8"/>
        <v>1739</v>
      </c>
      <c r="W63" s="96">
        <f t="shared" si="8"/>
        <v>416</v>
      </c>
      <c r="X63" s="96">
        <f t="shared" si="8"/>
        <v>508</v>
      </c>
      <c r="Y63" s="96">
        <f t="shared" si="8"/>
        <v>5569</v>
      </c>
      <c r="Z63" s="96">
        <f t="shared" si="8"/>
        <v>3402</v>
      </c>
      <c r="AA63" s="97">
        <f t="shared" si="8"/>
        <v>2167</v>
      </c>
      <c r="AB63" s="65" t="s">
        <v>178</v>
      </c>
      <c r="AC63" s="61"/>
      <c r="AD63" s="53" t="s">
        <v>177</v>
      </c>
      <c r="AE63" s="95">
        <f>AE25+AE28+AE37+AE40</f>
        <v>6</v>
      </c>
      <c r="AF63" s="96">
        <f>AF25+AF28+AF37+AF40</f>
        <v>15</v>
      </c>
      <c r="AG63" s="96">
        <f>AG25+AG28+AG37+AG40</f>
        <v>196</v>
      </c>
      <c r="AH63" s="96">
        <f>AH25+AH28+AH37+AH40</f>
        <v>166</v>
      </c>
      <c r="AI63" s="96">
        <f>AI25+AI28+AI37+AI40</f>
        <v>30</v>
      </c>
      <c r="AJ63" s="95">
        <f>AJ25+AJ28+AJ37+AJ40+AJ43+AJ46+AJ47</f>
        <v>38</v>
      </c>
      <c r="AK63" s="96">
        <f>AK25+AK28+AK37+AK40+AK43+AK46+AK47</f>
        <v>39</v>
      </c>
      <c r="AL63" s="96">
        <f>AL25+AL28+AL37+AL40+AL43+AL46+AL47</f>
        <v>275</v>
      </c>
      <c r="AM63" s="96">
        <f>AM25+AM28+AM37+AM40+AM43+AM46+AM47</f>
        <v>189</v>
      </c>
      <c r="AN63" s="97">
        <f>AN25+AN28+AN37+AN40+AN43+AN46+AN47</f>
        <v>86</v>
      </c>
      <c r="AO63" s="96">
        <f>AO25+AO28+AO37+AO40+AO43+AO46+AO47+AO49+AO50</f>
        <v>81</v>
      </c>
      <c r="AP63" s="96">
        <f>AP25+AP28+AP37+AP40+AP43+AP46+AP47+AP49+AP50</f>
        <v>134</v>
      </c>
      <c r="AQ63" s="96">
        <f>AQ25+AQ28+AQ37+AQ40+AQ43+AQ46+AQ47+AQ49+AQ50</f>
        <v>2204</v>
      </c>
      <c r="AR63" s="96">
        <f>AR25+AR28+AR37+AR40+AR43+AR46+AR47+AR49+AR50</f>
        <v>1930</v>
      </c>
      <c r="AS63" s="96">
        <f>AS25+AS28+AS37+AS40+AS43+AS46+AS47+AS49+AS50</f>
        <v>274</v>
      </c>
      <c r="AT63" s="95">
        <f>AT25+AT28+AT37+AT40+AT43+AT46+AT47+AT48+AT49+AT50</f>
        <v>1255</v>
      </c>
      <c r="AU63" s="96">
        <f>AU25+AU28+AU37+AU40+AU43+AU46+AU47+AU48+AU49+AU50</f>
        <v>1753</v>
      </c>
      <c r="AV63" s="96">
        <f>AV25+AV28+AV37+AV40+AV43+AV46+AV47+AV48+AV49+AV50</f>
        <v>11449</v>
      </c>
      <c r="AW63" s="96">
        <f>AW25+AW28+AW37+AW40+AW43+AW46+AW47+AW48+AW49+AW50</f>
        <v>5560</v>
      </c>
      <c r="AX63" s="97">
        <f>AX25+AX28+AX37+AX40+AX43+AX46+AX47+AX48+AX49+AX50</f>
        <v>5889</v>
      </c>
      <c r="AY63" s="96">
        <f>AY25+AY28+AY37+AY40+AY43+AY47+AY49+AY50</f>
        <v>31</v>
      </c>
      <c r="AZ63" s="96">
        <f>AZ25+AZ28+AZ37+AZ40+AZ43+AZ47+AZ49+AZ50</f>
        <v>41</v>
      </c>
      <c r="BA63" s="96">
        <f>BA25+BA28+BA37+BA40+BA43+BA47+BA49+BA50</f>
        <v>130</v>
      </c>
      <c r="BB63" s="96">
        <f>BB25+BB28+BB37+BB40+BB43+BB47+BB49+BB50</f>
        <v>81</v>
      </c>
      <c r="BC63" s="97">
        <f>BC25+BC28+BC37+BC40+BC43+BC47+BC50</f>
        <v>49</v>
      </c>
      <c r="BD63" s="65" t="s">
        <v>178</v>
      </c>
      <c r="BE63" s="61"/>
      <c r="BF63" s="53" t="s">
        <v>177</v>
      </c>
      <c r="BG63" s="95">
        <f>BG25+BG28+BG37+BG40+BG43+BG46+BG47+BG48+BG49+BG50</f>
        <v>356</v>
      </c>
      <c r="BH63" s="96">
        <f>BH25+BH28+BH37+BH40+BH43+BH46+BH47+BH48+BH49+BH50</f>
        <v>388</v>
      </c>
      <c r="BI63" s="96">
        <f>BI25+BI28+BI37+BI40+BI43+BI46+BI47+BI48+BI49+BI50</f>
        <v>1524</v>
      </c>
      <c r="BJ63" s="96">
        <f>BJ25+BJ28+BJ37+BJ40+BJ43+BJ46+BJ47+BJ48+BJ49+BJ50</f>
        <v>858</v>
      </c>
      <c r="BK63" s="96">
        <f>BK25+BK28+BK37+BK40+BK43+BK46+BK47+BK48+BK50</f>
        <v>666</v>
      </c>
      <c r="BL63" s="95">
        <f>BL25+BL28+BL37+BL40+BL43+BL46+BL47+BL48+BL49</f>
        <v>110</v>
      </c>
      <c r="BM63" s="96">
        <f>BM25+BM28+BM37+BM40+BM43+BM46+BM47+BM48+BM49</f>
        <v>122</v>
      </c>
      <c r="BN63" s="96">
        <f>BN25+BN28+BN37+BN40+BN43+BN46+BN47+BN48+BN49</f>
        <v>582</v>
      </c>
      <c r="BO63" s="96">
        <f>BO25+BO28+BO37+BO40+BO43+BO46+BO47+BO48+BO49</f>
        <v>360</v>
      </c>
      <c r="BP63" s="97">
        <f>BP25+BP28+BP37+BP40+BP43+BP46+BP47+BP48+BP49</f>
        <v>222</v>
      </c>
      <c r="BQ63" s="96">
        <f aca="true" t="shared" si="9" ref="BQ63:BZ63">BQ25+BQ28+BQ37+BQ40+BQ43+BQ46+BQ47+BQ48+BQ49+BQ50</f>
        <v>644</v>
      </c>
      <c r="BR63" s="96">
        <f t="shared" si="9"/>
        <v>797</v>
      </c>
      <c r="BS63" s="96">
        <f t="shared" si="9"/>
        <v>11203</v>
      </c>
      <c r="BT63" s="96">
        <f t="shared" si="9"/>
        <v>5025</v>
      </c>
      <c r="BU63" s="96">
        <f t="shared" si="9"/>
        <v>6178</v>
      </c>
      <c r="BV63" s="95">
        <f t="shared" si="9"/>
        <v>219</v>
      </c>
      <c r="BW63" s="96">
        <f t="shared" si="9"/>
        <v>331</v>
      </c>
      <c r="BX63" s="96">
        <f t="shared" si="9"/>
        <v>3722</v>
      </c>
      <c r="BY63" s="96">
        <f t="shared" si="9"/>
        <v>1770</v>
      </c>
      <c r="BZ63" s="97">
        <f t="shared" si="9"/>
        <v>1952</v>
      </c>
      <c r="CA63" s="96">
        <f>CA25+CA28+CA37+CA40+CA43+CA46+CA48+CA49</f>
        <v>45</v>
      </c>
      <c r="CB63" s="96">
        <f>CB25+CB28+CB37+CB40+CB43+CB46+CB48+CB49</f>
        <v>52</v>
      </c>
      <c r="CC63" s="96">
        <f>CC25+CC28+CC37+CC40+CC43+CC46+CC48+CC49</f>
        <v>433</v>
      </c>
      <c r="CD63" s="96">
        <f>CD25+CD28+CD37+CD40+CD43+CD46+CD48+CD49</f>
        <v>234</v>
      </c>
      <c r="CE63" s="97">
        <f>CE25+CE28+CE37+CE40+CE43+CE46+CE48+CE49</f>
        <v>199</v>
      </c>
      <c r="CF63" s="65" t="s">
        <v>178</v>
      </c>
      <c r="CG63" s="61"/>
      <c r="CH63" s="53" t="s">
        <v>177</v>
      </c>
      <c r="CI63" s="95">
        <f>CI25+CI28+CI37+CI40+CI43+CI46+CI48+CI49+CI50</f>
        <v>71</v>
      </c>
      <c r="CJ63" s="96">
        <f>CJ25+CJ28+CJ37+CJ40+CJ43+CJ46+CJ48+CJ49+CJ50</f>
        <v>83</v>
      </c>
      <c r="CK63" s="96">
        <f>CK25+CK28+CK37+CK40+CK43+CK46+CK48+CK49+CK50</f>
        <v>1496</v>
      </c>
      <c r="CL63" s="96">
        <f>CL25+CL28+CL37+CL40+CL43+CL46+CL48+CL49+CL50</f>
        <v>318</v>
      </c>
      <c r="CM63" s="96">
        <f>CM25+CM28+CM37+CM40+CM43+CM46+CM48+CM49+CM50</f>
        <v>1178</v>
      </c>
      <c r="CN63" s="95" t="str">
        <f aca="true" t="shared" si="10" ref="CN63:CR66">CN10</f>
        <v>-</v>
      </c>
      <c r="CO63" s="96" t="str">
        <f t="shared" si="10"/>
        <v>-</v>
      </c>
      <c r="CP63" s="96" t="str">
        <f t="shared" si="10"/>
        <v>-</v>
      </c>
      <c r="CQ63" s="96" t="str">
        <f t="shared" si="10"/>
        <v>-</v>
      </c>
      <c r="CR63" s="97" t="str">
        <f t="shared" si="10"/>
        <v>-</v>
      </c>
      <c r="CS63" s="96">
        <f>CS25+CS28+CS37+CS40+CS43+CS46+CS47+CS48+CS49+CS50</f>
        <v>202</v>
      </c>
      <c r="CT63" s="96">
        <f>CT25+CT28+CT37+CT40+CT43+CT46+CT47+CT48+CT49+CT50</f>
        <v>239</v>
      </c>
      <c r="CU63" s="96">
        <f>CU25+CU28+CU37+CU40+CU43+CU46+CU47+CU48+CU49+CU50</f>
        <v>3505</v>
      </c>
      <c r="CV63" s="96">
        <f>CV25+CV28+CV37+CV40+CV43+CV46+CV47+CV48+CV49+CV50</f>
        <v>2256</v>
      </c>
      <c r="CW63" s="96">
        <f>CW25+CW28+CW37+CW40+CW43+CW46+CW47+CW48+CW49+CW50</f>
        <v>1249</v>
      </c>
    </row>
    <row r="64" spans="1:101" ht="15.75" customHeight="1">
      <c r="A64" s="61"/>
      <c r="B64" s="53" t="s">
        <v>179</v>
      </c>
      <c r="C64" s="95">
        <f aca="true" t="shared" si="11" ref="C64:L64">C24+C26+C27+C30+C35+C38+C52+C54+C55+C56</f>
        <v>14065</v>
      </c>
      <c r="D64" s="96">
        <f t="shared" si="11"/>
        <v>19114</v>
      </c>
      <c r="E64" s="96">
        <f t="shared" si="11"/>
        <v>261281</v>
      </c>
      <c r="F64" s="96">
        <f t="shared" si="11"/>
        <v>161224</v>
      </c>
      <c r="G64" s="96">
        <f t="shared" si="11"/>
        <v>100050</v>
      </c>
      <c r="H64" s="95">
        <f t="shared" si="11"/>
        <v>117</v>
      </c>
      <c r="I64" s="96">
        <f t="shared" si="11"/>
        <v>124</v>
      </c>
      <c r="J64" s="96">
        <f t="shared" si="11"/>
        <v>1291</v>
      </c>
      <c r="K64" s="96">
        <f t="shared" si="11"/>
        <v>879</v>
      </c>
      <c r="L64" s="97">
        <f t="shared" si="11"/>
        <v>412</v>
      </c>
      <c r="M64" s="96">
        <f>M27</f>
        <v>3</v>
      </c>
      <c r="N64" s="96">
        <f>N27</f>
        <v>5</v>
      </c>
      <c r="O64" s="96">
        <f>O27</f>
        <v>64</v>
      </c>
      <c r="P64" s="96">
        <f>P27</f>
        <v>46</v>
      </c>
      <c r="Q64" s="96">
        <f>Q27</f>
        <v>18</v>
      </c>
      <c r="R64" s="95">
        <f aca="true" t="shared" si="12" ref="R64:AA64">R24+R26+R27+R30+R35+R38+R52+R54+R55+R56</f>
        <v>2676</v>
      </c>
      <c r="S64" s="96">
        <f t="shared" si="12"/>
        <v>2959</v>
      </c>
      <c r="T64" s="96">
        <f t="shared" si="12"/>
        <v>21652</v>
      </c>
      <c r="U64" s="96">
        <f t="shared" si="12"/>
        <v>17267</v>
      </c>
      <c r="V64" s="97">
        <f t="shared" si="12"/>
        <v>4385</v>
      </c>
      <c r="W64" s="96">
        <f t="shared" si="12"/>
        <v>2896</v>
      </c>
      <c r="X64" s="96">
        <f t="shared" si="12"/>
        <v>3729</v>
      </c>
      <c r="Y64" s="96">
        <f t="shared" si="12"/>
        <v>87874</v>
      </c>
      <c r="Z64" s="96">
        <f t="shared" si="12"/>
        <v>62620</v>
      </c>
      <c r="AA64" s="97">
        <f t="shared" si="12"/>
        <v>25247</v>
      </c>
      <c r="AB64" s="65" t="s">
        <v>180</v>
      </c>
      <c r="AC64" s="61"/>
      <c r="AD64" s="53" t="s">
        <v>179</v>
      </c>
      <c r="AE64" s="95">
        <f>AE26+AE30+AE35+AE38</f>
        <v>5</v>
      </c>
      <c r="AF64" s="96">
        <f>AF26+AF30+AF35+AF38</f>
        <v>13</v>
      </c>
      <c r="AG64" s="96">
        <f>AG26+AG30+AG35+AG38</f>
        <v>285</v>
      </c>
      <c r="AH64" s="96">
        <f>AH26+AH30+AH35+AH38</f>
        <v>215</v>
      </c>
      <c r="AI64" s="96">
        <f>AI26+AI30+AI35+AI38</f>
        <v>70</v>
      </c>
      <c r="AJ64" s="95">
        <f aca="true" t="shared" si="13" ref="AJ64:AX64">AJ24+AJ26+AJ27+AJ30+AJ35+AJ38+AJ52+AJ54+AJ55+AJ56</f>
        <v>198</v>
      </c>
      <c r="AK64" s="96">
        <f t="shared" si="13"/>
        <v>248</v>
      </c>
      <c r="AL64" s="96">
        <f t="shared" si="13"/>
        <v>3174</v>
      </c>
      <c r="AM64" s="96">
        <f t="shared" si="13"/>
        <v>2340</v>
      </c>
      <c r="AN64" s="97">
        <f t="shared" si="13"/>
        <v>834</v>
      </c>
      <c r="AO64" s="96">
        <f t="shared" si="13"/>
        <v>509</v>
      </c>
      <c r="AP64" s="96">
        <f t="shared" si="13"/>
        <v>882</v>
      </c>
      <c r="AQ64" s="96">
        <f t="shared" si="13"/>
        <v>19984</v>
      </c>
      <c r="AR64" s="96">
        <f t="shared" si="13"/>
        <v>16687</v>
      </c>
      <c r="AS64" s="96">
        <f t="shared" si="13"/>
        <v>3297</v>
      </c>
      <c r="AT64" s="95">
        <f t="shared" si="13"/>
        <v>3401</v>
      </c>
      <c r="AU64" s="96">
        <f t="shared" si="13"/>
        <v>5286</v>
      </c>
      <c r="AV64" s="96">
        <f t="shared" si="13"/>
        <v>60272</v>
      </c>
      <c r="AW64" s="96">
        <f t="shared" si="13"/>
        <v>28277</v>
      </c>
      <c r="AX64" s="97">
        <f t="shared" si="13"/>
        <v>31995</v>
      </c>
      <c r="AY64" s="96">
        <f>AY24+AY26+AY27+AY30+AY35+AY38+AY52+AY54+AY55</f>
        <v>186</v>
      </c>
      <c r="AZ64" s="96">
        <f>AZ24+AZ26+AZ27+AZ30+AZ35+AZ38+AZ52+AZ54+AZ55</f>
        <v>377</v>
      </c>
      <c r="BA64" s="96">
        <f>BA24+BA26+BA27+BA30+BA35+BA38+BA52+BA54+BA55</f>
        <v>3231</v>
      </c>
      <c r="BB64" s="96">
        <f>BB24+BB26+BB27+BB30+BB35+BB38+BB52+BB54+BB55</f>
        <v>1935</v>
      </c>
      <c r="BC64" s="97">
        <f>BC24+BC26+BC27+BC30+BC35+BC38+BC52+BC54+BC55</f>
        <v>1296</v>
      </c>
      <c r="BD64" s="65" t="s">
        <v>180</v>
      </c>
      <c r="BE64" s="61"/>
      <c r="BF64" s="53" t="s">
        <v>179</v>
      </c>
      <c r="BG64" s="95">
        <f aca="true" t="shared" si="14" ref="BG64:CE64">BG24+BG26+BG27+BG30+BG35+BG38+BG52+BG54+BG55+BG56</f>
        <v>1199</v>
      </c>
      <c r="BH64" s="96">
        <f t="shared" si="14"/>
        <v>1273</v>
      </c>
      <c r="BI64" s="96">
        <f t="shared" si="14"/>
        <v>4237</v>
      </c>
      <c r="BJ64" s="96">
        <f t="shared" si="14"/>
        <v>2221</v>
      </c>
      <c r="BK64" s="96">
        <f t="shared" si="14"/>
        <v>2016</v>
      </c>
      <c r="BL64" s="95">
        <f t="shared" si="14"/>
        <v>584</v>
      </c>
      <c r="BM64" s="96">
        <f t="shared" si="14"/>
        <v>649</v>
      </c>
      <c r="BN64" s="96">
        <f t="shared" si="14"/>
        <v>4858</v>
      </c>
      <c r="BO64" s="96">
        <f t="shared" si="14"/>
        <v>3133</v>
      </c>
      <c r="BP64" s="97">
        <f t="shared" si="14"/>
        <v>1725</v>
      </c>
      <c r="BQ64" s="96">
        <f t="shared" si="14"/>
        <v>711</v>
      </c>
      <c r="BR64" s="96">
        <f t="shared" si="14"/>
        <v>1188</v>
      </c>
      <c r="BS64" s="96">
        <f t="shared" si="14"/>
        <v>15372</v>
      </c>
      <c r="BT64" s="96">
        <f t="shared" si="14"/>
        <v>6215</v>
      </c>
      <c r="BU64" s="96">
        <f t="shared" si="14"/>
        <v>9157</v>
      </c>
      <c r="BV64" s="95">
        <f t="shared" si="14"/>
        <v>477</v>
      </c>
      <c r="BW64" s="96">
        <f t="shared" si="14"/>
        <v>945</v>
      </c>
      <c r="BX64" s="96">
        <f t="shared" si="14"/>
        <v>12042</v>
      </c>
      <c r="BY64" s="96">
        <f t="shared" si="14"/>
        <v>5216</v>
      </c>
      <c r="BZ64" s="97">
        <f t="shared" si="14"/>
        <v>6826</v>
      </c>
      <c r="CA64" s="96">
        <f t="shared" si="14"/>
        <v>109</v>
      </c>
      <c r="CB64" s="96">
        <f t="shared" si="14"/>
        <v>183</v>
      </c>
      <c r="CC64" s="96">
        <f t="shared" si="14"/>
        <v>3097</v>
      </c>
      <c r="CD64" s="96">
        <f t="shared" si="14"/>
        <v>1478</v>
      </c>
      <c r="CE64" s="97">
        <f t="shared" si="14"/>
        <v>1619</v>
      </c>
      <c r="CF64" s="65" t="s">
        <v>180</v>
      </c>
      <c r="CG64" s="61"/>
      <c r="CH64" s="53" t="s">
        <v>179</v>
      </c>
      <c r="CI64" s="95">
        <f>CI24+CI26+CI27+CI30+CI35+CI38+CI52+CI54+CI55+CI56</f>
        <v>178</v>
      </c>
      <c r="CJ64" s="96">
        <f>CJ24+CJ26+CJ27+CJ30+CJ35+CJ38+CJ52+CJ54+CJ55+CJ56</f>
        <v>273</v>
      </c>
      <c r="CK64" s="96">
        <f>CK24+CK26+CK27+CK30+CK35+CK38+CK52+CK54+CK55+CK56</f>
        <v>3883</v>
      </c>
      <c r="CL64" s="96">
        <f>CL24+CL26+CL27+CL30+CL35+CL38+CL52+CL54+CL55+CL56</f>
        <v>851</v>
      </c>
      <c r="CM64" s="96">
        <f>CM24+CM26+CM27+CM30+CM35+CM38+CM52+CM54+CM55+CM56</f>
        <v>3032</v>
      </c>
      <c r="CN64" s="95" t="str">
        <f t="shared" si="10"/>
        <v>-</v>
      </c>
      <c r="CO64" s="96" t="str">
        <f t="shared" si="10"/>
        <v>-</v>
      </c>
      <c r="CP64" s="96" t="str">
        <f t="shared" si="10"/>
        <v>-</v>
      </c>
      <c r="CQ64" s="96" t="str">
        <f t="shared" si="10"/>
        <v>-</v>
      </c>
      <c r="CR64" s="97" t="str">
        <f t="shared" si="10"/>
        <v>-</v>
      </c>
      <c r="CS64" s="96">
        <f>CS24+CS26+CS27+CS30+CS35+CS38+CS52+CS54+CS55+CS56</f>
        <v>816</v>
      </c>
      <c r="CT64" s="96">
        <f>CT24+CT26+CT27+CT30+CT35+CT38+CT52+CT54+CT55+CT56</f>
        <v>980</v>
      </c>
      <c r="CU64" s="96">
        <f>CU24+CU26+CU27+CU30+CU35+CU38+CU52+CU54+CU55+CU56</f>
        <v>19965</v>
      </c>
      <c r="CV64" s="96">
        <f>CV24+CV26+CV27+CV30+CV35+CV38+CV52+CV54+CV55+CV56</f>
        <v>11844</v>
      </c>
      <c r="CW64" s="96">
        <f>CW24+CW26+CW27+CW30+CW35+CW38+CW52+CW54+CW55+CW56</f>
        <v>8121</v>
      </c>
    </row>
    <row r="65" spans="1:101" ht="15.75" customHeight="1">
      <c r="A65" s="61"/>
      <c r="B65" s="53" t="s">
        <v>181</v>
      </c>
      <c r="C65" s="95">
        <f aca="true" t="shared" si="15" ref="C65:AA65">C12</f>
        <v>10685</v>
      </c>
      <c r="D65" s="96">
        <f t="shared" si="15"/>
        <v>17854</v>
      </c>
      <c r="E65" s="96">
        <f t="shared" si="15"/>
        <v>226899</v>
      </c>
      <c r="F65" s="96">
        <f t="shared" si="15"/>
        <v>137015</v>
      </c>
      <c r="G65" s="96">
        <f t="shared" si="15"/>
        <v>89883</v>
      </c>
      <c r="H65" s="95">
        <f t="shared" si="15"/>
        <v>49</v>
      </c>
      <c r="I65" s="96">
        <f t="shared" si="15"/>
        <v>66</v>
      </c>
      <c r="J65" s="96">
        <f t="shared" si="15"/>
        <v>768</v>
      </c>
      <c r="K65" s="96">
        <f t="shared" si="15"/>
        <v>620</v>
      </c>
      <c r="L65" s="97">
        <f t="shared" si="15"/>
        <v>148</v>
      </c>
      <c r="M65" s="96">
        <f t="shared" si="15"/>
        <v>6</v>
      </c>
      <c r="N65" s="96">
        <f t="shared" si="15"/>
        <v>6</v>
      </c>
      <c r="O65" s="96">
        <f t="shared" si="15"/>
        <v>68</v>
      </c>
      <c r="P65" s="96">
        <f t="shared" si="15"/>
        <v>54</v>
      </c>
      <c r="Q65" s="96">
        <f t="shared" si="15"/>
        <v>14</v>
      </c>
      <c r="R65" s="95">
        <f t="shared" si="15"/>
        <v>1935</v>
      </c>
      <c r="S65" s="96">
        <f t="shared" si="15"/>
        <v>2291</v>
      </c>
      <c r="T65" s="96">
        <f t="shared" si="15"/>
        <v>20003</v>
      </c>
      <c r="U65" s="96">
        <f t="shared" si="15"/>
        <v>16108</v>
      </c>
      <c r="V65" s="97">
        <f t="shared" si="15"/>
        <v>3895</v>
      </c>
      <c r="W65" s="96">
        <f t="shared" si="15"/>
        <v>2005</v>
      </c>
      <c r="X65" s="96">
        <f t="shared" si="15"/>
        <v>2658</v>
      </c>
      <c r="Y65" s="96">
        <f t="shared" si="15"/>
        <v>45876</v>
      </c>
      <c r="Z65" s="96">
        <f t="shared" si="15"/>
        <v>30136</v>
      </c>
      <c r="AA65" s="97">
        <f t="shared" si="15"/>
        <v>15740</v>
      </c>
      <c r="AB65" s="65" t="s">
        <v>182</v>
      </c>
      <c r="AC65" s="61"/>
      <c r="AD65" s="53" t="s">
        <v>181</v>
      </c>
      <c r="AE65" s="95">
        <f aca="true" t="shared" si="16" ref="AE65:BC65">AE12</f>
        <v>2</v>
      </c>
      <c r="AF65" s="96">
        <f t="shared" si="16"/>
        <v>15</v>
      </c>
      <c r="AG65" s="96">
        <f t="shared" si="16"/>
        <v>794</v>
      </c>
      <c r="AH65" s="96">
        <f t="shared" si="16"/>
        <v>638</v>
      </c>
      <c r="AI65" s="96">
        <f t="shared" si="16"/>
        <v>156</v>
      </c>
      <c r="AJ65" s="95">
        <f t="shared" si="16"/>
        <v>229</v>
      </c>
      <c r="AK65" s="96">
        <f t="shared" si="16"/>
        <v>384</v>
      </c>
      <c r="AL65" s="96">
        <f t="shared" si="16"/>
        <v>6531</v>
      </c>
      <c r="AM65" s="96">
        <f t="shared" si="16"/>
        <v>4720</v>
      </c>
      <c r="AN65" s="97">
        <f t="shared" si="16"/>
        <v>1811</v>
      </c>
      <c r="AO65" s="96">
        <f t="shared" si="16"/>
        <v>352</v>
      </c>
      <c r="AP65" s="96">
        <f t="shared" si="16"/>
        <v>767</v>
      </c>
      <c r="AQ65" s="96">
        <f t="shared" si="16"/>
        <v>16288</v>
      </c>
      <c r="AR65" s="96">
        <f t="shared" si="16"/>
        <v>13344</v>
      </c>
      <c r="AS65" s="96">
        <f t="shared" si="16"/>
        <v>2944</v>
      </c>
      <c r="AT65" s="95">
        <f t="shared" si="16"/>
        <v>2797</v>
      </c>
      <c r="AU65" s="96">
        <f t="shared" si="16"/>
        <v>6432</v>
      </c>
      <c r="AV65" s="96">
        <f t="shared" si="16"/>
        <v>64164</v>
      </c>
      <c r="AW65" s="96">
        <f t="shared" si="16"/>
        <v>34645</v>
      </c>
      <c r="AX65" s="97">
        <f t="shared" si="16"/>
        <v>29518</v>
      </c>
      <c r="AY65" s="96">
        <f t="shared" si="16"/>
        <v>177</v>
      </c>
      <c r="AZ65" s="96">
        <f t="shared" si="16"/>
        <v>502</v>
      </c>
      <c r="BA65" s="96">
        <f t="shared" si="16"/>
        <v>6696</v>
      </c>
      <c r="BB65" s="96">
        <f t="shared" si="16"/>
        <v>3914</v>
      </c>
      <c r="BC65" s="97">
        <f t="shared" si="16"/>
        <v>2782</v>
      </c>
      <c r="BD65" s="65" t="s">
        <v>182</v>
      </c>
      <c r="BE65" s="61"/>
      <c r="BF65" s="53" t="s">
        <v>181</v>
      </c>
      <c r="BG65" s="95">
        <f aca="true" t="shared" si="17" ref="BG65:CE65">BG12</f>
        <v>987</v>
      </c>
      <c r="BH65" s="96">
        <f t="shared" si="17"/>
        <v>1320</v>
      </c>
      <c r="BI65" s="96">
        <f t="shared" si="17"/>
        <v>7495</v>
      </c>
      <c r="BJ65" s="96">
        <f t="shared" si="17"/>
        <v>4607</v>
      </c>
      <c r="BK65" s="96">
        <f t="shared" si="17"/>
        <v>2888</v>
      </c>
      <c r="BL65" s="95">
        <f t="shared" si="17"/>
        <v>502</v>
      </c>
      <c r="BM65" s="96">
        <f t="shared" si="17"/>
        <v>603</v>
      </c>
      <c r="BN65" s="96">
        <f t="shared" si="17"/>
        <v>4792</v>
      </c>
      <c r="BO65" s="96">
        <f t="shared" si="17"/>
        <v>3014</v>
      </c>
      <c r="BP65" s="97">
        <f t="shared" si="17"/>
        <v>1778</v>
      </c>
      <c r="BQ65" s="96">
        <f t="shared" si="17"/>
        <v>481</v>
      </c>
      <c r="BR65" s="96">
        <f t="shared" si="17"/>
        <v>824</v>
      </c>
      <c r="BS65" s="96">
        <f t="shared" si="17"/>
        <v>11002</v>
      </c>
      <c r="BT65" s="96">
        <f t="shared" si="17"/>
        <v>4506</v>
      </c>
      <c r="BU65" s="96">
        <f t="shared" si="17"/>
        <v>6496</v>
      </c>
      <c r="BV65" s="95">
        <f t="shared" si="17"/>
        <v>335</v>
      </c>
      <c r="BW65" s="96">
        <f t="shared" si="17"/>
        <v>673</v>
      </c>
      <c r="BX65" s="96">
        <f t="shared" si="17"/>
        <v>8688</v>
      </c>
      <c r="BY65" s="96">
        <f t="shared" si="17"/>
        <v>3865</v>
      </c>
      <c r="BZ65" s="97">
        <f t="shared" si="17"/>
        <v>4823</v>
      </c>
      <c r="CA65" s="96">
        <f t="shared" si="17"/>
        <v>82</v>
      </c>
      <c r="CB65" s="96">
        <f t="shared" si="17"/>
        <v>182</v>
      </c>
      <c r="CC65" s="96">
        <f t="shared" si="17"/>
        <v>2416</v>
      </c>
      <c r="CD65" s="96">
        <f t="shared" si="17"/>
        <v>1256</v>
      </c>
      <c r="CE65" s="97">
        <f t="shared" si="17"/>
        <v>1160</v>
      </c>
      <c r="CF65" s="65" t="s">
        <v>182</v>
      </c>
      <c r="CG65" s="61"/>
      <c r="CH65" s="53" t="s">
        <v>181</v>
      </c>
      <c r="CI65" s="95">
        <f>CI12</f>
        <v>187</v>
      </c>
      <c r="CJ65" s="96">
        <f>CJ12</f>
        <v>303</v>
      </c>
      <c r="CK65" s="96">
        <f>CK12</f>
        <v>5549</v>
      </c>
      <c r="CL65" s="96">
        <f>CL12</f>
        <v>1230</v>
      </c>
      <c r="CM65" s="96">
        <f>CM12</f>
        <v>4319</v>
      </c>
      <c r="CN65" s="95" t="str">
        <f t="shared" si="10"/>
        <v>-</v>
      </c>
      <c r="CO65" s="96" t="str">
        <f t="shared" si="10"/>
        <v>-</v>
      </c>
      <c r="CP65" s="96" t="str">
        <f t="shared" si="10"/>
        <v>-</v>
      </c>
      <c r="CQ65" s="96" t="str">
        <f t="shared" si="10"/>
        <v>-</v>
      </c>
      <c r="CR65" s="97" t="str">
        <f t="shared" si="10"/>
        <v>-</v>
      </c>
      <c r="CS65" s="96">
        <f>CS12</f>
        <v>559</v>
      </c>
      <c r="CT65" s="96">
        <f>CT12</f>
        <v>828</v>
      </c>
      <c r="CU65" s="96">
        <f>CU12</f>
        <v>25769</v>
      </c>
      <c r="CV65" s="96">
        <f>CV12</f>
        <v>14358</v>
      </c>
      <c r="CW65" s="96">
        <f>CW12</f>
        <v>11411</v>
      </c>
    </row>
    <row r="66" spans="1:101" ht="15.75" customHeight="1">
      <c r="A66" s="61"/>
      <c r="B66" s="53" t="s">
        <v>183</v>
      </c>
      <c r="C66" s="95">
        <f>C29+C31+C32+C33+C34+C36+C41+C42+C44+C58+C59+C61</f>
        <v>11577</v>
      </c>
      <c r="D66" s="96">
        <f>D29+D31+D32+D33+D34+D36+D41+D42+D44+D58+D59+D61</f>
        <v>14743</v>
      </c>
      <c r="E66" s="96">
        <f>E29+E31+E32+E33+E34+E36+E41+E42+E44+E58+E59+E61</f>
        <v>206803</v>
      </c>
      <c r="F66" s="96">
        <f>F29+F31+F32+F33+F34+F36+F41+F42+F44+F58+F59+F61</f>
        <v>131123</v>
      </c>
      <c r="G66" s="96">
        <f>G29+G31+G32+G33+G34+G36+G41+G42+G44+G58+G59+G61</f>
        <v>75680</v>
      </c>
      <c r="H66" s="95">
        <f>H29+H31+H32+H33+H34+H36+H41+H42+H44+H58+H61</f>
        <v>135</v>
      </c>
      <c r="I66" s="96">
        <f>I29+I31+I32+I33+I34+I36+I41+I42+I44+I58+I61</f>
        <v>152</v>
      </c>
      <c r="J66" s="96">
        <f>J29+J31+J32+J33+J34+J36+J41+J42+J44+J58+J61</f>
        <v>2273</v>
      </c>
      <c r="K66" s="96">
        <f>K29+K31+K32+K33+K34+K36+K41+K42+K44+K58+K61</f>
        <v>1441</v>
      </c>
      <c r="L66" s="97">
        <f>L29+L31+L32+L33+L34+L36+L41+L42+L44+L58+L61</f>
        <v>832</v>
      </c>
      <c r="M66" s="96">
        <f>M29+M31+M32+M33+M36+M44+M59</f>
        <v>27</v>
      </c>
      <c r="N66" s="96">
        <f>N29+N31+N32+N33+N36+N44+N59</f>
        <v>29</v>
      </c>
      <c r="O66" s="96">
        <f>O29+O31+O32+O33+O36+O44+O59</f>
        <v>281</v>
      </c>
      <c r="P66" s="96">
        <f>P29+P31+P32+P33+P36+P44+P59</f>
        <v>235</v>
      </c>
      <c r="Q66" s="96">
        <f>Q29+Q31+Q32+Q33+Q36+Q44+Q59</f>
        <v>46</v>
      </c>
      <c r="R66" s="95">
        <f aca="true" t="shared" si="18" ref="R66:AA66">R29+R31+R32+R33+R34+R36+R41+R42+R44+R58+R59+R61</f>
        <v>2225</v>
      </c>
      <c r="S66" s="96">
        <f t="shared" si="18"/>
        <v>2424</v>
      </c>
      <c r="T66" s="96">
        <f t="shared" si="18"/>
        <v>18777</v>
      </c>
      <c r="U66" s="96">
        <f t="shared" si="18"/>
        <v>14911</v>
      </c>
      <c r="V66" s="97">
        <f t="shared" si="18"/>
        <v>3866</v>
      </c>
      <c r="W66" s="96">
        <f t="shared" si="18"/>
        <v>3199</v>
      </c>
      <c r="X66" s="96">
        <f t="shared" si="18"/>
        <v>3909</v>
      </c>
      <c r="Y66" s="96">
        <f t="shared" si="18"/>
        <v>93626</v>
      </c>
      <c r="Z66" s="96">
        <f t="shared" si="18"/>
        <v>64146</v>
      </c>
      <c r="AA66" s="97">
        <f t="shared" si="18"/>
        <v>29480</v>
      </c>
      <c r="AB66" s="65" t="s">
        <v>184</v>
      </c>
      <c r="AC66" s="61"/>
      <c r="AD66" s="53" t="s">
        <v>183</v>
      </c>
      <c r="AE66" s="95">
        <f>AE29+AE32+AE33+AE36+AE42</f>
        <v>5</v>
      </c>
      <c r="AF66" s="96">
        <f>AF29+AF32+AF33+AF36+AF42</f>
        <v>12</v>
      </c>
      <c r="AG66" s="96">
        <f>AG29+AG32+AG33+AG36+AG42</f>
        <v>325</v>
      </c>
      <c r="AH66" s="96">
        <f>AH29+AH32+AH33+AH36+AH42</f>
        <v>213</v>
      </c>
      <c r="AI66" s="96">
        <f>AI29+AI32+AI33+AI36+AI42</f>
        <v>112</v>
      </c>
      <c r="AJ66" s="95">
        <f>AJ29+AJ31+AJ32+AJ33+AJ34+AJ36+AJ41+AJ42+AJ44</f>
        <v>79</v>
      </c>
      <c r="AK66" s="96">
        <f>AK29+AK31+AK32+AK33+AK34+AK36+AK41+AK42+AK44</f>
        <v>84</v>
      </c>
      <c r="AL66" s="96">
        <f>AL29+AL31+AL32+AL33+AL34+AL36+AL41+AL42+AL44</f>
        <v>838</v>
      </c>
      <c r="AM66" s="96">
        <f>AM29+AM31+AM32+AM33+AM34+AM36+AM41+AM42+AM44</f>
        <v>547</v>
      </c>
      <c r="AN66" s="97">
        <f>AN29+AN31+AN32+AN33+AN34+AN36+AN41+AN42+AN44</f>
        <v>291</v>
      </c>
      <c r="AO66" s="96">
        <f aca="true" t="shared" si="19" ref="AO66:AX66">AO29+AO31+AO32+AO33+AO34+AO36+AO41+AO42+AO44+AO58+AO59+AO61</f>
        <v>408</v>
      </c>
      <c r="AP66" s="96">
        <f t="shared" si="19"/>
        <v>667</v>
      </c>
      <c r="AQ66" s="96">
        <f t="shared" si="19"/>
        <v>17240</v>
      </c>
      <c r="AR66" s="96">
        <f t="shared" si="19"/>
        <v>13212</v>
      </c>
      <c r="AS66" s="96">
        <f t="shared" si="19"/>
        <v>4028</v>
      </c>
      <c r="AT66" s="95">
        <f t="shared" si="19"/>
        <v>2765</v>
      </c>
      <c r="AU66" s="96">
        <f t="shared" si="19"/>
        <v>3968</v>
      </c>
      <c r="AV66" s="96">
        <f t="shared" si="19"/>
        <v>32941</v>
      </c>
      <c r="AW66" s="96">
        <f t="shared" si="19"/>
        <v>15989</v>
      </c>
      <c r="AX66" s="97">
        <f t="shared" si="19"/>
        <v>16952</v>
      </c>
      <c r="AY66" s="96">
        <f>AY29+AY31+AY32+AY33+AY34+AY36+AY41+AY42+AY44+AY58+AY61</f>
        <v>128</v>
      </c>
      <c r="AZ66" s="96">
        <f>AZ29+AZ31+AZ32+AZ33+AZ34+AZ36+AZ41+AZ42+AZ44+AZ58+AZ61</f>
        <v>145</v>
      </c>
      <c r="BA66" s="96">
        <f>BA29+BA31+BA32+BA33+BA34+BA36+BA41+BA42+BA44+BA58+BA61</f>
        <v>701</v>
      </c>
      <c r="BB66" s="96">
        <f>BB29+BB31+BB32+BB33+BB34+BB36+BB41+BB42+BB44+BB58+BB61</f>
        <v>381</v>
      </c>
      <c r="BC66" s="97">
        <f>BC29+BC31+BC32+BC33+BC34+BC36+BC41+BC42+BC44+BC58+BC61</f>
        <v>320</v>
      </c>
      <c r="BD66" s="65" t="s">
        <v>184</v>
      </c>
      <c r="BE66" s="61"/>
      <c r="BF66" s="53" t="s">
        <v>183</v>
      </c>
      <c r="BG66" s="95">
        <f>BG29+BG31+BG32+BG33+BG34+BG36+BG41+BG42+BG44+BG58+BG59+BG61</f>
        <v>609</v>
      </c>
      <c r="BH66" s="96">
        <f>BH29+BH31+BH32+BH33+BH34+BH36+BH41+BH42+BH44+BH58+BH59+BH61</f>
        <v>644</v>
      </c>
      <c r="BI66" s="96">
        <f>BI29+BI31+BI32+BI33+BI34+BI36+BI41+BI42+BI44+BI58+BI59+BI61</f>
        <v>2630</v>
      </c>
      <c r="BJ66" s="96">
        <f>BJ29+BJ31+BJ32+BJ33+BJ34+BJ36+BJ41+BJ42+BJ44+BJ58+BJ59+BJ61</f>
        <v>1472</v>
      </c>
      <c r="BK66" s="96">
        <f>BK29+BK31+BK32+BK33+BK34+BK36+BK41+BK42+BK44+BK58+BK61</f>
        <v>1158</v>
      </c>
      <c r="BL66" s="95">
        <f aca="true" t="shared" si="20" ref="BL66:BX66">BL29+BL31+BL32+BL33+BL34+BL36+BL41+BL42+BL44+BL58+BL59+BL61</f>
        <v>327</v>
      </c>
      <c r="BM66" s="96">
        <f t="shared" si="20"/>
        <v>405</v>
      </c>
      <c r="BN66" s="96">
        <f t="shared" si="20"/>
        <v>3217</v>
      </c>
      <c r="BO66" s="96">
        <f t="shared" si="20"/>
        <v>1877</v>
      </c>
      <c r="BP66" s="97">
        <f t="shared" si="20"/>
        <v>1340</v>
      </c>
      <c r="BQ66" s="96">
        <f t="shared" si="20"/>
        <v>522</v>
      </c>
      <c r="BR66" s="96">
        <f t="shared" si="20"/>
        <v>719</v>
      </c>
      <c r="BS66" s="96">
        <f t="shared" si="20"/>
        <v>9927</v>
      </c>
      <c r="BT66" s="96">
        <f t="shared" si="20"/>
        <v>3876</v>
      </c>
      <c r="BU66" s="96">
        <f t="shared" si="20"/>
        <v>6051</v>
      </c>
      <c r="BV66" s="95">
        <f t="shared" si="20"/>
        <v>352</v>
      </c>
      <c r="BW66" s="96">
        <f t="shared" si="20"/>
        <v>637</v>
      </c>
      <c r="BX66" s="96">
        <f t="shared" si="20"/>
        <v>7848</v>
      </c>
      <c r="BY66" s="96">
        <f>BY29+BY31+BY32+BY33+BY34+BY36+BY41+BY42+BY44+BY58+BY61</f>
        <v>3555</v>
      </c>
      <c r="BZ66" s="97">
        <f>BZ29+BZ31+BZ32+BZ33+BZ34+BZ36+BZ41+BZ42+BZ44+BZ58+BZ59+BZ61</f>
        <v>4293</v>
      </c>
      <c r="CA66" s="96">
        <f>CA29+CA31+CA32+CA33+CA34+CA36+CA41+CA42+CA44+CA58+CA59+CA61</f>
        <v>88</v>
      </c>
      <c r="CB66" s="96">
        <f>CB29+CB31+CB32+CB33+CB34+CB36+CB41+CB42+CB44+CB58+CB59+CB61</f>
        <v>132</v>
      </c>
      <c r="CC66" s="96">
        <f>CC29+CC31+CC32+CC33+CC34+CC36+CC41+CC42+CC44+CC58+CC59+CC61</f>
        <v>1326</v>
      </c>
      <c r="CD66" s="96">
        <f>CD29+CD31+CD32+CD33+CD34+CD36+CD41+CD42+CD44+CD58+CD59+CD61</f>
        <v>736</v>
      </c>
      <c r="CE66" s="97">
        <f>CE29+CE31+CE32+CE33+CE34+CE36+CE41+CE42+CE44+CE58+CE59</f>
        <v>590</v>
      </c>
      <c r="CF66" s="65" t="s">
        <v>184</v>
      </c>
      <c r="CG66" s="61"/>
      <c r="CH66" s="53" t="s">
        <v>183</v>
      </c>
      <c r="CI66" s="95">
        <f>CI29+CI31+CI32+CI33+CI34+CI36+CI41+CI42+CI44+CI58+CI59+CI61</f>
        <v>138</v>
      </c>
      <c r="CJ66" s="96">
        <f>CJ29+CJ31+CJ32+CJ33+CJ34+CJ36+CJ41+CJ42+CJ44+CJ58+CJ59+CJ61</f>
        <v>186</v>
      </c>
      <c r="CK66" s="96">
        <f>CK29+CK31+CK32+CK33+CK34+CK36+CK41+CK42+CK44+CK58+CK59+CK61</f>
        <v>2268</v>
      </c>
      <c r="CL66" s="96">
        <f>CL29+CL31+CL32+CL33+CL34+CL36+CL41+CL42+CL44+CL58+CL59+CL61</f>
        <v>602</v>
      </c>
      <c r="CM66" s="96">
        <f>CM29+CM31+CM32+CM33+CM34+CM36+CM41+CM42+CM44+CM58+CM59+CM61</f>
        <v>1666</v>
      </c>
      <c r="CN66" s="95" t="str">
        <f t="shared" si="10"/>
        <v>-</v>
      </c>
      <c r="CO66" s="96" t="str">
        <f t="shared" si="10"/>
        <v>-</v>
      </c>
      <c r="CP66" s="96" t="str">
        <f t="shared" si="10"/>
        <v>-</v>
      </c>
      <c r="CQ66" s="96" t="str">
        <f t="shared" si="10"/>
        <v>-</v>
      </c>
      <c r="CR66" s="97" t="str">
        <f t="shared" si="10"/>
        <v>-</v>
      </c>
      <c r="CS66" s="96">
        <f>CS29+CS31+CS32+CS33+CS34+CS36+CS41+CS42+CS44+CS58+CS59+CS61</f>
        <v>570</v>
      </c>
      <c r="CT66" s="96">
        <f>CT29+CT31+CT32+CT33+CT34+CT36+CT41+CT42+CT44+CT58+CT59+CT61</f>
        <v>630</v>
      </c>
      <c r="CU66" s="96">
        <f>CU29+CU31+CU32+CU33+CU34+CU36+CU41+CU42+CU44+CU58+CU59+CU61</f>
        <v>12585</v>
      </c>
      <c r="CV66" s="96">
        <f>CV29+CV31+CV32+CV33+CV34+CV36+CV41+CV42+CV44+CV58+CV59+CV61</f>
        <v>7930</v>
      </c>
      <c r="CW66" s="96">
        <f>CW29+CW31+CW32+CW33+CW34+CW36+CW41+CW42+CW44+CW58+CW59+CW61</f>
        <v>4655</v>
      </c>
    </row>
    <row r="67" spans="1:101" ht="15.75" customHeight="1">
      <c r="A67" s="69"/>
      <c r="B67" s="80" t="s">
        <v>185</v>
      </c>
      <c r="C67" s="98">
        <f aca="true" t="shared" si="21" ref="C67:L67">C16+C39</f>
        <v>13322</v>
      </c>
      <c r="D67" s="99">
        <f t="shared" si="21"/>
        <v>18846</v>
      </c>
      <c r="E67" s="99">
        <f t="shared" si="21"/>
        <v>271144</v>
      </c>
      <c r="F67" s="99">
        <f t="shared" si="21"/>
        <v>176114</v>
      </c>
      <c r="G67" s="99">
        <f t="shared" si="21"/>
        <v>94997</v>
      </c>
      <c r="H67" s="98">
        <f t="shared" si="21"/>
        <v>129</v>
      </c>
      <c r="I67" s="99">
        <f t="shared" si="21"/>
        <v>143</v>
      </c>
      <c r="J67" s="99">
        <f t="shared" si="21"/>
        <v>1515</v>
      </c>
      <c r="K67" s="99">
        <f t="shared" si="21"/>
        <v>856</v>
      </c>
      <c r="L67" s="100">
        <f t="shared" si="21"/>
        <v>659</v>
      </c>
      <c r="M67" s="99">
        <f>M16</f>
        <v>6</v>
      </c>
      <c r="N67" s="99">
        <f>N16</f>
        <v>7</v>
      </c>
      <c r="O67" s="99">
        <f>O16</f>
        <v>68</v>
      </c>
      <c r="P67" s="99">
        <f>P16</f>
        <v>57</v>
      </c>
      <c r="Q67" s="99">
        <f>Q16</f>
        <v>11</v>
      </c>
      <c r="R67" s="98">
        <f aca="true" t="shared" si="22" ref="R67:AA67">R16+R39</f>
        <v>2405</v>
      </c>
      <c r="S67" s="99">
        <f t="shared" si="22"/>
        <v>3065</v>
      </c>
      <c r="T67" s="99">
        <f t="shared" si="22"/>
        <v>24874</v>
      </c>
      <c r="U67" s="99">
        <f t="shared" si="22"/>
        <v>19454</v>
      </c>
      <c r="V67" s="100">
        <f t="shared" si="22"/>
        <v>5420</v>
      </c>
      <c r="W67" s="99">
        <f t="shared" si="22"/>
        <v>3132</v>
      </c>
      <c r="X67" s="99">
        <f t="shared" si="22"/>
        <v>4182</v>
      </c>
      <c r="Y67" s="99">
        <f t="shared" si="22"/>
        <v>115912</v>
      </c>
      <c r="Z67" s="99">
        <f t="shared" si="22"/>
        <v>87362</v>
      </c>
      <c r="AA67" s="100">
        <f t="shared" si="22"/>
        <v>28550</v>
      </c>
      <c r="AB67" s="88" t="s">
        <v>186</v>
      </c>
      <c r="AC67" s="69"/>
      <c r="AD67" s="80" t="s">
        <v>185</v>
      </c>
      <c r="AE67" s="98">
        <f>AE16</f>
        <v>3</v>
      </c>
      <c r="AF67" s="99">
        <f>AF16</f>
        <v>5</v>
      </c>
      <c r="AG67" s="99">
        <f>AG16</f>
        <v>38</v>
      </c>
      <c r="AH67" s="99">
        <f>AH16</f>
        <v>35</v>
      </c>
      <c r="AI67" s="99">
        <f>AI16</f>
        <v>3</v>
      </c>
      <c r="AJ67" s="98">
        <f aca="true" t="shared" si="23" ref="AJ67:BC67">AJ16+AJ39</f>
        <v>261</v>
      </c>
      <c r="AK67" s="99">
        <f t="shared" si="23"/>
        <v>317</v>
      </c>
      <c r="AL67" s="99">
        <f t="shared" si="23"/>
        <v>3437</v>
      </c>
      <c r="AM67" s="99">
        <f t="shared" si="23"/>
        <v>2405</v>
      </c>
      <c r="AN67" s="100">
        <f t="shared" si="23"/>
        <v>1032</v>
      </c>
      <c r="AO67" s="99">
        <f t="shared" si="23"/>
        <v>273</v>
      </c>
      <c r="AP67" s="99">
        <f t="shared" si="23"/>
        <v>547</v>
      </c>
      <c r="AQ67" s="99">
        <f t="shared" si="23"/>
        <v>19326</v>
      </c>
      <c r="AR67" s="99">
        <f t="shared" si="23"/>
        <v>13347</v>
      </c>
      <c r="AS67" s="99">
        <f t="shared" si="23"/>
        <v>5979</v>
      </c>
      <c r="AT67" s="98">
        <f t="shared" si="23"/>
        <v>3140</v>
      </c>
      <c r="AU67" s="99">
        <f t="shared" si="23"/>
        <v>5296</v>
      </c>
      <c r="AV67" s="99">
        <f t="shared" si="23"/>
        <v>47815</v>
      </c>
      <c r="AW67" s="99">
        <f t="shared" si="23"/>
        <v>24054</v>
      </c>
      <c r="AX67" s="100">
        <f t="shared" si="23"/>
        <v>23728</v>
      </c>
      <c r="AY67" s="99">
        <f t="shared" si="23"/>
        <v>151</v>
      </c>
      <c r="AZ67" s="99">
        <f t="shared" si="23"/>
        <v>167</v>
      </c>
      <c r="BA67" s="99">
        <f t="shared" si="23"/>
        <v>682</v>
      </c>
      <c r="BB67" s="99">
        <f t="shared" si="23"/>
        <v>405</v>
      </c>
      <c r="BC67" s="100">
        <f t="shared" si="23"/>
        <v>277</v>
      </c>
      <c r="BD67" s="88" t="s">
        <v>186</v>
      </c>
      <c r="BE67" s="69"/>
      <c r="BF67" s="80" t="s">
        <v>185</v>
      </c>
      <c r="BG67" s="98">
        <f aca="true" t="shared" si="24" ref="BG67:CE67">BG16+BG39</f>
        <v>1134</v>
      </c>
      <c r="BH67" s="99">
        <f t="shared" si="24"/>
        <v>1301</v>
      </c>
      <c r="BI67" s="99">
        <f t="shared" si="24"/>
        <v>5481</v>
      </c>
      <c r="BJ67" s="99">
        <f t="shared" si="24"/>
        <v>3320</v>
      </c>
      <c r="BK67" s="99">
        <f t="shared" si="24"/>
        <v>2161</v>
      </c>
      <c r="BL67" s="98">
        <f t="shared" si="24"/>
        <v>588</v>
      </c>
      <c r="BM67" s="99">
        <f t="shared" si="24"/>
        <v>689</v>
      </c>
      <c r="BN67" s="99">
        <f t="shared" si="24"/>
        <v>4930</v>
      </c>
      <c r="BO67" s="99">
        <f t="shared" si="24"/>
        <v>3015</v>
      </c>
      <c r="BP67" s="100">
        <f t="shared" si="24"/>
        <v>1915</v>
      </c>
      <c r="BQ67" s="99">
        <f t="shared" si="24"/>
        <v>721</v>
      </c>
      <c r="BR67" s="99">
        <f t="shared" si="24"/>
        <v>1094</v>
      </c>
      <c r="BS67" s="99">
        <f t="shared" si="24"/>
        <v>16319</v>
      </c>
      <c r="BT67" s="99">
        <f t="shared" si="24"/>
        <v>6421</v>
      </c>
      <c r="BU67" s="99">
        <f t="shared" si="24"/>
        <v>9898</v>
      </c>
      <c r="BV67" s="98">
        <f t="shared" si="24"/>
        <v>453</v>
      </c>
      <c r="BW67" s="99">
        <f t="shared" si="24"/>
        <v>765</v>
      </c>
      <c r="BX67" s="99">
        <f t="shared" si="24"/>
        <v>9124</v>
      </c>
      <c r="BY67" s="99">
        <f t="shared" si="24"/>
        <v>3637</v>
      </c>
      <c r="BZ67" s="100">
        <f t="shared" si="24"/>
        <v>5487</v>
      </c>
      <c r="CA67" s="99">
        <f t="shared" si="24"/>
        <v>96</v>
      </c>
      <c r="CB67" s="99">
        <f t="shared" si="24"/>
        <v>167</v>
      </c>
      <c r="CC67" s="99">
        <f t="shared" si="24"/>
        <v>2211</v>
      </c>
      <c r="CD67" s="99">
        <f t="shared" si="24"/>
        <v>1385</v>
      </c>
      <c r="CE67" s="100">
        <f t="shared" si="24"/>
        <v>826</v>
      </c>
      <c r="CF67" s="88" t="s">
        <v>186</v>
      </c>
      <c r="CG67" s="69"/>
      <c r="CH67" s="80" t="s">
        <v>185</v>
      </c>
      <c r="CI67" s="98">
        <f>CI16+CI39</f>
        <v>173</v>
      </c>
      <c r="CJ67" s="99">
        <f>CJ16+CJ39</f>
        <v>336</v>
      </c>
      <c r="CK67" s="99">
        <f>CK16+CK39</f>
        <v>4039</v>
      </c>
      <c r="CL67" s="99">
        <f>CL16+CL39</f>
        <v>829</v>
      </c>
      <c r="CM67" s="99">
        <f>CM16+CM39</f>
        <v>3210</v>
      </c>
      <c r="CN67" s="98" t="s">
        <v>13</v>
      </c>
      <c r="CO67" s="99" t="s">
        <v>13</v>
      </c>
      <c r="CP67" s="99" t="s">
        <v>13</v>
      </c>
      <c r="CQ67" s="99" t="s">
        <v>13</v>
      </c>
      <c r="CR67" s="100" t="s">
        <v>13</v>
      </c>
      <c r="CS67" s="99">
        <f>CS16+CS39</f>
        <v>657</v>
      </c>
      <c r="CT67" s="99">
        <f>CT16+CT39</f>
        <v>765</v>
      </c>
      <c r="CU67" s="99">
        <f>CU16+CU39</f>
        <v>15373</v>
      </c>
      <c r="CV67" s="99">
        <f>CV16+CV39</f>
        <v>9532</v>
      </c>
      <c r="CW67" s="99">
        <f>CW16+CW39</f>
        <v>5841</v>
      </c>
    </row>
  </sheetData>
  <mergeCells count="75">
    <mergeCell ref="CF5:CF8"/>
    <mergeCell ref="R5:V5"/>
    <mergeCell ref="BV6:BV8"/>
    <mergeCell ref="BX6:BX8"/>
    <mergeCell ref="AE6:AE8"/>
    <mergeCell ref="AG6:AG8"/>
    <mergeCell ref="AO6:AO8"/>
    <mergeCell ref="AQ6:AQ8"/>
    <mergeCell ref="AL6:AL8"/>
    <mergeCell ref="AE5:AI5"/>
    <mergeCell ref="BM6:BM8"/>
    <mergeCell ref="A5:B8"/>
    <mergeCell ref="CU6:CU8"/>
    <mergeCell ref="AB5:AB8"/>
    <mergeCell ref="T6:T8"/>
    <mergeCell ref="CP6:CP8"/>
    <mergeCell ref="BS6:BS8"/>
    <mergeCell ref="BL6:BL8"/>
    <mergeCell ref="BN6:BN8"/>
    <mergeCell ref="BG6:BG8"/>
    <mergeCell ref="BI6:BI8"/>
    <mergeCell ref="H5:L5"/>
    <mergeCell ref="C6:C8"/>
    <mergeCell ref="E6:E8"/>
    <mergeCell ref="C5:G5"/>
    <mergeCell ref="H6:H8"/>
    <mergeCell ref="J6:J8"/>
    <mergeCell ref="D6:D8"/>
    <mergeCell ref="I6:I8"/>
    <mergeCell ref="AY6:AY8"/>
    <mergeCell ref="CS6:CS8"/>
    <mergeCell ref="CC6:CC8"/>
    <mergeCell ref="CI6:CI8"/>
    <mergeCell ref="CK6:CK8"/>
    <mergeCell ref="CG5:CH8"/>
    <mergeCell ref="CN5:CR5"/>
    <mergeCell ref="CN6:CN8"/>
    <mergeCell ref="CO6:CO8"/>
    <mergeCell ref="CA5:CE5"/>
    <mergeCell ref="CI5:CM5"/>
    <mergeCell ref="CB6:CB8"/>
    <mergeCell ref="CJ6:CJ8"/>
    <mergeCell ref="BE5:BF8"/>
    <mergeCell ref="BQ6:BQ8"/>
    <mergeCell ref="BH6:BH8"/>
    <mergeCell ref="BG5:BK5"/>
    <mergeCell ref="BV5:BZ5"/>
    <mergeCell ref="BL5:BP5"/>
    <mergeCell ref="BR6:BR8"/>
    <mergeCell ref="BW6:BW8"/>
    <mergeCell ref="BA6:BA8"/>
    <mergeCell ref="AY5:BC5"/>
    <mergeCell ref="N6:N8"/>
    <mergeCell ref="S6:S8"/>
    <mergeCell ref="AF6:AF8"/>
    <mergeCell ref="AK6:AK8"/>
    <mergeCell ref="AJ5:AN5"/>
    <mergeCell ref="AJ6:AJ8"/>
    <mergeCell ref="M6:M8"/>
    <mergeCell ref="O6:O8"/>
    <mergeCell ref="R6:R8"/>
    <mergeCell ref="W5:AA5"/>
    <mergeCell ref="X6:X8"/>
    <mergeCell ref="W6:W8"/>
    <mergeCell ref="Y6:Y8"/>
    <mergeCell ref="CT6:CT8"/>
    <mergeCell ref="AC5:AD8"/>
    <mergeCell ref="AT5:AX5"/>
    <mergeCell ref="AP6:AP8"/>
    <mergeCell ref="AU6:AU8"/>
    <mergeCell ref="AZ6:AZ8"/>
    <mergeCell ref="AT6:AT8"/>
    <mergeCell ref="AV6:AV8"/>
    <mergeCell ref="CA6:CA8"/>
    <mergeCell ref="BD5:B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9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4.625" style="61" customWidth="1"/>
    <col min="2" max="2" width="18.625" style="116" customWidth="1"/>
    <col min="3" max="4" width="9.375" style="111" bestFit="1" customWidth="1"/>
    <col min="5" max="5" width="10.50390625" style="111" bestFit="1" customWidth="1"/>
    <col min="6" max="6" width="7.25390625" style="111" customWidth="1"/>
    <col min="7" max="7" width="9.25390625" style="111" bestFit="1" customWidth="1"/>
    <col min="8" max="8" width="9.375" style="111" bestFit="1" customWidth="1"/>
    <col min="9" max="9" width="8.00390625" style="111" bestFit="1" customWidth="1"/>
    <col min="10" max="10" width="9.25390625" style="111" bestFit="1" customWidth="1"/>
    <col min="11" max="11" width="9.375" style="111" bestFit="1" customWidth="1"/>
    <col min="12" max="12" width="7.375" style="111" bestFit="1" customWidth="1"/>
    <col min="13" max="13" width="9.25390625" style="111" bestFit="1" customWidth="1"/>
    <col min="14" max="14" width="9.25390625" style="111" customWidth="1"/>
    <col min="15" max="15" width="8.00390625" style="111" bestFit="1" customWidth="1"/>
    <col min="16" max="16" width="9.125" style="111" bestFit="1" customWidth="1"/>
    <col min="17" max="17" width="9.125" style="111" customWidth="1"/>
    <col min="18" max="18" width="7.25390625" style="111" bestFit="1" customWidth="1"/>
    <col min="19" max="19" width="9.125" style="111" bestFit="1" customWidth="1"/>
    <col min="20" max="20" width="9.25390625" style="111" bestFit="1" customWidth="1"/>
    <col min="21" max="21" width="7.25390625" style="111" bestFit="1" customWidth="1"/>
    <col min="22" max="22" width="9.125" style="111" bestFit="1" customWidth="1"/>
    <col min="23" max="23" width="9.25390625" style="111" bestFit="1" customWidth="1"/>
    <col min="24" max="24" width="7.25390625" style="111" bestFit="1" customWidth="1"/>
    <col min="25" max="26" width="9.125" style="111" bestFit="1" customWidth="1"/>
    <col min="27" max="27" width="10.125" style="8" customWidth="1"/>
    <col min="28" max="28" width="4.625" style="61" customWidth="1"/>
    <col min="29" max="29" width="18.625" style="116" customWidth="1"/>
    <col min="30" max="30" width="8.75390625" style="111" bestFit="1" customWidth="1"/>
    <col min="31" max="31" width="9.00390625" style="111" customWidth="1"/>
    <col min="32" max="32" width="9.125" style="111" bestFit="1" customWidth="1"/>
    <col min="33" max="33" width="7.125" style="111" bestFit="1" customWidth="1"/>
    <col min="34" max="34" width="9.00390625" style="111" customWidth="1"/>
    <col min="35" max="35" width="9.125" style="111" bestFit="1" customWidth="1"/>
    <col min="36" max="36" width="7.125" style="111" bestFit="1" customWidth="1"/>
    <col min="37" max="37" width="9.00390625" style="111" customWidth="1"/>
    <col min="38" max="38" width="9.125" style="111" bestFit="1" customWidth="1"/>
    <col min="39" max="39" width="7.125" style="111" bestFit="1" customWidth="1"/>
    <col min="40" max="40" width="9.00390625" style="111" customWidth="1"/>
    <col min="41" max="41" width="9.125" style="111" bestFit="1" customWidth="1"/>
    <col min="42" max="42" width="7.125" style="111" bestFit="1" customWidth="1"/>
    <col min="43" max="43" width="9.00390625" style="111" customWidth="1"/>
    <col min="44" max="44" width="9.125" style="111" bestFit="1" customWidth="1"/>
    <col min="45" max="45" width="7.125" style="111" bestFit="1" customWidth="1"/>
    <col min="46" max="46" width="9.00390625" style="111" customWidth="1"/>
    <col min="47" max="47" width="9.125" style="111" bestFit="1" customWidth="1"/>
    <col min="48" max="48" width="7.125" style="111" bestFit="1" customWidth="1"/>
    <col min="49" max="49" width="9.00390625" style="111" customWidth="1"/>
    <col min="50" max="50" width="9.125" style="111" bestFit="1" customWidth="1"/>
    <col min="51" max="51" width="10.125" style="8" customWidth="1"/>
    <col min="52" max="16384" width="9.00390625" style="111" customWidth="1"/>
  </cols>
  <sheetData>
    <row r="1" spans="1:51" ht="15.75" customHeight="1">
      <c r="A1" s="110" t="s">
        <v>108</v>
      </c>
      <c r="B1" s="111"/>
      <c r="AA1" s="111"/>
      <c r="AB1" s="110" t="s">
        <v>108</v>
      </c>
      <c r="AC1" s="111"/>
      <c r="AY1" s="111"/>
    </row>
    <row r="2" spans="1:51" ht="19.5" customHeight="1">
      <c r="A2" s="112" t="s">
        <v>190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AA2" s="111"/>
      <c r="AB2" s="112" t="s">
        <v>191</v>
      </c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Y2" s="111"/>
    </row>
    <row r="3" spans="1:51" ht="14.25" customHeight="1">
      <c r="A3" s="111"/>
      <c r="B3" s="111"/>
      <c r="C3" s="111" t="s">
        <v>82</v>
      </c>
      <c r="AA3" s="111"/>
      <c r="AB3" s="111"/>
      <c r="AC3" s="111"/>
      <c r="AD3" s="111" t="s">
        <v>82</v>
      </c>
      <c r="AY3" s="111"/>
    </row>
    <row r="4" spans="1:30" ht="16.5" customHeight="1">
      <c r="A4" s="115"/>
      <c r="C4" s="111" t="s">
        <v>83</v>
      </c>
      <c r="AB4" s="115"/>
      <c r="AD4" s="111" t="s">
        <v>83</v>
      </c>
    </row>
    <row r="5" spans="1:51" ht="13.5">
      <c r="A5" s="117"/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9"/>
      <c r="AB5" s="117"/>
      <c r="AC5" s="118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9"/>
    </row>
    <row r="6" spans="1:51" s="119" customFormat="1" ht="18.75" customHeight="1">
      <c r="A6" s="12" t="s">
        <v>113</v>
      </c>
      <c r="B6" s="13"/>
      <c r="C6" s="120" t="s">
        <v>192</v>
      </c>
      <c r="D6" s="121"/>
      <c r="E6" s="122"/>
      <c r="F6" s="120" t="s">
        <v>84</v>
      </c>
      <c r="G6" s="121"/>
      <c r="H6" s="122"/>
      <c r="I6" s="120" t="s">
        <v>85</v>
      </c>
      <c r="J6" s="121"/>
      <c r="K6" s="122"/>
      <c r="L6" s="123" t="s">
        <v>193</v>
      </c>
      <c r="M6" s="124"/>
      <c r="N6" s="125" t="s">
        <v>194</v>
      </c>
      <c r="O6" s="120" t="s">
        <v>86</v>
      </c>
      <c r="P6" s="121"/>
      <c r="Q6" s="122"/>
      <c r="R6" s="120" t="s">
        <v>87</v>
      </c>
      <c r="S6" s="121"/>
      <c r="T6" s="122"/>
      <c r="U6" s="120" t="s">
        <v>88</v>
      </c>
      <c r="V6" s="121"/>
      <c r="W6" s="122"/>
      <c r="X6" s="120" t="s">
        <v>195</v>
      </c>
      <c r="Y6" s="121"/>
      <c r="Z6" s="122"/>
      <c r="AA6" s="23" t="s">
        <v>196</v>
      </c>
      <c r="AB6" s="12" t="s">
        <v>113</v>
      </c>
      <c r="AC6" s="13"/>
      <c r="AD6" s="120" t="s">
        <v>89</v>
      </c>
      <c r="AE6" s="121"/>
      <c r="AF6" s="122"/>
      <c r="AG6" s="120" t="s">
        <v>90</v>
      </c>
      <c r="AH6" s="121"/>
      <c r="AI6" s="122"/>
      <c r="AJ6" s="120" t="s">
        <v>91</v>
      </c>
      <c r="AK6" s="121"/>
      <c r="AL6" s="122"/>
      <c r="AM6" s="120" t="s">
        <v>197</v>
      </c>
      <c r="AN6" s="121"/>
      <c r="AO6" s="122"/>
      <c r="AP6" s="120" t="s">
        <v>198</v>
      </c>
      <c r="AQ6" s="121"/>
      <c r="AR6" s="122"/>
      <c r="AS6" s="120" t="s">
        <v>199</v>
      </c>
      <c r="AT6" s="121"/>
      <c r="AU6" s="122"/>
      <c r="AV6" s="120" t="s">
        <v>200</v>
      </c>
      <c r="AW6" s="121"/>
      <c r="AX6" s="122"/>
      <c r="AY6" s="23" t="s">
        <v>196</v>
      </c>
    </row>
    <row r="7" spans="1:51" s="119" customFormat="1" ht="13.5" customHeight="1">
      <c r="A7" s="28"/>
      <c r="B7" s="29"/>
      <c r="C7" s="126" t="s">
        <v>92</v>
      </c>
      <c r="D7" s="126" t="s">
        <v>12</v>
      </c>
      <c r="E7" s="126" t="s">
        <v>93</v>
      </c>
      <c r="F7" s="126" t="s">
        <v>92</v>
      </c>
      <c r="G7" s="126" t="s">
        <v>12</v>
      </c>
      <c r="H7" s="126" t="s">
        <v>93</v>
      </c>
      <c r="I7" s="126" t="s">
        <v>92</v>
      </c>
      <c r="J7" s="126" t="s">
        <v>12</v>
      </c>
      <c r="K7" s="126" t="s">
        <v>93</v>
      </c>
      <c r="L7" s="126" t="s">
        <v>92</v>
      </c>
      <c r="M7" s="126" t="s">
        <v>12</v>
      </c>
      <c r="N7" s="126" t="s">
        <v>93</v>
      </c>
      <c r="O7" s="126" t="s">
        <v>92</v>
      </c>
      <c r="P7" s="126" t="s">
        <v>12</v>
      </c>
      <c r="Q7" s="126" t="s">
        <v>93</v>
      </c>
      <c r="R7" s="126" t="s">
        <v>92</v>
      </c>
      <c r="S7" s="126" t="s">
        <v>12</v>
      </c>
      <c r="T7" s="126" t="s">
        <v>93</v>
      </c>
      <c r="U7" s="126" t="s">
        <v>92</v>
      </c>
      <c r="V7" s="126" t="s">
        <v>12</v>
      </c>
      <c r="W7" s="126" t="s">
        <v>93</v>
      </c>
      <c r="X7" s="126" t="s">
        <v>92</v>
      </c>
      <c r="Y7" s="126" t="s">
        <v>12</v>
      </c>
      <c r="Z7" s="126" t="s">
        <v>93</v>
      </c>
      <c r="AA7" s="36"/>
      <c r="AB7" s="28"/>
      <c r="AC7" s="29"/>
      <c r="AD7" s="126" t="s">
        <v>92</v>
      </c>
      <c r="AE7" s="126" t="s">
        <v>12</v>
      </c>
      <c r="AF7" s="126" t="s">
        <v>93</v>
      </c>
      <c r="AG7" s="126" t="s">
        <v>92</v>
      </c>
      <c r="AH7" s="126" t="s">
        <v>12</v>
      </c>
      <c r="AI7" s="126" t="s">
        <v>93</v>
      </c>
      <c r="AJ7" s="126" t="s">
        <v>92</v>
      </c>
      <c r="AK7" s="126" t="s">
        <v>12</v>
      </c>
      <c r="AL7" s="126" t="s">
        <v>93</v>
      </c>
      <c r="AM7" s="126" t="s">
        <v>92</v>
      </c>
      <c r="AN7" s="126" t="s">
        <v>12</v>
      </c>
      <c r="AO7" s="126" t="s">
        <v>93</v>
      </c>
      <c r="AP7" s="126" t="s">
        <v>92</v>
      </c>
      <c r="AQ7" s="126" t="s">
        <v>12</v>
      </c>
      <c r="AR7" s="126" t="s">
        <v>93</v>
      </c>
      <c r="AS7" s="126" t="s">
        <v>92</v>
      </c>
      <c r="AT7" s="126" t="s">
        <v>12</v>
      </c>
      <c r="AU7" s="126" t="s">
        <v>93</v>
      </c>
      <c r="AV7" s="126" t="s">
        <v>92</v>
      </c>
      <c r="AW7" s="126" t="s">
        <v>12</v>
      </c>
      <c r="AX7" s="126" t="s">
        <v>93</v>
      </c>
      <c r="AY7" s="36"/>
    </row>
    <row r="8" spans="1:51" s="119" customFormat="1" ht="13.5">
      <c r="A8" s="28"/>
      <c r="B8" s="29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36"/>
      <c r="AB8" s="28"/>
      <c r="AC8" s="29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36"/>
    </row>
    <row r="9" spans="1:51" s="119" customFormat="1" ht="44.25" customHeight="1">
      <c r="A9" s="42"/>
      <c r="B9" s="43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49"/>
      <c r="AB9" s="42"/>
      <c r="AC9" s="43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49"/>
    </row>
    <row r="10" spans="1:51" ht="21" customHeight="1">
      <c r="A10" s="129"/>
      <c r="B10" s="53" t="s">
        <v>140</v>
      </c>
      <c r="C10" s="130">
        <v>54096</v>
      </c>
      <c r="D10" s="130">
        <v>76107</v>
      </c>
      <c r="E10" s="130">
        <v>1016221</v>
      </c>
      <c r="F10" s="131">
        <v>2393</v>
      </c>
      <c r="G10" s="132">
        <v>2609</v>
      </c>
      <c r="H10" s="133">
        <v>16164</v>
      </c>
      <c r="I10" s="130">
        <v>20637</v>
      </c>
      <c r="J10" s="130">
        <v>22917</v>
      </c>
      <c r="K10" s="130">
        <v>142529</v>
      </c>
      <c r="L10" s="131">
        <v>7934</v>
      </c>
      <c r="M10" s="132">
        <v>8975</v>
      </c>
      <c r="N10" s="133">
        <v>68729</v>
      </c>
      <c r="O10" s="130">
        <v>18123</v>
      </c>
      <c r="P10" s="130">
        <v>25429</v>
      </c>
      <c r="Q10" s="130">
        <v>338239</v>
      </c>
      <c r="R10" s="131">
        <v>1631</v>
      </c>
      <c r="S10" s="132">
        <v>4376</v>
      </c>
      <c r="T10" s="133">
        <v>89429</v>
      </c>
      <c r="U10" s="130">
        <v>1084</v>
      </c>
      <c r="V10" s="130">
        <v>3945</v>
      </c>
      <c r="W10" s="130">
        <v>105432</v>
      </c>
      <c r="X10" s="131">
        <v>340</v>
      </c>
      <c r="Y10" s="132">
        <v>1933</v>
      </c>
      <c r="Z10" s="133">
        <v>56503</v>
      </c>
      <c r="AA10" s="134" t="s">
        <v>141</v>
      </c>
      <c r="AB10" s="129"/>
      <c r="AC10" s="53" t="s">
        <v>140</v>
      </c>
      <c r="AD10" s="130">
        <v>179</v>
      </c>
      <c r="AE10" s="130">
        <v>1147</v>
      </c>
      <c r="AF10" s="130">
        <v>50592</v>
      </c>
      <c r="AG10" s="131">
        <v>87</v>
      </c>
      <c r="AH10" s="132">
        <v>2019</v>
      </c>
      <c r="AI10" s="133">
        <v>64365</v>
      </c>
      <c r="AJ10" s="130">
        <v>21</v>
      </c>
      <c r="AK10" s="130">
        <v>999</v>
      </c>
      <c r="AL10" s="130">
        <v>68420</v>
      </c>
      <c r="AM10" s="131">
        <v>44743</v>
      </c>
      <c r="AN10" s="132">
        <v>52732</v>
      </c>
      <c r="AO10" s="132">
        <v>442329</v>
      </c>
      <c r="AP10" s="132">
        <v>51105</v>
      </c>
      <c r="AQ10" s="132">
        <v>65581</v>
      </c>
      <c r="AR10" s="133">
        <v>691372</v>
      </c>
      <c r="AS10" s="130">
        <v>51955</v>
      </c>
      <c r="AT10" s="130">
        <v>69049</v>
      </c>
      <c r="AU10" s="130">
        <v>788112</v>
      </c>
      <c r="AV10" s="131">
        <v>52166</v>
      </c>
      <c r="AW10" s="132">
        <v>70414</v>
      </c>
      <c r="AX10" s="133">
        <v>824735</v>
      </c>
      <c r="AY10" s="134" t="s">
        <v>141</v>
      </c>
    </row>
    <row r="11" spans="1:51" ht="21" customHeight="1">
      <c r="A11" s="129"/>
      <c r="B11" s="53" t="s">
        <v>142</v>
      </c>
      <c r="C11" s="130">
        <v>50921</v>
      </c>
      <c r="D11" s="130">
        <v>71917</v>
      </c>
      <c r="E11" s="130">
        <v>948999</v>
      </c>
      <c r="F11" s="135">
        <v>2282</v>
      </c>
      <c r="G11" s="130">
        <v>2484</v>
      </c>
      <c r="H11" s="136">
        <v>15513</v>
      </c>
      <c r="I11" s="130">
        <v>19309</v>
      </c>
      <c r="J11" s="130">
        <v>21442</v>
      </c>
      <c r="K11" s="130">
        <v>132649</v>
      </c>
      <c r="L11" s="135">
        <v>7418</v>
      </c>
      <c r="M11" s="130">
        <v>8395</v>
      </c>
      <c r="N11" s="136">
        <v>64667</v>
      </c>
      <c r="O11" s="130">
        <v>17172</v>
      </c>
      <c r="P11" s="130">
        <v>24150</v>
      </c>
      <c r="Q11" s="130">
        <v>319487</v>
      </c>
      <c r="R11" s="135">
        <v>1544</v>
      </c>
      <c r="S11" s="130">
        <v>4169</v>
      </c>
      <c r="T11" s="136">
        <v>85195</v>
      </c>
      <c r="U11" s="130">
        <v>1026</v>
      </c>
      <c r="V11" s="130">
        <v>3826</v>
      </c>
      <c r="W11" s="130">
        <v>99629</v>
      </c>
      <c r="X11" s="135">
        <v>322</v>
      </c>
      <c r="Y11" s="130">
        <v>1851</v>
      </c>
      <c r="Z11" s="136">
        <v>50559</v>
      </c>
      <c r="AA11" s="137" t="s">
        <v>142</v>
      </c>
      <c r="AB11" s="129"/>
      <c r="AC11" s="53" t="s">
        <v>142</v>
      </c>
      <c r="AD11" s="130">
        <v>169</v>
      </c>
      <c r="AE11" s="130">
        <v>1040</v>
      </c>
      <c r="AF11" s="130">
        <v>45608</v>
      </c>
      <c r="AG11" s="135">
        <v>84</v>
      </c>
      <c r="AH11" s="130">
        <v>1906</v>
      </c>
      <c r="AI11" s="136">
        <v>52744</v>
      </c>
      <c r="AJ11" s="130">
        <v>20</v>
      </c>
      <c r="AK11" s="130">
        <v>997</v>
      </c>
      <c r="AL11" s="130">
        <v>68325</v>
      </c>
      <c r="AM11" s="135">
        <v>42059</v>
      </c>
      <c r="AN11" s="130">
        <v>49663</v>
      </c>
      <c r="AO11" s="130">
        <v>416092</v>
      </c>
      <c r="AP11" s="130">
        <v>48091</v>
      </c>
      <c r="AQ11" s="130">
        <v>61885</v>
      </c>
      <c r="AR11" s="136">
        <v>652117</v>
      </c>
      <c r="AS11" s="130">
        <v>48894</v>
      </c>
      <c r="AT11" s="130">
        <v>65194</v>
      </c>
      <c r="AU11" s="130">
        <v>740466</v>
      </c>
      <c r="AV11" s="135">
        <v>49097</v>
      </c>
      <c r="AW11" s="130">
        <v>66547</v>
      </c>
      <c r="AX11" s="136">
        <v>775409</v>
      </c>
      <c r="AY11" s="137" t="s">
        <v>142</v>
      </c>
    </row>
    <row r="12" spans="1:51" ht="21" customHeight="1">
      <c r="A12" s="69"/>
      <c r="B12" s="80" t="s">
        <v>143</v>
      </c>
      <c r="C12" s="138">
        <v>3175</v>
      </c>
      <c r="D12" s="138">
        <v>4190</v>
      </c>
      <c r="E12" s="138">
        <v>67222</v>
      </c>
      <c r="F12" s="139">
        <v>111</v>
      </c>
      <c r="G12" s="138">
        <v>125</v>
      </c>
      <c r="H12" s="140">
        <v>651</v>
      </c>
      <c r="I12" s="138">
        <v>1328</v>
      </c>
      <c r="J12" s="138">
        <v>1475</v>
      </c>
      <c r="K12" s="138">
        <v>9880</v>
      </c>
      <c r="L12" s="139">
        <v>516</v>
      </c>
      <c r="M12" s="138">
        <v>580</v>
      </c>
      <c r="N12" s="140">
        <v>4062</v>
      </c>
      <c r="O12" s="138">
        <v>951</v>
      </c>
      <c r="P12" s="138">
        <v>1279</v>
      </c>
      <c r="Q12" s="138">
        <v>18752</v>
      </c>
      <c r="R12" s="139">
        <v>87</v>
      </c>
      <c r="S12" s="138">
        <v>207</v>
      </c>
      <c r="T12" s="140">
        <v>4234</v>
      </c>
      <c r="U12" s="138">
        <v>58</v>
      </c>
      <c r="V12" s="138">
        <v>119</v>
      </c>
      <c r="W12" s="138">
        <v>5803</v>
      </c>
      <c r="X12" s="139">
        <v>18</v>
      </c>
      <c r="Y12" s="138">
        <v>82</v>
      </c>
      <c r="Z12" s="140">
        <v>5944</v>
      </c>
      <c r="AA12" s="141" t="s">
        <v>143</v>
      </c>
      <c r="AB12" s="69"/>
      <c r="AC12" s="80" t="s">
        <v>143</v>
      </c>
      <c r="AD12" s="138">
        <v>10</v>
      </c>
      <c r="AE12" s="138">
        <v>107</v>
      </c>
      <c r="AF12" s="138">
        <v>4984</v>
      </c>
      <c r="AG12" s="139">
        <v>3</v>
      </c>
      <c r="AH12" s="138">
        <v>113</v>
      </c>
      <c r="AI12" s="140">
        <v>11621</v>
      </c>
      <c r="AJ12" s="138">
        <v>1</v>
      </c>
      <c r="AK12" s="138">
        <v>2</v>
      </c>
      <c r="AL12" s="138">
        <v>95</v>
      </c>
      <c r="AM12" s="139">
        <v>2684</v>
      </c>
      <c r="AN12" s="138">
        <v>3069</v>
      </c>
      <c r="AO12" s="138">
        <v>26237</v>
      </c>
      <c r="AP12" s="138">
        <v>3014</v>
      </c>
      <c r="AQ12" s="138">
        <v>3696</v>
      </c>
      <c r="AR12" s="140">
        <v>39255</v>
      </c>
      <c r="AS12" s="138">
        <v>3061</v>
      </c>
      <c r="AT12" s="138">
        <v>3855</v>
      </c>
      <c r="AU12" s="138">
        <v>47646</v>
      </c>
      <c r="AV12" s="139">
        <v>3069</v>
      </c>
      <c r="AW12" s="138">
        <v>3867</v>
      </c>
      <c r="AX12" s="140">
        <v>49326</v>
      </c>
      <c r="AY12" s="141" t="s">
        <v>143</v>
      </c>
    </row>
    <row r="13" spans="1:51" ht="16.5" customHeight="1">
      <c r="A13" s="129" t="s">
        <v>14</v>
      </c>
      <c r="B13" s="105" t="s">
        <v>15</v>
      </c>
      <c r="C13" s="142">
        <v>10685</v>
      </c>
      <c r="D13" s="142">
        <v>17854</v>
      </c>
      <c r="E13" s="142">
        <v>226899</v>
      </c>
      <c r="F13" s="135">
        <v>442</v>
      </c>
      <c r="G13" s="130">
        <v>487</v>
      </c>
      <c r="H13" s="136">
        <v>2861</v>
      </c>
      <c r="I13" s="130">
        <v>3665</v>
      </c>
      <c r="J13" s="142">
        <v>4093</v>
      </c>
      <c r="K13" s="142">
        <v>25428</v>
      </c>
      <c r="L13" s="135">
        <v>1371</v>
      </c>
      <c r="M13" s="130">
        <v>1547</v>
      </c>
      <c r="N13" s="136">
        <v>11164</v>
      </c>
      <c r="O13" s="142">
        <v>4080</v>
      </c>
      <c r="P13" s="142">
        <v>6156</v>
      </c>
      <c r="Q13" s="142">
        <v>79286</v>
      </c>
      <c r="R13" s="135">
        <v>392</v>
      </c>
      <c r="S13" s="130">
        <v>1224</v>
      </c>
      <c r="T13" s="136">
        <v>23834</v>
      </c>
      <c r="U13" s="142">
        <v>211</v>
      </c>
      <c r="V13" s="142">
        <v>1053</v>
      </c>
      <c r="W13" s="142">
        <v>23450</v>
      </c>
      <c r="X13" s="135">
        <v>81</v>
      </c>
      <c r="Y13" s="130">
        <v>906</v>
      </c>
      <c r="Z13" s="136">
        <v>19979</v>
      </c>
      <c r="AA13" s="143">
        <v>100</v>
      </c>
      <c r="AB13" s="61" t="s">
        <v>14</v>
      </c>
      <c r="AC13" s="105" t="s">
        <v>15</v>
      </c>
      <c r="AD13" s="142">
        <v>48</v>
      </c>
      <c r="AE13" s="142">
        <v>420</v>
      </c>
      <c r="AF13" s="142">
        <v>12958</v>
      </c>
      <c r="AG13" s="135">
        <v>28</v>
      </c>
      <c r="AH13" s="130">
        <v>1158</v>
      </c>
      <c r="AI13" s="136">
        <v>15590</v>
      </c>
      <c r="AJ13" s="142">
        <v>5</v>
      </c>
      <c r="AK13" s="142">
        <v>411</v>
      </c>
      <c r="AL13" s="142">
        <v>9037</v>
      </c>
      <c r="AM13" s="135">
        <v>8541</v>
      </c>
      <c r="AN13" s="130">
        <v>10321</v>
      </c>
      <c r="AO13" s="130">
        <v>86358</v>
      </c>
      <c r="AP13" s="130">
        <v>10035</v>
      </c>
      <c r="AQ13" s="130">
        <v>13814</v>
      </c>
      <c r="AR13" s="136">
        <v>149874</v>
      </c>
      <c r="AS13" s="142">
        <v>10200</v>
      </c>
      <c r="AT13" s="142">
        <v>14996</v>
      </c>
      <c r="AU13" s="142">
        <v>176969</v>
      </c>
      <c r="AV13" s="135">
        <v>10255</v>
      </c>
      <c r="AW13" s="130">
        <v>15635</v>
      </c>
      <c r="AX13" s="136">
        <v>189987</v>
      </c>
      <c r="AY13" s="143">
        <v>100</v>
      </c>
    </row>
    <row r="14" spans="1:51" ht="16.5" customHeight="1">
      <c r="A14" s="129" t="s">
        <v>16</v>
      </c>
      <c r="B14" s="53" t="s">
        <v>144</v>
      </c>
      <c r="C14" s="142">
        <v>3876</v>
      </c>
      <c r="D14" s="142">
        <v>6993</v>
      </c>
      <c r="E14" s="142">
        <v>83519</v>
      </c>
      <c r="F14" s="135">
        <v>164</v>
      </c>
      <c r="G14" s="130">
        <v>182</v>
      </c>
      <c r="H14" s="136">
        <v>1180</v>
      </c>
      <c r="I14" s="130">
        <v>1339</v>
      </c>
      <c r="J14" s="142">
        <v>1541</v>
      </c>
      <c r="K14" s="142">
        <v>9245</v>
      </c>
      <c r="L14" s="135">
        <v>476</v>
      </c>
      <c r="M14" s="130">
        <v>578</v>
      </c>
      <c r="N14" s="136">
        <v>4116</v>
      </c>
      <c r="O14" s="142">
        <v>1495</v>
      </c>
      <c r="P14" s="142">
        <v>2384</v>
      </c>
      <c r="Q14" s="142">
        <v>27382</v>
      </c>
      <c r="R14" s="135">
        <v>130</v>
      </c>
      <c r="S14" s="130">
        <v>401</v>
      </c>
      <c r="T14" s="136">
        <v>7245</v>
      </c>
      <c r="U14" s="142">
        <v>59</v>
      </c>
      <c r="V14" s="142">
        <v>241</v>
      </c>
      <c r="W14" s="142">
        <v>6372</v>
      </c>
      <c r="X14" s="135">
        <v>25</v>
      </c>
      <c r="Y14" s="130">
        <v>469</v>
      </c>
      <c r="Z14" s="136">
        <v>9950</v>
      </c>
      <c r="AA14" s="143">
        <v>101</v>
      </c>
      <c r="AB14" s="61" t="s">
        <v>16</v>
      </c>
      <c r="AC14" s="53" t="s">
        <v>144</v>
      </c>
      <c r="AD14" s="142">
        <v>11</v>
      </c>
      <c r="AE14" s="142">
        <v>147</v>
      </c>
      <c r="AF14" s="142">
        <v>6334</v>
      </c>
      <c r="AG14" s="135">
        <v>8</v>
      </c>
      <c r="AH14" s="130">
        <v>757</v>
      </c>
      <c r="AI14" s="136">
        <v>7689</v>
      </c>
      <c r="AJ14" s="142">
        <v>1</v>
      </c>
      <c r="AK14" s="142">
        <v>103</v>
      </c>
      <c r="AL14" s="142">
        <v>2310</v>
      </c>
      <c r="AM14" s="135">
        <v>3125</v>
      </c>
      <c r="AN14" s="130">
        <v>3963</v>
      </c>
      <c r="AO14" s="130">
        <v>30273</v>
      </c>
      <c r="AP14" s="130">
        <v>3625</v>
      </c>
      <c r="AQ14" s="130">
        <v>5156</v>
      </c>
      <c r="AR14" s="136">
        <v>51690</v>
      </c>
      <c r="AS14" s="142">
        <v>3675</v>
      </c>
      <c r="AT14" s="142">
        <v>5543</v>
      </c>
      <c r="AU14" s="142">
        <v>61518</v>
      </c>
      <c r="AV14" s="135">
        <v>3691</v>
      </c>
      <c r="AW14" s="130">
        <v>5808</v>
      </c>
      <c r="AX14" s="136">
        <v>66081</v>
      </c>
      <c r="AY14" s="143">
        <v>101</v>
      </c>
    </row>
    <row r="15" spans="1:51" ht="16.5" customHeight="1">
      <c r="A15" s="129" t="s">
        <v>17</v>
      </c>
      <c r="B15" s="53" t="s">
        <v>145</v>
      </c>
      <c r="C15" s="142">
        <v>3310</v>
      </c>
      <c r="D15" s="142">
        <v>5486</v>
      </c>
      <c r="E15" s="142">
        <v>71830</v>
      </c>
      <c r="F15" s="135">
        <v>145</v>
      </c>
      <c r="G15" s="130">
        <v>164</v>
      </c>
      <c r="H15" s="136">
        <v>830</v>
      </c>
      <c r="I15" s="130">
        <v>1100</v>
      </c>
      <c r="J15" s="142">
        <v>1180</v>
      </c>
      <c r="K15" s="142">
        <v>6773</v>
      </c>
      <c r="L15" s="135">
        <v>420</v>
      </c>
      <c r="M15" s="130">
        <v>461</v>
      </c>
      <c r="N15" s="136">
        <v>3166</v>
      </c>
      <c r="O15" s="142">
        <v>1281</v>
      </c>
      <c r="P15" s="142">
        <v>1751</v>
      </c>
      <c r="Q15" s="142">
        <v>22964</v>
      </c>
      <c r="R15" s="135">
        <v>120</v>
      </c>
      <c r="S15" s="130">
        <v>471</v>
      </c>
      <c r="T15" s="136">
        <v>7751</v>
      </c>
      <c r="U15" s="142">
        <v>78</v>
      </c>
      <c r="V15" s="142">
        <v>545</v>
      </c>
      <c r="W15" s="142">
        <v>11330</v>
      </c>
      <c r="X15" s="135">
        <v>34</v>
      </c>
      <c r="Y15" s="130">
        <v>360</v>
      </c>
      <c r="Z15" s="136">
        <v>7770</v>
      </c>
      <c r="AA15" s="143">
        <v>102</v>
      </c>
      <c r="AB15" s="61" t="s">
        <v>17</v>
      </c>
      <c r="AC15" s="53" t="s">
        <v>145</v>
      </c>
      <c r="AD15" s="142">
        <v>20</v>
      </c>
      <c r="AE15" s="142">
        <v>201</v>
      </c>
      <c r="AF15" s="142">
        <v>4640</v>
      </c>
      <c r="AG15" s="135">
        <v>8</v>
      </c>
      <c r="AH15" s="130">
        <v>216</v>
      </c>
      <c r="AI15" s="136">
        <v>4194</v>
      </c>
      <c r="AJ15" s="142">
        <v>2</v>
      </c>
      <c r="AK15" s="142">
        <v>23</v>
      </c>
      <c r="AL15" s="142">
        <v>1513</v>
      </c>
      <c r="AM15" s="135">
        <v>2623</v>
      </c>
      <c r="AN15" s="130">
        <v>3052</v>
      </c>
      <c r="AO15" s="130">
        <v>25269</v>
      </c>
      <c r="AP15" s="130">
        <v>3099</v>
      </c>
      <c r="AQ15" s="130">
        <v>4175</v>
      </c>
      <c r="AR15" s="136">
        <v>44632</v>
      </c>
      <c r="AS15" s="142">
        <v>3159</v>
      </c>
      <c r="AT15" s="142">
        <v>4761</v>
      </c>
      <c r="AU15" s="142">
        <v>56683</v>
      </c>
      <c r="AV15" s="135">
        <v>3184</v>
      </c>
      <c r="AW15" s="130">
        <v>5083</v>
      </c>
      <c r="AX15" s="136">
        <v>63627</v>
      </c>
      <c r="AY15" s="143">
        <v>102</v>
      </c>
    </row>
    <row r="16" spans="1:51" ht="16.5" customHeight="1">
      <c r="A16" s="69" t="s">
        <v>18</v>
      </c>
      <c r="B16" s="53" t="s">
        <v>146</v>
      </c>
      <c r="C16" s="142">
        <v>3499</v>
      </c>
      <c r="D16" s="142">
        <v>5375</v>
      </c>
      <c r="E16" s="142">
        <v>71550</v>
      </c>
      <c r="F16" s="135">
        <v>133</v>
      </c>
      <c r="G16" s="130">
        <v>141</v>
      </c>
      <c r="H16" s="136">
        <v>851</v>
      </c>
      <c r="I16" s="130">
        <v>1226</v>
      </c>
      <c r="J16" s="142">
        <v>1372</v>
      </c>
      <c r="K16" s="142">
        <v>9410</v>
      </c>
      <c r="L16" s="135">
        <v>475</v>
      </c>
      <c r="M16" s="130">
        <v>508</v>
      </c>
      <c r="N16" s="136">
        <v>3882</v>
      </c>
      <c r="O16" s="142">
        <v>1304</v>
      </c>
      <c r="P16" s="142">
        <v>2021</v>
      </c>
      <c r="Q16" s="142">
        <v>28940</v>
      </c>
      <c r="R16" s="135">
        <v>142</v>
      </c>
      <c r="S16" s="130">
        <v>352</v>
      </c>
      <c r="T16" s="136">
        <v>8838</v>
      </c>
      <c r="U16" s="142">
        <v>74</v>
      </c>
      <c r="V16" s="142">
        <v>267</v>
      </c>
      <c r="W16" s="142">
        <v>5748</v>
      </c>
      <c r="X16" s="135">
        <v>22</v>
      </c>
      <c r="Y16" s="130">
        <v>77</v>
      </c>
      <c r="Z16" s="136">
        <v>2259</v>
      </c>
      <c r="AA16" s="143">
        <v>103</v>
      </c>
      <c r="AB16" s="129" t="s">
        <v>18</v>
      </c>
      <c r="AC16" s="53" t="s">
        <v>146</v>
      </c>
      <c r="AD16" s="142">
        <v>17</v>
      </c>
      <c r="AE16" s="142">
        <v>72</v>
      </c>
      <c r="AF16" s="142">
        <v>1984</v>
      </c>
      <c r="AG16" s="135">
        <v>12</v>
      </c>
      <c r="AH16" s="130">
        <v>185</v>
      </c>
      <c r="AI16" s="136">
        <v>3707</v>
      </c>
      <c r="AJ16" s="142">
        <v>2</v>
      </c>
      <c r="AK16" s="142">
        <v>285</v>
      </c>
      <c r="AL16" s="142">
        <v>5214</v>
      </c>
      <c r="AM16" s="135">
        <v>2793</v>
      </c>
      <c r="AN16" s="130">
        <v>3306</v>
      </c>
      <c r="AO16" s="130">
        <v>30816</v>
      </c>
      <c r="AP16" s="130">
        <v>3311</v>
      </c>
      <c r="AQ16" s="130">
        <v>4483</v>
      </c>
      <c r="AR16" s="136">
        <v>53552</v>
      </c>
      <c r="AS16" s="142">
        <v>3366</v>
      </c>
      <c r="AT16" s="142">
        <v>4692</v>
      </c>
      <c r="AU16" s="142">
        <v>58768</v>
      </c>
      <c r="AV16" s="135">
        <v>3380</v>
      </c>
      <c r="AW16" s="130">
        <v>4744</v>
      </c>
      <c r="AX16" s="136">
        <v>60279</v>
      </c>
      <c r="AY16" s="143">
        <v>103</v>
      </c>
    </row>
    <row r="17" spans="1:51" ht="16.5" customHeight="1">
      <c r="A17" s="129" t="s">
        <v>19</v>
      </c>
      <c r="B17" s="101" t="s">
        <v>20</v>
      </c>
      <c r="C17" s="132">
        <v>12593</v>
      </c>
      <c r="D17" s="132">
        <v>17995</v>
      </c>
      <c r="E17" s="132">
        <v>247420</v>
      </c>
      <c r="F17" s="131">
        <v>575</v>
      </c>
      <c r="G17" s="132">
        <v>619</v>
      </c>
      <c r="H17" s="133">
        <v>3713</v>
      </c>
      <c r="I17" s="132">
        <v>4761</v>
      </c>
      <c r="J17" s="132">
        <v>5224</v>
      </c>
      <c r="K17" s="132">
        <v>30503</v>
      </c>
      <c r="L17" s="131">
        <v>1982</v>
      </c>
      <c r="M17" s="132">
        <v>2254</v>
      </c>
      <c r="N17" s="133">
        <v>16002</v>
      </c>
      <c r="O17" s="132">
        <v>4041</v>
      </c>
      <c r="P17" s="132">
        <v>5710</v>
      </c>
      <c r="Q17" s="132">
        <v>73465</v>
      </c>
      <c r="R17" s="131">
        <v>385</v>
      </c>
      <c r="S17" s="132">
        <v>1167</v>
      </c>
      <c r="T17" s="133">
        <v>21388</v>
      </c>
      <c r="U17" s="132">
        <v>295</v>
      </c>
      <c r="V17" s="132">
        <v>1064</v>
      </c>
      <c r="W17" s="132">
        <v>28615</v>
      </c>
      <c r="X17" s="131">
        <v>83</v>
      </c>
      <c r="Y17" s="132">
        <v>482</v>
      </c>
      <c r="Z17" s="133">
        <v>11930</v>
      </c>
      <c r="AA17" s="144">
        <v>130</v>
      </c>
      <c r="AB17" s="145" t="s">
        <v>19</v>
      </c>
      <c r="AC17" s="101" t="s">
        <v>20</v>
      </c>
      <c r="AD17" s="132">
        <v>35</v>
      </c>
      <c r="AE17" s="132">
        <v>238</v>
      </c>
      <c r="AF17" s="132">
        <v>11984</v>
      </c>
      <c r="AG17" s="131">
        <v>18</v>
      </c>
      <c r="AH17" s="132">
        <v>427</v>
      </c>
      <c r="AI17" s="133">
        <v>15556</v>
      </c>
      <c r="AJ17" s="132">
        <v>6</v>
      </c>
      <c r="AK17" s="132">
        <v>370</v>
      </c>
      <c r="AL17" s="132">
        <v>30655</v>
      </c>
      <c r="AM17" s="131">
        <v>10365</v>
      </c>
      <c r="AN17" s="132">
        <v>12204</v>
      </c>
      <c r="AO17" s="132">
        <v>96998</v>
      </c>
      <c r="AP17" s="132">
        <v>11838</v>
      </c>
      <c r="AQ17" s="132">
        <v>15291</v>
      </c>
      <c r="AR17" s="133">
        <v>153617</v>
      </c>
      <c r="AS17" s="132">
        <v>12068</v>
      </c>
      <c r="AT17" s="132">
        <v>16126</v>
      </c>
      <c r="AU17" s="132">
        <v>177686</v>
      </c>
      <c r="AV17" s="131">
        <v>12125</v>
      </c>
      <c r="AW17" s="132">
        <v>16561</v>
      </c>
      <c r="AX17" s="133">
        <v>188171</v>
      </c>
      <c r="AY17" s="144">
        <v>130</v>
      </c>
    </row>
    <row r="18" spans="1:51" ht="16.5" customHeight="1">
      <c r="A18" s="129" t="s">
        <v>21</v>
      </c>
      <c r="B18" s="53" t="s">
        <v>147</v>
      </c>
      <c r="C18" s="130">
        <v>4187</v>
      </c>
      <c r="D18" s="130">
        <v>6413</v>
      </c>
      <c r="E18" s="130">
        <v>82353</v>
      </c>
      <c r="F18" s="135">
        <v>206</v>
      </c>
      <c r="G18" s="130">
        <v>228</v>
      </c>
      <c r="H18" s="136">
        <v>1184</v>
      </c>
      <c r="I18" s="130">
        <v>1512</v>
      </c>
      <c r="J18" s="130">
        <v>1682</v>
      </c>
      <c r="K18" s="130">
        <v>9676</v>
      </c>
      <c r="L18" s="135">
        <v>603</v>
      </c>
      <c r="M18" s="130">
        <v>712</v>
      </c>
      <c r="N18" s="136">
        <v>4599</v>
      </c>
      <c r="O18" s="130">
        <v>1397</v>
      </c>
      <c r="P18" s="130">
        <v>2139</v>
      </c>
      <c r="Q18" s="130">
        <v>27074</v>
      </c>
      <c r="R18" s="135">
        <v>133</v>
      </c>
      <c r="S18" s="130">
        <v>285</v>
      </c>
      <c r="T18" s="136">
        <v>6296</v>
      </c>
      <c r="U18" s="130">
        <v>104</v>
      </c>
      <c r="V18" s="130">
        <v>366</v>
      </c>
      <c r="W18" s="130">
        <v>7527</v>
      </c>
      <c r="X18" s="135">
        <v>28</v>
      </c>
      <c r="Y18" s="130">
        <v>286</v>
      </c>
      <c r="Z18" s="136">
        <v>4505</v>
      </c>
      <c r="AA18" s="143">
        <v>131</v>
      </c>
      <c r="AB18" s="129" t="s">
        <v>21</v>
      </c>
      <c r="AC18" s="53" t="s">
        <v>147</v>
      </c>
      <c r="AD18" s="130">
        <v>12</v>
      </c>
      <c r="AE18" s="130">
        <v>104</v>
      </c>
      <c r="AF18" s="130">
        <v>4424</v>
      </c>
      <c r="AG18" s="135">
        <v>4</v>
      </c>
      <c r="AH18" s="130">
        <v>81</v>
      </c>
      <c r="AI18" s="136">
        <v>3253</v>
      </c>
      <c r="AJ18" s="130">
        <v>4</v>
      </c>
      <c r="AK18" s="130">
        <v>326</v>
      </c>
      <c r="AL18" s="130">
        <v>12634</v>
      </c>
      <c r="AM18" s="135">
        <v>3417</v>
      </c>
      <c r="AN18" s="130">
        <v>4174</v>
      </c>
      <c r="AO18" s="130">
        <v>32967</v>
      </c>
      <c r="AP18" s="130">
        <v>3884</v>
      </c>
      <c r="AQ18" s="130">
        <v>5163</v>
      </c>
      <c r="AR18" s="136">
        <v>50681</v>
      </c>
      <c r="AS18" s="130">
        <v>3969</v>
      </c>
      <c r="AT18" s="130">
        <v>5445</v>
      </c>
      <c r="AU18" s="130">
        <v>58378</v>
      </c>
      <c r="AV18" s="135">
        <v>3985</v>
      </c>
      <c r="AW18" s="130">
        <v>5738</v>
      </c>
      <c r="AX18" s="136">
        <v>63367</v>
      </c>
      <c r="AY18" s="143">
        <v>131</v>
      </c>
    </row>
    <row r="19" spans="1:51" ht="16.5" customHeight="1">
      <c r="A19" s="129" t="s">
        <v>22</v>
      </c>
      <c r="B19" s="53" t="s">
        <v>148</v>
      </c>
      <c r="C19" s="130">
        <v>2389</v>
      </c>
      <c r="D19" s="130">
        <v>3267</v>
      </c>
      <c r="E19" s="130">
        <v>39015</v>
      </c>
      <c r="F19" s="135">
        <v>93</v>
      </c>
      <c r="G19" s="130">
        <v>98</v>
      </c>
      <c r="H19" s="136">
        <v>954</v>
      </c>
      <c r="I19" s="130">
        <v>928</v>
      </c>
      <c r="J19" s="130">
        <v>1019</v>
      </c>
      <c r="K19" s="130">
        <v>5891</v>
      </c>
      <c r="L19" s="135">
        <v>347</v>
      </c>
      <c r="M19" s="130">
        <v>377</v>
      </c>
      <c r="N19" s="136">
        <v>2527</v>
      </c>
      <c r="O19" s="130">
        <v>814</v>
      </c>
      <c r="P19" s="130">
        <v>1146</v>
      </c>
      <c r="Q19" s="130">
        <v>14768</v>
      </c>
      <c r="R19" s="135">
        <v>72</v>
      </c>
      <c r="S19" s="130">
        <v>239</v>
      </c>
      <c r="T19" s="136">
        <v>4021</v>
      </c>
      <c r="U19" s="130">
        <v>46</v>
      </c>
      <c r="V19" s="130">
        <v>178</v>
      </c>
      <c r="W19" s="130">
        <v>4027</v>
      </c>
      <c r="X19" s="135">
        <v>21</v>
      </c>
      <c r="Y19" s="130">
        <v>92</v>
      </c>
      <c r="Z19" s="136">
        <v>4092</v>
      </c>
      <c r="AA19" s="143">
        <v>132</v>
      </c>
      <c r="AB19" s="129" t="s">
        <v>22</v>
      </c>
      <c r="AC19" s="53" t="s">
        <v>148</v>
      </c>
      <c r="AD19" s="130">
        <v>5</v>
      </c>
      <c r="AE19" s="130">
        <v>37</v>
      </c>
      <c r="AF19" s="130">
        <v>1013</v>
      </c>
      <c r="AG19" s="135">
        <v>2</v>
      </c>
      <c r="AH19" s="130">
        <v>18</v>
      </c>
      <c r="AI19" s="136">
        <v>1366</v>
      </c>
      <c r="AJ19" s="130" t="s">
        <v>13</v>
      </c>
      <c r="AK19" s="130" t="s">
        <v>13</v>
      </c>
      <c r="AL19" s="130" t="s">
        <v>13</v>
      </c>
      <c r="AM19" s="135">
        <v>1965</v>
      </c>
      <c r="AN19" s="130">
        <v>2309</v>
      </c>
      <c r="AO19" s="130">
        <v>18413</v>
      </c>
      <c r="AP19" s="130">
        <v>2270</v>
      </c>
      <c r="AQ19" s="130">
        <v>2917</v>
      </c>
      <c r="AR19" s="136">
        <v>29312</v>
      </c>
      <c r="AS19" s="130">
        <v>2308</v>
      </c>
      <c r="AT19" s="130">
        <v>3104</v>
      </c>
      <c r="AU19" s="130">
        <v>33659</v>
      </c>
      <c r="AV19" s="135">
        <v>2321</v>
      </c>
      <c r="AW19" s="130">
        <v>3149</v>
      </c>
      <c r="AX19" s="136">
        <v>36280</v>
      </c>
      <c r="AY19" s="143">
        <v>132</v>
      </c>
    </row>
    <row r="20" spans="1:51" ht="16.5" customHeight="1">
      <c r="A20" s="129" t="s">
        <v>23</v>
      </c>
      <c r="B20" s="53" t="s">
        <v>149</v>
      </c>
      <c r="C20" s="130">
        <v>1416</v>
      </c>
      <c r="D20" s="130">
        <v>1891</v>
      </c>
      <c r="E20" s="130">
        <v>22701</v>
      </c>
      <c r="F20" s="135">
        <v>59</v>
      </c>
      <c r="G20" s="130">
        <v>66</v>
      </c>
      <c r="H20" s="136">
        <v>386</v>
      </c>
      <c r="I20" s="130">
        <v>566</v>
      </c>
      <c r="J20" s="130">
        <v>602</v>
      </c>
      <c r="K20" s="130">
        <v>3372</v>
      </c>
      <c r="L20" s="135">
        <v>218</v>
      </c>
      <c r="M20" s="130">
        <v>243</v>
      </c>
      <c r="N20" s="136">
        <v>1763</v>
      </c>
      <c r="O20" s="130">
        <v>438</v>
      </c>
      <c r="P20" s="130">
        <v>600</v>
      </c>
      <c r="Q20" s="130">
        <v>8118</v>
      </c>
      <c r="R20" s="135">
        <v>35</v>
      </c>
      <c r="S20" s="130">
        <v>55</v>
      </c>
      <c r="T20" s="136">
        <v>856</v>
      </c>
      <c r="U20" s="130">
        <v>44</v>
      </c>
      <c r="V20" s="130">
        <v>214</v>
      </c>
      <c r="W20" s="130">
        <v>5033</v>
      </c>
      <c r="X20" s="135">
        <v>6</v>
      </c>
      <c r="Y20" s="130">
        <v>9</v>
      </c>
      <c r="Z20" s="136">
        <v>323</v>
      </c>
      <c r="AA20" s="143">
        <v>133</v>
      </c>
      <c r="AB20" s="129" t="s">
        <v>23</v>
      </c>
      <c r="AC20" s="53" t="s">
        <v>149</v>
      </c>
      <c r="AD20" s="130">
        <v>5</v>
      </c>
      <c r="AE20" s="130">
        <v>48</v>
      </c>
      <c r="AF20" s="130">
        <v>1875</v>
      </c>
      <c r="AG20" s="135">
        <v>2</v>
      </c>
      <c r="AH20" s="130">
        <v>10</v>
      </c>
      <c r="AI20" s="136">
        <v>604</v>
      </c>
      <c r="AJ20" s="130" t="s">
        <v>13</v>
      </c>
      <c r="AK20" s="130" t="s">
        <v>13</v>
      </c>
      <c r="AL20" s="130" t="s">
        <v>13</v>
      </c>
      <c r="AM20" s="135">
        <v>1157</v>
      </c>
      <c r="AN20" s="130">
        <v>1341</v>
      </c>
      <c r="AO20" s="130">
        <v>10760</v>
      </c>
      <c r="AP20" s="130">
        <v>1330</v>
      </c>
      <c r="AQ20" s="130">
        <v>1609</v>
      </c>
      <c r="AR20" s="136">
        <v>15368</v>
      </c>
      <c r="AS20" s="130">
        <v>1361</v>
      </c>
      <c r="AT20" s="130">
        <v>1781</v>
      </c>
      <c r="AU20" s="130">
        <v>19550</v>
      </c>
      <c r="AV20" s="135">
        <v>1366</v>
      </c>
      <c r="AW20" s="130">
        <v>1789</v>
      </c>
      <c r="AX20" s="136">
        <v>19851</v>
      </c>
      <c r="AY20" s="143">
        <v>133</v>
      </c>
    </row>
    <row r="21" spans="1:51" ht="16.5" customHeight="1">
      <c r="A21" s="129" t="s">
        <v>24</v>
      </c>
      <c r="B21" s="53" t="s">
        <v>150</v>
      </c>
      <c r="C21" s="130">
        <v>1731</v>
      </c>
      <c r="D21" s="130">
        <v>2631</v>
      </c>
      <c r="E21" s="130">
        <v>58093</v>
      </c>
      <c r="F21" s="135">
        <v>73</v>
      </c>
      <c r="G21" s="130">
        <v>73</v>
      </c>
      <c r="H21" s="136">
        <v>302</v>
      </c>
      <c r="I21" s="130">
        <v>633</v>
      </c>
      <c r="J21" s="130">
        <v>691</v>
      </c>
      <c r="K21" s="130">
        <v>4238</v>
      </c>
      <c r="L21" s="135">
        <v>244</v>
      </c>
      <c r="M21" s="130">
        <v>264</v>
      </c>
      <c r="N21" s="136">
        <v>2174</v>
      </c>
      <c r="O21" s="130">
        <v>600</v>
      </c>
      <c r="P21" s="130">
        <v>817</v>
      </c>
      <c r="Q21" s="130">
        <v>11110</v>
      </c>
      <c r="R21" s="135">
        <v>66</v>
      </c>
      <c r="S21" s="130">
        <v>429</v>
      </c>
      <c r="T21" s="136">
        <v>7127</v>
      </c>
      <c r="U21" s="130">
        <v>39</v>
      </c>
      <c r="V21" s="130">
        <v>153</v>
      </c>
      <c r="W21" s="130">
        <v>4813</v>
      </c>
      <c r="X21" s="135">
        <v>10</v>
      </c>
      <c r="Y21" s="130">
        <v>26</v>
      </c>
      <c r="Z21" s="136">
        <v>605</v>
      </c>
      <c r="AA21" s="143">
        <v>134</v>
      </c>
      <c r="AB21" s="129" t="s">
        <v>24</v>
      </c>
      <c r="AC21" s="53" t="s">
        <v>150</v>
      </c>
      <c r="AD21" s="130">
        <v>6</v>
      </c>
      <c r="AE21" s="130">
        <v>26</v>
      </c>
      <c r="AF21" s="130">
        <v>3620</v>
      </c>
      <c r="AG21" s="135">
        <v>5</v>
      </c>
      <c r="AH21" s="130">
        <v>72</v>
      </c>
      <c r="AI21" s="136">
        <v>6568</v>
      </c>
      <c r="AJ21" s="130">
        <v>1</v>
      </c>
      <c r="AK21" s="130">
        <v>25</v>
      </c>
      <c r="AL21" s="130">
        <v>16836</v>
      </c>
      <c r="AM21" s="135">
        <v>1396</v>
      </c>
      <c r="AN21" s="130">
        <v>1623</v>
      </c>
      <c r="AO21" s="130">
        <v>13879</v>
      </c>
      <c r="AP21" s="130">
        <v>1629</v>
      </c>
      <c r="AQ21" s="130">
        <v>2369</v>
      </c>
      <c r="AR21" s="136">
        <v>28055</v>
      </c>
      <c r="AS21" s="130">
        <v>1658</v>
      </c>
      <c r="AT21" s="130">
        <v>2431</v>
      </c>
      <c r="AU21" s="130">
        <v>29941</v>
      </c>
      <c r="AV21" s="135">
        <v>1665</v>
      </c>
      <c r="AW21" s="130">
        <v>2453</v>
      </c>
      <c r="AX21" s="136">
        <v>30369</v>
      </c>
      <c r="AY21" s="143">
        <v>134</v>
      </c>
    </row>
    <row r="22" spans="1:51" ht="16.5" customHeight="1">
      <c r="A22" s="129" t="s">
        <v>25</v>
      </c>
      <c r="B22" s="53" t="s">
        <v>151</v>
      </c>
      <c r="C22" s="130">
        <v>1287</v>
      </c>
      <c r="D22" s="130">
        <v>1656</v>
      </c>
      <c r="E22" s="130">
        <v>21872</v>
      </c>
      <c r="F22" s="135">
        <v>56</v>
      </c>
      <c r="G22" s="130">
        <v>59</v>
      </c>
      <c r="H22" s="136">
        <v>310</v>
      </c>
      <c r="I22" s="130">
        <v>516</v>
      </c>
      <c r="J22" s="130">
        <v>576</v>
      </c>
      <c r="K22" s="130">
        <v>3715</v>
      </c>
      <c r="L22" s="135">
        <v>235</v>
      </c>
      <c r="M22" s="130">
        <v>277</v>
      </c>
      <c r="N22" s="136">
        <v>2187</v>
      </c>
      <c r="O22" s="130">
        <v>339</v>
      </c>
      <c r="P22" s="130">
        <v>422</v>
      </c>
      <c r="Q22" s="130">
        <v>4734</v>
      </c>
      <c r="R22" s="135">
        <v>44</v>
      </c>
      <c r="S22" s="130">
        <v>95</v>
      </c>
      <c r="T22" s="136">
        <v>1646</v>
      </c>
      <c r="U22" s="130">
        <v>36</v>
      </c>
      <c r="V22" s="130">
        <v>78</v>
      </c>
      <c r="W22" s="130">
        <v>3450</v>
      </c>
      <c r="X22" s="135">
        <v>11</v>
      </c>
      <c r="Y22" s="130">
        <v>57</v>
      </c>
      <c r="Z22" s="136">
        <v>1485</v>
      </c>
      <c r="AA22" s="143">
        <v>135</v>
      </c>
      <c r="AB22" s="129" t="s">
        <v>25</v>
      </c>
      <c r="AC22" s="53" t="s">
        <v>151</v>
      </c>
      <c r="AD22" s="130">
        <v>4</v>
      </c>
      <c r="AE22" s="130">
        <v>10</v>
      </c>
      <c r="AF22" s="130">
        <v>313</v>
      </c>
      <c r="AG22" s="135">
        <v>4</v>
      </c>
      <c r="AH22" s="130">
        <v>22</v>
      </c>
      <c r="AI22" s="136">
        <v>2260</v>
      </c>
      <c r="AJ22" s="130">
        <v>1</v>
      </c>
      <c r="AK22" s="130">
        <v>19</v>
      </c>
      <c r="AL22" s="130">
        <v>1185</v>
      </c>
      <c r="AM22" s="135">
        <v>1067</v>
      </c>
      <c r="AN22" s="130">
        <v>1215</v>
      </c>
      <c r="AO22" s="130">
        <v>9259</v>
      </c>
      <c r="AP22" s="130">
        <v>1201</v>
      </c>
      <c r="AQ22" s="130">
        <v>1441</v>
      </c>
      <c r="AR22" s="136">
        <v>13533</v>
      </c>
      <c r="AS22" s="130">
        <v>1227</v>
      </c>
      <c r="AT22" s="130">
        <v>1508</v>
      </c>
      <c r="AU22" s="130">
        <v>16264</v>
      </c>
      <c r="AV22" s="135">
        <v>1238</v>
      </c>
      <c r="AW22" s="130">
        <v>1565</v>
      </c>
      <c r="AX22" s="136">
        <v>17576</v>
      </c>
      <c r="AY22" s="143">
        <v>135</v>
      </c>
    </row>
    <row r="23" spans="1:51" ht="16.5" customHeight="1">
      <c r="A23" s="129" t="s">
        <v>26</v>
      </c>
      <c r="B23" s="53" t="s">
        <v>152</v>
      </c>
      <c r="C23" s="130">
        <v>1201</v>
      </c>
      <c r="D23" s="130">
        <v>1667</v>
      </c>
      <c r="E23" s="130">
        <v>18083</v>
      </c>
      <c r="F23" s="135">
        <v>68</v>
      </c>
      <c r="G23" s="130">
        <v>74</v>
      </c>
      <c r="H23" s="136">
        <v>447</v>
      </c>
      <c r="I23" s="130">
        <v>459</v>
      </c>
      <c r="J23" s="130">
        <v>502</v>
      </c>
      <c r="K23" s="130">
        <v>2724</v>
      </c>
      <c r="L23" s="135">
        <v>250</v>
      </c>
      <c r="M23" s="130">
        <v>283</v>
      </c>
      <c r="N23" s="136">
        <v>2113</v>
      </c>
      <c r="O23" s="130">
        <v>345</v>
      </c>
      <c r="P23" s="130">
        <v>440</v>
      </c>
      <c r="Q23" s="130">
        <v>6187</v>
      </c>
      <c r="R23" s="135">
        <v>24</v>
      </c>
      <c r="S23" s="130">
        <v>44</v>
      </c>
      <c r="T23" s="136">
        <v>978</v>
      </c>
      <c r="U23" s="130">
        <v>20</v>
      </c>
      <c r="V23" s="130">
        <v>58</v>
      </c>
      <c r="W23" s="130">
        <v>3165</v>
      </c>
      <c r="X23" s="135">
        <v>6</v>
      </c>
      <c r="Y23" s="130">
        <v>10</v>
      </c>
      <c r="Z23" s="136">
        <v>554</v>
      </c>
      <c r="AA23" s="143">
        <v>136</v>
      </c>
      <c r="AB23" s="129" t="s">
        <v>26</v>
      </c>
      <c r="AC23" s="53" t="s">
        <v>152</v>
      </c>
      <c r="AD23" s="130" t="s">
        <v>13</v>
      </c>
      <c r="AE23" s="130" t="s">
        <v>13</v>
      </c>
      <c r="AF23" s="130" t="s">
        <v>13</v>
      </c>
      <c r="AG23" s="135">
        <v>1</v>
      </c>
      <c r="AH23" s="130">
        <v>224</v>
      </c>
      <c r="AI23" s="136">
        <v>1505</v>
      </c>
      <c r="AJ23" s="130" t="s">
        <v>13</v>
      </c>
      <c r="AK23" s="130" t="s">
        <v>13</v>
      </c>
      <c r="AL23" s="130" t="s">
        <v>13</v>
      </c>
      <c r="AM23" s="135">
        <v>1043</v>
      </c>
      <c r="AN23" s="130">
        <v>1181</v>
      </c>
      <c r="AO23" s="130">
        <v>9261</v>
      </c>
      <c r="AP23" s="130">
        <v>1151</v>
      </c>
      <c r="AQ23" s="130">
        <v>1353</v>
      </c>
      <c r="AR23" s="136">
        <v>12849</v>
      </c>
      <c r="AS23" s="130">
        <v>1168</v>
      </c>
      <c r="AT23" s="130">
        <v>1403</v>
      </c>
      <c r="AU23" s="130">
        <v>15700</v>
      </c>
      <c r="AV23" s="135">
        <v>1172</v>
      </c>
      <c r="AW23" s="130">
        <v>1411</v>
      </c>
      <c r="AX23" s="136">
        <v>16168</v>
      </c>
      <c r="AY23" s="143">
        <v>136</v>
      </c>
    </row>
    <row r="24" spans="1:51" ht="16.5" customHeight="1">
      <c r="A24" s="69" t="s">
        <v>27</v>
      </c>
      <c r="B24" s="80" t="s">
        <v>153</v>
      </c>
      <c r="C24" s="138">
        <v>382</v>
      </c>
      <c r="D24" s="138">
        <v>470</v>
      </c>
      <c r="E24" s="138">
        <v>5303</v>
      </c>
      <c r="F24" s="139">
        <v>20</v>
      </c>
      <c r="G24" s="138">
        <v>21</v>
      </c>
      <c r="H24" s="140">
        <v>130</v>
      </c>
      <c r="I24" s="138">
        <v>147</v>
      </c>
      <c r="J24" s="138">
        <v>152</v>
      </c>
      <c r="K24" s="138">
        <v>887</v>
      </c>
      <c r="L24" s="139">
        <v>85</v>
      </c>
      <c r="M24" s="138">
        <v>98</v>
      </c>
      <c r="N24" s="140">
        <v>639</v>
      </c>
      <c r="O24" s="138">
        <v>108</v>
      </c>
      <c r="P24" s="138">
        <v>146</v>
      </c>
      <c r="Q24" s="138">
        <v>1474</v>
      </c>
      <c r="R24" s="139">
        <v>11</v>
      </c>
      <c r="S24" s="138">
        <v>20</v>
      </c>
      <c r="T24" s="140">
        <v>464</v>
      </c>
      <c r="U24" s="138">
        <v>6</v>
      </c>
      <c r="V24" s="138">
        <v>17</v>
      </c>
      <c r="W24" s="138">
        <v>600</v>
      </c>
      <c r="X24" s="139">
        <v>1</v>
      </c>
      <c r="Y24" s="138">
        <v>2</v>
      </c>
      <c r="Z24" s="140">
        <v>366</v>
      </c>
      <c r="AA24" s="146">
        <v>137</v>
      </c>
      <c r="AB24" s="69" t="s">
        <v>27</v>
      </c>
      <c r="AC24" s="80" t="s">
        <v>153</v>
      </c>
      <c r="AD24" s="138">
        <v>3</v>
      </c>
      <c r="AE24" s="138">
        <v>13</v>
      </c>
      <c r="AF24" s="138">
        <v>739</v>
      </c>
      <c r="AG24" s="139" t="s">
        <v>13</v>
      </c>
      <c r="AH24" s="138" t="s">
        <v>13</v>
      </c>
      <c r="AI24" s="140" t="s">
        <v>13</v>
      </c>
      <c r="AJ24" s="138" t="s">
        <v>13</v>
      </c>
      <c r="AK24" s="138" t="s">
        <v>13</v>
      </c>
      <c r="AL24" s="138" t="s">
        <v>13</v>
      </c>
      <c r="AM24" s="139">
        <v>320</v>
      </c>
      <c r="AN24" s="138">
        <v>361</v>
      </c>
      <c r="AO24" s="138">
        <v>2459</v>
      </c>
      <c r="AP24" s="138">
        <v>373</v>
      </c>
      <c r="AQ24" s="138">
        <v>439</v>
      </c>
      <c r="AR24" s="140">
        <v>3819</v>
      </c>
      <c r="AS24" s="138">
        <v>377</v>
      </c>
      <c r="AT24" s="138">
        <v>454</v>
      </c>
      <c r="AU24" s="138">
        <v>4194</v>
      </c>
      <c r="AV24" s="139">
        <v>378</v>
      </c>
      <c r="AW24" s="138">
        <v>456</v>
      </c>
      <c r="AX24" s="140">
        <v>4560</v>
      </c>
      <c r="AY24" s="146">
        <v>137</v>
      </c>
    </row>
    <row r="25" spans="1:51" ht="16.5" customHeight="1">
      <c r="A25" s="129" t="s">
        <v>28</v>
      </c>
      <c r="B25" s="105" t="s">
        <v>29</v>
      </c>
      <c r="C25" s="142">
        <v>3613</v>
      </c>
      <c r="D25" s="142">
        <v>5197</v>
      </c>
      <c r="E25" s="142">
        <v>63885</v>
      </c>
      <c r="F25" s="135">
        <v>146</v>
      </c>
      <c r="G25" s="130">
        <v>159</v>
      </c>
      <c r="H25" s="136">
        <v>1128</v>
      </c>
      <c r="I25" s="130">
        <v>1523</v>
      </c>
      <c r="J25" s="142">
        <v>1661</v>
      </c>
      <c r="K25" s="142">
        <v>9543</v>
      </c>
      <c r="L25" s="135">
        <v>505</v>
      </c>
      <c r="M25" s="130">
        <v>581</v>
      </c>
      <c r="N25" s="136">
        <v>4227</v>
      </c>
      <c r="O25" s="142">
        <v>1108</v>
      </c>
      <c r="P25" s="142">
        <v>1615</v>
      </c>
      <c r="Q25" s="142">
        <v>21779</v>
      </c>
      <c r="R25" s="135">
        <v>97</v>
      </c>
      <c r="S25" s="130">
        <v>347</v>
      </c>
      <c r="T25" s="136">
        <v>6558</v>
      </c>
      <c r="U25" s="142">
        <v>77</v>
      </c>
      <c r="V25" s="142">
        <v>306</v>
      </c>
      <c r="W25" s="142">
        <v>10201</v>
      </c>
      <c r="X25" s="135">
        <v>10</v>
      </c>
      <c r="Y25" s="130">
        <v>48</v>
      </c>
      <c r="Z25" s="136">
        <v>876</v>
      </c>
      <c r="AA25" s="143">
        <v>203</v>
      </c>
      <c r="AB25" s="61" t="s">
        <v>28</v>
      </c>
      <c r="AC25" s="105" t="s">
        <v>29</v>
      </c>
      <c r="AD25" s="142">
        <v>12</v>
      </c>
      <c r="AE25" s="142">
        <v>138</v>
      </c>
      <c r="AF25" s="142">
        <v>3313</v>
      </c>
      <c r="AG25" s="135">
        <v>2</v>
      </c>
      <c r="AH25" s="130">
        <v>45</v>
      </c>
      <c r="AI25" s="136">
        <v>682</v>
      </c>
      <c r="AJ25" s="142">
        <v>3</v>
      </c>
      <c r="AK25" s="142">
        <v>167</v>
      </c>
      <c r="AL25" s="142">
        <v>4104</v>
      </c>
      <c r="AM25" s="135">
        <v>3007</v>
      </c>
      <c r="AN25" s="130">
        <v>3522</v>
      </c>
      <c r="AO25" s="130">
        <v>28906</v>
      </c>
      <c r="AP25" s="130">
        <v>3413</v>
      </c>
      <c r="AQ25" s="130">
        <v>4533</v>
      </c>
      <c r="AR25" s="136">
        <v>49065</v>
      </c>
      <c r="AS25" s="142">
        <v>3462</v>
      </c>
      <c r="AT25" s="142">
        <v>4707</v>
      </c>
      <c r="AU25" s="142">
        <v>54026</v>
      </c>
      <c r="AV25" s="135">
        <v>3466</v>
      </c>
      <c r="AW25" s="130">
        <v>4717</v>
      </c>
      <c r="AX25" s="136">
        <v>54312</v>
      </c>
      <c r="AY25" s="143">
        <v>203</v>
      </c>
    </row>
    <row r="26" spans="1:51" ht="16.5" customHeight="1">
      <c r="A26" s="129" t="s">
        <v>30</v>
      </c>
      <c r="B26" s="105" t="s">
        <v>31</v>
      </c>
      <c r="C26" s="142">
        <v>864</v>
      </c>
      <c r="D26" s="142">
        <v>1067</v>
      </c>
      <c r="E26" s="142">
        <v>8649</v>
      </c>
      <c r="F26" s="135">
        <v>72</v>
      </c>
      <c r="G26" s="130">
        <v>76</v>
      </c>
      <c r="H26" s="136">
        <v>357</v>
      </c>
      <c r="I26" s="130">
        <v>368</v>
      </c>
      <c r="J26" s="142">
        <v>410</v>
      </c>
      <c r="K26" s="142">
        <v>2227</v>
      </c>
      <c r="L26" s="135">
        <v>105</v>
      </c>
      <c r="M26" s="130">
        <v>119</v>
      </c>
      <c r="N26" s="136">
        <v>886</v>
      </c>
      <c r="O26" s="142">
        <v>257</v>
      </c>
      <c r="P26" s="142">
        <v>314</v>
      </c>
      <c r="Q26" s="142">
        <v>3386</v>
      </c>
      <c r="R26" s="135">
        <v>22</v>
      </c>
      <c r="S26" s="130">
        <v>85</v>
      </c>
      <c r="T26" s="136">
        <v>703</v>
      </c>
      <c r="U26" s="142">
        <v>13</v>
      </c>
      <c r="V26" s="142">
        <v>23</v>
      </c>
      <c r="W26" s="142">
        <v>419</v>
      </c>
      <c r="X26" s="135">
        <v>5</v>
      </c>
      <c r="Y26" s="130">
        <v>8</v>
      </c>
      <c r="Z26" s="136">
        <v>237</v>
      </c>
      <c r="AA26" s="143">
        <v>205</v>
      </c>
      <c r="AB26" s="61" t="s">
        <v>30</v>
      </c>
      <c r="AC26" s="105" t="s">
        <v>31</v>
      </c>
      <c r="AD26" s="142" t="s">
        <v>13</v>
      </c>
      <c r="AE26" s="142" t="s">
        <v>13</v>
      </c>
      <c r="AF26" s="142" t="s">
        <v>13</v>
      </c>
      <c r="AG26" s="135">
        <v>3</v>
      </c>
      <c r="AH26" s="130">
        <v>13</v>
      </c>
      <c r="AI26" s="136">
        <v>357</v>
      </c>
      <c r="AJ26" s="142" t="s">
        <v>13</v>
      </c>
      <c r="AK26" s="142" t="s">
        <v>13</v>
      </c>
      <c r="AL26" s="142" t="s">
        <v>13</v>
      </c>
      <c r="AM26" s="135">
        <v>755</v>
      </c>
      <c r="AN26" s="130">
        <v>856</v>
      </c>
      <c r="AO26" s="130">
        <v>6228</v>
      </c>
      <c r="AP26" s="130">
        <v>827</v>
      </c>
      <c r="AQ26" s="130">
        <v>1009</v>
      </c>
      <c r="AR26" s="136">
        <v>7654</v>
      </c>
      <c r="AS26" s="142">
        <v>841</v>
      </c>
      <c r="AT26" s="142">
        <v>1033</v>
      </c>
      <c r="AU26" s="142">
        <v>8159</v>
      </c>
      <c r="AV26" s="135">
        <v>842</v>
      </c>
      <c r="AW26" s="130">
        <v>1035</v>
      </c>
      <c r="AX26" s="136">
        <v>8215</v>
      </c>
      <c r="AY26" s="143">
        <v>205</v>
      </c>
    </row>
    <row r="27" spans="1:51" ht="16.5" customHeight="1">
      <c r="A27" s="129" t="s">
        <v>32</v>
      </c>
      <c r="B27" s="105" t="s">
        <v>33</v>
      </c>
      <c r="C27" s="142">
        <v>1710</v>
      </c>
      <c r="D27" s="142">
        <v>2307</v>
      </c>
      <c r="E27" s="142">
        <v>25347</v>
      </c>
      <c r="F27" s="135">
        <v>100</v>
      </c>
      <c r="G27" s="130">
        <v>107</v>
      </c>
      <c r="H27" s="136">
        <v>577</v>
      </c>
      <c r="I27" s="130">
        <v>781</v>
      </c>
      <c r="J27" s="142">
        <v>876</v>
      </c>
      <c r="K27" s="142">
        <v>4913</v>
      </c>
      <c r="L27" s="135">
        <v>237</v>
      </c>
      <c r="M27" s="130">
        <v>273</v>
      </c>
      <c r="N27" s="136">
        <v>2094</v>
      </c>
      <c r="O27" s="142">
        <v>454</v>
      </c>
      <c r="P27" s="142">
        <v>702</v>
      </c>
      <c r="Q27" s="142">
        <v>8654</v>
      </c>
      <c r="R27" s="135">
        <v>53</v>
      </c>
      <c r="S27" s="130">
        <v>146</v>
      </c>
      <c r="T27" s="136">
        <v>2636</v>
      </c>
      <c r="U27" s="142">
        <v>29</v>
      </c>
      <c r="V27" s="142">
        <v>98</v>
      </c>
      <c r="W27" s="142">
        <v>3809</v>
      </c>
      <c r="X27" s="135">
        <v>9</v>
      </c>
      <c r="Y27" s="130">
        <v>14</v>
      </c>
      <c r="Z27" s="136">
        <v>871</v>
      </c>
      <c r="AA27" s="143">
        <v>206</v>
      </c>
      <c r="AB27" s="61" t="s">
        <v>32</v>
      </c>
      <c r="AC27" s="105" t="s">
        <v>33</v>
      </c>
      <c r="AD27" s="142">
        <v>3</v>
      </c>
      <c r="AE27" s="142">
        <v>47</v>
      </c>
      <c r="AF27" s="142">
        <v>1285</v>
      </c>
      <c r="AG27" s="135">
        <v>1</v>
      </c>
      <c r="AH27" s="130">
        <v>1</v>
      </c>
      <c r="AI27" s="136">
        <v>68</v>
      </c>
      <c r="AJ27" s="142" t="s">
        <v>13</v>
      </c>
      <c r="AK27" s="142" t="s">
        <v>13</v>
      </c>
      <c r="AL27" s="142" t="s">
        <v>13</v>
      </c>
      <c r="AM27" s="135">
        <v>1467</v>
      </c>
      <c r="AN27" s="130">
        <v>1774</v>
      </c>
      <c r="AO27" s="130">
        <v>13193</v>
      </c>
      <c r="AP27" s="130">
        <v>1633</v>
      </c>
      <c r="AQ27" s="130">
        <v>2141</v>
      </c>
      <c r="AR27" s="136">
        <v>21102</v>
      </c>
      <c r="AS27" s="142">
        <v>1659</v>
      </c>
      <c r="AT27" s="142">
        <v>2209</v>
      </c>
      <c r="AU27" s="142">
        <v>23124</v>
      </c>
      <c r="AV27" s="135">
        <v>1663</v>
      </c>
      <c r="AW27" s="130">
        <v>2216</v>
      </c>
      <c r="AX27" s="136">
        <v>23554</v>
      </c>
      <c r="AY27" s="143">
        <v>206</v>
      </c>
    </row>
    <row r="28" spans="1:51" ht="16.5" customHeight="1">
      <c r="A28" s="129" t="s">
        <v>34</v>
      </c>
      <c r="B28" s="105" t="s">
        <v>35</v>
      </c>
      <c r="C28" s="142">
        <v>1685</v>
      </c>
      <c r="D28" s="142">
        <v>2014</v>
      </c>
      <c r="E28" s="142">
        <v>25729</v>
      </c>
      <c r="F28" s="135">
        <v>86</v>
      </c>
      <c r="G28" s="130">
        <v>99</v>
      </c>
      <c r="H28" s="136">
        <v>487</v>
      </c>
      <c r="I28" s="130">
        <v>667</v>
      </c>
      <c r="J28" s="142">
        <v>749</v>
      </c>
      <c r="K28" s="142">
        <v>4756</v>
      </c>
      <c r="L28" s="135">
        <v>239</v>
      </c>
      <c r="M28" s="130">
        <v>251</v>
      </c>
      <c r="N28" s="136">
        <v>2079</v>
      </c>
      <c r="O28" s="142">
        <v>581</v>
      </c>
      <c r="P28" s="142">
        <v>720</v>
      </c>
      <c r="Q28" s="142">
        <v>10664</v>
      </c>
      <c r="R28" s="135">
        <v>56</v>
      </c>
      <c r="S28" s="130">
        <v>106</v>
      </c>
      <c r="T28" s="136">
        <v>3791</v>
      </c>
      <c r="U28" s="142">
        <v>22</v>
      </c>
      <c r="V28" s="142">
        <v>30</v>
      </c>
      <c r="W28" s="142">
        <v>999</v>
      </c>
      <c r="X28" s="135">
        <v>3</v>
      </c>
      <c r="Y28" s="130">
        <v>4</v>
      </c>
      <c r="Z28" s="136">
        <v>972</v>
      </c>
      <c r="AA28" s="143">
        <v>207</v>
      </c>
      <c r="AB28" s="61" t="s">
        <v>34</v>
      </c>
      <c r="AC28" s="105" t="s">
        <v>35</v>
      </c>
      <c r="AD28" s="142">
        <v>6</v>
      </c>
      <c r="AE28" s="142">
        <v>19</v>
      </c>
      <c r="AF28" s="142">
        <v>831</v>
      </c>
      <c r="AG28" s="135">
        <v>1</v>
      </c>
      <c r="AH28" s="130">
        <v>12</v>
      </c>
      <c r="AI28" s="136">
        <v>1018</v>
      </c>
      <c r="AJ28" s="142" t="s">
        <v>13</v>
      </c>
      <c r="AK28" s="142" t="s">
        <v>13</v>
      </c>
      <c r="AL28" s="142" t="s">
        <v>13</v>
      </c>
      <c r="AM28" s="135">
        <v>1460</v>
      </c>
      <c r="AN28" s="130">
        <v>1664</v>
      </c>
      <c r="AO28" s="130">
        <v>14478</v>
      </c>
      <c r="AP28" s="130">
        <v>1635</v>
      </c>
      <c r="AQ28" s="130">
        <v>1932</v>
      </c>
      <c r="AR28" s="136">
        <v>21982</v>
      </c>
      <c r="AS28" s="142">
        <v>1652</v>
      </c>
      <c r="AT28" s="142">
        <v>1957</v>
      </c>
      <c r="AU28" s="142">
        <v>23468</v>
      </c>
      <c r="AV28" s="135">
        <v>1655</v>
      </c>
      <c r="AW28" s="130">
        <v>1960</v>
      </c>
      <c r="AX28" s="136">
        <v>23830</v>
      </c>
      <c r="AY28" s="143">
        <v>207</v>
      </c>
    </row>
    <row r="29" spans="1:51" ht="16.5" customHeight="1">
      <c r="A29" s="69" t="s">
        <v>36</v>
      </c>
      <c r="B29" s="105" t="s">
        <v>37</v>
      </c>
      <c r="C29" s="142">
        <v>1303</v>
      </c>
      <c r="D29" s="142">
        <v>1673</v>
      </c>
      <c r="E29" s="142">
        <v>14199</v>
      </c>
      <c r="F29" s="135">
        <v>60</v>
      </c>
      <c r="G29" s="130">
        <v>67</v>
      </c>
      <c r="H29" s="136">
        <v>495</v>
      </c>
      <c r="I29" s="130">
        <v>595</v>
      </c>
      <c r="J29" s="142">
        <v>652</v>
      </c>
      <c r="K29" s="142">
        <v>3408</v>
      </c>
      <c r="L29" s="135">
        <v>170</v>
      </c>
      <c r="M29" s="130">
        <v>184</v>
      </c>
      <c r="N29" s="136">
        <v>1164</v>
      </c>
      <c r="O29" s="142">
        <v>372</v>
      </c>
      <c r="P29" s="142">
        <v>538</v>
      </c>
      <c r="Q29" s="142">
        <v>4889</v>
      </c>
      <c r="R29" s="135">
        <v>22</v>
      </c>
      <c r="S29" s="130">
        <v>48</v>
      </c>
      <c r="T29" s="136">
        <v>654</v>
      </c>
      <c r="U29" s="142">
        <v>23</v>
      </c>
      <c r="V29" s="142">
        <v>97</v>
      </c>
      <c r="W29" s="142">
        <v>1896</v>
      </c>
      <c r="X29" s="135">
        <v>5</v>
      </c>
      <c r="Y29" s="130">
        <v>17</v>
      </c>
      <c r="Z29" s="136">
        <v>1120</v>
      </c>
      <c r="AA29" s="143">
        <v>208</v>
      </c>
      <c r="AB29" s="129" t="s">
        <v>36</v>
      </c>
      <c r="AC29" s="105" t="s">
        <v>37</v>
      </c>
      <c r="AD29" s="142">
        <v>1</v>
      </c>
      <c r="AE29" s="142">
        <v>15</v>
      </c>
      <c r="AF29" s="142">
        <v>129</v>
      </c>
      <c r="AG29" s="135" t="s">
        <v>13</v>
      </c>
      <c r="AH29" s="130" t="s">
        <v>13</v>
      </c>
      <c r="AI29" s="136" t="s">
        <v>13</v>
      </c>
      <c r="AJ29" s="142" t="s">
        <v>13</v>
      </c>
      <c r="AK29" s="142" t="s">
        <v>13</v>
      </c>
      <c r="AL29" s="142" t="s">
        <v>13</v>
      </c>
      <c r="AM29" s="135">
        <v>1140</v>
      </c>
      <c r="AN29" s="130">
        <v>1366</v>
      </c>
      <c r="AO29" s="130">
        <v>9030</v>
      </c>
      <c r="AP29" s="130">
        <v>1227</v>
      </c>
      <c r="AQ29" s="130">
        <v>1512</v>
      </c>
      <c r="AR29" s="136">
        <v>11191</v>
      </c>
      <c r="AS29" s="142">
        <v>1246</v>
      </c>
      <c r="AT29" s="142">
        <v>1598</v>
      </c>
      <c r="AU29" s="142">
        <v>13533</v>
      </c>
      <c r="AV29" s="135">
        <v>1247</v>
      </c>
      <c r="AW29" s="130">
        <v>1603</v>
      </c>
      <c r="AX29" s="136">
        <v>13626</v>
      </c>
      <c r="AY29" s="143">
        <v>208</v>
      </c>
    </row>
    <row r="30" spans="1:51" ht="16.5" customHeight="1">
      <c r="A30" s="129" t="s">
        <v>38</v>
      </c>
      <c r="B30" s="101" t="s">
        <v>39</v>
      </c>
      <c r="C30" s="132">
        <v>1219</v>
      </c>
      <c r="D30" s="132">
        <v>1511</v>
      </c>
      <c r="E30" s="132">
        <v>17754</v>
      </c>
      <c r="F30" s="131">
        <v>40</v>
      </c>
      <c r="G30" s="132">
        <v>41</v>
      </c>
      <c r="H30" s="133">
        <v>226</v>
      </c>
      <c r="I30" s="132">
        <v>434</v>
      </c>
      <c r="J30" s="132">
        <v>472</v>
      </c>
      <c r="K30" s="132">
        <v>3029</v>
      </c>
      <c r="L30" s="131">
        <v>175</v>
      </c>
      <c r="M30" s="132">
        <v>185</v>
      </c>
      <c r="N30" s="133">
        <v>1485</v>
      </c>
      <c r="O30" s="132">
        <v>472</v>
      </c>
      <c r="P30" s="132">
        <v>632</v>
      </c>
      <c r="Q30" s="132">
        <v>7792</v>
      </c>
      <c r="R30" s="131">
        <v>30</v>
      </c>
      <c r="S30" s="132">
        <v>44</v>
      </c>
      <c r="T30" s="133">
        <v>1504</v>
      </c>
      <c r="U30" s="132">
        <v>30</v>
      </c>
      <c r="V30" s="132">
        <v>89</v>
      </c>
      <c r="W30" s="132">
        <v>2567</v>
      </c>
      <c r="X30" s="131">
        <v>8</v>
      </c>
      <c r="Y30" s="132">
        <v>18</v>
      </c>
      <c r="Z30" s="133">
        <v>819</v>
      </c>
      <c r="AA30" s="144">
        <v>209</v>
      </c>
      <c r="AB30" s="145" t="s">
        <v>38</v>
      </c>
      <c r="AC30" s="101" t="s">
        <v>39</v>
      </c>
      <c r="AD30" s="132">
        <v>1</v>
      </c>
      <c r="AE30" s="132">
        <v>1</v>
      </c>
      <c r="AF30" s="132">
        <v>51</v>
      </c>
      <c r="AG30" s="131" t="s">
        <v>13</v>
      </c>
      <c r="AH30" s="132" t="s">
        <v>13</v>
      </c>
      <c r="AI30" s="133" t="s">
        <v>13</v>
      </c>
      <c r="AJ30" s="132" t="s">
        <v>13</v>
      </c>
      <c r="AK30" s="132" t="s">
        <v>13</v>
      </c>
      <c r="AL30" s="132" t="s">
        <v>13</v>
      </c>
      <c r="AM30" s="131">
        <v>1013</v>
      </c>
      <c r="AN30" s="132">
        <v>1178</v>
      </c>
      <c r="AO30" s="132">
        <v>10094</v>
      </c>
      <c r="AP30" s="132">
        <v>1161</v>
      </c>
      <c r="AQ30" s="132">
        <v>1389</v>
      </c>
      <c r="AR30" s="133">
        <v>14574</v>
      </c>
      <c r="AS30" s="132">
        <v>1184</v>
      </c>
      <c r="AT30" s="132">
        <v>1466</v>
      </c>
      <c r="AU30" s="132">
        <v>16955</v>
      </c>
      <c r="AV30" s="131">
        <v>1189</v>
      </c>
      <c r="AW30" s="132">
        <v>1481</v>
      </c>
      <c r="AX30" s="133">
        <v>17422</v>
      </c>
      <c r="AY30" s="144">
        <v>209</v>
      </c>
    </row>
    <row r="31" spans="1:51" ht="16.5" customHeight="1">
      <c r="A31" s="129" t="s">
        <v>40</v>
      </c>
      <c r="B31" s="105" t="s">
        <v>41</v>
      </c>
      <c r="C31" s="130">
        <v>3684</v>
      </c>
      <c r="D31" s="130">
        <v>4909</v>
      </c>
      <c r="E31" s="130">
        <v>74829</v>
      </c>
      <c r="F31" s="135">
        <v>166</v>
      </c>
      <c r="G31" s="130">
        <v>180</v>
      </c>
      <c r="H31" s="136">
        <v>1279</v>
      </c>
      <c r="I31" s="130">
        <v>1209</v>
      </c>
      <c r="J31" s="130">
        <v>1355</v>
      </c>
      <c r="K31" s="130">
        <v>9012</v>
      </c>
      <c r="L31" s="135">
        <v>454</v>
      </c>
      <c r="M31" s="130">
        <v>533</v>
      </c>
      <c r="N31" s="136">
        <v>4404</v>
      </c>
      <c r="O31" s="130">
        <v>1508</v>
      </c>
      <c r="P31" s="130">
        <v>1991</v>
      </c>
      <c r="Q31" s="130">
        <v>27131</v>
      </c>
      <c r="R31" s="135">
        <v>113</v>
      </c>
      <c r="S31" s="130">
        <v>240</v>
      </c>
      <c r="T31" s="136">
        <v>6124</v>
      </c>
      <c r="U31" s="130">
        <v>82</v>
      </c>
      <c r="V31" s="130">
        <v>220</v>
      </c>
      <c r="W31" s="130">
        <v>6282</v>
      </c>
      <c r="X31" s="135">
        <v>21</v>
      </c>
      <c r="Y31" s="130">
        <v>85</v>
      </c>
      <c r="Z31" s="136">
        <v>2598</v>
      </c>
      <c r="AA31" s="143">
        <v>210</v>
      </c>
      <c r="AB31" s="129" t="s">
        <v>40</v>
      </c>
      <c r="AC31" s="105" t="s">
        <v>41</v>
      </c>
      <c r="AD31" s="130">
        <v>21</v>
      </c>
      <c r="AE31" s="130">
        <v>75</v>
      </c>
      <c r="AF31" s="130">
        <v>3900</v>
      </c>
      <c r="AG31" s="135">
        <v>9</v>
      </c>
      <c r="AH31" s="130">
        <v>112</v>
      </c>
      <c r="AI31" s="136">
        <v>4885</v>
      </c>
      <c r="AJ31" s="130">
        <v>1</v>
      </c>
      <c r="AK31" s="130">
        <v>11</v>
      </c>
      <c r="AL31" s="130">
        <v>8222</v>
      </c>
      <c r="AM31" s="135">
        <v>3029</v>
      </c>
      <c r="AN31" s="130">
        <v>3616</v>
      </c>
      <c r="AO31" s="130">
        <v>34293</v>
      </c>
      <c r="AP31" s="130">
        <v>3483</v>
      </c>
      <c r="AQ31" s="130">
        <v>4398</v>
      </c>
      <c r="AR31" s="136">
        <v>50331</v>
      </c>
      <c r="AS31" s="130">
        <v>3539</v>
      </c>
      <c r="AT31" s="130">
        <v>4534</v>
      </c>
      <c r="AU31" s="130">
        <v>54974</v>
      </c>
      <c r="AV31" s="135">
        <v>3557</v>
      </c>
      <c r="AW31" s="130">
        <v>4617</v>
      </c>
      <c r="AX31" s="136">
        <v>57362</v>
      </c>
      <c r="AY31" s="143">
        <v>210</v>
      </c>
    </row>
    <row r="32" spans="1:51" ht="16.5" customHeight="1">
      <c r="A32" s="129" t="s">
        <v>42</v>
      </c>
      <c r="B32" s="105" t="s">
        <v>43</v>
      </c>
      <c r="C32" s="130">
        <v>2055</v>
      </c>
      <c r="D32" s="130">
        <v>2639</v>
      </c>
      <c r="E32" s="130">
        <v>46865</v>
      </c>
      <c r="F32" s="135">
        <v>99</v>
      </c>
      <c r="G32" s="130">
        <v>110</v>
      </c>
      <c r="H32" s="136">
        <v>610</v>
      </c>
      <c r="I32" s="130">
        <v>818</v>
      </c>
      <c r="J32" s="130">
        <v>954</v>
      </c>
      <c r="K32" s="130">
        <v>6201</v>
      </c>
      <c r="L32" s="135">
        <v>341</v>
      </c>
      <c r="M32" s="130">
        <v>375</v>
      </c>
      <c r="N32" s="136">
        <v>3140</v>
      </c>
      <c r="O32" s="130">
        <v>600</v>
      </c>
      <c r="P32" s="130">
        <v>804</v>
      </c>
      <c r="Q32" s="130">
        <v>13439</v>
      </c>
      <c r="R32" s="135">
        <v>54</v>
      </c>
      <c r="S32" s="130">
        <v>88</v>
      </c>
      <c r="T32" s="136">
        <v>3018</v>
      </c>
      <c r="U32" s="130">
        <v>51</v>
      </c>
      <c r="V32" s="130">
        <v>178</v>
      </c>
      <c r="W32" s="130">
        <v>5935</v>
      </c>
      <c r="X32" s="135">
        <v>12</v>
      </c>
      <c r="Y32" s="130">
        <v>17</v>
      </c>
      <c r="Z32" s="136">
        <v>1420</v>
      </c>
      <c r="AA32" s="143">
        <v>211</v>
      </c>
      <c r="AB32" s="129" t="s">
        <v>42</v>
      </c>
      <c r="AC32" s="105" t="s">
        <v>43</v>
      </c>
      <c r="AD32" s="130">
        <v>12</v>
      </c>
      <c r="AE32" s="130">
        <v>19</v>
      </c>
      <c r="AF32" s="130">
        <v>1190</v>
      </c>
      <c r="AG32" s="135">
        <v>4</v>
      </c>
      <c r="AH32" s="130">
        <v>8</v>
      </c>
      <c r="AI32" s="136">
        <v>131</v>
      </c>
      <c r="AJ32" s="130">
        <v>1</v>
      </c>
      <c r="AK32" s="130">
        <v>22</v>
      </c>
      <c r="AL32" s="130">
        <v>11346</v>
      </c>
      <c r="AM32" s="135">
        <v>1701</v>
      </c>
      <c r="AN32" s="130">
        <v>1996</v>
      </c>
      <c r="AO32" s="130">
        <v>17646</v>
      </c>
      <c r="AP32" s="130">
        <v>1928</v>
      </c>
      <c r="AQ32" s="130">
        <v>2423</v>
      </c>
      <c r="AR32" s="136">
        <v>28628</v>
      </c>
      <c r="AS32" s="130">
        <v>1966</v>
      </c>
      <c r="AT32" s="130">
        <v>2516</v>
      </c>
      <c r="AU32" s="130">
        <v>32861</v>
      </c>
      <c r="AV32" s="135">
        <v>1975</v>
      </c>
      <c r="AW32" s="130">
        <v>2526</v>
      </c>
      <c r="AX32" s="136">
        <v>33763</v>
      </c>
      <c r="AY32" s="143">
        <v>211</v>
      </c>
    </row>
    <row r="33" spans="1:51" ht="16.5" customHeight="1">
      <c r="A33" s="129" t="s">
        <v>44</v>
      </c>
      <c r="B33" s="105" t="s">
        <v>45</v>
      </c>
      <c r="C33" s="130">
        <v>2009</v>
      </c>
      <c r="D33" s="130">
        <v>2633</v>
      </c>
      <c r="E33" s="130">
        <v>35871</v>
      </c>
      <c r="F33" s="135">
        <v>76</v>
      </c>
      <c r="G33" s="130">
        <v>82</v>
      </c>
      <c r="H33" s="136">
        <v>518</v>
      </c>
      <c r="I33" s="130">
        <v>683</v>
      </c>
      <c r="J33" s="130">
        <v>764</v>
      </c>
      <c r="K33" s="130">
        <v>4935</v>
      </c>
      <c r="L33" s="135">
        <v>273</v>
      </c>
      <c r="M33" s="130">
        <v>298</v>
      </c>
      <c r="N33" s="136">
        <v>3621</v>
      </c>
      <c r="O33" s="130">
        <v>802</v>
      </c>
      <c r="P33" s="130">
        <v>1077</v>
      </c>
      <c r="Q33" s="130">
        <v>15022</v>
      </c>
      <c r="R33" s="135">
        <v>63</v>
      </c>
      <c r="S33" s="130">
        <v>142</v>
      </c>
      <c r="T33" s="136">
        <v>3417</v>
      </c>
      <c r="U33" s="130">
        <v>43</v>
      </c>
      <c r="V33" s="130">
        <v>124</v>
      </c>
      <c r="W33" s="130">
        <v>3423</v>
      </c>
      <c r="X33" s="135">
        <v>13</v>
      </c>
      <c r="Y33" s="130">
        <v>65</v>
      </c>
      <c r="Z33" s="136">
        <v>2286</v>
      </c>
      <c r="AA33" s="143">
        <v>212</v>
      </c>
      <c r="AB33" s="129" t="s">
        <v>44</v>
      </c>
      <c r="AC33" s="105" t="s">
        <v>45</v>
      </c>
      <c r="AD33" s="130">
        <v>3</v>
      </c>
      <c r="AE33" s="130">
        <v>23</v>
      </c>
      <c r="AF33" s="130">
        <v>1296</v>
      </c>
      <c r="AG33" s="135">
        <v>1</v>
      </c>
      <c r="AH33" s="130">
        <v>5</v>
      </c>
      <c r="AI33" s="136">
        <v>354</v>
      </c>
      <c r="AJ33" s="130" t="s">
        <v>13</v>
      </c>
      <c r="AK33" s="130" t="s">
        <v>13</v>
      </c>
      <c r="AL33" s="130" t="s">
        <v>13</v>
      </c>
      <c r="AM33" s="135">
        <v>1646</v>
      </c>
      <c r="AN33" s="130">
        <v>1922</v>
      </c>
      <c r="AO33" s="130">
        <v>18529</v>
      </c>
      <c r="AP33" s="130">
        <v>1912</v>
      </c>
      <c r="AQ33" s="130">
        <v>2404</v>
      </c>
      <c r="AR33" s="136">
        <v>28747</v>
      </c>
      <c r="AS33" s="130">
        <v>1945</v>
      </c>
      <c r="AT33" s="130">
        <v>2500</v>
      </c>
      <c r="AU33" s="130">
        <v>31155</v>
      </c>
      <c r="AV33" s="135">
        <v>1953</v>
      </c>
      <c r="AW33" s="130">
        <v>2552</v>
      </c>
      <c r="AX33" s="136">
        <v>33222</v>
      </c>
      <c r="AY33" s="143">
        <v>212</v>
      </c>
    </row>
    <row r="34" spans="1:51" ht="16.5" customHeight="1">
      <c r="A34" s="69" t="s">
        <v>46</v>
      </c>
      <c r="B34" s="106" t="s">
        <v>47</v>
      </c>
      <c r="C34" s="138">
        <v>1331</v>
      </c>
      <c r="D34" s="138">
        <v>1673</v>
      </c>
      <c r="E34" s="138">
        <v>23436</v>
      </c>
      <c r="F34" s="139">
        <v>42</v>
      </c>
      <c r="G34" s="138">
        <v>50</v>
      </c>
      <c r="H34" s="140">
        <v>275</v>
      </c>
      <c r="I34" s="138">
        <v>484</v>
      </c>
      <c r="J34" s="138">
        <v>521</v>
      </c>
      <c r="K34" s="138">
        <v>3825</v>
      </c>
      <c r="L34" s="139">
        <v>239</v>
      </c>
      <c r="M34" s="138">
        <v>258</v>
      </c>
      <c r="N34" s="140">
        <v>2006</v>
      </c>
      <c r="O34" s="138">
        <v>415</v>
      </c>
      <c r="P34" s="138">
        <v>570</v>
      </c>
      <c r="Q34" s="138">
        <v>7154</v>
      </c>
      <c r="R34" s="139">
        <v>47</v>
      </c>
      <c r="S34" s="138">
        <v>96</v>
      </c>
      <c r="T34" s="140">
        <v>2290</v>
      </c>
      <c r="U34" s="138">
        <v>24</v>
      </c>
      <c r="V34" s="138">
        <v>70</v>
      </c>
      <c r="W34" s="138">
        <v>1922</v>
      </c>
      <c r="X34" s="139">
        <v>14</v>
      </c>
      <c r="Y34" s="138">
        <v>25</v>
      </c>
      <c r="Z34" s="140">
        <v>952</v>
      </c>
      <c r="AA34" s="146">
        <v>213</v>
      </c>
      <c r="AB34" s="69" t="s">
        <v>46</v>
      </c>
      <c r="AC34" s="106" t="s">
        <v>47</v>
      </c>
      <c r="AD34" s="138">
        <v>7</v>
      </c>
      <c r="AE34" s="138">
        <v>12</v>
      </c>
      <c r="AF34" s="138">
        <v>2821</v>
      </c>
      <c r="AG34" s="139">
        <v>4</v>
      </c>
      <c r="AH34" s="138">
        <v>15</v>
      </c>
      <c r="AI34" s="140">
        <v>1685</v>
      </c>
      <c r="AJ34" s="138" t="s">
        <v>13</v>
      </c>
      <c r="AK34" s="138" t="s">
        <v>13</v>
      </c>
      <c r="AL34" s="138" t="s">
        <v>13</v>
      </c>
      <c r="AM34" s="139">
        <v>1064</v>
      </c>
      <c r="AN34" s="138">
        <v>1230</v>
      </c>
      <c r="AO34" s="138">
        <v>10713</v>
      </c>
      <c r="AP34" s="138">
        <v>1235</v>
      </c>
      <c r="AQ34" s="138">
        <v>1507</v>
      </c>
      <c r="AR34" s="140">
        <v>16244</v>
      </c>
      <c r="AS34" s="138">
        <v>1258</v>
      </c>
      <c r="AT34" s="138">
        <v>1580</v>
      </c>
      <c r="AU34" s="138">
        <v>17884</v>
      </c>
      <c r="AV34" s="139">
        <v>1265</v>
      </c>
      <c r="AW34" s="138">
        <v>1590</v>
      </c>
      <c r="AX34" s="140">
        <v>18424</v>
      </c>
      <c r="AY34" s="146">
        <v>213</v>
      </c>
    </row>
    <row r="35" spans="1:51" ht="16.5" customHeight="1">
      <c r="A35" s="129" t="s">
        <v>48</v>
      </c>
      <c r="B35" s="105" t="s">
        <v>49</v>
      </c>
      <c r="C35" s="142">
        <v>1585</v>
      </c>
      <c r="D35" s="142">
        <v>2115</v>
      </c>
      <c r="E35" s="142">
        <v>24648</v>
      </c>
      <c r="F35" s="135">
        <v>74</v>
      </c>
      <c r="G35" s="130">
        <v>78</v>
      </c>
      <c r="H35" s="136">
        <v>713</v>
      </c>
      <c r="I35" s="130">
        <v>569</v>
      </c>
      <c r="J35" s="142">
        <v>644</v>
      </c>
      <c r="K35" s="142">
        <v>4381</v>
      </c>
      <c r="L35" s="135">
        <v>228</v>
      </c>
      <c r="M35" s="130">
        <v>259</v>
      </c>
      <c r="N35" s="136">
        <v>2068</v>
      </c>
      <c r="O35" s="142">
        <v>580</v>
      </c>
      <c r="P35" s="142">
        <v>802</v>
      </c>
      <c r="Q35" s="142">
        <v>10501</v>
      </c>
      <c r="R35" s="135">
        <v>49</v>
      </c>
      <c r="S35" s="130">
        <v>70</v>
      </c>
      <c r="T35" s="136">
        <v>1622</v>
      </c>
      <c r="U35" s="142">
        <v>25</v>
      </c>
      <c r="V35" s="142">
        <v>178</v>
      </c>
      <c r="W35" s="142">
        <v>3351</v>
      </c>
      <c r="X35" s="135">
        <v>10</v>
      </c>
      <c r="Y35" s="130">
        <v>32</v>
      </c>
      <c r="Z35" s="136">
        <v>1184</v>
      </c>
      <c r="AA35" s="143">
        <v>214</v>
      </c>
      <c r="AB35" s="61" t="s">
        <v>48</v>
      </c>
      <c r="AC35" s="105" t="s">
        <v>49</v>
      </c>
      <c r="AD35" s="142">
        <v>2</v>
      </c>
      <c r="AE35" s="142">
        <v>2</v>
      </c>
      <c r="AF35" s="142">
        <v>110</v>
      </c>
      <c r="AG35" s="135" t="s">
        <v>13</v>
      </c>
      <c r="AH35" s="130" t="s">
        <v>13</v>
      </c>
      <c r="AI35" s="136" t="s">
        <v>13</v>
      </c>
      <c r="AJ35" s="142">
        <v>1</v>
      </c>
      <c r="AK35" s="142">
        <v>2</v>
      </c>
      <c r="AL35" s="142">
        <v>167</v>
      </c>
      <c r="AM35" s="135">
        <v>1299</v>
      </c>
      <c r="AN35" s="130">
        <v>1560</v>
      </c>
      <c r="AO35" s="130">
        <v>13362</v>
      </c>
      <c r="AP35" s="130">
        <v>1511</v>
      </c>
      <c r="AQ35" s="130">
        <v>1899</v>
      </c>
      <c r="AR35" s="136">
        <v>20330</v>
      </c>
      <c r="AS35" s="142">
        <v>1532</v>
      </c>
      <c r="AT35" s="142">
        <v>2049</v>
      </c>
      <c r="AU35" s="142">
        <v>23397</v>
      </c>
      <c r="AV35" s="135">
        <v>1535</v>
      </c>
      <c r="AW35" s="130">
        <v>2063</v>
      </c>
      <c r="AX35" s="136">
        <v>23820</v>
      </c>
      <c r="AY35" s="143">
        <v>214</v>
      </c>
    </row>
    <row r="36" spans="1:51" ht="16.5" customHeight="1">
      <c r="A36" s="129" t="s">
        <v>50</v>
      </c>
      <c r="B36" s="105" t="s">
        <v>51</v>
      </c>
      <c r="C36" s="142">
        <v>1076</v>
      </c>
      <c r="D36" s="142">
        <v>1399</v>
      </c>
      <c r="E36" s="142">
        <v>16056</v>
      </c>
      <c r="F36" s="135">
        <v>57</v>
      </c>
      <c r="G36" s="130">
        <v>68</v>
      </c>
      <c r="H36" s="136">
        <v>472</v>
      </c>
      <c r="I36" s="130">
        <v>467</v>
      </c>
      <c r="J36" s="142">
        <v>526</v>
      </c>
      <c r="K36" s="142">
        <v>3096</v>
      </c>
      <c r="L36" s="135">
        <v>173</v>
      </c>
      <c r="M36" s="130">
        <v>199</v>
      </c>
      <c r="N36" s="136">
        <v>1331</v>
      </c>
      <c r="O36" s="142">
        <v>292</v>
      </c>
      <c r="P36" s="142">
        <v>392</v>
      </c>
      <c r="Q36" s="142">
        <v>5703</v>
      </c>
      <c r="R36" s="135">
        <v>27</v>
      </c>
      <c r="S36" s="130">
        <v>132</v>
      </c>
      <c r="T36" s="136">
        <v>2061</v>
      </c>
      <c r="U36" s="142">
        <v>20</v>
      </c>
      <c r="V36" s="142">
        <v>34</v>
      </c>
      <c r="W36" s="142">
        <v>1004</v>
      </c>
      <c r="X36" s="135">
        <v>10</v>
      </c>
      <c r="Y36" s="130">
        <v>15</v>
      </c>
      <c r="Z36" s="136">
        <v>956</v>
      </c>
      <c r="AA36" s="143">
        <v>215</v>
      </c>
      <c r="AB36" s="61" t="s">
        <v>50</v>
      </c>
      <c r="AC36" s="105" t="s">
        <v>51</v>
      </c>
      <c r="AD36" s="142">
        <v>3</v>
      </c>
      <c r="AE36" s="142">
        <v>6</v>
      </c>
      <c r="AF36" s="142">
        <v>900</v>
      </c>
      <c r="AG36" s="135">
        <v>1</v>
      </c>
      <c r="AH36" s="130">
        <v>1</v>
      </c>
      <c r="AI36" s="136">
        <v>326</v>
      </c>
      <c r="AJ36" s="142" t="s">
        <v>13</v>
      </c>
      <c r="AK36" s="142" t="s">
        <v>13</v>
      </c>
      <c r="AL36" s="142" t="s">
        <v>13</v>
      </c>
      <c r="AM36" s="135">
        <v>917</v>
      </c>
      <c r="AN36" s="130">
        <v>1064</v>
      </c>
      <c r="AO36" s="130">
        <v>8363</v>
      </c>
      <c r="AP36" s="130">
        <v>1027</v>
      </c>
      <c r="AQ36" s="130">
        <v>1338</v>
      </c>
      <c r="AR36" s="136">
        <v>13202</v>
      </c>
      <c r="AS36" s="142">
        <v>1043</v>
      </c>
      <c r="AT36" s="142">
        <v>1363</v>
      </c>
      <c r="AU36" s="142">
        <v>14393</v>
      </c>
      <c r="AV36" s="135">
        <v>1046</v>
      </c>
      <c r="AW36" s="130">
        <v>1366</v>
      </c>
      <c r="AX36" s="136">
        <v>14623</v>
      </c>
      <c r="AY36" s="143">
        <v>215</v>
      </c>
    </row>
    <row r="37" spans="1:51" ht="16.5" customHeight="1">
      <c r="A37" s="129" t="s">
        <v>52</v>
      </c>
      <c r="B37" s="105" t="s">
        <v>53</v>
      </c>
      <c r="C37" s="142">
        <v>905</v>
      </c>
      <c r="D37" s="142">
        <v>1181</v>
      </c>
      <c r="E37" s="142">
        <v>17420</v>
      </c>
      <c r="F37" s="135">
        <v>48</v>
      </c>
      <c r="G37" s="130">
        <v>51</v>
      </c>
      <c r="H37" s="136">
        <v>396</v>
      </c>
      <c r="I37" s="130">
        <v>318</v>
      </c>
      <c r="J37" s="142">
        <v>356</v>
      </c>
      <c r="K37" s="142">
        <v>2531</v>
      </c>
      <c r="L37" s="135">
        <v>165</v>
      </c>
      <c r="M37" s="130">
        <v>190</v>
      </c>
      <c r="N37" s="136">
        <v>1988</v>
      </c>
      <c r="O37" s="142">
        <v>266</v>
      </c>
      <c r="P37" s="142">
        <v>377</v>
      </c>
      <c r="Q37" s="142">
        <v>6288</v>
      </c>
      <c r="R37" s="135">
        <v>32</v>
      </c>
      <c r="S37" s="130">
        <v>49</v>
      </c>
      <c r="T37" s="136">
        <v>1005</v>
      </c>
      <c r="U37" s="142">
        <v>14</v>
      </c>
      <c r="V37" s="142">
        <v>29</v>
      </c>
      <c r="W37" s="142">
        <v>893</v>
      </c>
      <c r="X37" s="135">
        <v>10</v>
      </c>
      <c r="Y37" s="130">
        <v>53</v>
      </c>
      <c r="Z37" s="136">
        <v>1179</v>
      </c>
      <c r="AA37" s="143">
        <v>216</v>
      </c>
      <c r="AB37" s="61" t="s">
        <v>52</v>
      </c>
      <c r="AC37" s="105" t="s">
        <v>53</v>
      </c>
      <c r="AD37" s="142">
        <v>3</v>
      </c>
      <c r="AE37" s="142">
        <v>8</v>
      </c>
      <c r="AF37" s="142">
        <v>1218</v>
      </c>
      <c r="AG37" s="135">
        <v>5</v>
      </c>
      <c r="AH37" s="130">
        <v>23</v>
      </c>
      <c r="AI37" s="136">
        <v>1552</v>
      </c>
      <c r="AJ37" s="142" t="s">
        <v>13</v>
      </c>
      <c r="AK37" s="142" t="s">
        <v>13</v>
      </c>
      <c r="AL37" s="142" t="s">
        <v>13</v>
      </c>
      <c r="AM37" s="135">
        <v>722</v>
      </c>
      <c r="AN37" s="130">
        <v>875</v>
      </c>
      <c r="AO37" s="130">
        <v>8776</v>
      </c>
      <c r="AP37" s="130">
        <v>834</v>
      </c>
      <c r="AQ37" s="130">
        <v>1033</v>
      </c>
      <c r="AR37" s="136">
        <v>12371</v>
      </c>
      <c r="AS37" s="142">
        <v>846</v>
      </c>
      <c r="AT37" s="142">
        <v>1081</v>
      </c>
      <c r="AU37" s="142">
        <v>13614</v>
      </c>
      <c r="AV37" s="135">
        <v>854</v>
      </c>
      <c r="AW37" s="130">
        <v>1106</v>
      </c>
      <c r="AX37" s="136">
        <v>14398</v>
      </c>
      <c r="AY37" s="143">
        <v>216</v>
      </c>
    </row>
    <row r="38" spans="1:51" ht="16.5" customHeight="1">
      <c r="A38" s="129" t="s">
        <v>54</v>
      </c>
      <c r="B38" s="105" t="s">
        <v>55</v>
      </c>
      <c r="C38" s="142">
        <v>403</v>
      </c>
      <c r="D38" s="142">
        <v>584</v>
      </c>
      <c r="E38" s="142">
        <v>4620</v>
      </c>
      <c r="F38" s="135">
        <v>13</v>
      </c>
      <c r="G38" s="130">
        <v>14</v>
      </c>
      <c r="H38" s="136">
        <v>54</v>
      </c>
      <c r="I38" s="130">
        <v>160</v>
      </c>
      <c r="J38" s="142">
        <v>202</v>
      </c>
      <c r="K38" s="142">
        <v>1134</v>
      </c>
      <c r="L38" s="135">
        <v>65</v>
      </c>
      <c r="M38" s="130">
        <v>80</v>
      </c>
      <c r="N38" s="136">
        <v>548</v>
      </c>
      <c r="O38" s="142">
        <v>127</v>
      </c>
      <c r="P38" s="142">
        <v>197</v>
      </c>
      <c r="Q38" s="142">
        <v>2183</v>
      </c>
      <c r="R38" s="135">
        <v>7</v>
      </c>
      <c r="S38" s="130">
        <v>8</v>
      </c>
      <c r="T38" s="136">
        <v>85</v>
      </c>
      <c r="U38" s="142">
        <v>5</v>
      </c>
      <c r="V38" s="142">
        <v>54</v>
      </c>
      <c r="W38" s="142">
        <v>423</v>
      </c>
      <c r="X38" s="135">
        <v>1</v>
      </c>
      <c r="Y38" s="130">
        <v>3</v>
      </c>
      <c r="Z38" s="136">
        <v>99</v>
      </c>
      <c r="AA38" s="143">
        <v>219</v>
      </c>
      <c r="AB38" s="61" t="s">
        <v>54</v>
      </c>
      <c r="AC38" s="105" t="s">
        <v>55</v>
      </c>
      <c r="AD38" s="142" t="s">
        <v>13</v>
      </c>
      <c r="AE38" s="142" t="s">
        <v>13</v>
      </c>
      <c r="AF38" s="142" t="s">
        <v>13</v>
      </c>
      <c r="AG38" s="135" t="s">
        <v>13</v>
      </c>
      <c r="AH38" s="130" t="s">
        <v>13</v>
      </c>
      <c r="AI38" s="136" t="s">
        <v>13</v>
      </c>
      <c r="AJ38" s="142" t="s">
        <v>13</v>
      </c>
      <c r="AK38" s="142" t="s">
        <v>13</v>
      </c>
      <c r="AL38" s="142" t="s">
        <v>13</v>
      </c>
      <c r="AM38" s="135">
        <v>336</v>
      </c>
      <c r="AN38" s="130">
        <v>418</v>
      </c>
      <c r="AO38" s="130">
        <v>3063</v>
      </c>
      <c r="AP38" s="130">
        <v>372</v>
      </c>
      <c r="AQ38" s="130">
        <v>501</v>
      </c>
      <c r="AR38" s="136">
        <v>4004</v>
      </c>
      <c r="AS38" s="142">
        <v>378</v>
      </c>
      <c r="AT38" s="142">
        <v>558</v>
      </c>
      <c r="AU38" s="142">
        <v>4526</v>
      </c>
      <c r="AV38" s="135">
        <v>378</v>
      </c>
      <c r="AW38" s="130">
        <v>558</v>
      </c>
      <c r="AX38" s="136">
        <v>4526</v>
      </c>
      <c r="AY38" s="143">
        <v>219</v>
      </c>
    </row>
    <row r="39" spans="1:51" ht="16.5" customHeight="1">
      <c r="A39" s="69" t="s">
        <v>56</v>
      </c>
      <c r="B39" s="105" t="s">
        <v>57</v>
      </c>
      <c r="C39" s="142">
        <v>594</v>
      </c>
      <c r="D39" s="142">
        <v>881</v>
      </c>
      <c r="E39" s="142">
        <v>12202</v>
      </c>
      <c r="F39" s="135">
        <v>27</v>
      </c>
      <c r="G39" s="130">
        <v>29</v>
      </c>
      <c r="H39" s="136">
        <v>186</v>
      </c>
      <c r="I39" s="130">
        <v>258</v>
      </c>
      <c r="J39" s="142">
        <v>285</v>
      </c>
      <c r="K39" s="142">
        <v>1824</v>
      </c>
      <c r="L39" s="135">
        <v>106</v>
      </c>
      <c r="M39" s="130">
        <v>140</v>
      </c>
      <c r="N39" s="136">
        <v>910</v>
      </c>
      <c r="O39" s="142">
        <v>161</v>
      </c>
      <c r="P39" s="142">
        <v>227</v>
      </c>
      <c r="Q39" s="142">
        <v>3284</v>
      </c>
      <c r="R39" s="135">
        <v>13</v>
      </c>
      <c r="S39" s="130">
        <v>24</v>
      </c>
      <c r="T39" s="136">
        <v>322</v>
      </c>
      <c r="U39" s="142">
        <v>9</v>
      </c>
      <c r="V39" s="142">
        <v>79</v>
      </c>
      <c r="W39" s="142">
        <v>1483</v>
      </c>
      <c r="X39" s="135">
        <v>7</v>
      </c>
      <c r="Y39" s="130">
        <v>14</v>
      </c>
      <c r="Z39" s="136">
        <v>509</v>
      </c>
      <c r="AA39" s="143">
        <v>220</v>
      </c>
      <c r="AB39" s="129" t="s">
        <v>56</v>
      </c>
      <c r="AC39" s="105" t="s">
        <v>57</v>
      </c>
      <c r="AD39" s="142">
        <v>2</v>
      </c>
      <c r="AE39" s="142">
        <v>3</v>
      </c>
      <c r="AF39" s="142">
        <v>567</v>
      </c>
      <c r="AG39" s="135">
        <v>1</v>
      </c>
      <c r="AH39" s="130">
        <v>70</v>
      </c>
      <c r="AI39" s="136">
        <v>3040</v>
      </c>
      <c r="AJ39" s="142" t="s">
        <v>13</v>
      </c>
      <c r="AK39" s="142" t="s">
        <v>13</v>
      </c>
      <c r="AL39" s="142" t="s">
        <v>13</v>
      </c>
      <c r="AM39" s="135">
        <v>522</v>
      </c>
      <c r="AN39" s="130">
        <v>627</v>
      </c>
      <c r="AO39" s="130">
        <v>5434</v>
      </c>
      <c r="AP39" s="130">
        <v>567</v>
      </c>
      <c r="AQ39" s="130">
        <v>707</v>
      </c>
      <c r="AR39" s="136">
        <v>6567</v>
      </c>
      <c r="AS39" s="142">
        <v>578</v>
      </c>
      <c r="AT39" s="142">
        <v>789</v>
      </c>
      <c r="AU39" s="142">
        <v>8408</v>
      </c>
      <c r="AV39" s="135">
        <v>582</v>
      </c>
      <c r="AW39" s="130">
        <v>800</v>
      </c>
      <c r="AX39" s="136">
        <v>8788</v>
      </c>
      <c r="AY39" s="143">
        <v>220</v>
      </c>
    </row>
    <row r="40" spans="1:51" ht="16.5" customHeight="1">
      <c r="A40" s="129" t="s">
        <v>58</v>
      </c>
      <c r="B40" s="101" t="s">
        <v>59</v>
      </c>
      <c r="C40" s="132">
        <v>729</v>
      </c>
      <c r="D40" s="132">
        <v>851</v>
      </c>
      <c r="E40" s="132">
        <v>23724</v>
      </c>
      <c r="F40" s="131">
        <v>28</v>
      </c>
      <c r="G40" s="132">
        <v>29</v>
      </c>
      <c r="H40" s="133">
        <v>178</v>
      </c>
      <c r="I40" s="132">
        <v>312</v>
      </c>
      <c r="J40" s="132">
        <v>325</v>
      </c>
      <c r="K40" s="132">
        <v>2077</v>
      </c>
      <c r="L40" s="131">
        <v>133</v>
      </c>
      <c r="M40" s="132">
        <v>147</v>
      </c>
      <c r="N40" s="133">
        <v>1293</v>
      </c>
      <c r="O40" s="132">
        <v>194</v>
      </c>
      <c r="P40" s="132">
        <v>252</v>
      </c>
      <c r="Q40" s="132">
        <v>4169</v>
      </c>
      <c r="R40" s="131">
        <v>15</v>
      </c>
      <c r="S40" s="132">
        <v>22</v>
      </c>
      <c r="T40" s="133">
        <v>1491</v>
      </c>
      <c r="U40" s="132">
        <v>11</v>
      </c>
      <c r="V40" s="132">
        <v>20</v>
      </c>
      <c r="W40" s="132">
        <v>525</v>
      </c>
      <c r="X40" s="131">
        <v>2</v>
      </c>
      <c r="Y40" s="132">
        <v>4</v>
      </c>
      <c r="Z40" s="133">
        <v>783</v>
      </c>
      <c r="AA40" s="144">
        <v>221</v>
      </c>
      <c r="AB40" s="145" t="s">
        <v>58</v>
      </c>
      <c r="AC40" s="101" t="s">
        <v>59</v>
      </c>
      <c r="AD40" s="132">
        <v>3</v>
      </c>
      <c r="AE40" s="132">
        <v>4</v>
      </c>
      <c r="AF40" s="132">
        <v>2103</v>
      </c>
      <c r="AG40" s="131">
        <v>3</v>
      </c>
      <c r="AH40" s="132">
        <v>12</v>
      </c>
      <c r="AI40" s="133">
        <v>6828</v>
      </c>
      <c r="AJ40" s="132">
        <v>2</v>
      </c>
      <c r="AK40" s="132">
        <v>8</v>
      </c>
      <c r="AL40" s="132">
        <v>4119</v>
      </c>
      <c r="AM40" s="131">
        <v>605</v>
      </c>
      <c r="AN40" s="132">
        <v>660</v>
      </c>
      <c r="AO40" s="132">
        <v>5723</v>
      </c>
      <c r="AP40" s="132">
        <v>686</v>
      </c>
      <c r="AQ40" s="132">
        <v>779</v>
      </c>
      <c r="AR40" s="133">
        <v>9297</v>
      </c>
      <c r="AS40" s="132">
        <v>693</v>
      </c>
      <c r="AT40" s="132">
        <v>795</v>
      </c>
      <c r="AU40" s="132">
        <v>9733</v>
      </c>
      <c r="AV40" s="131">
        <v>695</v>
      </c>
      <c r="AW40" s="132">
        <v>799</v>
      </c>
      <c r="AX40" s="133">
        <v>10516</v>
      </c>
      <c r="AY40" s="144">
        <v>221</v>
      </c>
    </row>
    <row r="41" spans="1:51" ht="16.5" customHeight="1">
      <c r="A41" s="129" t="s">
        <v>60</v>
      </c>
      <c r="B41" s="105" t="s">
        <v>61</v>
      </c>
      <c r="C41" s="130">
        <v>507</v>
      </c>
      <c r="D41" s="130">
        <v>601</v>
      </c>
      <c r="E41" s="130">
        <v>5585</v>
      </c>
      <c r="F41" s="135">
        <v>19</v>
      </c>
      <c r="G41" s="130">
        <v>21</v>
      </c>
      <c r="H41" s="136">
        <v>173</v>
      </c>
      <c r="I41" s="130">
        <v>280</v>
      </c>
      <c r="J41" s="130">
        <v>314</v>
      </c>
      <c r="K41" s="130">
        <v>2285</v>
      </c>
      <c r="L41" s="135">
        <v>76</v>
      </c>
      <c r="M41" s="130">
        <v>83</v>
      </c>
      <c r="N41" s="136">
        <v>565</v>
      </c>
      <c r="O41" s="130">
        <v>107</v>
      </c>
      <c r="P41" s="130">
        <v>145</v>
      </c>
      <c r="Q41" s="130">
        <v>1920</v>
      </c>
      <c r="R41" s="135">
        <v>10</v>
      </c>
      <c r="S41" s="130">
        <v>20</v>
      </c>
      <c r="T41" s="136">
        <v>220</v>
      </c>
      <c r="U41" s="130">
        <v>8</v>
      </c>
      <c r="V41" s="130">
        <v>11</v>
      </c>
      <c r="W41" s="130">
        <v>364</v>
      </c>
      <c r="X41" s="135">
        <v>1</v>
      </c>
      <c r="Y41" s="130">
        <v>1</v>
      </c>
      <c r="Z41" s="136">
        <v>25</v>
      </c>
      <c r="AA41" s="143">
        <v>222</v>
      </c>
      <c r="AB41" s="129" t="s">
        <v>60</v>
      </c>
      <c r="AC41" s="105" t="s">
        <v>61</v>
      </c>
      <c r="AD41" s="130" t="s">
        <v>13</v>
      </c>
      <c r="AE41" s="130" t="s">
        <v>13</v>
      </c>
      <c r="AF41" s="130" t="s">
        <v>13</v>
      </c>
      <c r="AG41" s="135" t="s">
        <v>13</v>
      </c>
      <c r="AH41" s="130" t="s">
        <v>13</v>
      </c>
      <c r="AI41" s="136" t="s">
        <v>13</v>
      </c>
      <c r="AJ41" s="130" t="s">
        <v>13</v>
      </c>
      <c r="AK41" s="130" t="s">
        <v>13</v>
      </c>
      <c r="AL41" s="130" t="s">
        <v>13</v>
      </c>
      <c r="AM41" s="135">
        <v>450</v>
      </c>
      <c r="AN41" s="130">
        <v>519</v>
      </c>
      <c r="AO41" s="130">
        <v>4322</v>
      </c>
      <c r="AP41" s="130">
        <v>492</v>
      </c>
      <c r="AQ41" s="130">
        <v>583</v>
      </c>
      <c r="AR41" s="136">
        <v>5163</v>
      </c>
      <c r="AS41" s="130">
        <v>500</v>
      </c>
      <c r="AT41" s="130">
        <v>594</v>
      </c>
      <c r="AU41" s="130">
        <v>5527</v>
      </c>
      <c r="AV41" s="135">
        <v>501</v>
      </c>
      <c r="AW41" s="130">
        <v>595</v>
      </c>
      <c r="AX41" s="136">
        <v>5552</v>
      </c>
      <c r="AY41" s="143">
        <v>222</v>
      </c>
    </row>
    <row r="42" spans="1:51" ht="16.5" customHeight="1">
      <c r="A42" s="129" t="s">
        <v>62</v>
      </c>
      <c r="B42" s="105" t="s">
        <v>63</v>
      </c>
      <c r="C42" s="130">
        <v>529</v>
      </c>
      <c r="D42" s="130">
        <v>603</v>
      </c>
      <c r="E42" s="130">
        <v>6735</v>
      </c>
      <c r="F42" s="135">
        <v>28</v>
      </c>
      <c r="G42" s="130">
        <v>29</v>
      </c>
      <c r="H42" s="136">
        <v>265</v>
      </c>
      <c r="I42" s="130">
        <v>197</v>
      </c>
      <c r="J42" s="130">
        <v>215</v>
      </c>
      <c r="K42" s="130">
        <v>1493</v>
      </c>
      <c r="L42" s="135">
        <v>98</v>
      </c>
      <c r="M42" s="130">
        <v>111</v>
      </c>
      <c r="N42" s="136">
        <v>981</v>
      </c>
      <c r="O42" s="130">
        <v>171</v>
      </c>
      <c r="P42" s="130">
        <v>199</v>
      </c>
      <c r="Q42" s="130">
        <v>2578</v>
      </c>
      <c r="R42" s="135">
        <v>7</v>
      </c>
      <c r="S42" s="130">
        <v>15</v>
      </c>
      <c r="T42" s="136">
        <v>327</v>
      </c>
      <c r="U42" s="130">
        <v>12</v>
      </c>
      <c r="V42" s="130">
        <v>16</v>
      </c>
      <c r="W42" s="130">
        <v>410</v>
      </c>
      <c r="X42" s="135">
        <v>4</v>
      </c>
      <c r="Y42" s="130">
        <v>6</v>
      </c>
      <c r="Z42" s="136">
        <v>336</v>
      </c>
      <c r="AA42" s="143">
        <v>223</v>
      </c>
      <c r="AB42" s="129" t="s">
        <v>62</v>
      </c>
      <c r="AC42" s="105" t="s">
        <v>63</v>
      </c>
      <c r="AD42" s="130">
        <v>3</v>
      </c>
      <c r="AE42" s="130">
        <v>3</v>
      </c>
      <c r="AF42" s="130">
        <v>271</v>
      </c>
      <c r="AG42" s="135" t="s">
        <v>13</v>
      </c>
      <c r="AH42" s="130" t="s">
        <v>13</v>
      </c>
      <c r="AI42" s="136" t="s">
        <v>13</v>
      </c>
      <c r="AJ42" s="130" t="s">
        <v>13</v>
      </c>
      <c r="AK42" s="130" t="s">
        <v>13</v>
      </c>
      <c r="AL42" s="130" t="s">
        <v>13</v>
      </c>
      <c r="AM42" s="135">
        <v>447</v>
      </c>
      <c r="AN42" s="130">
        <v>499</v>
      </c>
      <c r="AO42" s="130">
        <v>4645</v>
      </c>
      <c r="AP42" s="130">
        <v>505</v>
      </c>
      <c r="AQ42" s="130">
        <v>576</v>
      </c>
      <c r="AR42" s="136">
        <v>5910</v>
      </c>
      <c r="AS42" s="130">
        <v>513</v>
      </c>
      <c r="AT42" s="130">
        <v>585</v>
      </c>
      <c r="AU42" s="130">
        <v>6054</v>
      </c>
      <c r="AV42" s="135">
        <v>517</v>
      </c>
      <c r="AW42" s="130">
        <v>591</v>
      </c>
      <c r="AX42" s="136">
        <v>6390</v>
      </c>
      <c r="AY42" s="143">
        <v>223</v>
      </c>
    </row>
    <row r="43" spans="1:51" ht="16.5" customHeight="1">
      <c r="A43" s="129" t="s">
        <v>64</v>
      </c>
      <c r="B43" s="105" t="s">
        <v>65</v>
      </c>
      <c r="C43" s="130">
        <v>472</v>
      </c>
      <c r="D43" s="130">
        <v>602</v>
      </c>
      <c r="E43" s="130">
        <v>8583</v>
      </c>
      <c r="F43" s="135">
        <v>24</v>
      </c>
      <c r="G43" s="130">
        <v>25</v>
      </c>
      <c r="H43" s="136">
        <v>168</v>
      </c>
      <c r="I43" s="130">
        <v>183</v>
      </c>
      <c r="J43" s="130">
        <v>198</v>
      </c>
      <c r="K43" s="130">
        <v>1536</v>
      </c>
      <c r="L43" s="135">
        <v>87</v>
      </c>
      <c r="M43" s="130">
        <v>115</v>
      </c>
      <c r="N43" s="136">
        <v>958</v>
      </c>
      <c r="O43" s="130">
        <v>135</v>
      </c>
      <c r="P43" s="130">
        <v>168</v>
      </c>
      <c r="Q43" s="130">
        <v>2112</v>
      </c>
      <c r="R43" s="135">
        <v>17</v>
      </c>
      <c r="S43" s="130">
        <v>25</v>
      </c>
      <c r="T43" s="136">
        <v>650</v>
      </c>
      <c r="U43" s="130">
        <v>9</v>
      </c>
      <c r="V43" s="130">
        <v>35</v>
      </c>
      <c r="W43" s="130">
        <v>1010</v>
      </c>
      <c r="X43" s="135">
        <v>7</v>
      </c>
      <c r="Y43" s="130">
        <v>18</v>
      </c>
      <c r="Z43" s="136">
        <v>581</v>
      </c>
      <c r="AA43" s="143">
        <v>224</v>
      </c>
      <c r="AB43" s="129" t="s">
        <v>64</v>
      </c>
      <c r="AC43" s="105" t="s">
        <v>65</v>
      </c>
      <c r="AD43" s="130">
        <v>1</v>
      </c>
      <c r="AE43" s="130">
        <v>1</v>
      </c>
      <c r="AF43" s="130">
        <v>205</v>
      </c>
      <c r="AG43" s="135">
        <v>1</v>
      </c>
      <c r="AH43" s="130">
        <v>2</v>
      </c>
      <c r="AI43" s="136">
        <v>584</v>
      </c>
      <c r="AJ43" s="130">
        <v>1</v>
      </c>
      <c r="AK43" s="130">
        <v>6</v>
      </c>
      <c r="AL43" s="130">
        <v>675</v>
      </c>
      <c r="AM43" s="135">
        <v>396</v>
      </c>
      <c r="AN43" s="130">
        <v>467</v>
      </c>
      <c r="AO43" s="130">
        <v>4186</v>
      </c>
      <c r="AP43" s="130">
        <v>450</v>
      </c>
      <c r="AQ43" s="130">
        <v>556</v>
      </c>
      <c r="AR43" s="136">
        <v>5886</v>
      </c>
      <c r="AS43" s="130">
        <v>460</v>
      </c>
      <c r="AT43" s="130">
        <v>582</v>
      </c>
      <c r="AU43" s="130">
        <v>6837</v>
      </c>
      <c r="AV43" s="135">
        <v>462</v>
      </c>
      <c r="AW43" s="130">
        <v>584</v>
      </c>
      <c r="AX43" s="136">
        <v>7015</v>
      </c>
      <c r="AY43" s="143">
        <v>224</v>
      </c>
    </row>
    <row r="44" spans="1:51" ht="16.5" customHeight="1">
      <c r="A44" s="129" t="s">
        <v>66</v>
      </c>
      <c r="B44" s="105" t="s">
        <v>67</v>
      </c>
      <c r="C44" s="130">
        <v>638</v>
      </c>
      <c r="D44" s="130">
        <v>738</v>
      </c>
      <c r="E44" s="130">
        <v>8131</v>
      </c>
      <c r="F44" s="135">
        <v>30</v>
      </c>
      <c r="G44" s="130">
        <v>30</v>
      </c>
      <c r="H44" s="136">
        <v>249</v>
      </c>
      <c r="I44" s="130">
        <v>337</v>
      </c>
      <c r="J44" s="130">
        <v>378</v>
      </c>
      <c r="K44" s="130">
        <v>2669</v>
      </c>
      <c r="L44" s="135">
        <v>86</v>
      </c>
      <c r="M44" s="130">
        <v>93</v>
      </c>
      <c r="N44" s="136">
        <v>836</v>
      </c>
      <c r="O44" s="130">
        <v>157</v>
      </c>
      <c r="P44" s="130">
        <v>191</v>
      </c>
      <c r="Q44" s="130">
        <v>3203</v>
      </c>
      <c r="R44" s="135">
        <v>9</v>
      </c>
      <c r="S44" s="130">
        <v>12</v>
      </c>
      <c r="T44" s="136">
        <v>157</v>
      </c>
      <c r="U44" s="130">
        <v>4</v>
      </c>
      <c r="V44" s="130">
        <v>9</v>
      </c>
      <c r="W44" s="130">
        <v>256</v>
      </c>
      <c r="X44" s="135">
        <v>5</v>
      </c>
      <c r="Y44" s="130">
        <v>15</v>
      </c>
      <c r="Z44" s="136">
        <v>720</v>
      </c>
      <c r="AA44" s="143">
        <v>225</v>
      </c>
      <c r="AB44" s="129" t="s">
        <v>66</v>
      </c>
      <c r="AC44" s="105" t="s">
        <v>67</v>
      </c>
      <c r="AD44" s="130" t="s">
        <v>13</v>
      </c>
      <c r="AE44" s="130" t="s">
        <v>13</v>
      </c>
      <c r="AF44" s="130" t="s">
        <v>13</v>
      </c>
      <c r="AG44" s="135" t="s">
        <v>13</v>
      </c>
      <c r="AH44" s="130" t="s">
        <v>13</v>
      </c>
      <c r="AI44" s="136" t="s">
        <v>13</v>
      </c>
      <c r="AJ44" s="130" t="s">
        <v>13</v>
      </c>
      <c r="AK44" s="130" t="s">
        <v>13</v>
      </c>
      <c r="AL44" s="130" t="s">
        <v>13</v>
      </c>
      <c r="AM44" s="135">
        <v>569</v>
      </c>
      <c r="AN44" s="130">
        <v>631</v>
      </c>
      <c r="AO44" s="130">
        <v>5638</v>
      </c>
      <c r="AP44" s="130">
        <v>620</v>
      </c>
      <c r="AQ44" s="130">
        <v>705</v>
      </c>
      <c r="AR44" s="136">
        <v>7123</v>
      </c>
      <c r="AS44" s="130">
        <v>625</v>
      </c>
      <c r="AT44" s="130">
        <v>715</v>
      </c>
      <c r="AU44" s="130">
        <v>7548</v>
      </c>
      <c r="AV44" s="135">
        <v>628</v>
      </c>
      <c r="AW44" s="130">
        <v>728</v>
      </c>
      <c r="AX44" s="136">
        <v>8090</v>
      </c>
      <c r="AY44" s="143">
        <v>225</v>
      </c>
    </row>
    <row r="45" spans="1:51" ht="16.5" customHeight="1">
      <c r="A45" s="69" t="s">
        <v>68</v>
      </c>
      <c r="B45" s="106" t="s">
        <v>69</v>
      </c>
      <c r="C45" s="138">
        <v>732</v>
      </c>
      <c r="D45" s="138">
        <v>890</v>
      </c>
      <c r="E45" s="138">
        <v>10412</v>
      </c>
      <c r="F45" s="139">
        <v>30</v>
      </c>
      <c r="G45" s="138">
        <v>33</v>
      </c>
      <c r="H45" s="140">
        <v>133</v>
      </c>
      <c r="I45" s="138">
        <v>240</v>
      </c>
      <c r="J45" s="138">
        <v>268</v>
      </c>
      <c r="K45" s="138">
        <v>1843</v>
      </c>
      <c r="L45" s="139">
        <v>110</v>
      </c>
      <c r="M45" s="138">
        <v>120</v>
      </c>
      <c r="N45" s="140">
        <v>917</v>
      </c>
      <c r="O45" s="138">
        <v>292</v>
      </c>
      <c r="P45" s="138">
        <v>371</v>
      </c>
      <c r="Q45" s="138">
        <v>4885</v>
      </c>
      <c r="R45" s="139">
        <v>24</v>
      </c>
      <c r="S45" s="138">
        <v>59</v>
      </c>
      <c r="T45" s="140">
        <v>1338</v>
      </c>
      <c r="U45" s="138">
        <v>9</v>
      </c>
      <c r="V45" s="138">
        <v>9</v>
      </c>
      <c r="W45" s="138">
        <v>392</v>
      </c>
      <c r="X45" s="139">
        <v>1</v>
      </c>
      <c r="Y45" s="138">
        <v>1</v>
      </c>
      <c r="Z45" s="140">
        <v>127</v>
      </c>
      <c r="AA45" s="146">
        <v>226</v>
      </c>
      <c r="AB45" s="69" t="s">
        <v>68</v>
      </c>
      <c r="AC45" s="106" t="s">
        <v>69</v>
      </c>
      <c r="AD45" s="138">
        <v>3</v>
      </c>
      <c r="AE45" s="138">
        <v>6</v>
      </c>
      <c r="AF45" s="138">
        <v>476</v>
      </c>
      <c r="AG45" s="139">
        <v>2</v>
      </c>
      <c r="AH45" s="138">
        <v>2</v>
      </c>
      <c r="AI45" s="140">
        <v>88</v>
      </c>
      <c r="AJ45" s="138" t="s">
        <v>13</v>
      </c>
      <c r="AK45" s="138" t="s">
        <v>13</v>
      </c>
      <c r="AL45" s="138" t="s">
        <v>13</v>
      </c>
      <c r="AM45" s="139">
        <v>608</v>
      </c>
      <c r="AN45" s="138">
        <v>694</v>
      </c>
      <c r="AO45" s="138">
        <v>6114</v>
      </c>
      <c r="AP45" s="138">
        <v>700</v>
      </c>
      <c r="AQ45" s="138">
        <v>855</v>
      </c>
      <c r="AR45" s="140">
        <v>9255</v>
      </c>
      <c r="AS45" s="138">
        <v>706</v>
      </c>
      <c r="AT45" s="138">
        <v>861</v>
      </c>
      <c r="AU45" s="138">
        <v>9635</v>
      </c>
      <c r="AV45" s="139">
        <v>707</v>
      </c>
      <c r="AW45" s="138">
        <v>864</v>
      </c>
      <c r="AX45" s="140">
        <v>9803</v>
      </c>
      <c r="AY45" s="146">
        <v>226</v>
      </c>
    </row>
    <row r="46" spans="1:51" ht="16.5" customHeight="1">
      <c r="A46" s="129"/>
      <c r="B46" s="53" t="s">
        <v>154</v>
      </c>
      <c r="C46" s="142">
        <v>732</v>
      </c>
      <c r="D46" s="142">
        <v>887</v>
      </c>
      <c r="E46" s="142">
        <v>8910</v>
      </c>
      <c r="F46" s="135">
        <v>21</v>
      </c>
      <c r="G46" s="130">
        <v>21</v>
      </c>
      <c r="H46" s="136">
        <v>110</v>
      </c>
      <c r="I46" s="130">
        <v>313</v>
      </c>
      <c r="J46" s="142">
        <v>352</v>
      </c>
      <c r="K46" s="142">
        <v>2105</v>
      </c>
      <c r="L46" s="135">
        <v>129</v>
      </c>
      <c r="M46" s="130">
        <v>155</v>
      </c>
      <c r="N46" s="136">
        <v>1020</v>
      </c>
      <c r="O46" s="142">
        <v>238</v>
      </c>
      <c r="P46" s="142">
        <v>321</v>
      </c>
      <c r="Q46" s="142">
        <v>4626</v>
      </c>
      <c r="R46" s="135">
        <v>12</v>
      </c>
      <c r="S46" s="130">
        <v>13</v>
      </c>
      <c r="T46" s="136">
        <v>418</v>
      </c>
      <c r="U46" s="142">
        <v>4</v>
      </c>
      <c r="V46" s="142">
        <v>8</v>
      </c>
      <c r="W46" s="142">
        <v>488</v>
      </c>
      <c r="X46" s="135">
        <v>1</v>
      </c>
      <c r="Y46" s="130">
        <v>3</v>
      </c>
      <c r="Z46" s="136">
        <v>72</v>
      </c>
      <c r="AA46" s="143" t="s">
        <v>155</v>
      </c>
      <c r="AC46" s="53" t="s">
        <v>154</v>
      </c>
      <c r="AD46" s="142" t="s">
        <v>13</v>
      </c>
      <c r="AE46" s="142" t="s">
        <v>13</v>
      </c>
      <c r="AF46" s="142" t="s">
        <v>13</v>
      </c>
      <c r="AG46" s="135" t="s">
        <v>13</v>
      </c>
      <c r="AH46" s="130" t="s">
        <v>13</v>
      </c>
      <c r="AI46" s="136" t="s">
        <v>13</v>
      </c>
      <c r="AJ46" s="142" t="s">
        <v>13</v>
      </c>
      <c r="AK46" s="142" t="s">
        <v>13</v>
      </c>
      <c r="AL46" s="142" t="s">
        <v>13</v>
      </c>
      <c r="AM46" s="135">
        <v>657</v>
      </c>
      <c r="AN46" s="130">
        <v>774</v>
      </c>
      <c r="AO46" s="130">
        <v>6732</v>
      </c>
      <c r="AP46" s="130">
        <v>714</v>
      </c>
      <c r="AQ46" s="130">
        <v>866</v>
      </c>
      <c r="AR46" s="136">
        <v>8618</v>
      </c>
      <c r="AS46" s="142">
        <v>718</v>
      </c>
      <c r="AT46" s="142">
        <v>873</v>
      </c>
      <c r="AU46" s="142">
        <v>8839</v>
      </c>
      <c r="AV46" s="135">
        <v>718</v>
      </c>
      <c r="AW46" s="130">
        <v>873</v>
      </c>
      <c r="AX46" s="136">
        <v>8839</v>
      </c>
      <c r="AY46" s="143" t="s">
        <v>155</v>
      </c>
    </row>
    <row r="47" spans="1:51" ht="16.5" customHeight="1">
      <c r="A47" s="129" t="s">
        <v>70</v>
      </c>
      <c r="B47" s="53" t="s">
        <v>156</v>
      </c>
      <c r="C47" s="142">
        <v>228</v>
      </c>
      <c r="D47" s="142">
        <v>282</v>
      </c>
      <c r="E47" s="142">
        <v>3455</v>
      </c>
      <c r="F47" s="135">
        <v>5</v>
      </c>
      <c r="G47" s="130">
        <v>5</v>
      </c>
      <c r="H47" s="136">
        <v>27</v>
      </c>
      <c r="I47" s="130">
        <v>94</v>
      </c>
      <c r="J47" s="142">
        <v>100</v>
      </c>
      <c r="K47" s="142">
        <v>648</v>
      </c>
      <c r="L47" s="135">
        <v>34</v>
      </c>
      <c r="M47" s="130">
        <v>35</v>
      </c>
      <c r="N47" s="136">
        <v>294</v>
      </c>
      <c r="O47" s="142">
        <v>85</v>
      </c>
      <c r="P47" s="142">
        <v>128</v>
      </c>
      <c r="Q47" s="142">
        <v>1884</v>
      </c>
      <c r="R47" s="135">
        <v>3</v>
      </c>
      <c r="S47" s="130">
        <v>4</v>
      </c>
      <c r="T47" s="136">
        <v>135</v>
      </c>
      <c r="U47" s="142">
        <v>3</v>
      </c>
      <c r="V47" s="142">
        <v>6</v>
      </c>
      <c r="W47" s="142">
        <v>442</v>
      </c>
      <c r="X47" s="135" t="s">
        <v>13</v>
      </c>
      <c r="Y47" s="130" t="s">
        <v>13</v>
      </c>
      <c r="Z47" s="136" t="s">
        <v>13</v>
      </c>
      <c r="AA47" s="143">
        <v>301</v>
      </c>
      <c r="AB47" s="61" t="s">
        <v>70</v>
      </c>
      <c r="AC47" s="53" t="s">
        <v>156</v>
      </c>
      <c r="AD47" s="142" t="s">
        <v>13</v>
      </c>
      <c r="AE47" s="142" t="s">
        <v>13</v>
      </c>
      <c r="AF47" s="142" t="s">
        <v>13</v>
      </c>
      <c r="AG47" s="135" t="s">
        <v>13</v>
      </c>
      <c r="AH47" s="130" t="s">
        <v>13</v>
      </c>
      <c r="AI47" s="136" t="s">
        <v>13</v>
      </c>
      <c r="AJ47" s="142" t="s">
        <v>13</v>
      </c>
      <c r="AK47" s="142" t="s">
        <v>13</v>
      </c>
      <c r="AL47" s="142" t="s">
        <v>13</v>
      </c>
      <c r="AM47" s="135">
        <v>202</v>
      </c>
      <c r="AN47" s="130">
        <v>223</v>
      </c>
      <c r="AO47" s="130">
        <v>2060</v>
      </c>
      <c r="AP47" s="130">
        <v>222</v>
      </c>
      <c r="AQ47" s="130">
        <v>276</v>
      </c>
      <c r="AR47" s="136">
        <v>3327</v>
      </c>
      <c r="AS47" s="142">
        <v>224</v>
      </c>
      <c r="AT47" s="142">
        <v>278</v>
      </c>
      <c r="AU47" s="142">
        <v>3430</v>
      </c>
      <c r="AV47" s="135">
        <v>224</v>
      </c>
      <c r="AW47" s="130">
        <v>278</v>
      </c>
      <c r="AX47" s="136">
        <v>3430</v>
      </c>
      <c r="AY47" s="143">
        <v>301</v>
      </c>
    </row>
    <row r="48" spans="1:51" ht="16.5" customHeight="1">
      <c r="A48" s="129" t="s">
        <v>71</v>
      </c>
      <c r="B48" s="53" t="s">
        <v>157</v>
      </c>
      <c r="C48" s="142">
        <v>119</v>
      </c>
      <c r="D48" s="142">
        <v>147</v>
      </c>
      <c r="E48" s="142">
        <v>1918</v>
      </c>
      <c r="F48" s="135" t="s">
        <v>13</v>
      </c>
      <c r="G48" s="130" t="s">
        <v>13</v>
      </c>
      <c r="H48" s="136" t="s">
        <v>13</v>
      </c>
      <c r="I48" s="130">
        <v>51</v>
      </c>
      <c r="J48" s="142">
        <v>59</v>
      </c>
      <c r="K48" s="142">
        <v>308</v>
      </c>
      <c r="L48" s="135">
        <v>22</v>
      </c>
      <c r="M48" s="130">
        <v>25</v>
      </c>
      <c r="N48" s="136">
        <v>132</v>
      </c>
      <c r="O48" s="142">
        <v>37</v>
      </c>
      <c r="P48" s="142">
        <v>52</v>
      </c>
      <c r="Q48" s="142">
        <v>1363</v>
      </c>
      <c r="R48" s="135">
        <v>1</v>
      </c>
      <c r="S48" s="130">
        <v>1</v>
      </c>
      <c r="T48" s="136">
        <v>11</v>
      </c>
      <c r="U48" s="142" t="s">
        <v>13</v>
      </c>
      <c r="V48" s="142" t="s">
        <v>13</v>
      </c>
      <c r="W48" s="142" t="s">
        <v>13</v>
      </c>
      <c r="X48" s="135">
        <v>1</v>
      </c>
      <c r="Y48" s="130">
        <v>3</v>
      </c>
      <c r="Z48" s="136">
        <v>72</v>
      </c>
      <c r="AA48" s="143">
        <v>302</v>
      </c>
      <c r="AB48" s="61" t="s">
        <v>71</v>
      </c>
      <c r="AC48" s="53" t="s">
        <v>157</v>
      </c>
      <c r="AD48" s="142" t="s">
        <v>13</v>
      </c>
      <c r="AE48" s="142" t="s">
        <v>13</v>
      </c>
      <c r="AF48" s="142" t="s">
        <v>13</v>
      </c>
      <c r="AG48" s="135" t="s">
        <v>13</v>
      </c>
      <c r="AH48" s="130" t="s">
        <v>13</v>
      </c>
      <c r="AI48" s="136" t="s">
        <v>13</v>
      </c>
      <c r="AJ48" s="142" t="s">
        <v>13</v>
      </c>
      <c r="AK48" s="142" t="s">
        <v>13</v>
      </c>
      <c r="AL48" s="142" t="s">
        <v>13</v>
      </c>
      <c r="AM48" s="135">
        <v>101</v>
      </c>
      <c r="AN48" s="130">
        <v>127</v>
      </c>
      <c r="AO48" s="130">
        <v>1695</v>
      </c>
      <c r="AP48" s="130">
        <v>111</v>
      </c>
      <c r="AQ48" s="130">
        <v>137</v>
      </c>
      <c r="AR48" s="136">
        <v>1814</v>
      </c>
      <c r="AS48" s="142">
        <v>112</v>
      </c>
      <c r="AT48" s="142">
        <v>140</v>
      </c>
      <c r="AU48" s="142">
        <v>1886</v>
      </c>
      <c r="AV48" s="135">
        <v>112</v>
      </c>
      <c r="AW48" s="130">
        <v>140</v>
      </c>
      <c r="AX48" s="136">
        <v>1886</v>
      </c>
      <c r="AY48" s="143">
        <v>302</v>
      </c>
    </row>
    <row r="49" spans="1:51" ht="16.5" customHeight="1">
      <c r="A49" s="129" t="s">
        <v>72</v>
      </c>
      <c r="B49" s="53" t="s">
        <v>158</v>
      </c>
      <c r="C49" s="142">
        <v>118</v>
      </c>
      <c r="D49" s="142">
        <v>139</v>
      </c>
      <c r="E49" s="142">
        <v>960</v>
      </c>
      <c r="F49" s="135">
        <v>8</v>
      </c>
      <c r="G49" s="130">
        <v>8</v>
      </c>
      <c r="H49" s="136">
        <v>25</v>
      </c>
      <c r="I49" s="130">
        <v>49</v>
      </c>
      <c r="J49" s="142">
        <v>56</v>
      </c>
      <c r="K49" s="142">
        <v>407</v>
      </c>
      <c r="L49" s="135">
        <v>30</v>
      </c>
      <c r="M49" s="130">
        <v>42</v>
      </c>
      <c r="N49" s="136">
        <v>232</v>
      </c>
      <c r="O49" s="142">
        <v>28</v>
      </c>
      <c r="P49" s="142">
        <v>29</v>
      </c>
      <c r="Q49" s="142">
        <v>242</v>
      </c>
      <c r="R49" s="135">
        <v>1</v>
      </c>
      <c r="S49" s="130">
        <v>1</v>
      </c>
      <c r="T49" s="136">
        <v>5</v>
      </c>
      <c r="U49" s="142">
        <v>1</v>
      </c>
      <c r="V49" s="142">
        <v>2</v>
      </c>
      <c r="W49" s="142">
        <v>46</v>
      </c>
      <c r="X49" s="135" t="s">
        <v>13</v>
      </c>
      <c r="Y49" s="130" t="s">
        <v>13</v>
      </c>
      <c r="Z49" s="136" t="s">
        <v>13</v>
      </c>
      <c r="AA49" s="143">
        <v>304</v>
      </c>
      <c r="AB49" s="61" t="s">
        <v>72</v>
      </c>
      <c r="AC49" s="53" t="s">
        <v>158</v>
      </c>
      <c r="AD49" s="142" t="s">
        <v>13</v>
      </c>
      <c r="AE49" s="142" t="s">
        <v>13</v>
      </c>
      <c r="AF49" s="142" t="s">
        <v>13</v>
      </c>
      <c r="AG49" s="135" t="s">
        <v>13</v>
      </c>
      <c r="AH49" s="130" t="s">
        <v>13</v>
      </c>
      <c r="AI49" s="136" t="s">
        <v>13</v>
      </c>
      <c r="AJ49" s="142" t="s">
        <v>13</v>
      </c>
      <c r="AK49" s="142" t="s">
        <v>13</v>
      </c>
      <c r="AL49" s="142" t="s">
        <v>13</v>
      </c>
      <c r="AM49" s="135">
        <v>113</v>
      </c>
      <c r="AN49" s="130">
        <v>133</v>
      </c>
      <c r="AO49" s="130">
        <v>858</v>
      </c>
      <c r="AP49" s="130">
        <v>116</v>
      </c>
      <c r="AQ49" s="130">
        <v>136</v>
      </c>
      <c r="AR49" s="136">
        <v>911</v>
      </c>
      <c r="AS49" s="142">
        <v>117</v>
      </c>
      <c r="AT49" s="142">
        <v>138</v>
      </c>
      <c r="AU49" s="142">
        <v>957</v>
      </c>
      <c r="AV49" s="135">
        <v>117</v>
      </c>
      <c r="AW49" s="130">
        <v>138</v>
      </c>
      <c r="AX49" s="136">
        <v>957</v>
      </c>
      <c r="AY49" s="143">
        <v>304</v>
      </c>
    </row>
    <row r="50" spans="1:51" ht="16.5" customHeight="1">
      <c r="A50" s="129" t="s">
        <v>73</v>
      </c>
      <c r="B50" s="53" t="s">
        <v>159</v>
      </c>
      <c r="C50" s="142">
        <v>116</v>
      </c>
      <c r="D50" s="142">
        <v>131</v>
      </c>
      <c r="E50" s="142">
        <v>853</v>
      </c>
      <c r="F50" s="135">
        <v>2</v>
      </c>
      <c r="G50" s="130">
        <v>2</v>
      </c>
      <c r="H50" s="136">
        <v>9</v>
      </c>
      <c r="I50" s="130">
        <v>55</v>
      </c>
      <c r="J50" s="142">
        <v>58</v>
      </c>
      <c r="K50" s="142">
        <v>336</v>
      </c>
      <c r="L50" s="135">
        <v>16</v>
      </c>
      <c r="M50" s="130">
        <v>18</v>
      </c>
      <c r="N50" s="136">
        <v>75</v>
      </c>
      <c r="O50" s="142">
        <v>42</v>
      </c>
      <c r="P50" s="142">
        <v>52</v>
      </c>
      <c r="Q50" s="142">
        <v>412</v>
      </c>
      <c r="R50" s="135">
        <v>1</v>
      </c>
      <c r="S50" s="130">
        <v>1</v>
      </c>
      <c r="T50" s="136">
        <v>21</v>
      </c>
      <c r="U50" s="142" t="s">
        <v>13</v>
      </c>
      <c r="V50" s="142" t="s">
        <v>13</v>
      </c>
      <c r="W50" s="142" t="s">
        <v>13</v>
      </c>
      <c r="X50" s="135" t="s">
        <v>13</v>
      </c>
      <c r="Y50" s="130" t="s">
        <v>13</v>
      </c>
      <c r="Z50" s="136" t="s">
        <v>13</v>
      </c>
      <c r="AA50" s="143">
        <v>305</v>
      </c>
      <c r="AB50" s="61" t="s">
        <v>73</v>
      </c>
      <c r="AC50" s="53" t="s">
        <v>159</v>
      </c>
      <c r="AD50" s="142" t="s">
        <v>13</v>
      </c>
      <c r="AE50" s="142" t="s">
        <v>13</v>
      </c>
      <c r="AF50" s="142" t="s">
        <v>13</v>
      </c>
      <c r="AG50" s="135" t="s">
        <v>13</v>
      </c>
      <c r="AH50" s="130" t="s">
        <v>13</v>
      </c>
      <c r="AI50" s="136" t="s">
        <v>13</v>
      </c>
      <c r="AJ50" s="142" t="s">
        <v>13</v>
      </c>
      <c r="AK50" s="142" t="s">
        <v>13</v>
      </c>
      <c r="AL50" s="142" t="s">
        <v>13</v>
      </c>
      <c r="AM50" s="135">
        <v>107</v>
      </c>
      <c r="AN50" s="130">
        <v>121</v>
      </c>
      <c r="AO50" s="130">
        <v>727</v>
      </c>
      <c r="AP50" s="130">
        <v>116</v>
      </c>
      <c r="AQ50" s="130">
        <v>131</v>
      </c>
      <c r="AR50" s="136">
        <v>853</v>
      </c>
      <c r="AS50" s="142">
        <v>116</v>
      </c>
      <c r="AT50" s="142">
        <v>131</v>
      </c>
      <c r="AU50" s="142">
        <v>853</v>
      </c>
      <c r="AV50" s="135">
        <v>116</v>
      </c>
      <c r="AW50" s="130">
        <v>131</v>
      </c>
      <c r="AX50" s="136">
        <v>853</v>
      </c>
      <c r="AY50" s="143">
        <v>305</v>
      </c>
    </row>
    <row r="51" spans="1:51" ht="16.5" customHeight="1">
      <c r="A51" s="69" t="s">
        <v>74</v>
      </c>
      <c r="B51" s="53" t="s">
        <v>160</v>
      </c>
      <c r="C51" s="142">
        <v>151</v>
      </c>
      <c r="D51" s="142">
        <v>188</v>
      </c>
      <c r="E51" s="142">
        <v>1724</v>
      </c>
      <c r="F51" s="135">
        <v>6</v>
      </c>
      <c r="G51" s="130">
        <v>6</v>
      </c>
      <c r="H51" s="136">
        <v>49</v>
      </c>
      <c r="I51" s="130">
        <v>64</v>
      </c>
      <c r="J51" s="142">
        <v>79</v>
      </c>
      <c r="K51" s="142">
        <v>406</v>
      </c>
      <c r="L51" s="135">
        <v>27</v>
      </c>
      <c r="M51" s="130">
        <v>35</v>
      </c>
      <c r="N51" s="136">
        <v>287</v>
      </c>
      <c r="O51" s="142">
        <v>46</v>
      </c>
      <c r="P51" s="142">
        <v>60</v>
      </c>
      <c r="Q51" s="142">
        <v>725</v>
      </c>
      <c r="R51" s="135">
        <v>6</v>
      </c>
      <c r="S51" s="130">
        <v>6</v>
      </c>
      <c r="T51" s="136">
        <v>246</v>
      </c>
      <c r="U51" s="142" t="s">
        <v>13</v>
      </c>
      <c r="V51" s="142" t="s">
        <v>13</v>
      </c>
      <c r="W51" s="142" t="s">
        <v>13</v>
      </c>
      <c r="X51" s="135" t="s">
        <v>13</v>
      </c>
      <c r="Y51" s="130" t="s">
        <v>13</v>
      </c>
      <c r="Z51" s="136" t="s">
        <v>13</v>
      </c>
      <c r="AA51" s="143">
        <v>306</v>
      </c>
      <c r="AB51" s="129" t="s">
        <v>74</v>
      </c>
      <c r="AC51" s="53" t="s">
        <v>160</v>
      </c>
      <c r="AD51" s="142" t="s">
        <v>13</v>
      </c>
      <c r="AE51" s="142" t="s">
        <v>13</v>
      </c>
      <c r="AF51" s="142" t="s">
        <v>13</v>
      </c>
      <c r="AG51" s="135" t="s">
        <v>13</v>
      </c>
      <c r="AH51" s="130" t="s">
        <v>13</v>
      </c>
      <c r="AI51" s="136" t="s">
        <v>13</v>
      </c>
      <c r="AJ51" s="142" t="s">
        <v>13</v>
      </c>
      <c r="AK51" s="142" t="s">
        <v>13</v>
      </c>
      <c r="AL51" s="142" t="s">
        <v>13</v>
      </c>
      <c r="AM51" s="135">
        <v>134</v>
      </c>
      <c r="AN51" s="130">
        <v>170</v>
      </c>
      <c r="AO51" s="130">
        <v>1392</v>
      </c>
      <c r="AP51" s="130">
        <v>149</v>
      </c>
      <c r="AQ51" s="130">
        <v>186</v>
      </c>
      <c r="AR51" s="136">
        <v>1713</v>
      </c>
      <c r="AS51" s="142">
        <v>149</v>
      </c>
      <c r="AT51" s="142">
        <v>186</v>
      </c>
      <c r="AU51" s="142">
        <v>1713</v>
      </c>
      <c r="AV51" s="135">
        <v>149</v>
      </c>
      <c r="AW51" s="130">
        <v>186</v>
      </c>
      <c r="AX51" s="136">
        <v>1713</v>
      </c>
      <c r="AY51" s="143">
        <v>306</v>
      </c>
    </row>
    <row r="52" spans="1:51" ht="16.5" customHeight="1">
      <c r="A52" s="129"/>
      <c r="B52" s="74" t="s">
        <v>161</v>
      </c>
      <c r="C52" s="132">
        <v>449</v>
      </c>
      <c r="D52" s="132">
        <v>553</v>
      </c>
      <c r="E52" s="132">
        <v>6948</v>
      </c>
      <c r="F52" s="131">
        <v>19</v>
      </c>
      <c r="G52" s="132">
        <v>22</v>
      </c>
      <c r="H52" s="133">
        <v>99</v>
      </c>
      <c r="I52" s="132">
        <v>219</v>
      </c>
      <c r="J52" s="132">
        <v>248</v>
      </c>
      <c r="K52" s="132">
        <v>1484</v>
      </c>
      <c r="L52" s="131">
        <v>87</v>
      </c>
      <c r="M52" s="132">
        <v>93</v>
      </c>
      <c r="N52" s="133">
        <v>728</v>
      </c>
      <c r="O52" s="132">
        <v>98</v>
      </c>
      <c r="P52" s="132">
        <v>130</v>
      </c>
      <c r="Q52" s="132">
        <v>1575</v>
      </c>
      <c r="R52" s="131">
        <v>6</v>
      </c>
      <c r="S52" s="132">
        <v>17</v>
      </c>
      <c r="T52" s="133">
        <v>287</v>
      </c>
      <c r="U52" s="132">
        <v>4</v>
      </c>
      <c r="V52" s="132">
        <v>4</v>
      </c>
      <c r="W52" s="132">
        <v>162</v>
      </c>
      <c r="X52" s="131">
        <v>3</v>
      </c>
      <c r="Y52" s="132">
        <v>26</v>
      </c>
      <c r="Z52" s="133">
        <v>2545</v>
      </c>
      <c r="AA52" s="144" t="s">
        <v>162</v>
      </c>
      <c r="AB52" s="145"/>
      <c r="AC52" s="74" t="s">
        <v>161</v>
      </c>
      <c r="AD52" s="132" t="s">
        <v>13</v>
      </c>
      <c r="AE52" s="132" t="s">
        <v>13</v>
      </c>
      <c r="AF52" s="132" t="s">
        <v>13</v>
      </c>
      <c r="AG52" s="131" t="s">
        <v>13</v>
      </c>
      <c r="AH52" s="132" t="s">
        <v>13</v>
      </c>
      <c r="AI52" s="133" t="s">
        <v>13</v>
      </c>
      <c r="AJ52" s="132" t="s">
        <v>13</v>
      </c>
      <c r="AK52" s="132" t="s">
        <v>13</v>
      </c>
      <c r="AL52" s="132" t="s">
        <v>13</v>
      </c>
      <c r="AM52" s="131">
        <v>400</v>
      </c>
      <c r="AN52" s="132">
        <v>456</v>
      </c>
      <c r="AO52" s="132">
        <v>3194</v>
      </c>
      <c r="AP52" s="132">
        <v>430</v>
      </c>
      <c r="AQ52" s="132">
        <v>511</v>
      </c>
      <c r="AR52" s="133">
        <v>4201</v>
      </c>
      <c r="AS52" s="132">
        <v>435</v>
      </c>
      <c r="AT52" s="132">
        <v>539</v>
      </c>
      <c r="AU52" s="132">
        <v>6784</v>
      </c>
      <c r="AV52" s="131">
        <v>436</v>
      </c>
      <c r="AW52" s="132">
        <v>540</v>
      </c>
      <c r="AX52" s="133">
        <v>6880</v>
      </c>
      <c r="AY52" s="144" t="s">
        <v>162</v>
      </c>
    </row>
    <row r="53" spans="1:51" ht="16.5" customHeight="1">
      <c r="A53" s="69" t="s">
        <v>75</v>
      </c>
      <c r="B53" s="80" t="s">
        <v>163</v>
      </c>
      <c r="C53" s="138">
        <v>449</v>
      </c>
      <c r="D53" s="138">
        <v>553</v>
      </c>
      <c r="E53" s="138">
        <v>6948</v>
      </c>
      <c r="F53" s="139">
        <v>19</v>
      </c>
      <c r="G53" s="138">
        <v>22</v>
      </c>
      <c r="H53" s="140">
        <v>99</v>
      </c>
      <c r="I53" s="138">
        <v>219</v>
      </c>
      <c r="J53" s="138">
        <v>248</v>
      </c>
      <c r="K53" s="138">
        <v>1484</v>
      </c>
      <c r="L53" s="139">
        <v>87</v>
      </c>
      <c r="M53" s="138">
        <v>93</v>
      </c>
      <c r="N53" s="140">
        <v>728</v>
      </c>
      <c r="O53" s="138">
        <v>98</v>
      </c>
      <c r="P53" s="138">
        <v>130</v>
      </c>
      <c r="Q53" s="138">
        <v>1575</v>
      </c>
      <c r="R53" s="139">
        <v>6</v>
      </c>
      <c r="S53" s="138">
        <v>17</v>
      </c>
      <c r="T53" s="140">
        <v>287</v>
      </c>
      <c r="U53" s="138">
        <v>4</v>
      </c>
      <c r="V53" s="138">
        <v>4</v>
      </c>
      <c r="W53" s="138">
        <v>162</v>
      </c>
      <c r="X53" s="139">
        <v>3</v>
      </c>
      <c r="Y53" s="138">
        <v>26</v>
      </c>
      <c r="Z53" s="140">
        <v>2545</v>
      </c>
      <c r="AA53" s="146">
        <v>325</v>
      </c>
      <c r="AB53" s="69" t="s">
        <v>75</v>
      </c>
      <c r="AC53" s="80" t="s">
        <v>163</v>
      </c>
      <c r="AD53" s="138" t="s">
        <v>13</v>
      </c>
      <c r="AE53" s="138" t="s">
        <v>13</v>
      </c>
      <c r="AF53" s="138" t="s">
        <v>13</v>
      </c>
      <c r="AG53" s="139" t="s">
        <v>13</v>
      </c>
      <c r="AH53" s="138" t="s">
        <v>13</v>
      </c>
      <c r="AI53" s="140" t="s">
        <v>13</v>
      </c>
      <c r="AJ53" s="138" t="s">
        <v>13</v>
      </c>
      <c r="AK53" s="138" t="s">
        <v>13</v>
      </c>
      <c r="AL53" s="138" t="s">
        <v>13</v>
      </c>
      <c r="AM53" s="139">
        <v>400</v>
      </c>
      <c r="AN53" s="138">
        <v>456</v>
      </c>
      <c r="AO53" s="138">
        <v>3194</v>
      </c>
      <c r="AP53" s="138">
        <v>430</v>
      </c>
      <c r="AQ53" s="138">
        <v>511</v>
      </c>
      <c r="AR53" s="140">
        <v>4201</v>
      </c>
      <c r="AS53" s="138">
        <v>435</v>
      </c>
      <c r="AT53" s="138">
        <v>539</v>
      </c>
      <c r="AU53" s="138">
        <v>6784</v>
      </c>
      <c r="AV53" s="139">
        <v>436</v>
      </c>
      <c r="AW53" s="138">
        <v>540</v>
      </c>
      <c r="AX53" s="140">
        <v>6880</v>
      </c>
      <c r="AY53" s="146">
        <v>325</v>
      </c>
    </row>
    <row r="54" spans="1:51" ht="16.5" customHeight="1">
      <c r="A54" s="129"/>
      <c r="B54" s="53" t="s">
        <v>164</v>
      </c>
      <c r="C54" s="142">
        <v>1254</v>
      </c>
      <c r="D54" s="142">
        <v>1854</v>
      </c>
      <c r="E54" s="142">
        <v>36285</v>
      </c>
      <c r="F54" s="135">
        <v>45</v>
      </c>
      <c r="G54" s="130">
        <v>49</v>
      </c>
      <c r="H54" s="136">
        <v>243</v>
      </c>
      <c r="I54" s="130">
        <v>535</v>
      </c>
      <c r="J54" s="142">
        <v>590</v>
      </c>
      <c r="K54" s="142">
        <v>4208</v>
      </c>
      <c r="L54" s="135">
        <v>160</v>
      </c>
      <c r="M54" s="130">
        <v>180</v>
      </c>
      <c r="N54" s="136">
        <v>1278</v>
      </c>
      <c r="O54" s="142">
        <v>377</v>
      </c>
      <c r="P54" s="142">
        <v>538</v>
      </c>
      <c r="Q54" s="142">
        <v>7499</v>
      </c>
      <c r="R54" s="135">
        <v>40</v>
      </c>
      <c r="S54" s="130">
        <v>107</v>
      </c>
      <c r="T54" s="136">
        <v>1839</v>
      </c>
      <c r="U54" s="142">
        <v>31</v>
      </c>
      <c r="V54" s="142">
        <v>88</v>
      </c>
      <c r="W54" s="142">
        <v>3948</v>
      </c>
      <c r="X54" s="135">
        <v>10</v>
      </c>
      <c r="Y54" s="130">
        <v>47</v>
      </c>
      <c r="Z54" s="136">
        <v>1960</v>
      </c>
      <c r="AA54" s="143" t="s">
        <v>165</v>
      </c>
      <c r="AC54" s="53" t="s">
        <v>164</v>
      </c>
      <c r="AD54" s="142">
        <v>7</v>
      </c>
      <c r="AE54" s="142">
        <v>98</v>
      </c>
      <c r="AF54" s="142">
        <v>3701</v>
      </c>
      <c r="AG54" s="135">
        <v>1</v>
      </c>
      <c r="AH54" s="130">
        <v>103</v>
      </c>
      <c r="AI54" s="136">
        <v>10858</v>
      </c>
      <c r="AJ54" s="142">
        <v>1</v>
      </c>
      <c r="AK54" s="142">
        <v>2</v>
      </c>
      <c r="AL54" s="142">
        <v>95</v>
      </c>
      <c r="AM54" s="135">
        <v>1019</v>
      </c>
      <c r="AN54" s="130">
        <v>1165</v>
      </c>
      <c r="AO54" s="130">
        <v>9803</v>
      </c>
      <c r="AP54" s="130">
        <v>1167</v>
      </c>
      <c r="AQ54" s="130">
        <v>1480</v>
      </c>
      <c r="AR54" s="136">
        <v>15696</v>
      </c>
      <c r="AS54" s="142">
        <v>1195</v>
      </c>
      <c r="AT54" s="142">
        <v>1594</v>
      </c>
      <c r="AU54" s="142">
        <v>20758</v>
      </c>
      <c r="AV54" s="135">
        <v>1198</v>
      </c>
      <c r="AW54" s="130">
        <v>1599</v>
      </c>
      <c r="AX54" s="136">
        <v>20975</v>
      </c>
      <c r="AY54" s="143" t="s">
        <v>165</v>
      </c>
    </row>
    <row r="55" spans="1:51" ht="16.5" customHeight="1">
      <c r="A55" s="129" t="s">
        <v>76</v>
      </c>
      <c r="B55" s="53" t="s">
        <v>166</v>
      </c>
      <c r="C55" s="142">
        <v>554</v>
      </c>
      <c r="D55" s="142">
        <v>840</v>
      </c>
      <c r="E55" s="142">
        <v>11994</v>
      </c>
      <c r="F55" s="135">
        <v>26</v>
      </c>
      <c r="G55" s="130">
        <v>30</v>
      </c>
      <c r="H55" s="136">
        <v>163</v>
      </c>
      <c r="I55" s="130">
        <v>226</v>
      </c>
      <c r="J55" s="142">
        <v>265</v>
      </c>
      <c r="K55" s="142">
        <v>1885</v>
      </c>
      <c r="L55" s="135">
        <v>76</v>
      </c>
      <c r="M55" s="130">
        <v>84</v>
      </c>
      <c r="N55" s="136">
        <v>677</v>
      </c>
      <c r="O55" s="142">
        <v>162</v>
      </c>
      <c r="P55" s="142">
        <v>258</v>
      </c>
      <c r="Q55" s="142">
        <v>3479</v>
      </c>
      <c r="R55" s="135">
        <v>24</v>
      </c>
      <c r="S55" s="130">
        <v>66</v>
      </c>
      <c r="T55" s="136">
        <v>1120</v>
      </c>
      <c r="U55" s="142">
        <v>10</v>
      </c>
      <c r="V55" s="142">
        <v>18</v>
      </c>
      <c r="W55" s="142">
        <v>1070</v>
      </c>
      <c r="X55" s="135">
        <v>4</v>
      </c>
      <c r="Y55" s="130">
        <v>6</v>
      </c>
      <c r="Z55" s="136">
        <v>187</v>
      </c>
      <c r="AA55" s="143">
        <v>341</v>
      </c>
      <c r="AB55" s="61" t="s">
        <v>76</v>
      </c>
      <c r="AC55" s="53" t="s">
        <v>166</v>
      </c>
      <c r="AD55" s="142">
        <v>3</v>
      </c>
      <c r="AE55" s="142">
        <v>89</v>
      </c>
      <c r="AF55" s="142">
        <v>3264</v>
      </c>
      <c r="AG55" s="135" t="s">
        <v>13</v>
      </c>
      <c r="AH55" s="130" t="s">
        <v>13</v>
      </c>
      <c r="AI55" s="136" t="s">
        <v>13</v>
      </c>
      <c r="AJ55" s="142" t="s">
        <v>13</v>
      </c>
      <c r="AK55" s="142" t="s">
        <v>13</v>
      </c>
      <c r="AL55" s="142" t="s">
        <v>13</v>
      </c>
      <c r="AM55" s="135">
        <v>456</v>
      </c>
      <c r="AN55" s="130">
        <v>535</v>
      </c>
      <c r="AO55" s="130">
        <v>4700</v>
      </c>
      <c r="AP55" s="130">
        <v>518</v>
      </c>
      <c r="AQ55" s="130">
        <v>712</v>
      </c>
      <c r="AR55" s="136">
        <v>7538</v>
      </c>
      <c r="AS55" s="142">
        <v>526</v>
      </c>
      <c r="AT55" s="142">
        <v>724</v>
      </c>
      <c r="AU55" s="142">
        <v>8438</v>
      </c>
      <c r="AV55" s="135">
        <v>528</v>
      </c>
      <c r="AW55" s="130">
        <v>727</v>
      </c>
      <c r="AX55" s="136">
        <v>8581</v>
      </c>
      <c r="AY55" s="143">
        <v>341</v>
      </c>
    </row>
    <row r="56" spans="1:51" ht="16.5" customHeight="1">
      <c r="A56" s="129" t="s">
        <v>77</v>
      </c>
      <c r="B56" s="53" t="s">
        <v>167</v>
      </c>
      <c r="C56" s="142">
        <v>491</v>
      </c>
      <c r="D56" s="142">
        <v>762</v>
      </c>
      <c r="E56" s="142">
        <v>21365</v>
      </c>
      <c r="F56" s="135">
        <v>16</v>
      </c>
      <c r="G56" s="130">
        <v>16</v>
      </c>
      <c r="H56" s="136">
        <v>68</v>
      </c>
      <c r="I56" s="130">
        <v>215</v>
      </c>
      <c r="J56" s="142">
        <v>222</v>
      </c>
      <c r="K56" s="142">
        <v>1672</v>
      </c>
      <c r="L56" s="135">
        <v>63</v>
      </c>
      <c r="M56" s="130">
        <v>75</v>
      </c>
      <c r="N56" s="136">
        <v>478</v>
      </c>
      <c r="O56" s="142">
        <v>148</v>
      </c>
      <c r="P56" s="142">
        <v>199</v>
      </c>
      <c r="Q56" s="142">
        <v>3028</v>
      </c>
      <c r="R56" s="135">
        <v>12</v>
      </c>
      <c r="S56" s="130">
        <v>27</v>
      </c>
      <c r="T56" s="136">
        <v>456</v>
      </c>
      <c r="U56" s="142">
        <v>12</v>
      </c>
      <c r="V56" s="142">
        <v>53</v>
      </c>
      <c r="W56" s="142">
        <v>2507</v>
      </c>
      <c r="X56" s="135">
        <v>5</v>
      </c>
      <c r="Y56" s="130">
        <v>40</v>
      </c>
      <c r="Z56" s="136">
        <v>1714</v>
      </c>
      <c r="AA56" s="143">
        <v>342</v>
      </c>
      <c r="AB56" s="61" t="s">
        <v>77</v>
      </c>
      <c r="AC56" s="53" t="s">
        <v>167</v>
      </c>
      <c r="AD56" s="142">
        <v>2</v>
      </c>
      <c r="AE56" s="142">
        <v>6</v>
      </c>
      <c r="AF56" s="142">
        <v>266</v>
      </c>
      <c r="AG56" s="135">
        <v>1</v>
      </c>
      <c r="AH56" s="130">
        <v>103</v>
      </c>
      <c r="AI56" s="136">
        <v>10858</v>
      </c>
      <c r="AJ56" s="142" t="s">
        <v>13</v>
      </c>
      <c r="AK56" s="142" t="s">
        <v>13</v>
      </c>
      <c r="AL56" s="142" t="s">
        <v>13</v>
      </c>
      <c r="AM56" s="135">
        <v>397</v>
      </c>
      <c r="AN56" s="130">
        <v>447</v>
      </c>
      <c r="AO56" s="130">
        <v>3769</v>
      </c>
      <c r="AP56" s="130">
        <v>459</v>
      </c>
      <c r="AQ56" s="130">
        <v>545</v>
      </c>
      <c r="AR56" s="136">
        <v>6113</v>
      </c>
      <c r="AS56" s="142">
        <v>470</v>
      </c>
      <c r="AT56" s="142">
        <v>630</v>
      </c>
      <c r="AU56" s="142">
        <v>9849</v>
      </c>
      <c r="AV56" s="135">
        <v>471</v>
      </c>
      <c r="AW56" s="130">
        <v>632</v>
      </c>
      <c r="AX56" s="136">
        <v>9923</v>
      </c>
      <c r="AY56" s="143">
        <v>342</v>
      </c>
    </row>
    <row r="57" spans="1:51" ht="16.5" customHeight="1">
      <c r="A57" s="69" t="s">
        <v>78</v>
      </c>
      <c r="B57" s="53" t="s">
        <v>168</v>
      </c>
      <c r="C57" s="142">
        <v>209</v>
      </c>
      <c r="D57" s="142">
        <v>252</v>
      </c>
      <c r="E57" s="142">
        <v>2926</v>
      </c>
      <c r="F57" s="135">
        <v>3</v>
      </c>
      <c r="G57" s="130">
        <v>3</v>
      </c>
      <c r="H57" s="136">
        <v>12</v>
      </c>
      <c r="I57" s="130">
        <v>94</v>
      </c>
      <c r="J57" s="142">
        <v>103</v>
      </c>
      <c r="K57" s="142">
        <v>651</v>
      </c>
      <c r="L57" s="135">
        <v>21</v>
      </c>
      <c r="M57" s="130">
        <v>21</v>
      </c>
      <c r="N57" s="136">
        <v>123</v>
      </c>
      <c r="O57" s="142">
        <v>67</v>
      </c>
      <c r="P57" s="142">
        <v>81</v>
      </c>
      <c r="Q57" s="142">
        <v>992</v>
      </c>
      <c r="R57" s="135">
        <v>4</v>
      </c>
      <c r="S57" s="130">
        <v>14</v>
      </c>
      <c r="T57" s="136">
        <v>263</v>
      </c>
      <c r="U57" s="142">
        <v>9</v>
      </c>
      <c r="V57" s="142">
        <v>17</v>
      </c>
      <c r="W57" s="142">
        <v>371</v>
      </c>
      <c r="X57" s="135">
        <v>1</v>
      </c>
      <c r="Y57" s="130">
        <v>1</v>
      </c>
      <c r="Z57" s="136">
        <v>59</v>
      </c>
      <c r="AA57" s="143">
        <v>344</v>
      </c>
      <c r="AB57" s="129" t="s">
        <v>78</v>
      </c>
      <c r="AC57" s="53" t="s">
        <v>168</v>
      </c>
      <c r="AD57" s="142">
        <v>2</v>
      </c>
      <c r="AE57" s="142">
        <v>3</v>
      </c>
      <c r="AF57" s="142">
        <v>171</v>
      </c>
      <c r="AG57" s="135" t="s">
        <v>13</v>
      </c>
      <c r="AH57" s="130" t="s">
        <v>13</v>
      </c>
      <c r="AI57" s="136" t="s">
        <v>13</v>
      </c>
      <c r="AJ57" s="142">
        <v>1</v>
      </c>
      <c r="AK57" s="142">
        <v>2</v>
      </c>
      <c r="AL57" s="142">
        <v>95</v>
      </c>
      <c r="AM57" s="135">
        <v>166</v>
      </c>
      <c r="AN57" s="130">
        <v>183</v>
      </c>
      <c r="AO57" s="130">
        <v>1334</v>
      </c>
      <c r="AP57" s="130">
        <v>190</v>
      </c>
      <c r="AQ57" s="130">
        <v>223</v>
      </c>
      <c r="AR57" s="136">
        <v>2045</v>
      </c>
      <c r="AS57" s="142">
        <v>199</v>
      </c>
      <c r="AT57" s="142">
        <v>240</v>
      </c>
      <c r="AU57" s="142">
        <v>2471</v>
      </c>
      <c r="AV57" s="135">
        <v>199</v>
      </c>
      <c r="AW57" s="130">
        <v>240</v>
      </c>
      <c r="AX57" s="136">
        <v>2471</v>
      </c>
      <c r="AY57" s="143">
        <v>344</v>
      </c>
    </row>
    <row r="58" spans="1:51" ht="16.5" customHeight="1">
      <c r="A58" s="129"/>
      <c r="B58" s="74" t="s">
        <v>169</v>
      </c>
      <c r="C58" s="132">
        <v>501</v>
      </c>
      <c r="D58" s="132">
        <v>614</v>
      </c>
      <c r="E58" s="132">
        <v>10832</v>
      </c>
      <c r="F58" s="131">
        <v>16</v>
      </c>
      <c r="G58" s="132">
        <v>16</v>
      </c>
      <c r="H58" s="133">
        <v>130</v>
      </c>
      <c r="I58" s="132">
        <v>178</v>
      </c>
      <c r="J58" s="132">
        <v>194</v>
      </c>
      <c r="K58" s="132">
        <v>1431</v>
      </c>
      <c r="L58" s="131">
        <v>86</v>
      </c>
      <c r="M58" s="132">
        <v>95</v>
      </c>
      <c r="N58" s="133">
        <v>641</v>
      </c>
      <c r="O58" s="132">
        <v>165</v>
      </c>
      <c r="P58" s="132">
        <v>196</v>
      </c>
      <c r="Q58" s="132">
        <v>3632</v>
      </c>
      <c r="R58" s="131">
        <v>22</v>
      </c>
      <c r="S58" s="132">
        <v>61</v>
      </c>
      <c r="T58" s="133">
        <v>1350</v>
      </c>
      <c r="U58" s="132">
        <v>14</v>
      </c>
      <c r="V58" s="132">
        <v>14</v>
      </c>
      <c r="W58" s="132">
        <v>856</v>
      </c>
      <c r="X58" s="131">
        <v>2</v>
      </c>
      <c r="Y58" s="132">
        <v>3</v>
      </c>
      <c r="Z58" s="133">
        <v>655</v>
      </c>
      <c r="AA58" s="144" t="s">
        <v>170</v>
      </c>
      <c r="AB58" s="145"/>
      <c r="AC58" s="74" t="s">
        <v>169</v>
      </c>
      <c r="AD58" s="132">
        <v>2</v>
      </c>
      <c r="AE58" s="132">
        <v>7</v>
      </c>
      <c r="AF58" s="132">
        <v>1066</v>
      </c>
      <c r="AG58" s="131">
        <v>2</v>
      </c>
      <c r="AH58" s="132">
        <v>10</v>
      </c>
      <c r="AI58" s="133">
        <v>763</v>
      </c>
      <c r="AJ58" s="132" t="s">
        <v>13</v>
      </c>
      <c r="AK58" s="132" t="s">
        <v>13</v>
      </c>
      <c r="AL58" s="132" t="s">
        <v>13</v>
      </c>
      <c r="AM58" s="131">
        <v>402</v>
      </c>
      <c r="AN58" s="132">
        <v>440</v>
      </c>
      <c r="AO58" s="132">
        <v>4433</v>
      </c>
      <c r="AP58" s="132">
        <v>473</v>
      </c>
      <c r="AQ58" s="132">
        <v>568</v>
      </c>
      <c r="AR58" s="133">
        <v>7667</v>
      </c>
      <c r="AS58" s="132">
        <v>481</v>
      </c>
      <c r="AT58" s="132">
        <v>576</v>
      </c>
      <c r="AU58" s="132">
        <v>8040</v>
      </c>
      <c r="AV58" s="131">
        <v>483</v>
      </c>
      <c r="AW58" s="132">
        <v>579</v>
      </c>
      <c r="AX58" s="133">
        <v>8695</v>
      </c>
      <c r="AY58" s="144" t="s">
        <v>170</v>
      </c>
    </row>
    <row r="59" spans="1:51" ht="16.5" customHeight="1">
      <c r="A59" s="129" t="s">
        <v>79</v>
      </c>
      <c r="B59" s="53" t="s">
        <v>171</v>
      </c>
      <c r="C59" s="130">
        <v>404</v>
      </c>
      <c r="D59" s="130">
        <v>507</v>
      </c>
      <c r="E59" s="130">
        <v>9477</v>
      </c>
      <c r="F59" s="135">
        <v>12</v>
      </c>
      <c r="G59" s="130">
        <v>12</v>
      </c>
      <c r="H59" s="136">
        <v>115</v>
      </c>
      <c r="I59" s="130">
        <v>131</v>
      </c>
      <c r="J59" s="130">
        <v>142</v>
      </c>
      <c r="K59" s="130">
        <v>956</v>
      </c>
      <c r="L59" s="135">
        <v>71</v>
      </c>
      <c r="M59" s="130">
        <v>79</v>
      </c>
      <c r="N59" s="136">
        <v>509</v>
      </c>
      <c r="O59" s="130">
        <v>141</v>
      </c>
      <c r="P59" s="130">
        <v>168</v>
      </c>
      <c r="Q59" s="130">
        <v>3027</v>
      </c>
      <c r="R59" s="135">
        <v>19</v>
      </c>
      <c r="S59" s="130">
        <v>58</v>
      </c>
      <c r="T59" s="136">
        <v>1242</v>
      </c>
      <c r="U59" s="130">
        <v>13</v>
      </c>
      <c r="V59" s="130">
        <v>13</v>
      </c>
      <c r="W59" s="130">
        <v>846</v>
      </c>
      <c r="X59" s="135">
        <v>2</v>
      </c>
      <c r="Y59" s="130">
        <v>3</v>
      </c>
      <c r="Z59" s="136">
        <v>655</v>
      </c>
      <c r="AA59" s="143">
        <v>424</v>
      </c>
      <c r="AB59" s="129" t="s">
        <v>79</v>
      </c>
      <c r="AC59" s="53" t="s">
        <v>171</v>
      </c>
      <c r="AD59" s="130">
        <v>2</v>
      </c>
      <c r="AE59" s="130">
        <v>7</v>
      </c>
      <c r="AF59" s="130">
        <v>1066</v>
      </c>
      <c r="AG59" s="135">
        <v>2</v>
      </c>
      <c r="AH59" s="130">
        <v>10</v>
      </c>
      <c r="AI59" s="136">
        <v>763</v>
      </c>
      <c r="AJ59" s="130" t="s">
        <v>13</v>
      </c>
      <c r="AK59" s="130" t="s">
        <v>13</v>
      </c>
      <c r="AL59" s="130" t="s">
        <v>13</v>
      </c>
      <c r="AM59" s="135">
        <v>319</v>
      </c>
      <c r="AN59" s="130">
        <v>348</v>
      </c>
      <c r="AO59" s="130">
        <v>3337</v>
      </c>
      <c r="AP59" s="130">
        <v>379</v>
      </c>
      <c r="AQ59" s="130">
        <v>464</v>
      </c>
      <c r="AR59" s="136">
        <v>6322</v>
      </c>
      <c r="AS59" s="130">
        <v>387</v>
      </c>
      <c r="AT59" s="130">
        <v>472</v>
      </c>
      <c r="AU59" s="130">
        <v>6695</v>
      </c>
      <c r="AV59" s="135">
        <v>389</v>
      </c>
      <c r="AW59" s="130">
        <v>475</v>
      </c>
      <c r="AX59" s="136">
        <v>7350</v>
      </c>
      <c r="AY59" s="143">
        <v>424</v>
      </c>
    </row>
    <row r="60" spans="1:51" ht="16.5" customHeight="1">
      <c r="A60" s="69" t="s">
        <v>80</v>
      </c>
      <c r="B60" s="80" t="s">
        <v>172</v>
      </c>
      <c r="C60" s="138">
        <v>97</v>
      </c>
      <c r="D60" s="138">
        <v>107</v>
      </c>
      <c r="E60" s="138">
        <v>1355</v>
      </c>
      <c r="F60" s="139">
        <v>4</v>
      </c>
      <c r="G60" s="138">
        <v>4</v>
      </c>
      <c r="H60" s="140">
        <v>15</v>
      </c>
      <c r="I60" s="138">
        <v>47</v>
      </c>
      <c r="J60" s="138">
        <v>52</v>
      </c>
      <c r="K60" s="138">
        <v>475</v>
      </c>
      <c r="L60" s="139">
        <v>15</v>
      </c>
      <c r="M60" s="138">
        <v>16</v>
      </c>
      <c r="N60" s="140">
        <v>132</v>
      </c>
      <c r="O60" s="138">
        <v>24</v>
      </c>
      <c r="P60" s="138">
        <v>28</v>
      </c>
      <c r="Q60" s="138">
        <v>605</v>
      </c>
      <c r="R60" s="139">
        <v>3</v>
      </c>
      <c r="S60" s="138">
        <v>3</v>
      </c>
      <c r="T60" s="140">
        <v>108</v>
      </c>
      <c r="U60" s="138">
        <v>1</v>
      </c>
      <c r="V60" s="138">
        <v>1</v>
      </c>
      <c r="W60" s="138">
        <v>10</v>
      </c>
      <c r="X60" s="139" t="s">
        <v>13</v>
      </c>
      <c r="Y60" s="138" t="s">
        <v>13</v>
      </c>
      <c r="Z60" s="140" t="s">
        <v>13</v>
      </c>
      <c r="AA60" s="146">
        <v>429</v>
      </c>
      <c r="AB60" s="69" t="s">
        <v>80</v>
      </c>
      <c r="AC60" s="80" t="s">
        <v>172</v>
      </c>
      <c r="AD60" s="138" t="s">
        <v>13</v>
      </c>
      <c r="AE60" s="138" t="s">
        <v>13</v>
      </c>
      <c r="AF60" s="138" t="s">
        <v>13</v>
      </c>
      <c r="AG60" s="139" t="s">
        <v>13</v>
      </c>
      <c r="AH60" s="138" t="s">
        <v>13</v>
      </c>
      <c r="AI60" s="140" t="s">
        <v>13</v>
      </c>
      <c r="AJ60" s="138" t="s">
        <v>13</v>
      </c>
      <c r="AK60" s="138" t="s">
        <v>13</v>
      </c>
      <c r="AL60" s="138" t="s">
        <v>13</v>
      </c>
      <c r="AM60" s="139">
        <v>83</v>
      </c>
      <c r="AN60" s="138">
        <v>92</v>
      </c>
      <c r="AO60" s="138">
        <v>1096</v>
      </c>
      <c r="AP60" s="138">
        <v>94</v>
      </c>
      <c r="AQ60" s="138">
        <v>104</v>
      </c>
      <c r="AR60" s="140">
        <v>1345</v>
      </c>
      <c r="AS60" s="138">
        <v>94</v>
      </c>
      <c r="AT60" s="138">
        <v>104</v>
      </c>
      <c r="AU60" s="138">
        <v>1345</v>
      </c>
      <c r="AV60" s="139">
        <v>94</v>
      </c>
      <c r="AW60" s="138">
        <v>104</v>
      </c>
      <c r="AX60" s="140">
        <v>1345</v>
      </c>
      <c r="AY60" s="146">
        <v>429</v>
      </c>
    </row>
    <row r="61" spans="1:51" ht="16.5" customHeight="1">
      <c r="A61" s="145"/>
      <c r="B61" s="53" t="s">
        <v>173</v>
      </c>
      <c r="C61" s="142">
        <v>239</v>
      </c>
      <c r="D61" s="142">
        <v>282</v>
      </c>
      <c r="E61" s="142">
        <v>4247</v>
      </c>
      <c r="F61" s="135">
        <v>10</v>
      </c>
      <c r="G61" s="130">
        <v>17</v>
      </c>
      <c r="H61" s="136">
        <v>69</v>
      </c>
      <c r="I61" s="130">
        <v>83</v>
      </c>
      <c r="J61" s="142">
        <v>91</v>
      </c>
      <c r="K61" s="142">
        <v>652</v>
      </c>
      <c r="L61" s="135">
        <v>54</v>
      </c>
      <c r="M61" s="130">
        <v>57</v>
      </c>
      <c r="N61" s="136">
        <v>395</v>
      </c>
      <c r="O61" s="142">
        <v>73</v>
      </c>
      <c r="P61" s="142">
        <v>94</v>
      </c>
      <c r="Q61" s="142">
        <v>1420</v>
      </c>
      <c r="R61" s="135">
        <v>7</v>
      </c>
      <c r="S61" s="130">
        <v>9</v>
      </c>
      <c r="T61" s="136">
        <v>340</v>
      </c>
      <c r="U61" s="142">
        <v>5</v>
      </c>
      <c r="V61" s="142">
        <v>5</v>
      </c>
      <c r="W61" s="142">
        <v>349</v>
      </c>
      <c r="X61" s="135">
        <v>2</v>
      </c>
      <c r="Y61" s="130">
        <v>3</v>
      </c>
      <c r="Z61" s="136">
        <v>712</v>
      </c>
      <c r="AA61" s="143" t="s">
        <v>174</v>
      </c>
      <c r="AC61" s="53" t="s">
        <v>173</v>
      </c>
      <c r="AD61" s="142">
        <v>1</v>
      </c>
      <c r="AE61" s="142">
        <v>2</v>
      </c>
      <c r="AF61" s="142">
        <v>217</v>
      </c>
      <c r="AG61" s="135" t="s">
        <v>13</v>
      </c>
      <c r="AH61" s="130" t="s">
        <v>13</v>
      </c>
      <c r="AI61" s="136" t="s">
        <v>13</v>
      </c>
      <c r="AJ61" s="142" t="s">
        <v>13</v>
      </c>
      <c r="AK61" s="142" t="s">
        <v>13</v>
      </c>
      <c r="AL61" s="142" t="s">
        <v>13</v>
      </c>
      <c r="AM61" s="135">
        <v>206</v>
      </c>
      <c r="AN61" s="130">
        <v>234</v>
      </c>
      <c r="AO61" s="130">
        <v>2075</v>
      </c>
      <c r="AP61" s="130">
        <v>230</v>
      </c>
      <c r="AQ61" s="130">
        <v>271</v>
      </c>
      <c r="AR61" s="136">
        <v>3073</v>
      </c>
      <c r="AS61" s="142">
        <v>232</v>
      </c>
      <c r="AT61" s="142">
        <v>273</v>
      </c>
      <c r="AU61" s="142">
        <v>3225</v>
      </c>
      <c r="AV61" s="135">
        <v>234</v>
      </c>
      <c r="AW61" s="130">
        <v>276</v>
      </c>
      <c r="AX61" s="136">
        <v>3937</v>
      </c>
      <c r="AY61" s="143" t="s">
        <v>174</v>
      </c>
    </row>
    <row r="62" spans="1:51" ht="16.5" customHeight="1">
      <c r="A62" s="69" t="s">
        <v>81</v>
      </c>
      <c r="B62" s="53" t="s">
        <v>175</v>
      </c>
      <c r="C62" s="142">
        <v>239</v>
      </c>
      <c r="D62" s="142">
        <v>282</v>
      </c>
      <c r="E62" s="142">
        <v>4247</v>
      </c>
      <c r="F62" s="135">
        <v>10</v>
      </c>
      <c r="G62" s="130">
        <v>17</v>
      </c>
      <c r="H62" s="136">
        <v>69</v>
      </c>
      <c r="I62" s="130">
        <v>83</v>
      </c>
      <c r="J62" s="142">
        <v>91</v>
      </c>
      <c r="K62" s="142">
        <v>652</v>
      </c>
      <c r="L62" s="135">
        <v>54</v>
      </c>
      <c r="M62" s="130">
        <v>57</v>
      </c>
      <c r="N62" s="136">
        <v>395</v>
      </c>
      <c r="O62" s="142">
        <v>73</v>
      </c>
      <c r="P62" s="142">
        <v>94</v>
      </c>
      <c r="Q62" s="142">
        <v>1420</v>
      </c>
      <c r="R62" s="135">
        <v>7</v>
      </c>
      <c r="S62" s="130">
        <v>9</v>
      </c>
      <c r="T62" s="136">
        <v>340</v>
      </c>
      <c r="U62" s="142">
        <v>5</v>
      </c>
      <c r="V62" s="142">
        <v>5</v>
      </c>
      <c r="W62" s="142">
        <v>349</v>
      </c>
      <c r="X62" s="135">
        <v>2</v>
      </c>
      <c r="Y62" s="130">
        <v>3</v>
      </c>
      <c r="Z62" s="136">
        <v>712</v>
      </c>
      <c r="AA62" s="143">
        <v>461</v>
      </c>
      <c r="AB62" s="129" t="s">
        <v>81</v>
      </c>
      <c r="AC62" s="53" t="s">
        <v>175</v>
      </c>
      <c r="AD62" s="142">
        <v>1</v>
      </c>
      <c r="AE62" s="142">
        <v>2</v>
      </c>
      <c r="AF62" s="142">
        <v>217</v>
      </c>
      <c r="AG62" s="135" t="s">
        <v>13</v>
      </c>
      <c r="AH62" s="130" t="s">
        <v>13</v>
      </c>
      <c r="AI62" s="136" t="s">
        <v>13</v>
      </c>
      <c r="AJ62" s="142" t="s">
        <v>13</v>
      </c>
      <c r="AK62" s="142" t="s">
        <v>13</v>
      </c>
      <c r="AL62" s="142" t="s">
        <v>13</v>
      </c>
      <c r="AM62" s="135">
        <v>206</v>
      </c>
      <c r="AN62" s="130">
        <v>234</v>
      </c>
      <c r="AO62" s="130">
        <v>2075</v>
      </c>
      <c r="AP62" s="130">
        <v>230</v>
      </c>
      <c r="AQ62" s="130">
        <v>271</v>
      </c>
      <c r="AR62" s="136">
        <v>3073</v>
      </c>
      <c r="AS62" s="142">
        <v>232</v>
      </c>
      <c r="AT62" s="142">
        <v>273</v>
      </c>
      <c r="AU62" s="142">
        <v>3225</v>
      </c>
      <c r="AV62" s="135">
        <v>234</v>
      </c>
      <c r="AW62" s="130">
        <v>276</v>
      </c>
      <c r="AX62" s="136">
        <v>3937</v>
      </c>
      <c r="AY62" s="143">
        <v>461</v>
      </c>
    </row>
    <row r="63" spans="2:51" ht="24.75" customHeight="1">
      <c r="B63" s="147" t="s">
        <v>176</v>
      </c>
      <c r="C63" s="148"/>
      <c r="D63" s="148"/>
      <c r="E63" s="148"/>
      <c r="F63" s="149"/>
      <c r="G63" s="148"/>
      <c r="H63" s="150"/>
      <c r="I63" s="148"/>
      <c r="J63" s="148"/>
      <c r="K63" s="148"/>
      <c r="L63" s="149"/>
      <c r="M63" s="148"/>
      <c r="N63" s="150"/>
      <c r="O63" s="148"/>
      <c r="P63" s="148"/>
      <c r="Q63" s="148"/>
      <c r="R63" s="149"/>
      <c r="S63" s="148"/>
      <c r="T63" s="150"/>
      <c r="U63" s="148"/>
      <c r="V63" s="148"/>
      <c r="W63" s="148"/>
      <c r="X63" s="149"/>
      <c r="Y63" s="148"/>
      <c r="Z63" s="150"/>
      <c r="AA63" s="151"/>
      <c r="AC63" s="147" t="s">
        <v>176</v>
      </c>
      <c r="AD63" s="148"/>
      <c r="AE63" s="148"/>
      <c r="AF63" s="148"/>
      <c r="AG63" s="149"/>
      <c r="AH63" s="148"/>
      <c r="AI63" s="150"/>
      <c r="AJ63" s="148"/>
      <c r="AK63" s="148"/>
      <c r="AL63" s="148"/>
      <c r="AM63" s="149"/>
      <c r="AN63" s="148"/>
      <c r="AO63" s="148"/>
      <c r="AP63" s="148"/>
      <c r="AQ63" s="148"/>
      <c r="AR63" s="150"/>
      <c r="AS63" s="148"/>
      <c r="AT63" s="148"/>
      <c r="AU63" s="148"/>
      <c r="AV63" s="149"/>
      <c r="AW63" s="148"/>
      <c r="AX63" s="150"/>
      <c r="AY63" s="151"/>
    </row>
    <row r="64" spans="1:51" ht="15.75" customHeight="1">
      <c r="A64" s="129"/>
      <c r="B64" s="53" t="s">
        <v>177</v>
      </c>
      <c r="C64" s="152">
        <v>4447</v>
      </c>
      <c r="D64" s="152">
        <v>5550</v>
      </c>
      <c r="E64" s="152">
        <v>50094</v>
      </c>
      <c r="F64" s="153">
        <v>215</v>
      </c>
      <c r="G64" s="152">
        <v>229</v>
      </c>
      <c r="H64" s="154">
        <v>1438</v>
      </c>
      <c r="I64" s="152">
        <v>2053</v>
      </c>
      <c r="J64" s="152">
        <v>2308</v>
      </c>
      <c r="K64" s="152">
        <v>13828</v>
      </c>
      <c r="L64" s="153">
        <v>631</v>
      </c>
      <c r="M64" s="152">
        <v>714</v>
      </c>
      <c r="N64" s="154">
        <v>5019</v>
      </c>
      <c r="O64" s="152">
        <v>1258</v>
      </c>
      <c r="P64" s="152">
        <v>1706</v>
      </c>
      <c r="Q64" s="152">
        <v>20207</v>
      </c>
      <c r="R64" s="153">
        <v>82</v>
      </c>
      <c r="S64" s="152">
        <v>186</v>
      </c>
      <c r="T64" s="154">
        <v>2237</v>
      </c>
      <c r="U64" s="152">
        <v>57</v>
      </c>
      <c r="V64" s="152">
        <v>202</v>
      </c>
      <c r="W64" s="152">
        <v>3846</v>
      </c>
      <c r="X64" s="153">
        <v>18</v>
      </c>
      <c r="Y64" s="152">
        <v>47</v>
      </c>
      <c r="Z64" s="154">
        <v>2273</v>
      </c>
      <c r="AA64" s="137" t="s">
        <v>178</v>
      </c>
      <c r="AB64" s="129"/>
      <c r="AC64" s="53" t="s">
        <v>177</v>
      </c>
      <c r="AD64" s="152">
        <v>1</v>
      </c>
      <c r="AE64" s="152">
        <v>15</v>
      </c>
      <c r="AF64" s="152">
        <v>129</v>
      </c>
      <c r="AG64" s="153">
        <v>3</v>
      </c>
      <c r="AH64" s="152">
        <v>13</v>
      </c>
      <c r="AI64" s="154">
        <v>357</v>
      </c>
      <c r="AJ64" s="152" t="s">
        <v>13</v>
      </c>
      <c r="AK64" s="152" t="s">
        <v>13</v>
      </c>
      <c r="AL64" s="152" t="s">
        <v>13</v>
      </c>
      <c r="AM64" s="153">
        <v>3907</v>
      </c>
      <c r="AN64" s="152">
        <v>4564</v>
      </c>
      <c r="AO64" s="152">
        <v>35013</v>
      </c>
      <c r="AP64" s="152">
        <v>4252</v>
      </c>
      <c r="AQ64" s="152">
        <v>5176</v>
      </c>
      <c r="AR64" s="154">
        <v>43753</v>
      </c>
      <c r="AS64" s="152">
        <v>4308</v>
      </c>
      <c r="AT64" s="152">
        <v>5371</v>
      </c>
      <c r="AU64" s="152">
        <v>48132</v>
      </c>
      <c r="AV64" s="153">
        <v>4314</v>
      </c>
      <c r="AW64" s="152">
        <v>5392</v>
      </c>
      <c r="AX64" s="154">
        <v>48848</v>
      </c>
      <c r="AY64" s="137" t="s">
        <v>178</v>
      </c>
    </row>
    <row r="65" spans="1:51" ht="15.75" customHeight="1">
      <c r="A65" s="129"/>
      <c r="B65" s="53" t="s">
        <v>179</v>
      </c>
      <c r="C65" s="152">
        <v>14065</v>
      </c>
      <c r="D65" s="152">
        <v>19114</v>
      </c>
      <c r="E65" s="152">
        <v>261281</v>
      </c>
      <c r="F65" s="153">
        <v>646</v>
      </c>
      <c r="G65" s="152">
        <v>713</v>
      </c>
      <c r="H65" s="154">
        <v>4471</v>
      </c>
      <c r="I65" s="152">
        <v>5659</v>
      </c>
      <c r="J65" s="152">
        <v>6290</v>
      </c>
      <c r="K65" s="152">
        <v>38836</v>
      </c>
      <c r="L65" s="153">
        <v>1961</v>
      </c>
      <c r="M65" s="152">
        <v>2250</v>
      </c>
      <c r="N65" s="154">
        <v>17051</v>
      </c>
      <c r="O65" s="152">
        <v>4579</v>
      </c>
      <c r="P65" s="152">
        <v>6315</v>
      </c>
      <c r="Q65" s="152">
        <v>86289</v>
      </c>
      <c r="R65" s="153">
        <v>405</v>
      </c>
      <c r="S65" s="152">
        <v>1119</v>
      </c>
      <c r="T65" s="154">
        <v>23618</v>
      </c>
      <c r="U65" s="152">
        <v>274</v>
      </c>
      <c r="V65" s="152">
        <v>859</v>
      </c>
      <c r="W65" s="152">
        <v>27888</v>
      </c>
      <c r="X65" s="153">
        <v>73</v>
      </c>
      <c r="Y65" s="152">
        <v>253</v>
      </c>
      <c r="Z65" s="154">
        <v>11287</v>
      </c>
      <c r="AA65" s="137" t="s">
        <v>180</v>
      </c>
      <c r="AB65" s="129"/>
      <c r="AC65" s="53" t="s">
        <v>179</v>
      </c>
      <c r="AD65" s="152">
        <v>54</v>
      </c>
      <c r="AE65" s="152">
        <v>386</v>
      </c>
      <c r="AF65" s="152">
        <v>14497</v>
      </c>
      <c r="AG65" s="153">
        <v>16</v>
      </c>
      <c r="AH65" s="152">
        <v>344</v>
      </c>
      <c r="AI65" s="154">
        <v>20877</v>
      </c>
      <c r="AJ65" s="152">
        <v>5</v>
      </c>
      <c r="AK65" s="152">
        <v>180</v>
      </c>
      <c r="AL65" s="152">
        <v>12421</v>
      </c>
      <c r="AM65" s="153">
        <v>11821</v>
      </c>
      <c r="AN65" s="152">
        <v>13888</v>
      </c>
      <c r="AO65" s="152">
        <v>117664</v>
      </c>
      <c r="AP65" s="152">
        <v>13355</v>
      </c>
      <c r="AQ65" s="152">
        <v>17040</v>
      </c>
      <c r="AR65" s="154">
        <v>182146</v>
      </c>
      <c r="AS65" s="152">
        <v>13563</v>
      </c>
      <c r="AT65" s="152">
        <v>17692</v>
      </c>
      <c r="AU65" s="152">
        <v>205935</v>
      </c>
      <c r="AV65" s="153">
        <v>13603</v>
      </c>
      <c r="AW65" s="152">
        <v>17815</v>
      </c>
      <c r="AX65" s="154">
        <v>210324</v>
      </c>
      <c r="AY65" s="137" t="s">
        <v>180</v>
      </c>
    </row>
    <row r="66" spans="1:51" ht="15.75" customHeight="1">
      <c r="A66" s="129"/>
      <c r="B66" s="53" t="s">
        <v>181</v>
      </c>
      <c r="C66" s="152">
        <v>10685</v>
      </c>
      <c r="D66" s="152">
        <v>17854</v>
      </c>
      <c r="E66" s="152">
        <v>226899</v>
      </c>
      <c r="F66" s="153">
        <v>442</v>
      </c>
      <c r="G66" s="152">
        <v>487</v>
      </c>
      <c r="H66" s="154">
        <v>2861</v>
      </c>
      <c r="I66" s="152">
        <v>3665</v>
      </c>
      <c r="J66" s="152">
        <v>4093</v>
      </c>
      <c r="K66" s="152">
        <v>25428</v>
      </c>
      <c r="L66" s="153">
        <v>1371</v>
      </c>
      <c r="M66" s="152">
        <v>1547</v>
      </c>
      <c r="N66" s="154">
        <v>11164</v>
      </c>
      <c r="O66" s="152">
        <v>4080</v>
      </c>
      <c r="P66" s="152">
        <v>6156</v>
      </c>
      <c r="Q66" s="152">
        <v>79286</v>
      </c>
      <c r="R66" s="153">
        <v>392</v>
      </c>
      <c r="S66" s="152">
        <v>1224</v>
      </c>
      <c r="T66" s="154">
        <v>23834</v>
      </c>
      <c r="U66" s="152">
        <v>211</v>
      </c>
      <c r="V66" s="152">
        <v>1053</v>
      </c>
      <c r="W66" s="152">
        <v>23450</v>
      </c>
      <c r="X66" s="153">
        <v>81</v>
      </c>
      <c r="Y66" s="152">
        <v>906</v>
      </c>
      <c r="Z66" s="154">
        <v>19979</v>
      </c>
      <c r="AA66" s="137" t="s">
        <v>182</v>
      </c>
      <c r="AB66" s="129"/>
      <c r="AC66" s="53" t="s">
        <v>181</v>
      </c>
      <c r="AD66" s="152">
        <v>48</v>
      </c>
      <c r="AE66" s="152">
        <v>420</v>
      </c>
      <c r="AF66" s="152">
        <v>12958</v>
      </c>
      <c r="AG66" s="153">
        <v>28</v>
      </c>
      <c r="AH66" s="152">
        <v>1158</v>
      </c>
      <c r="AI66" s="154">
        <v>15590</v>
      </c>
      <c r="AJ66" s="152">
        <v>5</v>
      </c>
      <c r="AK66" s="152">
        <v>411</v>
      </c>
      <c r="AL66" s="152">
        <v>9037</v>
      </c>
      <c r="AM66" s="153">
        <v>8541</v>
      </c>
      <c r="AN66" s="152">
        <v>10321</v>
      </c>
      <c r="AO66" s="152">
        <v>86358</v>
      </c>
      <c r="AP66" s="152">
        <v>10035</v>
      </c>
      <c r="AQ66" s="152">
        <v>13814</v>
      </c>
      <c r="AR66" s="154">
        <v>149874</v>
      </c>
      <c r="AS66" s="152">
        <v>10200</v>
      </c>
      <c r="AT66" s="152">
        <v>14996</v>
      </c>
      <c r="AU66" s="152">
        <v>176969</v>
      </c>
      <c r="AV66" s="153">
        <v>10255</v>
      </c>
      <c r="AW66" s="152">
        <v>15635</v>
      </c>
      <c r="AX66" s="154">
        <v>189987</v>
      </c>
      <c r="AY66" s="137" t="s">
        <v>182</v>
      </c>
    </row>
    <row r="67" spans="1:51" ht="15.75" customHeight="1">
      <c r="A67" s="129"/>
      <c r="B67" s="53" t="s">
        <v>183</v>
      </c>
      <c r="C67" s="152">
        <v>11577</v>
      </c>
      <c r="D67" s="152">
        <v>14743</v>
      </c>
      <c r="E67" s="152">
        <v>206803</v>
      </c>
      <c r="F67" s="153">
        <v>487</v>
      </c>
      <c r="G67" s="152">
        <v>532</v>
      </c>
      <c r="H67" s="154">
        <v>3503</v>
      </c>
      <c r="I67" s="152">
        <v>4187</v>
      </c>
      <c r="J67" s="152">
        <v>4677</v>
      </c>
      <c r="K67" s="152">
        <v>31857</v>
      </c>
      <c r="L67" s="153">
        <v>1856</v>
      </c>
      <c r="M67" s="152">
        <v>2063</v>
      </c>
      <c r="N67" s="154">
        <v>18200</v>
      </c>
      <c r="O67" s="152">
        <v>3971</v>
      </c>
      <c r="P67" s="152">
        <v>5290</v>
      </c>
      <c r="Q67" s="152">
        <v>74823</v>
      </c>
      <c r="R67" s="153">
        <v>352</v>
      </c>
      <c r="S67" s="152">
        <v>658</v>
      </c>
      <c r="T67" s="154">
        <v>16861</v>
      </c>
      <c r="U67" s="152">
        <v>236</v>
      </c>
      <c r="V67" s="152">
        <v>747</v>
      </c>
      <c r="W67" s="152">
        <v>21108</v>
      </c>
      <c r="X67" s="153">
        <v>83</v>
      </c>
      <c r="Y67" s="152">
        <v>241</v>
      </c>
      <c r="Z67" s="154">
        <v>10251</v>
      </c>
      <c r="AA67" s="137" t="s">
        <v>184</v>
      </c>
      <c r="AB67" s="129"/>
      <c r="AC67" s="53" t="s">
        <v>183</v>
      </c>
      <c r="AD67" s="152">
        <v>38</v>
      </c>
      <c r="AE67" s="152">
        <v>84</v>
      </c>
      <c r="AF67" s="152">
        <v>8921</v>
      </c>
      <c r="AG67" s="153">
        <v>19</v>
      </c>
      <c r="AH67" s="152">
        <v>65</v>
      </c>
      <c r="AI67" s="154">
        <v>5157</v>
      </c>
      <c r="AJ67" s="152">
        <v>3</v>
      </c>
      <c r="AK67" s="152">
        <v>30</v>
      </c>
      <c r="AL67" s="152">
        <v>12188</v>
      </c>
      <c r="AM67" s="153">
        <v>9504</v>
      </c>
      <c r="AN67" s="152">
        <v>11095</v>
      </c>
      <c r="AO67" s="152">
        <v>100573</v>
      </c>
      <c r="AP67" s="152">
        <v>10939</v>
      </c>
      <c r="AQ67" s="152">
        <v>13481</v>
      </c>
      <c r="AR67" s="154">
        <v>152685</v>
      </c>
      <c r="AS67" s="152">
        <v>11123</v>
      </c>
      <c r="AT67" s="152">
        <v>14069</v>
      </c>
      <c r="AU67" s="152">
        <v>169657</v>
      </c>
      <c r="AV67" s="153">
        <v>11174</v>
      </c>
      <c r="AW67" s="152">
        <v>14212</v>
      </c>
      <c r="AX67" s="154">
        <v>176889</v>
      </c>
      <c r="AY67" s="137" t="s">
        <v>184</v>
      </c>
    </row>
    <row r="68" spans="1:51" ht="15.75" customHeight="1">
      <c r="A68" s="69"/>
      <c r="B68" s="80" t="s">
        <v>185</v>
      </c>
      <c r="C68" s="155">
        <v>13322</v>
      </c>
      <c r="D68" s="155">
        <v>18846</v>
      </c>
      <c r="E68" s="155">
        <v>271144</v>
      </c>
      <c r="F68" s="156">
        <v>603</v>
      </c>
      <c r="G68" s="155">
        <v>648</v>
      </c>
      <c r="H68" s="157">
        <v>3891</v>
      </c>
      <c r="I68" s="155">
        <v>5073</v>
      </c>
      <c r="J68" s="155">
        <v>5549</v>
      </c>
      <c r="K68" s="155">
        <v>32580</v>
      </c>
      <c r="L68" s="156">
        <v>2115</v>
      </c>
      <c r="M68" s="155">
        <v>2401</v>
      </c>
      <c r="N68" s="157">
        <v>17295</v>
      </c>
      <c r="O68" s="155">
        <v>4235</v>
      </c>
      <c r="P68" s="155">
        <v>5962</v>
      </c>
      <c r="Q68" s="155">
        <v>77634</v>
      </c>
      <c r="R68" s="156">
        <v>400</v>
      </c>
      <c r="S68" s="155">
        <v>1189</v>
      </c>
      <c r="T68" s="157">
        <v>22879</v>
      </c>
      <c r="U68" s="155">
        <v>306</v>
      </c>
      <c r="V68" s="155">
        <v>1084</v>
      </c>
      <c r="W68" s="155">
        <v>29140</v>
      </c>
      <c r="X68" s="156">
        <v>85</v>
      </c>
      <c r="Y68" s="155">
        <v>486</v>
      </c>
      <c r="Z68" s="157">
        <v>12713</v>
      </c>
      <c r="AA68" s="141" t="s">
        <v>186</v>
      </c>
      <c r="AB68" s="69"/>
      <c r="AC68" s="80" t="s">
        <v>185</v>
      </c>
      <c r="AD68" s="155">
        <v>38</v>
      </c>
      <c r="AE68" s="155">
        <v>242</v>
      </c>
      <c r="AF68" s="155">
        <v>14087</v>
      </c>
      <c r="AG68" s="156">
        <v>21</v>
      </c>
      <c r="AH68" s="155">
        <v>439</v>
      </c>
      <c r="AI68" s="157">
        <v>22384</v>
      </c>
      <c r="AJ68" s="155">
        <v>8</v>
      </c>
      <c r="AK68" s="155">
        <v>378</v>
      </c>
      <c r="AL68" s="155">
        <v>34774</v>
      </c>
      <c r="AM68" s="156">
        <v>10970</v>
      </c>
      <c r="AN68" s="155">
        <v>12864</v>
      </c>
      <c r="AO68" s="155">
        <v>102721</v>
      </c>
      <c r="AP68" s="155">
        <v>12524</v>
      </c>
      <c r="AQ68" s="155">
        <v>16070</v>
      </c>
      <c r="AR68" s="157">
        <v>162914</v>
      </c>
      <c r="AS68" s="155">
        <v>12761</v>
      </c>
      <c r="AT68" s="155">
        <v>16921</v>
      </c>
      <c r="AU68" s="155">
        <v>187419</v>
      </c>
      <c r="AV68" s="156">
        <v>12820</v>
      </c>
      <c r="AW68" s="155">
        <v>17360</v>
      </c>
      <c r="AX68" s="157">
        <v>198687</v>
      </c>
      <c r="AY68" s="141" t="s">
        <v>186</v>
      </c>
    </row>
    <row r="69" spans="1:51" ht="13.5">
      <c r="A69" s="129"/>
      <c r="AA69" s="9"/>
      <c r="AY69" s="9"/>
    </row>
    <row r="70" spans="1:51" ht="13.5">
      <c r="A70" s="129"/>
      <c r="AA70" s="9"/>
      <c r="AY70" s="9"/>
    </row>
    <row r="71" spans="1:51" ht="13.5">
      <c r="A71" s="129"/>
      <c r="AA71" s="9"/>
      <c r="AY71" s="9"/>
    </row>
    <row r="72" spans="1:51" ht="13.5">
      <c r="A72" s="129"/>
      <c r="AA72" s="9"/>
      <c r="AY72" s="9"/>
    </row>
    <row r="73" spans="1:51" ht="13.5">
      <c r="A73" s="129"/>
      <c r="AA73" s="9"/>
      <c r="AY73" s="9"/>
    </row>
    <row r="74" spans="1:51" ht="13.5">
      <c r="A74" s="129"/>
      <c r="AA74" s="9"/>
      <c r="AY74" s="9"/>
    </row>
    <row r="75" spans="1:51" ht="13.5">
      <c r="A75" s="129"/>
      <c r="AA75" s="9"/>
      <c r="AY75" s="9"/>
    </row>
    <row r="76" spans="1:51" ht="13.5">
      <c r="A76" s="129"/>
      <c r="AA76" s="9"/>
      <c r="AY76" s="9"/>
    </row>
    <row r="77" spans="1:51" ht="13.5">
      <c r="A77" s="129"/>
      <c r="AA77" s="9"/>
      <c r="AY77" s="9"/>
    </row>
    <row r="78" spans="1:51" ht="13.5">
      <c r="A78" s="129"/>
      <c r="AA78" s="9"/>
      <c r="AY78" s="9"/>
    </row>
    <row r="79" spans="1:51" ht="13.5">
      <c r="A79" s="129"/>
      <c r="AA79" s="9"/>
      <c r="AY79" s="9"/>
    </row>
    <row r="80" spans="1:51" ht="13.5">
      <c r="A80" s="129"/>
      <c r="AA80" s="9"/>
      <c r="AY80" s="9"/>
    </row>
    <row r="81" spans="27:51" ht="13.5">
      <c r="AA81" s="9"/>
      <c r="AY81" s="9"/>
    </row>
    <row r="82" spans="27:51" ht="13.5">
      <c r="AA82" s="9"/>
      <c r="AY82" s="9"/>
    </row>
    <row r="83" spans="27:51" ht="13.5">
      <c r="AA83" s="9"/>
      <c r="AY83" s="9"/>
    </row>
    <row r="84" ht="13.5">
      <c r="AY84" s="9"/>
    </row>
    <row r="85" ht="13.5">
      <c r="AY85" s="9"/>
    </row>
    <row r="86" ht="13.5">
      <c r="AY86" s="9"/>
    </row>
    <row r="87" ht="13.5">
      <c r="AY87" s="9"/>
    </row>
    <row r="88" ht="13.5">
      <c r="AY88" s="9"/>
    </row>
    <row r="89" ht="13.5">
      <c r="AY89" s="9"/>
    </row>
    <row r="90" ht="13.5">
      <c r="AY90" s="9"/>
    </row>
    <row r="91" ht="13.5">
      <c r="AY91" s="9"/>
    </row>
    <row r="92" ht="13.5">
      <c r="AY92" s="9"/>
    </row>
    <row r="93" ht="13.5">
      <c r="AY93" s="9"/>
    </row>
    <row r="94" ht="13.5">
      <c r="AY94" s="9"/>
    </row>
    <row r="95" ht="13.5">
      <c r="AY95" s="9"/>
    </row>
    <row r="96" ht="13.5">
      <c r="AY96" s="9"/>
    </row>
    <row r="97" ht="13.5">
      <c r="AY97" s="9"/>
    </row>
    <row r="98" ht="13.5">
      <c r="AY98" s="9"/>
    </row>
    <row r="99" ht="13.5">
      <c r="AY99" s="9"/>
    </row>
    <row r="100" ht="13.5">
      <c r="AY100" s="9"/>
    </row>
    <row r="101" ht="13.5">
      <c r="AY101" s="9"/>
    </row>
    <row r="102" ht="13.5">
      <c r="AY102" s="9"/>
    </row>
    <row r="103" ht="13.5">
      <c r="AY103" s="9"/>
    </row>
    <row r="104" ht="13.5">
      <c r="AY104" s="9"/>
    </row>
    <row r="105" ht="13.5">
      <c r="AY105" s="9"/>
    </row>
    <row r="106" ht="13.5">
      <c r="AY106" s="9"/>
    </row>
    <row r="107" ht="13.5">
      <c r="AY107" s="9"/>
    </row>
    <row r="108" ht="13.5">
      <c r="AY108" s="9"/>
    </row>
    <row r="109" ht="13.5">
      <c r="AY109" s="9"/>
    </row>
  </sheetData>
  <mergeCells count="64">
    <mergeCell ref="A6:B9"/>
    <mergeCell ref="C6:E6"/>
    <mergeCell ref="C7:C9"/>
    <mergeCell ref="D7:D9"/>
    <mergeCell ref="E7:E9"/>
    <mergeCell ref="AJ6:AL6"/>
    <mergeCell ref="F6:H6"/>
    <mergeCell ref="I6:K6"/>
    <mergeCell ref="O6:Q6"/>
    <mergeCell ref="L6:M6"/>
    <mergeCell ref="J7:J9"/>
    <mergeCell ref="K7:K9"/>
    <mergeCell ref="AP6:AR6"/>
    <mergeCell ref="L7:L9"/>
    <mergeCell ref="AM6:AO6"/>
    <mergeCell ref="R6:T6"/>
    <mergeCell ref="U6:W6"/>
    <mergeCell ref="AD6:AF6"/>
    <mergeCell ref="X6:Z6"/>
    <mergeCell ref="AG6:AI6"/>
    <mergeCell ref="F7:F9"/>
    <mergeCell ref="G7:G9"/>
    <mergeCell ref="H7:H9"/>
    <mergeCell ref="I7:I9"/>
    <mergeCell ref="M7:M9"/>
    <mergeCell ref="N7:N9"/>
    <mergeCell ref="O7:O9"/>
    <mergeCell ref="P7:P9"/>
    <mergeCell ref="U7:U9"/>
    <mergeCell ref="V7:V9"/>
    <mergeCell ref="W7:W9"/>
    <mergeCell ref="AD7:AD9"/>
    <mergeCell ref="X7:X9"/>
    <mergeCell ref="Y7:Y9"/>
    <mergeCell ref="Z7:Z9"/>
    <mergeCell ref="AA6:AA9"/>
    <mergeCell ref="AB6:AC9"/>
    <mergeCell ref="Q7:Q9"/>
    <mergeCell ref="R7:R9"/>
    <mergeCell ref="S7:S9"/>
    <mergeCell ref="T7:T9"/>
    <mergeCell ref="AG7:AG9"/>
    <mergeCell ref="AH7:AH9"/>
    <mergeCell ref="AS7:AS9"/>
    <mergeCell ref="AI7:AI9"/>
    <mergeCell ref="AK7:AK9"/>
    <mergeCell ref="AL7:AL9"/>
    <mergeCell ref="AM7:AM9"/>
    <mergeCell ref="AJ7:AJ9"/>
    <mergeCell ref="AE7:AE9"/>
    <mergeCell ref="AF7:AF9"/>
    <mergeCell ref="AP7:AP9"/>
    <mergeCell ref="AS6:AU6"/>
    <mergeCell ref="AU7:AU9"/>
    <mergeCell ref="AQ7:AQ9"/>
    <mergeCell ref="AR7:AR9"/>
    <mergeCell ref="AT7:AT9"/>
    <mergeCell ref="AN7:AN9"/>
    <mergeCell ref="AO7:AO9"/>
    <mergeCell ref="AV6:AX6"/>
    <mergeCell ref="AY6:AY9"/>
    <mergeCell ref="AV7:AV9"/>
    <mergeCell ref="AW7:AW9"/>
    <mergeCell ref="AX7:AX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9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96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4.625" style="61" customWidth="1"/>
    <col min="2" max="2" width="18.625" style="116" customWidth="1"/>
    <col min="3" max="4" width="9.25390625" style="111" bestFit="1" customWidth="1"/>
    <col min="5" max="5" width="10.625" style="111" customWidth="1"/>
    <col min="6" max="6" width="9.125" style="111" bestFit="1" customWidth="1"/>
    <col min="7" max="7" width="9.25390625" style="111" bestFit="1" customWidth="1"/>
    <col min="8" max="8" width="10.625" style="111" customWidth="1"/>
    <col min="9" max="9" width="9.00390625" style="111" customWidth="1"/>
    <col min="10" max="10" width="9.125" style="111" bestFit="1" customWidth="1"/>
    <col min="11" max="11" width="10.625" style="111" customWidth="1"/>
    <col min="12" max="13" width="9.125" style="111" bestFit="1" customWidth="1"/>
    <col min="14" max="14" width="10.625" style="111" customWidth="1"/>
    <col min="15" max="16" width="9.125" style="111" bestFit="1" customWidth="1"/>
    <col min="17" max="17" width="10.625" style="111" customWidth="1"/>
    <col min="18" max="18" width="9.00390625" style="111" customWidth="1"/>
    <col min="19" max="19" width="9.125" style="111" bestFit="1" customWidth="1"/>
    <col min="20" max="20" width="10.625" style="111" customWidth="1"/>
    <col min="21" max="22" width="9.125" style="111" bestFit="1" customWidth="1"/>
    <col min="23" max="23" width="10.625" style="111" customWidth="1"/>
    <col min="24" max="24" width="10.125" style="8" customWidth="1"/>
    <col min="25" max="25" width="4.625" style="61" customWidth="1"/>
    <col min="26" max="26" width="18.625" style="116" customWidth="1"/>
    <col min="27" max="28" width="9.125" style="111" bestFit="1" customWidth="1"/>
    <col min="29" max="29" width="10.625" style="111" customWidth="1"/>
    <col min="30" max="31" width="9.125" style="111" bestFit="1" customWidth="1"/>
    <col min="32" max="32" width="10.625" style="111" customWidth="1"/>
    <col min="33" max="34" width="9.125" style="111" bestFit="1" customWidth="1"/>
    <col min="35" max="35" width="10.625" style="111" customWidth="1"/>
    <col min="36" max="37" width="9.125" style="111" bestFit="1" customWidth="1"/>
    <col min="38" max="38" width="10.625" style="111" customWidth="1"/>
    <col min="39" max="40" width="9.125" style="111" bestFit="1" customWidth="1"/>
    <col min="41" max="41" width="10.625" style="111" customWidth="1"/>
    <col min="42" max="42" width="10.125" style="8" customWidth="1"/>
    <col min="43" max="16384" width="9.00390625" style="111" customWidth="1"/>
  </cols>
  <sheetData>
    <row r="1" spans="1:42" ht="15.75" customHeight="1">
      <c r="A1" s="110" t="s">
        <v>108</v>
      </c>
      <c r="B1" s="111"/>
      <c r="X1" s="111"/>
      <c r="Y1" s="110" t="s">
        <v>108</v>
      </c>
      <c r="Z1" s="111"/>
      <c r="AP1" s="111"/>
    </row>
    <row r="2" spans="1:42" ht="19.5" customHeight="1">
      <c r="A2" s="112" t="s">
        <v>201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 t="s">
        <v>202</v>
      </c>
      <c r="N2" s="113"/>
      <c r="O2" s="114"/>
      <c r="X2" s="111"/>
      <c r="Y2" s="112" t="s">
        <v>201</v>
      </c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58" t="s">
        <v>203</v>
      </c>
      <c r="AL2" s="113"/>
      <c r="AM2" s="114"/>
      <c r="AP2" s="111"/>
    </row>
    <row r="3" spans="1:42" ht="14.25" customHeight="1">
      <c r="A3" s="111"/>
      <c r="B3" s="111"/>
      <c r="X3" s="111"/>
      <c r="Y3" s="111"/>
      <c r="Z3" s="111"/>
      <c r="AP3" s="111"/>
    </row>
    <row r="4" spans="1:51" ht="16.5" customHeight="1">
      <c r="A4" s="115"/>
      <c r="X4" s="111"/>
      <c r="Y4" s="115"/>
      <c r="AP4" s="111"/>
      <c r="AY4" s="8"/>
    </row>
    <row r="5" spans="1:42" ht="13.5">
      <c r="A5" s="117"/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9"/>
      <c r="Y5" s="117"/>
      <c r="Z5" s="118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9"/>
    </row>
    <row r="6" spans="1:42" ht="18.75" customHeight="1">
      <c r="A6" s="159" t="s">
        <v>113</v>
      </c>
      <c r="B6" s="160"/>
      <c r="C6" s="161" t="s">
        <v>204</v>
      </c>
      <c r="D6" s="161"/>
      <c r="E6" s="161"/>
      <c r="F6" s="161" t="s">
        <v>94</v>
      </c>
      <c r="G6" s="161"/>
      <c r="H6" s="161"/>
      <c r="I6" s="161" t="s">
        <v>95</v>
      </c>
      <c r="J6" s="161"/>
      <c r="K6" s="161"/>
      <c r="L6" s="161" t="s">
        <v>96</v>
      </c>
      <c r="M6" s="161"/>
      <c r="N6" s="161"/>
      <c r="O6" s="161" t="s">
        <v>97</v>
      </c>
      <c r="P6" s="161"/>
      <c r="Q6" s="161"/>
      <c r="R6" s="161" t="s">
        <v>98</v>
      </c>
      <c r="S6" s="161"/>
      <c r="T6" s="161"/>
      <c r="U6" s="161" t="s">
        <v>99</v>
      </c>
      <c r="V6" s="161"/>
      <c r="W6" s="161"/>
      <c r="X6" s="23" t="s">
        <v>196</v>
      </c>
      <c r="Y6" s="159" t="s">
        <v>113</v>
      </c>
      <c r="Z6" s="160"/>
      <c r="AA6" s="120" t="s">
        <v>100</v>
      </c>
      <c r="AB6" s="121"/>
      <c r="AC6" s="122"/>
      <c r="AD6" s="161" t="s">
        <v>101</v>
      </c>
      <c r="AE6" s="161"/>
      <c r="AF6" s="161"/>
      <c r="AG6" s="161" t="s">
        <v>102</v>
      </c>
      <c r="AH6" s="161"/>
      <c r="AI6" s="161"/>
      <c r="AJ6" s="162"/>
      <c r="AK6" s="163" t="s">
        <v>205</v>
      </c>
      <c r="AL6" s="164"/>
      <c r="AM6" s="161" t="s">
        <v>103</v>
      </c>
      <c r="AN6" s="161"/>
      <c r="AO6" s="161"/>
      <c r="AP6" s="23" t="s">
        <v>196</v>
      </c>
    </row>
    <row r="7" spans="1:42" ht="13.5" customHeight="1">
      <c r="A7" s="159"/>
      <c r="B7" s="160"/>
      <c r="C7" s="165" t="s">
        <v>92</v>
      </c>
      <c r="D7" s="165" t="s">
        <v>104</v>
      </c>
      <c r="E7" s="165" t="s">
        <v>105</v>
      </c>
      <c r="F7" s="165" t="s">
        <v>92</v>
      </c>
      <c r="G7" s="165" t="s">
        <v>104</v>
      </c>
      <c r="H7" s="165" t="s">
        <v>105</v>
      </c>
      <c r="I7" s="165" t="s">
        <v>92</v>
      </c>
      <c r="J7" s="165" t="s">
        <v>104</v>
      </c>
      <c r="K7" s="165" t="s">
        <v>105</v>
      </c>
      <c r="L7" s="166" t="s">
        <v>92</v>
      </c>
      <c r="M7" s="165" t="s">
        <v>104</v>
      </c>
      <c r="N7" s="165" t="s">
        <v>105</v>
      </c>
      <c r="O7" s="165" t="s">
        <v>92</v>
      </c>
      <c r="P7" s="165" t="s">
        <v>104</v>
      </c>
      <c r="Q7" s="165" t="s">
        <v>105</v>
      </c>
      <c r="R7" s="165" t="s">
        <v>92</v>
      </c>
      <c r="S7" s="165" t="s">
        <v>104</v>
      </c>
      <c r="T7" s="165" t="s">
        <v>105</v>
      </c>
      <c r="U7" s="165" t="s">
        <v>92</v>
      </c>
      <c r="V7" s="165" t="s">
        <v>104</v>
      </c>
      <c r="W7" s="165" t="s">
        <v>105</v>
      </c>
      <c r="X7" s="36"/>
      <c r="Y7" s="159"/>
      <c r="Z7" s="160"/>
      <c r="AA7" s="126" t="s">
        <v>92</v>
      </c>
      <c r="AB7" s="126" t="s">
        <v>104</v>
      </c>
      <c r="AC7" s="126" t="s">
        <v>105</v>
      </c>
      <c r="AD7" s="165" t="s">
        <v>92</v>
      </c>
      <c r="AE7" s="165" t="s">
        <v>104</v>
      </c>
      <c r="AF7" s="165" t="s">
        <v>105</v>
      </c>
      <c r="AG7" s="165" t="s">
        <v>92</v>
      </c>
      <c r="AH7" s="165" t="s">
        <v>104</v>
      </c>
      <c r="AI7" s="165" t="s">
        <v>105</v>
      </c>
      <c r="AJ7" s="166" t="s">
        <v>92</v>
      </c>
      <c r="AK7" s="165" t="s">
        <v>104</v>
      </c>
      <c r="AL7" s="165" t="s">
        <v>105</v>
      </c>
      <c r="AM7" s="165" t="s">
        <v>92</v>
      </c>
      <c r="AN7" s="165" t="s">
        <v>104</v>
      </c>
      <c r="AO7" s="165" t="s">
        <v>105</v>
      </c>
      <c r="AP7" s="36"/>
    </row>
    <row r="8" spans="1:42" ht="6.75" customHeight="1">
      <c r="A8" s="159"/>
      <c r="B8" s="160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36"/>
      <c r="Y8" s="159"/>
      <c r="Z8" s="160"/>
      <c r="AA8" s="167"/>
      <c r="AB8" s="167"/>
      <c r="AC8" s="167"/>
      <c r="AD8" s="165"/>
      <c r="AE8" s="165"/>
      <c r="AF8" s="165"/>
      <c r="AG8" s="165"/>
      <c r="AH8" s="165"/>
      <c r="AI8" s="165"/>
      <c r="AJ8" s="166"/>
      <c r="AK8" s="165"/>
      <c r="AL8" s="165"/>
      <c r="AM8" s="165"/>
      <c r="AN8" s="165"/>
      <c r="AO8" s="165"/>
      <c r="AP8" s="36"/>
    </row>
    <row r="9" spans="1:42" ht="6.75" customHeight="1">
      <c r="A9" s="159"/>
      <c r="B9" s="160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6"/>
      <c r="Y9" s="159"/>
      <c r="Z9" s="160"/>
      <c r="AA9" s="167"/>
      <c r="AB9" s="167"/>
      <c r="AC9" s="167"/>
      <c r="AD9" s="165"/>
      <c r="AE9" s="165"/>
      <c r="AF9" s="165"/>
      <c r="AG9" s="165"/>
      <c r="AH9" s="165"/>
      <c r="AI9" s="165"/>
      <c r="AJ9" s="166"/>
      <c r="AK9" s="165"/>
      <c r="AL9" s="165"/>
      <c r="AM9" s="165"/>
      <c r="AN9" s="165"/>
      <c r="AO9" s="165"/>
      <c r="AP9" s="36"/>
    </row>
    <row r="10" spans="1:42" ht="42" customHeight="1">
      <c r="A10" s="159"/>
      <c r="B10" s="160"/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49"/>
      <c r="Y10" s="159"/>
      <c r="Z10" s="160"/>
      <c r="AA10" s="168"/>
      <c r="AB10" s="168"/>
      <c r="AC10" s="168"/>
      <c r="AD10" s="165"/>
      <c r="AE10" s="165"/>
      <c r="AF10" s="165"/>
      <c r="AG10" s="165"/>
      <c r="AH10" s="165"/>
      <c r="AI10" s="165"/>
      <c r="AJ10" s="166"/>
      <c r="AK10" s="165"/>
      <c r="AL10" s="165"/>
      <c r="AM10" s="165"/>
      <c r="AN10" s="165"/>
      <c r="AO10" s="165"/>
      <c r="AP10" s="49"/>
    </row>
    <row r="11" spans="1:42" ht="21" customHeight="1">
      <c r="A11" s="129"/>
      <c r="B11" s="53" t="s">
        <v>140</v>
      </c>
      <c r="C11" s="135">
        <v>54096</v>
      </c>
      <c r="D11" s="130">
        <v>76522</v>
      </c>
      <c r="E11" s="130">
        <v>891062</v>
      </c>
      <c r="F11" s="135">
        <v>30908</v>
      </c>
      <c r="G11" s="130">
        <v>31824</v>
      </c>
      <c r="H11" s="130">
        <v>47597</v>
      </c>
      <c r="I11" s="135">
        <v>9499</v>
      </c>
      <c r="J11" s="130">
        <v>10716</v>
      </c>
      <c r="K11" s="130">
        <v>62334</v>
      </c>
      <c r="L11" s="131">
        <v>6396</v>
      </c>
      <c r="M11" s="132">
        <v>8411</v>
      </c>
      <c r="N11" s="133">
        <v>86752</v>
      </c>
      <c r="O11" s="135">
        <v>2458</v>
      </c>
      <c r="P11" s="130">
        <v>3935</v>
      </c>
      <c r="Q11" s="136">
        <v>58602</v>
      </c>
      <c r="R11" s="130">
        <v>2072</v>
      </c>
      <c r="S11" s="130">
        <v>4143</v>
      </c>
      <c r="T11" s="130">
        <v>78693</v>
      </c>
      <c r="U11" s="135">
        <v>1565</v>
      </c>
      <c r="V11" s="130">
        <v>4594</v>
      </c>
      <c r="W11" s="130">
        <v>107778</v>
      </c>
      <c r="X11" s="57" t="s">
        <v>141</v>
      </c>
      <c r="Y11" s="129"/>
      <c r="Z11" s="53" t="s">
        <v>106</v>
      </c>
      <c r="AA11" s="130">
        <v>893</v>
      </c>
      <c r="AB11" s="130">
        <v>5288</v>
      </c>
      <c r="AC11" s="130">
        <v>144209</v>
      </c>
      <c r="AD11" s="135">
        <v>234</v>
      </c>
      <c r="AE11" s="130">
        <v>3391</v>
      </c>
      <c r="AF11" s="130">
        <v>118098</v>
      </c>
      <c r="AG11" s="131">
        <v>43</v>
      </c>
      <c r="AH11" s="132">
        <v>1756</v>
      </c>
      <c r="AI11" s="133">
        <v>57761</v>
      </c>
      <c r="AJ11" s="135">
        <v>22</v>
      </c>
      <c r="AK11" s="130">
        <v>2260</v>
      </c>
      <c r="AL11" s="130">
        <v>63330</v>
      </c>
      <c r="AM11" s="131">
        <v>6</v>
      </c>
      <c r="AN11" s="132">
        <v>204</v>
      </c>
      <c r="AO11" s="133">
        <v>65908</v>
      </c>
      <c r="AP11" s="57" t="s">
        <v>141</v>
      </c>
    </row>
    <row r="12" spans="1:42" ht="21" customHeight="1">
      <c r="A12" s="129"/>
      <c r="B12" s="53" t="s">
        <v>142</v>
      </c>
      <c r="C12" s="135">
        <v>50921</v>
      </c>
      <c r="D12" s="130">
        <v>72329</v>
      </c>
      <c r="E12" s="130">
        <v>831556</v>
      </c>
      <c r="F12" s="135">
        <v>29121</v>
      </c>
      <c r="G12" s="130">
        <v>29980</v>
      </c>
      <c r="H12" s="130">
        <v>44749</v>
      </c>
      <c r="I12" s="135">
        <v>8911</v>
      </c>
      <c r="J12" s="130">
        <v>10069</v>
      </c>
      <c r="K12" s="130">
        <v>58475</v>
      </c>
      <c r="L12" s="135">
        <v>6015</v>
      </c>
      <c r="M12" s="130">
        <v>7912</v>
      </c>
      <c r="N12" s="136">
        <v>81643</v>
      </c>
      <c r="O12" s="135">
        <v>2306</v>
      </c>
      <c r="P12" s="130">
        <v>3723</v>
      </c>
      <c r="Q12" s="136">
        <v>54958</v>
      </c>
      <c r="R12" s="130">
        <v>1958</v>
      </c>
      <c r="S12" s="130">
        <v>3935</v>
      </c>
      <c r="T12" s="130">
        <v>74341</v>
      </c>
      <c r="U12" s="135">
        <v>1480</v>
      </c>
      <c r="V12" s="130">
        <v>4397</v>
      </c>
      <c r="W12" s="130">
        <v>101734</v>
      </c>
      <c r="X12" s="65" t="s">
        <v>142</v>
      </c>
      <c r="Y12" s="129"/>
      <c r="Z12" s="53" t="s">
        <v>142</v>
      </c>
      <c r="AA12" s="130">
        <v>845</v>
      </c>
      <c r="AB12" s="130">
        <v>5062</v>
      </c>
      <c r="AC12" s="130">
        <v>137063</v>
      </c>
      <c r="AD12" s="135">
        <v>220</v>
      </c>
      <c r="AE12" s="130">
        <v>3273</v>
      </c>
      <c r="AF12" s="130">
        <v>110891</v>
      </c>
      <c r="AG12" s="135">
        <v>40</v>
      </c>
      <c r="AH12" s="130">
        <v>1707</v>
      </c>
      <c r="AI12" s="136">
        <v>53841</v>
      </c>
      <c r="AJ12" s="135">
        <v>20</v>
      </c>
      <c r="AK12" s="130">
        <v>2170</v>
      </c>
      <c r="AL12" s="130">
        <v>58785</v>
      </c>
      <c r="AM12" s="135">
        <v>5</v>
      </c>
      <c r="AN12" s="130">
        <v>101</v>
      </c>
      <c r="AO12" s="136">
        <v>55076</v>
      </c>
      <c r="AP12" s="65" t="s">
        <v>142</v>
      </c>
    </row>
    <row r="13" spans="1:42" ht="21" customHeight="1">
      <c r="A13" s="129"/>
      <c r="B13" s="53" t="s">
        <v>143</v>
      </c>
      <c r="C13" s="135">
        <v>3175</v>
      </c>
      <c r="D13" s="130">
        <v>4193</v>
      </c>
      <c r="E13" s="130">
        <v>59506</v>
      </c>
      <c r="F13" s="135">
        <v>1787</v>
      </c>
      <c r="G13" s="130">
        <v>1844</v>
      </c>
      <c r="H13" s="130">
        <v>2848</v>
      </c>
      <c r="I13" s="135">
        <v>588</v>
      </c>
      <c r="J13" s="130">
        <v>647</v>
      </c>
      <c r="K13" s="130">
        <v>3859</v>
      </c>
      <c r="L13" s="135">
        <v>381</v>
      </c>
      <c r="M13" s="130">
        <v>499</v>
      </c>
      <c r="N13" s="136">
        <v>5109</v>
      </c>
      <c r="O13" s="135">
        <v>152</v>
      </c>
      <c r="P13" s="130">
        <v>212</v>
      </c>
      <c r="Q13" s="136">
        <v>3644</v>
      </c>
      <c r="R13" s="130">
        <v>114</v>
      </c>
      <c r="S13" s="130">
        <v>208</v>
      </c>
      <c r="T13" s="130">
        <v>4352</v>
      </c>
      <c r="U13" s="135">
        <v>85</v>
      </c>
      <c r="V13" s="130">
        <v>197</v>
      </c>
      <c r="W13" s="130">
        <v>6044</v>
      </c>
      <c r="X13" s="65" t="s">
        <v>143</v>
      </c>
      <c r="Y13" s="129"/>
      <c r="Z13" s="53" t="s">
        <v>143</v>
      </c>
      <c r="AA13" s="130">
        <v>48</v>
      </c>
      <c r="AB13" s="130">
        <v>226</v>
      </c>
      <c r="AC13" s="130">
        <v>7146</v>
      </c>
      <c r="AD13" s="135">
        <v>14</v>
      </c>
      <c r="AE13" s="130">
        <v>118</v>
      </c>
      <c r="AF13" s="130">
        <v>7207</v>
      </c>
      <c r="AG13" s="135">
        <v>3</v>
      </c>
      <c r="AH13" s="130">
        <v>49</v>
      </c>
      <c r="AI13" s="136">
        <v>3920</v>
      </c>
      <c r="AJ13" s="135">
        <v>2</v>
      </c>
      <c r="AK13" s="130">
        <v>90</v>
      </c>
      <c r="AL13" s="130">
        <v>4545</v>
      </c>
      <c r="AM13" s="135">
        <v>1</v>
      </c>
      <c r="AN13" s="130">
        <v>103</v>
      </c>
      <c r="AO13" s="136">
        <v>10832</v>
      </c>
      <c r="AP13" s="65" t="s">
        <v>143</v>
      </c>
    </row>
    <row r="14" spans="1:42" ht="16.5" customHeight="1">
      <c r="A14" s="145" t="s">
        <v>14</v>
      </c>
      <c r="B14" s="101" t="s">
        <v>15</v>
      </c>
      <c r="C14" s="131">
        <v>10685</v>
      </c>
      <c r="D14" s="132">
        <v>17956</v>
      </c>
      <c r="E14" s="132">
        <v>198292</v>
      </c>
      <c r="F14" s="131">
        <v>5913</v>
      </c>
      <c r="G14" s="132">
        <v>6060</v>
      </c>
      <c r="H14" s="132">
        <v>9171</v>
      </c>
      <c r="I14" s="131">
        <v>1958</v>
      </c>
      <c r="J14" s="132">
        <v>2232</v>
      </c>
      <c r="K14" s="132">
        <v>12872</v>
      </c>
      <c r="L14" s="131">
        <v>1267</v>
      </c>
      <c r="M14" s="132">
        <v>1694</v>
      </c>
      <c r="N14" s="133">
        <v>17204</v>
      </c>
      <c r="O14" s="131">
        <v>508</v>
      </c>
      <c r="P14" s="132">
        <v>863</v>
      </c>
      <c r="Q14" s="133">
        <v>12183</v>
      </c>
      <c r="R14" s="132">
        <v>405</v>
      </c>
      <c r="S14" s="132">
        <v>971</v>
      </c>
      <c r="T14" s="132">
        <v>15234</v>
      </c>
      <c r="U14" s="131">
        <v>343</v>
      </c>
      <c r="V14" s="132">
        <v>1149</v>
      </c>
      <c r="W14" s="132">
        <v>23803</v>
      </c>
      <c r="X14" s="78">
        <v>100</v>
      </c>
      <c r="Y14" s="145" t="s">
        <v>14</v>
      </c>
      <c r="Z14" s="101" t="s">
        <v>15</v>
      </c>
      <c r="AA14" s="132">
        <v>201</v>
      </c>
      <c r="AB14" s="132">
        <v>1654</v>
      </c>
      <c r="AC14" s="132">
        <v>33466</v>
      </c>
      <c r="AD14" s="131">
        <v>71</v>
      </c>
      <c r="AE14" s="132">
        <v>1343</v>
      </c>
      <c r="AF14" s="132">
        <v>37272</v>
      </c>
      <c r="AG14" s="131">
        <v>12</v>
      </c>
      <c r="AH14" s="132">
        <v>800</v>
      </c>
      <c r="AI14" s="133">
        <v>15967</v>
      </c>
      <c r="AJ14" s="131">
        <v>7</v>
      </c>
      <c r="AK14" s="132">
        <v>1190</v>
      </c>
      <c r="AL14" s="132">
        <v>21120</v>
      </c>
      <c r="AM14" s="131" t="s">
        <v>13</v>
      </c>
      <c r="AN14" s="132" t="s">
        <v>13</v>
      </c>
      <c r="AO14" s="133" t="s">
        <v>13</v>
      </c>
      <c r="AP14" s="78">
        <v>100</v>
      </c>
    </row>
    <row r="15" spans="1:42" ht="16.5" customHeight="1">
      <c r="A15" s="129" t="s">
        <v>16</v>
      </c>
      <c r="B15" s="53" t="s">
        <v>144</v>
      </c>
      <c r="C15" s="135">
        <v>3876</v>
      </c>
      <c r="D15" s="130">
        <v>7028</v>
      </c>
      <c r="E15" s="130">
        <v>71560</v>
      </c>
      <c r="F15" s="135">
        <v>2228</v>
      </c>
      <c r="G15" s="130">
        <v>2293</v>
      </c>
      <c r="H15" s="130">
        <v>3423</v>
      </c>
      <c r="I15" s="135">
        <v>694</v>
      </c>
      <c r="J15" s="130">
        <v>813</v>
      </c>
      <c r="K15" s="130">
        <v>4573</v>
      </c>
      <c r="L15" s="135">
        <v>444</v>
      </c>
      <c r="M15" s="130">
        <v>589</v>
      </c>
      <c r="N15" s="136">
        <v>6053</v>
      </c>
      <c r="O15" s="135">
        <v>174</v>
      </c>
      <c r="P15" s="130">
        <v>333</v>
      </c>
      <c r="Q15" s="136">
        <v>4178</v>
      </c>
      <c r="R15" s="130">
        <v>126</v>
      </c>
      <c r="S15" s="130">
        <v>319</v>
      </c>
      <c r="T15" s="130">
        <v>4605</v>
      </c>
      <c r="U15" s="135">
        <v>119</v>
      </c>
      <c r="V15" s="130">
        <v>455</v>
      </c>
      <c r="W15" s="130">
        <v>8476</v>
      </c>
      <c r="X15" s="79">
        <v>101</v>
      </c>
      <c r="Y15" s="129" t="s">
        <v>16</v>
      </c>
      <c r="Z15" s="53" t="s">
        <v>144</v>
      </c>
      <c r="AA15" s="130">
        <v>59</v>
      </c>
      <c r="AB15" s="130">
        <v>602</v>
      </c>
      <c r="AC15" s="130">
        <v>9564</v>
      </c>
      <c r="AD15" s="135">
        <v>25</v>
      </c>
      <c r="AE15" s="130">
        <v>547</v>
      </c>
      <c r="AF15" s="130">
        <v>13392</v>
      </c>
      <c r="AG15" s="135">
        <v>2</v>
      </c>
      <c r="AH15" s="130">
        <v>120</v>
      </c>
      <c r="AI15" s="136">
        <v>3056</v>
      </c>
      <c r="AJ15" s="135">
        <v>5</v>
      </c>
      <c r="AK15" s="130">
        <v>957</v>
      </c>
      <c r="AL15" s="130">
        <v>14240</v>
      </c>
      <c r="AM15" s="135" t="s">
        <v>13</v>
      </c>
      <c r="AN15" s="130" t="s">
        <v>13</v>
      </c>
      <c r="AO15" s="136" t="s">
        <v>13</v>
      </c>
      <c r="AP15" s="79">
        <v>101</v>
      </c>
    </row>
    <row r="16" spans="1:42" ht="16.5" customHeight="1">
      <c r="A16" s="129" t="s">
        <v>17</v>
      </c>
      <c r="B16" s="53" t="s">
        <v>145</v>
      </c>
      <c r="C16" s="135">
        <v>3310</v>
      </c>
      <c r="D16" s="130">
        <v>5509</v>
      </c>
      <c r="E16" s="130">
        <v>63889</v>
      </c>
      <c r="F16" s="135">
        <v>1837</v>
      </c>
      <c r="G16" s="130">
        <v>1873</v>
      </c>
      <c r="H16" s="130">
        <v>2786</v>
      </c>
      <c r="I16" s="135">
        <v>617</v>
      </c>
      <c r="J16" s="130">
        <v>691</v>
      </c>
      <c r="K16" s="130">
        <v>4061</v>
      </c>
      <c r="L16" s="135">
        <v>369</v>
      </c>
      <c r="M16" s="130">
        <v>514</v>
      </c>
      <c r="N16" s="136">
        <v>5056</v>
      </c>
      <c r="O16" s="135">
        <v>152</v>
      </c>
      <c r="P16" s="130">
        <v>247</v>
      </c>
      <c r="Q16" s="136">
        <v>3629</v>
      </c>
      <c r="R16" s="130">
        <v>137</v>
      </c>
      <c r="S16" s="130">
        <v>330</v>
      </c>
      <c r="T16" s="130">
        <v>5163</v>
      </c>
      <c r="U16" s="135">
        <v>101</v>
      </c>
      <c r="V16" s="130">
        <v>351</v>
      </c>
      <c r="W16" s="130">
        <v>6909</v>
      </c>
      <c r="X16" s="79">
        <v>102</v>
      </c>
      <c r="Y16" s="129" t="s">
        <v>17</v>
      </c>
      <c r="Z16" s="53" t="s">
        <v>145</v>
      </c>
      <c r="AA16" s="130">
        <v>65</v>
      </c>
      <c r="AB16" s="130">
        <v>565</v>
      </c>
      <c r="AC16" s="130">
        <v>11241</v>
      </c>
      <c r="AD16" s="135">
        <v>24</v>
      </c>
      <c r="AE16" s="130">
        <v>401</v>
      </c>
      <c r="AF16" s="130">
        <v>12746</v>
      </c>
      <c r="AG16" s="135">
        <v>7</v>
      </c>
      <c r="AH16" s="130">
        <v>510</v>
      </c>
      <c r="AI16" s="136">
        <v>9593</v>
      </c>
      <c r="AJ16" s="135">
        <v>1</v>
      </c>
      <c r="AK16" s="130">
        <v>27</v>
      </c>
      <c r="AL16" s="130">
        <v>2705</v>
      </c>
      <c r="AM16" s="135" t="s">
        <v>13</v>
      </c>
      <c r="AN16" s="130" t="s">
        <v>13</v>
      </c>
      <c r="AO16" s="136" t="s">
        <v>13</v>
      </c>
      <c r="AP16" s="79">
        <v>102</v>
      </c>
    </row>
    <row r="17" spans="1:42" ht="16.5" customHeight="1">
      <c r="A17" s="69" t="s">
        <v>18</v>
      </c>
      <c r="B17" s="80" t="s">
        <v>146</v>
      </c>
      <c r="C17" s="139">
        <v>3499</v>
      </c>
      <c r="D17" s="138">
        <v>5419</v>
      </c>
      <c r="E17" s="138">
        <v>62843</v>
      </c>
      <c r="F17" s="139">
        <v>1848</v>
      </c>
      <c r="G17" s="138">
        <v>1894</v>
      </c>
      <c r="H17" s="138">
        <v>2962</v>
      </c>
      <c r="I17" s="139">
        <v>647</v>
      </c>
      <c r="J17" s="138">
        <v>728</v>
      </c>
      <c r="K17" s="138">
        <v>4238</v>
      </c>
      <c r="L17" s="139">
        <v>454</v>
      </c>
      <c r="M17" s="138">
        <v>591</v>
      </c>
      <c r="N17" s="140">
        <v>6095</v>
      </c>
      <c r="O17" s="139">
        <v>182</v>
      </c>
      <c r="P17" s="138">
        <v>283</v>
      </c>
      <c r="Q17" s="140">
        <v>4376</v>
      </c>
      <c r="R17" s="138">
        <v>142</v>
      </c>
      <c r="S17" s="138">
        <v>322</v>
      </c>
      <c r="T17" s="138">
        <v>5466</v>
      </c>
      <c r="U17" s="139">
        <v>123</v>
      </c>
      <c r="V17" s="138">
        <v>343</v>
      </c>
      <c r="W17" s="138">
        <v>8418</v>
      </c>
      <c r="X17" s="81">
        <v>103</v>
      </c>
      <c r="Y17" s="69" t="s">
        <v>18</v>
      </c>
      <c r="Z17" s="80" t="s">
        <v>146</v>
      </c>
      <c r="AA17" s="138">
        <v>77</v>
      </c>
      <c r="AB17" s="138">
        <v>487</v>
      </c>
      <c r="AC17" s="138">
        <v>12661</v>
      </c>
      <c r="AD17" s="139">
        <v>22</v>
      </c>
      <c r="AE17" s="138">
        <v>395</v>
      </c>
      <c r="AF17" s="138">
        <v>11134</v>
      </c>
      <c r="AG17" s="139">
        <v>3</v>
      </c>
      <c r="AH17" s="138">
        <v>170</v>
      </c>
      <c r="AI17" s="140">
        <v>3318</v>
      </c>
      <c r="AJ17" s="139">
        <v>1</v>
      </c>
      <c r="AK17" s="138">
        <v>206</v>
      </c>
      <c r="AL17" s="138">
        <v>4175</v>
      </c>
      <c r="AM17" s="139" t="s">
        <v>13</v>
      </c>
      <c r="AN17" s="138" t="s">
        <v>13</v>
      </c>
      <c r="AO17" s="140" t="s">
        <v>13</v>
      </c>
      <c r="AP17" s="81">
        <v>103</v>
      </c>
    </row>
    <row r="18" spans="1:42" ht="16.5" customHeight="1">
      <c r="A18" s="129" t="s">
        <v>19</v>
      </c>
      <c r="B18" s="105" t="s">
        <v>20</v>
      </c>
      <c r="C18" s="135">
        <v>12593</v>
      </c>
      <c r="D18" s="130">
        <v>18169</v>
      </c>
      <c r="E18" s="130">
        <v>221527</v>
      </c>
      <c r="F18" s="135">
        <v>7575</v>
      </c>
      <c r="G18" s="130">
        <v>7766</v>
      </c>
      <c r="H18" s="130">
        <v>11019</v>
      </c>
      <c r="I18" s="135">
        <v>2080</v>
      </c>
      <c r="J18" s="130">
        <v>2333</v>
      </c>
      <c r="K18" s="130">
        <v>13581</v>
      </c>
      <c r="L18" s="135">
        <v>1333</v>
      </c>
      <c r="M18" s="130">
        <v>1749</v>
      </c>
      <c r="N18" s="136">
        <v>18080</v>
      </c>
      <c r="O18" s="135">
        <v>518</v>
      </c>
      <c r="P18" s="130">
        <v>850</v>
      </c>
      <c r="Q18" s="136">
        <v>12276</v>
      </c>
      <c r="R18" s="130">
        <v>448</v>
      </c>
      <c r="S18" s="130">
        <v>907</v>
      </c>
      <c r="T18" s="130">
        <v>17138</v>
      </c>
      <c r="U18" s="135">
        <v>355</v>
      </c>
      <c r="V18" s="130">
        <v>1107</v>
      </c>
      <c r="W18" s="130">
        <v>24292</v>
      </c>
      <c r="X18" s="79">
        <v>130</v>
      </c>
      <c r="Y18" s="129" t="s">
        <v>19</v>
      </c>
      <c r="Z18" s="105" t="s">
        <v>20</v>
      </c>
      <c r="AA18" s="130">
        <v>206</v>
      </c>
      <c r="AB18" s="130">
        <v>1284</v>
      </c>
      <c r="AC18" s="130">
        <v>32976</v>
      </c>
      <c r="AD18" s="135">
        <v>56</v>
      </c>
      <c r="AE18" s="130">
        <v>852</v>
      </c>
      <c r="AF18" s="130">
        <v>28396</v>
      </c>
      <c r="AG18" s="135">
        <v>11</v>
      </c>
      <c r="AH18" s="130">
        <v>401</v>
      </c>
      <c r="AI18" s="136">
        <v>15298</v>
      </c>
      <c r="AJ18" s="135">
        <v>9</v>
      </c>
      <c r="AK18" s="130">
        <v>872</v>
      </c>
      <c r="AL18" s="130">
        <v>25516</v>
      </c>
      <c r="AM18" s="135">
        <v>2</v>
      </c>
      <c r="AN18" s="130">
        <v>48</v>
      </c>
      <c r="AO18" s="136">
        <v>22955</v>
      </c>
      <c r="AP18" s="79">
        <v>130</v>
      </c>
    </row>
    <row r="19" spans="1:42" ht="16.5" customHeight="1">
      <c r="A19" s="129" t="s">
        <v>21</v>
      </c>
      <c r="B19" s="53" t="s">
        <v>147</v>
      </c>
      <c r="C19" s="135">
        <v>4187</v>
      </c>
      <c r="D19" s="130">
        <v>6445</v>
      </c>
      <c r="E19" s="130">
        <v>69994</v>
      </c>
      <c r="F19" s="135">
        <v>2664</v>
      </c>
      <c r="G19" s="130">
        <v>2748</v>
      </c>
      <c r="H19" s="130">
        <v>3656</v>
      </c>
      <c r="I19" s="135">
        <v>657</v>
      </c>
      <c r="J19" s="130">
        <v>763</v>
      </c>
      <c r="K19" s="130">
        <v>4263</v>
      </c>
      <c r="L19" s="135">
        <v>384</v>
      </c>
      <c r="M19" s="130">
        <v>549</v>
      </c>
      <c r="N19" s="136">
        <v>5219</v>
      </c>
      <c r="O19" s="135">
        <v>150</v>
      </c>
      <c r="P19" s="130">
        <v>304</v>
      </c>
      <c r="Q19" s="136">
        <v>3551</v>
      </c>
      <c r="R19" s="130">
        <v>128</v>
      </c>
      <c r="S19" s="130">
        <v>282</v>
      </c>
      <c r="T19" s="130">
        <v>4869</v>
      </c>
      <c r="U19" s="135">
        <v>98</v>
      </c>
      <c r="V19" s="130">
        <v>375</v>
      </c>
      <c r="W19" s="130">
        <v>6643</v>
      </c>
      <c r="X19" s="79">
        <v>131</v>
      </c>
      <c r="Y19" s="129" t="s">
        <v>21</v>
      </c>
      <c r="Z19" s="53" t="s">
        <v>147</v>
      </c>
      <c r="AA19" s="130">
        <v>75</v>
      </c>
      <c r="AB19" s="130">
        <v>519</v>
      </c>
      <c r="AC19" s="130">
        <v>11917</v>
      </c>
      <c r="AD19" s="135">
        <v>25</v>
      </c>
      <c r="AE19" s="130">
        <v>495</v>
      </c>
      <c r="AF19" s="130">
        <v>12119</v>
      </c>
      <c r="AG19" s="135">
        <v>1</v>
      </c>
      <c r="AH19" s="130">
        <v>8</v>
      </c>
      <c r="AI19" s="136">
        <v>1255</v>
      </c>
      <c r="AJ19" s="135">
        <v>4</v>
      </c>
      <c r="AK19" s="130">
        <v>384</v>
      </c>
      <c r="AL19" s="130">
        <v>10376</v>
      </c>
      <c r="AM19" s="135">
        <v>1</v>
      </c>
      <c r="AN19" s="130">
        <v>18</v>
      </c>
      <c r="AO19" s="136">
        <v>6126</v>
      </c>
      <c r="AP19" s="79">
        <v>131</v>
      </c>
    </row>
    <row r="20" spans="1:42" ht="16.5" customHeight="1">
      <c r="A20" s="129" t="s">
        <v>22</v>
      </c>
      <c r="B20" s="53" t="s">
        <v>148</v>
      </c>
      <c r="C20" s="135">
        <v>2389</v>
      </c>
      <c r="D20" s="130">
        <v>3306</v>
      </c>
      <c r="E20" s="130">
        <v>34695</v>
      </c>
      <c r="F20" s="135">
        <v>1376</v>
      </c>
      <c r="G20" s="130">
        <v>1407</v>
      </c>
      <c r="H20" s="130">
        <v>2135</v>
      </c>
      <c r="I20" s="135">
        <v>423</v>
      </c>
      <c r="J20" s="130">
        <v>456</v>
      </c>
      <c r="K20" s="130">
        <v>2767</v>
      </c>
      <c r="L20" s="135">
        <v>278</v>
      </c>
      <c r="M20" s="130">
        <v>357</v>
      </c>
      <c r="N20" s="136">
        <v>3802</v>
      </c>
      <c r="O20" s="135">
        <v>101</v>
      </c>
      <c r="P20" s="130">
        <v>178</v>
      </c>
      <c r="Q20" s="136">
        <v>2429</v>
      </c>
      <c r="R20" s="130">
        <v>91</v>
      </c>
      <c r="S20" s="130">
        <v>198</v>
      </c>
      <c r="T20" s="130">
        <v>3463</v>
      </c>
      <c r="U20" s="135">
        <v>68</v>
      </c>
      <c r="V20" s="130">
        <v>220</v>
      </c>
      <c r="W20" s="130">
        <v>4757</v>
      </c>
      <c r="X20" s="79">
        <v>132</v>
      </c>
      <c r="Y20" s="129" t="s">
        <v>22</v>
      </c>
      <c r="Z20" s="53" t="s">
        <v>148</v>
      </c>
      <c r="AA20" s="130">
        <v>40</v>
      </c>
      <c r="AB20" s="130">
        <v>298</v>
      </c>
      <c r="AC20" s="130">
        <v>6681</v>
      </c>
      <c r="AD20" s="135">
        <v>8</v>
      </c>
      <c r="AE20" s="130">
        <v>84</v>
      </c>
      <c r="AF20" s="130">
        <v>3419</v>
      </c>
      <c r="AG20" s="135">
        <v>4</v>
      </c>
      <c r="AH20" s="130">
        <v>108</v>
      </c>
      <c r="AI20" s="136">
        <v>5242</v>
      </c>
      <c r="AJ20" s="135" t="s">
        <v>13</v>
      </c>
      <c r="AK20" s="130" t="s">
        <v>13</v>
      </c>
      <c r="AL20" s="130" t="s">
        <v>13</v>
      </c>
      <c r="AM20" s="135" t="s">
        <v>13</v>
      </c>
      <c r="AN20" s="130" t="s">
        <v>13</v>
      </c>
      <c r="AO20" s="136" t="s">
        <v>13</v>
      </c>
      <c r="AP20" s="79">
        <v>132</v>
      </c>
    </row>
    <row r="21" spans="1:42" ht="16.5" customHeight="1">
      <c r="A21" s="129" t="s">
        <v>23</v>
      </c>
      <c r="B21" s="53" t="s">
        <v>149</v>
      </c>
      <c r="C21" s="135">
        <v>1416</v>
      </c>
      <c r="D21" s="130">
        <v>1910</v>
      </c>
      <c r="E21" s="130">
        <v>20417</v>
      </c>
      <c r="F21" s="135">
        <v>849</v>
      </c>
      <c r="G21" s="130">
        <v>865</v>
      </c>
      <c r="H21" s="130">
        <v>1226</v>
      </c>
      <c r="I21" s="135">
        <v>211</v>
      </c>
      <c r="J21" s="130">
        <v>243</v>
      </c>
      <c r="K21" s="130">
        <v>1413</v>
      </c>
      <c r="L21" s="135">
        <v>165</v>
      </c>
      <c r="M21" s="130">
        <v>213</v>
      </c>
      <c r="N21" s="136">
        <v>2176</v>
      </c>
      <c r="O21" s="135">
        <v>75</v>
      </c>
      <c r="P21" s="130">
        <v>89</v>
      </c>
      <c r="Q21" s="136">
        <v>1800</v>
      </c>
      <c r="R21" s="130">
        <v>49</v>
      </c>
      <c r="S21" s="130">
        <v>105</v>
      </c>
      <c r="T21" s="130">
        <v>1873</v>
      </c>
      <c r="U21" s="135">
        <v>41</v>
      </c>
      <c r="V21" s="130">
        <v>92</v>
      </c>
      <c r="W21" s="130">
        <v>2723</v>
      </c>
      <c r="X21" s="79">
        <v>133</v>
      </c>
      <c r="Y21" s="129" t="s">
        <v>23</v>
      </c>
      <c r="Z21" s="53" t="s">
        <v>149</v>
      </c>
      <c r="AA21" s="130">
        <v>18</v>
      </c>
      <c r="AB21" s="130">
        <v>134</v>
      </c>
      <c r="AC21" s="130">
        <v>2960</v>
      </c>
      <c r="AD21" s="135">
        <v>7</v>
      </c>
      <c r="AE21" s="130">
        <v>161</v>
      </c>
      <c r="AF21" s="130">
        <v>3866</v>
      </c>
      <c r="AG21" s="135" t="s">
        <v>13</v>
      </c>
      <c r="AH21" s="130" t="s">
        <v>13</v>
      </c>
      <c r="AI21" s="136" t="s">
        <v>13</v>
      </c>
      <c r="AJ21" s="135">
        <v>1</v>
      </c>
      <c r="AK21" s="130">
        <v>8</v>
      </c>
      <c r="AL21" s="130">
        <v>2380</v>
      </c>
      <c r="AM21" s="135" t="s">
        <v>13</v>
      </c>
      <c r="AN21" s="130" t="s">
        <v>13</v>
      </c>
      <c r="AO21" s="136" t="s">
        <v>13</v>
      </c>
      <c r="AP21" s="79">
        <v>133</v>
      </c>
    </row>
    <row r="22" spans="1:42" ht="16.5" customHeight="1">
      <c r="A22" s="129" t="s">
        <v>24</v>
      </c>
      <c r="B22" s="53" t="s">
        <v>150</v>
      </c>
      <c r="C22" s="135">
        <v>1731</v>
      </c>
      <c r="D22" s="130">
        <v>2656</v>
      </c>
      <c r="E22" s="130">
        <v>52852</v>
      </c>
      <c r="F22" s="135">
        <v>965</v>
      </c>
      <c r="G22" s="130">
        <v>986</v>
      </c>
      <c r="H22" s="130">
        <v>1452</v>
      </c>
      <c r="I22" s="135">
        <v>298</v>
      </c>
      <c r="J22" s="130">
        <v>335</v>
      </c>
      <c r="K22" s="130">
        <v>1969</v>
      </c>
      <c r="L22" s="135">
        <v>216</v>
      </c>
      <c r="M22" s="130">
        <v>256</v>
      </c>
      <c r="N22" s="136">
        <v>2950</v>
      </c>
      <c r="O22" s="135">
        <v>81</v>
      </c>
      <c r="P22" s="130">
        <v>115</v>
      </c>
      <c r="Q22" s="136">
        <v>1890</v>
      </c>
      <c r="R22" s="130">
        <v>65</v>
      </c>
      <c r="S22" s="130">
        <v>113</v>
      </c>
      <c r="T22" s="130">
        <v>2461</v>
      </c>
      <c r="U22" s="135">
        <v>63</v>
      </c>
      <c r="V22" s="130">
        <v>176</v>
      </c>
      <c r="W22" s="130">
        <v>4136</v>
      </c>
      <c r="X22" s="79">
        <v>134</v>
      </c>
      <c r="Y22" s="129" t="s">
        <v>24</v>
      </c>
      <c r="Z22" s="53" t="s">
        <v>150</v>
      </c>
      <c r="AA22" s="130">
        <v>30</v>
      </c>
      <c r="AB22" s="130">
        <v>139</v>
      </c>
      <c r="AC22" s="130">
        <v>4575</v>
      </c>
      <c r="AD22" s="135">
        <v>7</v>
      </c>
      <c r="AE22" s="130">
        <v>47</v>
      </c>
      <c r="AF22" s="130">
        <v>4228</v>
      </c>
      <c r="AG22" s="135">
        <v>2</v>
      </c>
      <c r="AH22" s="130">
        <v>36</v>
      </c>
      <c r="AI22" s="136">
        <v>2639</v>
      </c>
      <c r="AJ22" s="135">
        <v>3</v>
      </c>
      <c r="AK22" s="130">
        <v>423</v>
      </c>
      <c r="AL22" s="130">
        <v>9723</v>
      </c>
      <c r="AM22" s="135">
        <v>1</v>
      </c>
      <c r="AN22" s="130">
        <v>30</v>
      </c>
      <c r="AO22" s="136">
        <v>16829</v>
      </c>
      <c r="AP22" s="79">
        <v>134</v>
      </c>
    </row>
    <row r="23" spans="1:42" ht="16.5" customHeight="1">
      <c r="A23" s="129" t="s">
        <v>25</v>
      </c>
      <c r="B23" s="53" t="s">
        <v>151</v>
      </c>
      <c r="C23" s="135">
        <v>1287</v>
      </c>
      <c r="D23" s="130">
        <v>1704</v>
      </c>
      <c r="E23" s="130">
        <v>20722</v>
      </c>
      <c r="F23" s="135">
        <v>756</v>
      </c>
      <c r="G23" s="130">
        <v>768</v>
      </c>
      <c r="H23" s="130">
        <v>1107</v>
      </c>
      <c r="I23" s="135">
        <v>226</v>
      </c>
      <c r="J23" s="130">
        <v>256</v>
      </c>
      <c r="K23" s="130">
        <v>1460</v>
      </c>
      <c r="L23" s="135">
        <v>129</v>
      </c>
      <c r="M23" s="130">
        <v>157</v>
      </c>
      <c r="N23" s="136">
        <v>1783</v>
      </c>
      <c r="O23" s="135">
        <v>54</v>
      </c>
      <c r="P23" s="130">
        <v>70</v>
      </c>
      <c r="Q23" s="136">
        <v>1258</v>
      </c>
      <c r="R23" s="130">
        <v>49</v>
      </c>
      <c r="S23" s="130">
        <v>85</v>
      </c>
      <c r="T23" s="130">
        <v>1880</v>
      </c>
      <c r="U23" s="135">
        <v>40</v>
      </c>
      <c r="V23" s="130">
        <v>128</v>
      </c>
      <c r="W23" s="130">
        <v>2791</v>
      </c>
      <c r="X23" s="79">
        <v>135</v>
      </c>
      <c r="Y23" s="129" t="s">
        <v>25</v>
      </c>
      <c r="Z23" s="53" t="s">
        <v>151</v>
      </c>
      <c r="AA23" s="130">
        <v>27</v>
      </c>
      <c r="AB23" s="130">
        <v>136</v>
      </c>
      <c r="AC23" s="130">
        <v>4278</v>
      </c>
      <c r="AD23" s="135">
        <v>4</v>
      </c>
      <c r="AE23" s="130">
        <v>37</v>
      </c>
      <c r="AF23" s="130">
        <v>1830</v>
      </c>
      <c r="AG23" s="135">
        <v>1</v>
      </c>
      <c r="AH23" s="130">
        <v>10</v>
      </c>
      <c r="AI23" s="136">
        <v>1298</v>
      </c>
      <c r="AJ23" s="135">
        <v>1</v>
      </c>
      <c r="AK23" s="130">
        <v>57</v>
      </c>
      <c r="AL23" s="130">
        <v>3037</v>
      </c>
      <c r="AM23" s="135" t="s">
        <v>13</v>
      </c>
      <c r="AN23" s="130" t="s">
        <v>13</v>
      </c>
      <c r="AO23" s="136" t="s">
        <v>13</v>
      </c>
      <c r="AP23" s="79">
        <v>135</v>
      </c>
    </row>
    <row r="24" spans="1:42" ht="16.5" customHeight="1">
      <c r="A24" s="129" t="s">
        <v>26</v>
      </c>
      <c r="B24" s="53" t="s">
        <v>152</v>
      </c>
      <c r="C24" s="135">
        <v>1201</v>
      </c>
      <c r="D24" s="130">
        <v>1670</v>
      </c>
      <c r="E24" s="130">
        <v>16709</v>
      </c>
      <c r="F24" s="135">
        <v>744</v>
      </c>
      <c r="G24" s="130">
        <v>759</v>
      </c>
      <c r="H24" s="130">
        <v>1084</v>
      </c>
      <c r="I24" s="135">
        <v>188</v>
      </c>
      <c r="J24" s="130">
        <v>200</v>
      </c>
      <c r="K24" s="130">
        <v>1210</v>
      </c>
      <c r="L24" s="135">
        <v>112</v>
      </c>
      <c r="M24" s="130">
        <v>148</v>
      </c>
      <c r="N24" s="136">
        <v>1502</v>
      </c>
      <c r="O24" s="135">
        <v>47</v>
      </c>
      <c r="P24" s="130">
        <v>75</v>
      </c>
      <c r="Q24" s="136">
        <v>1114</v>
      </c>
      <c r="R24" s="130">
        <v>55</v>
      </c>
      <c r="S24" s="130">
        <v>108</v>
      </c>
      <c r="T24" s="130">
        <v>2157</v>
      </c>
      <c r="U24" s="135">
        <v>36</v>
      </c>
      <c r="V24" s="130">
        <v>85</v>
      </c>
      <c r="W24" s="130">
        <v>2611</v>
      </c>
      <c r="X24" s="79">
        <v>136</v>
      </c>
      <c r="Y24" s="129" t="s">
        <v>26</v>
      </c>
      <c r="Z24" s="53" t="s">
        <v>152</v>
      </c>
      <c r="AA24" s="130">
        <v>13</v>
      </c>
      <c r="AB24" s="130">
        <v>42</v>
      </c>
      <c r="AC24" s="130">
        <v>1934</v>
      </c>
      <c r="AD24" s="135">
        <v>4</v>
      </c>
      <c r="AE24" s="130">
        <v>25</v>
      </c>
      <c r="AF24" s="130">
        <v>2213</v>
      </c>
      <c r="AG24" s="135">
        <v>2</v>
      </c>
      <c r="AH24" s="130">
        <v>228</v>
      </c>
      <c r="AI24" s="136">
        <v>2884</v>
      </c>
      <c r="AJ24" s="135" t="s">
        <v>13</v>
      </c>
      <c r="AK24" s="130" t="s">
        <v>13</v>
      </c>
      <c r="AL24" s="130" t="s">
        <v>13</v>
      </c>
      <c r="AM24" s="135" t="s">
        <v>13</v>
      </c>
      <c r="AN24" s="130" t="s">
        <v>13</v>
      </c>
      <c r="AO24" s="136" t="s">
        <v>13</v>
      </c>
      <c r="AP24" s="79">
        <v>136</v>
      </c>
    </row>
    <row r="25" spans="1:42" ht="16.5" customHeight="1">
      <c r="A25" s="69" t="s">
        <v>27</v>
      </c>
      <c r="B25" s="53" t="s">
        <v>153</v>
      </c>
      <c r="C25" s="135">
        <v>382</v>
      </c>
      <c r="D25" s="130">
        <v>478</v>
      </c>
      <c r="E25" s="130">
        <v>6138</v>
      </c>
      <c r="F25" s="135">
        <v>221</v>
      </c>
      <c r="G25" s="130">
        <v>233</v>
      </c>
      <c r="H25" s="130">
        <v>359</v>
      </c>
      <c r="I25" s="135">
        <v>77</v>
      </c>
      <c r="J25" s="130">
        <v>80</v>
      </c>
      <c r="K25" s="130">
        <v>499</v>
      </c>
      <c r="L25" s="135">
        <v>49</v>
      </c>
      <c r="M25" s="130">
        <v>69</v>
      </c>
      <c r="N25" s="136">
        <v>648</v>
      </c>
      <c r="O25" s="135">
        <v>10</v>
      </c>
      <c r="P25" s="130">
        <v>19</v>
      </c>
      <c r="Q25" s="136">
        <v>234</v>
      </c>
      <c r="R25" s="130">
        <v>11</v>
      </c>
      <c r="S25" s="130">
        <v>16</v>
      </c>
      <c r="T25" s="130">
        <v>435</v>
      </c>
      <c r="U25" s="135">
        <v>9</v>
      </c>
      <c r="V25" s="130">
        <v>31</v>
      </c>
      <c r="W25" s="130">
        <v>631</v>
      </c>
      <c r="X25" s="79">
        <v>137</v>
      </c>
      <c r="Y25" s="129" t="s">
        <v>27</v>
      </c>
      <c r="Z25" s="53" t="s">
        <v>153</v>
      </c>
      <c r="AA25" s="130">
        <v>3</v>
      </c>
      <c r="AB25" s="130">
        <v>16</v>
      </c>
      <c r="AC25" s="130">
        <v>631</v>
      </c>
      <c r="AD25" s="135">
        <v>1</v>
      </c>
      <c r="AE25" s="130">
        <v>3</v>
      </c>
      <c r="AF25" s="130">
        <v>721</v>
      </c>
      <c r="AG25" s="135">
        <v>1</v>
      </c>
      <c r="AH25" s="130">
        <v>11</v>
      </c>
      <c r="AI25" s="136">
        <v>1980</v>
      </c>
      <c r="AJ25" s="135" t="s">
        <v>13</v>
      </c>
      <c r="AK25" s="130" t="s">
        <v>13</v>
      </c>
      <c r="AL25" s="130" t="s">
        <v>13</v>
      </c>
      <c r="AM25" s="135" t="s">
        <v>13</v>
      </c>
      <c r="AN25" s="130" t="s">
        <v>13</v>
      </c>
      <c r="AO25" s="136" t="s">
        <v>13</v>
      </c>
      <c r="AP25" s="79">
        <v>137</v>
      </c>
    </row>
    <row r="26" spans="1:42" ht="16.5" customHeight="1">
      <c r="A26" s="129" t="s">
        <v>28</v>
      </c>
      <c r="B26" s="101" t="s">
        <v>29</v>
      </c>
      <c r="C26" s="131">
        <v>3613</v>
      </c>
      <c r="D26" s="132">
        <v>5216</v>
      </c>
      <c r="E26" s="132">
        <v>54191</v>
      </c>
      <c r="F26" s="131">
        <v>2127</v>
      </c>
      <c r="G26" s="132">
        <v>2184</v>
      </c>
      <c r="H26" s="132">
        <v>3292</v>
      </c>
      <c r="I26" s="131">
        <v>596</v>
      </c>
      <c r="J26" s="132">
        <v>675</v>
      </c>
      <c r="K26" s="132">
        <v>3874</v>
      </c>
      <c r="L26" s="131">
        <v>423</v>
      </c>
      <c r="M26" s="132">
        <v>571</v>
      </c>
      <c r="N26" s="133">
        <v>5758</v>
      </c>
      <c r="O26" s="131">
        <v>153</v>
      </c>
      <c r="P26" s="132">
        <v>284</v>
      </c>
      <c r="Q26" s="133">
        <v>3689</v>
      </c>
      <c r="R26" s="132">
        <v>137</v>
      </c>
      <c r="S26" s="132">
        <v>290</v>
      </c>
      <c r="T26" s="132">
        <v>5286</v>
      </c>
      <c r="U26" s="131">
        <v>94</v>
      </c>
      <c r="V26" s="132">
        <v>289</v>
      </c>
      <c r="W26" s="132">
        <v>6522</v>
      </c>
      <c r="X26" s="78">
        <v>203</v>
      </c>
      <c r="Y26" s="145" t="s">
        <v>28</v>
      </c>
      <c r="Z26" s="101" t="s">
        <v>29</v>
      </c>
      <c r="AA26" s="132">
        <v>63</v>
      </c>
      <c r="AB26" s="132">
        <v>390</v>
      </c>
      <c r="AC26" s="132">
        <v>9774</v>
      </c>
      <c r="AD26" s="131">
        <v>14</v>
      </c>
      <c r="AE26" s="132">
        <v>254</v>
      </c>
      <c r="AF26" s="132">
        <v>7755</v>
      </c>
      <c r="AG26" s="131">
        <v>6</v>
      </c>
      <c r="AH26" s="132">
        <v>279</v>
      </c>
      <c r="AI26" s="133">
        <v>8241</v>
      </c>
      <c r="AJ26" s="131" t="s">
        <v>13</v>
      </c>
      <c r="AK26" s="132" t="s">
        <v>13</v>
      </c>
      <c r="AL26" s="132" t="s">
        <v>13</v>
      </c>
      <c r="AM26" s="131" t="s">
        <v>13</v>
      </c>
      <c r="AN26" s="132" t="s">
        <v>13</v>
      </c>
      <c r="AO26" s="133" t="s">
        <v>13</v>
      </c>
      <c r="AP26" s="78">
        <v>203</v>
      </c>
    </row>
    <row r="27" spans="1:42" ht="16.5" customHeight="1">
      <c r="A27" s="129" t="s">
        <v>30</v>
      </c>
      <c r="B27" s="105" t="s">
        <v>31</v>
      </c>
      <c r="C27" s="135">
        <v>864</v>
      </c>
      <c r="D27" s="130">
        <v>1067</v>
      </c>
      <c r="E27" s="130">
        <v>6541</v>
      </c>
      <c r="F27" s="135">
        <v>581</v>
      </c>
      <c r="G27" s="130">
        <v>606</v>
      </c>
      <c r="H27" s="130">
        <v>868</v>
      </c>
      <c r="I27" s="135">
        <v>132</v>
      </c>
      <c r="J27" s="130">
        <v>149</v>
      </c>
      <c r="K27" s="130">
        <v>825</v>
      </c>
      <c r="L27" s="135">
        <v>72</v>
      </c>
      <c r="M27" s="130">
        <v>105</v>
      </c>
      <c r="N27" s="136">
        <v>947</v>
      </c>
      <c r="O27" s="135">
        <v>36</v>
      </c>
      <c r="P27" s="130">
        <v>55</v>
      </c>
      <c r="Q27" s="136">
        <v>844</v>
      </c>
      <c r="R27" s="130">
        <v>18</v>
      </c>
      <c r="S27" s="130">
        <v>32</v>
      </c>
      <c r="T27" s="130">
        <v>706</v>
      </c>
      <c r="U27" s="135">
        <v>17</v>
      </c>
      <c r="V27" s="130">
        <v>78</v>
      </c>
      <c r="W27" s="130">
        <v>1072</v>
      </c>
      <c r="X27" s="79">
        <v>205</v>
      </c>
      <c r="Y27" s="129" t="s">
        <v>30</v>
      </c>
      <c r="Z27" s="105" t="s">
        <v>31</v>
      </c>
      <c r="AA27" s="130">
        <v>7</v>
      </c>
      <c r="AB27" s="130">
        <v>39</v>
      </c>
      <c r="AC27" s="130">
        <v>948</v>
      </c>
      <c r="AD27" s="135">
        <v>1</v>
      </c>
      <c r="AE27" s="130">
        <v>3</v>
      </c>
      <c r="AF27" s="130">
        <v>331</v>
      </c>
      <c r="AG27" s="135" t="s">
        <v>13</v>
      </c>
      <c r="AH27" s="130" t="s">
        <v>13</v>
      </c>
      <c r="AI27" s="136" t="s">
        <v>13</v>
      </c>
      <c r="AJ27" s="135" t="s">
        <v>13</v>
      </c>
      <c r="AK27" s="130" t="s">
        <v>13</v>
      </c>
      <c r="AL27" s="130" t="s">
        <v>13</v>
      </c>
      <c r="AM27" s="135" t="s">
        <v>13</v>
      </c>
      <c r="AN27" s="130" t="s">
        <v>13</v>
      </c>
      <c r="AO27" s="136" t="s">
        <v>13</v>
      </c>
      <c r="AP27" s="79">
        <v>205</v>
      </c>
    </row>
    <row r="28" spans="1:42" ht="16.5" customHeight="1">
      <c r="A28" s="129" t="s">
        <v>32</v>
      </c>
      <c r="B28" s="105" t="s">
        <v>33</v>
      </c>
      <c r="C28" s="135">
        <v>1710</v>
      </c>
      <c r="D28" s="130">
        <v>2307</v>
      </c>
      <c r="E28" s="130">
        <v>20987</v>
      </c>
      <c r="F28" s="135">
        <v>1048</v>
      </c>
      <c r="G28" s="130">
        <v>1077</v>
      </c>
      <c r="H28" s="130">
        <v>1558</v>
      </c>
      <c r="I28" s="135">
        <v>272</v>
      </c>
      <c r="J28" s="130">
        <v>313</v>
      </c>
      <c r="K28" s="130">
        <v>1772</v>
      </c>
      <c r="L28" s="135">
        <v>192</v>
      </c>
      <c r="M28" s="130">
        <v>265</v>
      </c>
      <c r="N28" s="136">
        <v>2598</v>
      </c>
      <c r="O28" s="135">
        <v>72</v>
      </c>
      <c r="P28" s="130">
        <v>124</v>
      </c>
      <c r="Q28" s="136">
        <v>1676</v>
      </c>
      <c r="R28" s="130">
        <v>44</v>
      </c>
      <c r="S28" s="130">
        <v>87</v>
      </c>
      <c r="T28" s="130">
        <v>1664</v>
      </c>
      <c r="U28" s="135">
        <v>52</v>
      </c>
      <c r="V28" s="130">
        <v>160</v>
      </c>
      <c r="W28" s="130">
        <v>3684</v>
      </c>
      <c r="X28" s="79">
        <v>206</v>
      </c>
      <c r="Y28" s="129" t="s">
        <v>32</v>
      </c>
      <c r="Z28" s="105" t="s">
        <v>33</v>
      </c>
      <c r="AA28" s="130">
        <v>22</v>
      </c>
      <c r="AB28" s="130">
        <v>132</v>
      </c>
      <c r="AC28" s="130">
        <v>3662</v>
      </c>
      <c r="AD28" s="135">
        <v>7</v>
      </c>
      <c r="AE28" s="130">
        <v>144</v>
      </c>
      <c r="AF28" s="130">
        <v>3227</v>
      </c>
      <c r="AG28" s="135">
        <v>1</v>
      </c>
      <c r="AH28" s="130">
        <v>5</v>
      </c>
      <c r="AI28" s="136">
        <v>1146</v>
      </c>
      <c r="AJ28" s="135" t="s">
        <v>13</v>
      </c>
      <c r="AK28" s="130" t="s">
        <v>13</v>
      </c>
      <c r="AL28" s="130" t="s">
        <v>13</v>
      </c>
      <c r="AM28" s="135" t="s">
        <v>13</v>
      </c>
      <c r="AN28" s="130" t="s">
        <v>13</v>
      </c>
      <c r="AO28" s="136" t="s">
        <v>13</v>
      </c>
      <c r="AP28" s="79">
        <v>206</v>
      </c>
    </row>
    <row r="29" spans="1:42" ht="16.5" customHeight="1">
      <c r="A29" s="129" t="s">
        <v>34</v>
      </c>
      <c r="B29" s="105" t="s">
        <v>35</v>
      </c>
      <c r="C29" s="135">
        <v>1685</v>
      </c>
      <c r="D29" s="130">
        <v>2015</v>
      </c>
      <c r="E29" s="130">
        <v>21019</v>
      </c>
      <c r="F29" s="135">
        <v>954</v>
      </c>
      <c r="G29" s="130">
        <v>990</v>
      </c>
      <c r="H29" s="130">
        <v>1481</v>
      </c>
      <c r="I29" s="135">
        <v>308</v>
      </c>
      <c r="J29" s="130">
        <v>333</v>
      </c>
      <c r="K29" s="130">
        <v>1979</v>
      </c>
      <c r="L29" s="135">
        <v>213</v>
      </c>
      <c r="M29" s="130">
        <v>265</v>
      </c>
      <c r="N29" s="136">
        <v>2835</v>
      </c>
      <c r="O29" s="135">
        <v>67</v>
      </c>
      <c r="P29" s="130">
        <v>92</v>
      </c>
      <c r="Q29" s="136">
        <v>1620</v>
      </c>
      <c r="R29" s="130">
        <v>61</v>
      </c>
      <c r="S29" s="130">
        <v>105</v>
      </c>
      <c r="T29" s="130">
        <v>2294</v>
      </c>
      <c r="U29" s="135">
        <v>52</v>
      </c>
      <c r="V29" s="130">
        <v>127</v>
      </c>
      <c r="W29" s="130">
        <v>3550</v>
      </c>
      <c r="X29" s="79">
        <v>207</v>
      </c>
      <c r="Y29" s="129" t="s">
        <v>34</v>
      </c>
      <c r="Z29" s="105" t="s">
        <v>35</v>
      </c>
      <c r="AA29" s="130">
        <v>23</v>
      </c>
      <c r="AB29" s="130">
        <v>69</v>
      </c>
      <c r="AC29" s="130">
        <v>3871</v>
      </c>
      <c r="AD29" s="135">
        <v>6</v>
      </c>
      <c r="AE29" s="130">
        <v>22</v>
      </c>
      <c r="AF29" s="130">
        <v>2382</v>
      </c>
      <c r="AG29" s="135">
        <v>1</v>
      </c>
      <c r="AH29" s="130">
        <v>12</v>
      </c>
      <c r="AI29" s="136">
        <v>1007</v>
      </c>
      <c r="AJ29" s="135" t="s">
        <v>13</v>
      </c>
      <c r="AK29" s="130" t="s">
        <v>13</v>
      </c>
      <c r="AL29" s="130" t="s">
        <v>13</v>
      </c>
      <c r="AM29" s="135" t="s">
        <v>13</v>
      </c>
      <c r="AN29" s="130" t="s">
        <v>13</v>
      </c>
      <c r="AO29" s="136" t="s">
        <v>13</v>
      </c>
      <c r="AP29" s="79">
        <v>207</v>
      </c>
    </row>
    <row r="30" spans="1:42" ht="16.5" customHeight="1">
      <c r="A30" s="69" t="s">
        <v>36</v>
      </c>
      <c r="B30" s="106" t="s">
        <v>37</v>
      </c>
      <c r="C30" s="139">
        <v>1303</v>
      </c>
      <c r="D30" s="138">
        <v>1673</v>
      </c>
      <c r="E30" s="138">
        <v>11047</v>
      </c>
      <c r="F30" s="139">
        <v>878</v>
      </c>
      <c r="G30" s="138">
        <v>914</v>
      </c>
      <c r="H30" s="138">
        <v>1280</v>
      </c>
      <c r="I30" s="139">
        <v>213</v>
      </c>
      <c r="J30" s="138">
        <v>246</v>
      </c>
      <c r="K30" s="138">
        <v>1405</v>
      </c>
      <c r="L30" s="139">
        <v>112</v>
      </c>
      <c r="M30" s="138">
        <v>163</v>
      </c>
      <c r="N30" s="140">
        <v>1555</v>
      </c>
      <c r="O30" s="139">
        <v>32</v>
      </c>
      <c r="P30" s="138">
        <v>65</v>
      </c>
      <c r="Q30" s="140">
        <v>769</v>
      </c>
      <c r="R30" s="138">
        <v>31</v>
      </c>
      <c r="S30" s="138">
        <v>68</v>
      </c>
      <c r="T30" s="138">
        <v>1184</v>
      </c>
      <c r="U30" s="139">
        <v>20</v>
      </c>
      <c r="V30" s="138">
        <v>69</v>
      </c>
      <c r="W30" s="138">
        <v>1268</v>
      </c>
      <c r="X30" s="81">
        <v>208</v>
      </c>
      <c r="Y30" s="69" t="s">
        <v>36</v>
      </c>
      <c r="Z30" s="106" t="s">
        <v>37</v>
      </c>
      <c r="AA30" s="138">
        <v>15</v>
      </c>
      <c r="AB30" s="138">
        <v>115</v>
      </c>
      <c r="AC30" s="138">
        <v>2366</v>
      </c>
      <c r="AD30" s="139">
        <v>2</v>
      </c>
      <c r="AE30" s="138">
        <v>33</v>
      </c>
      <c r="AF30" s="138">
        <v>1220</v>
      </c>
      <c r="AG30" s="139" t="s">
        <v>13</v>
      </c>
      <c r="AH30" s="138" t="s">
        <v>13</v>
      </c>
      <c r="AI30" s="140" t="s">
        <v>13</v>
      </c>
      <c r="AJ30" s="139" t="s">
        <v>13</v>
      </c>
      <c r="AK30" s="138" t="s">
        <v>13</v>
      </c>
      <c r="AL30" s="138" t="s">
        <v>13</v>
      </c>
      <c r="AM30" s="139" t="s">
        <v>13</v>
      </c>
      <c r="AN30" s="138" t="s">
        <v>13</v>
      </c>
      <c r="AO30" s="140" t="s">
        <v>13</v>
      </c>
      <c r="AP30" s="81">
        <v>208</v>
      </c>
    </row>
    <row r="31" spans="1:42" ht="16.5" customHeight="1">
      <c r="A31" s="129" t="s">
        <v>38</v>
      </c>
      <c r="B31" s="105" t="s">
        <v>39</v>
      </c>
      <c r="C31" s="135">
        <v>1219</v>
      </c>
      <c r="D31" s="130">
        <v>1511</v>
      </c>
      <c r="E31" s="130">
        <v>14434</v>
      </c>
      <c r="F31" s="135">
        <v>653</v>
      </c>
      <c r="G31" s="130">
        <v>679</v>
      </c>
      <c r="H31" s="130">
        <v>1197</v>
      </c>
      <c r="I31" s="135">
        <v>224</v>
      </c>
      <c r="J31" s="130">
        <v>251</v>
      </c>
      <c r="K31" s="130">
        <v>1473</v>
      </c>
      <c r="L31" s="135">
        <v>170</v>
      </c>
      <c r="M31" s="130">
        <v>222</v>
      </c>
      <c r="N31" s="136">
        <v>2303</v>
      </c>
      <c r="O31" s="135">
        <v>56</v>
      </c>
      <c r="P31" s="130">
        <v>72</v>
      </c>
      <c r="Q31" s="136">
        <v>1326</v>
      </c>
      <c r="R31" s="130">
        <v>64</v>
      </c>
      <c r="S31" s="130">
        <v>117</v>
      </c>
      <c r="T31" s="130">
        <v>2406</v>
      </c>
      <c r="U31" s="135">
        <v>32</v>
      </c>
      <c r="V31" s="130">
        <v>103</v>
      </c>
      <c r="W31" s="130">
        <v>2210</v>
      </c>
      <c r="X31" s="79">
        <v>209</v>
      </c>
      <c r="Y31" s="129" t="s">
        <v>38</v>
      </c>
      <c r="Z31" s="105" t="s">
        <v>39</v>
      </c>
      <c r="AA31" s="130">
        <v>16</v>
      </c>
      <c r="AB31" s="130">
        <v>43</v>
      </c>
      <c r="AC31" s="130">
        <v>2233</v>
      </c>
      <c r="AD31" s="135">
        <v>4</v>
      </c>
      <c r="AE31" s="130">
        <v>24</v>
      </c>
      <c r="AF31" s="130">
        <v>1286</v>
      </c>
      <c r="AG31" s="135" t="s">
        <v>13</v>
      </c>
      <c r="AH31" s="130" t="s">
        <v>13</v>
      </c>
      <c r="AI31" s="136" t="s">
        <v>13</v>
      </c>
      <c r="AJ31" s="135" t="s">
        <v>13</v>
      </c>
      <c r="AK31" s="130" t="s">
        <v>13</v>
      </c>
      <c r="AL31" s="130" t="s">
        <v>13</v>
      </c>
      <c r="AM31" s="135" t="s">
        <v>13</v>
      </c>
      <c r="AN31" s="130" t="s">
        <v>13</v>
      </c>
      <c r="AO31" s="136" t="s">
        <v>13</v>
      </c>
      <c r="AP31" s="79">
        <v>209</v>
      </c>
    </row>
    <row r="32" spans="1:42" ht="16.5" customHeight="1">
      <c r="A32" s="129" t="s">
        <v>40</v>
      </c>
      <c r="B32" s="105" t="s">
        <v>41</v>
      </c>
      <c r="C32" s="135">
        <v>3684</v>
      </c>
      <c r="D32" s="130">
        <v>4922</v>
      </c>
      <c r="E32" s="130">
        <v>63748</v>
      </c>
      <c r="F32" s="135">
        <v>1934</v>
      </c>
      <c r="G32" s="130">
        <v>1994</v>
      </c>
      <c r="H32" s="130">
        <v>3040</v>
      </c>
      <c r="I32" s="135">
        <v>673</v>
      </c>
      <c r="J32" s="130">
        <v>748</v>
      </c>
      <c r="K32" s="130">
        <v>4466</v>
      </c>
      <c r="L32" s="135">
        <v>502</v>
      </c>
      <c r="M32" s="130">
        <v>655</v>
      </c>
      <c r="N32" s="136">
        <v>6796</v>
      </c>
      <c r="O32" s="135">
        <v>196</v>
      </c>
      <c r="P32" s="130">
        <v>303</v>
      </c>
      <c r="Q32" s="136">
        <v>4645</v>
      </c>
      <c r="R32" s="130">
        <v>176</v>
      </c>
      <c r="S32" s="130">
        <v>331</v>
      </c>
      <c r="T32" s="130">
        <v>6651</v>
      </c>
      <c r="U32" s="135">
        <v>118</v>
      </c>
      <c r="V32" s="130">
        <v>313</v>
      </c>
      <c r="W32" s="130">
        <v>8316</v>
      </c>
      <c r="X32" s="79">
        <v>210</v>
      </c>
      <c r="Y32" s="129" t="s">
        <v>40</v>
      </c>
      <c r="Z32" s="105" t="s">
        <v>41</v>
      </c>
      <c r="AA32" s="130">
        <v>72</v>
      </c>
      <c r="AB32" s="130">
        <v>349</v>
      </c>
      <c r="AC32" s="130">
        <v>11816</v>
      </c>
      <c r="AD32" s="135">
        <v>9</v>
      </c>
      <c r="AE32" s="130">
        <v>94</v>
      </c>
      <c r="AF32" s="130">
        <v>5157</v>
      </c>
      <c r="AG32" s="135">
        <v>3</v>
      </c>
      <c r="AH32" s="130">
        <v>124</v>
      </c>
      <c r="AI32" s="136">
        <v>4665</v>
      </c>
      <c r="AJ32" s="135" t="s">
        <v>13</v>
      </c>
      <c r="AK32" s="130" t="s">
        <v>13</v>
      </c>
      <c r="AL32" s="130" t="s">
        <v>13</v>
      </c>
      <c r="AM32" s="135">
        <v>1</v>
      </c>
      <c r="AN32" s="130">
        <v>11</v>
      </c>
      <c r="AO32" s="136">
        <v>8196</v>
      </c>
      <c r="AP32" s="79">
        <v>210</v>
      </c>
    </row>
    <row r="33" spans="1:42" ht="16.5" customHeight="1">
      <c r="A33" s="129" t="s">
        <v>42</v>
      </c>
      <c r="B33" s="105" t="s">
        <v>43</v>
      </c>
      <c r="C33" s="135">
        <v>2055</v>
      </c>
      <c r="D33" s="130">
        <v>2657</v>
      </c>
      <c r="E33" s="130">
        <v>41878</v>
      </c>
      <c r="F33" s="135">
        <v>1123</v>
      </c>
      <c r="G33" s="130">
        <v>1156</v>
      </c>
      <c r="H33" s="130">
        <v>1687</v>
      </c>
      <c r="I33" s="135">
        <v>357</v>
      </c>
      <c r="J33" s="130">
        <v>409</v>
      </c>
      <c r="K33" s="130">
        <v>2372</v>
      </c>
      <c r="L33" s="135">
        <v>259</v>
      </c>
      <c r="M33" s="130">
        <v>319</v>
      </c>
      <c r="N33" s="136">
        <v>3485</v>
      </c>
      <c r="O33" s="135">
        <v>102</v>
      </c>
      <c r="P33" s="130">
        <v>154</v>
      </c>
      <c r="Q33" s="136">
        <v>2406</v>
      </c>
      <c r="R33" s="130">
        <v>94</v>
      </c>
      <c r="S33" s="130">
        <v>160</v>
      </c>
      <c r="T33" s="130">
        <v>3578</v>
      </c>
      <c r="U33" s="135">
        <v>63</v>
      </c>
      <c r="V33" s="130">
        <v>161</v>
      </c>
      <c r="W33" s="130">
        <v>4397</v>
      </c>
      <c r="X33" s="79">
        <v>211</v>
      </c>
      <c r="Y33" s="129" t="s">
        <v>42</v>
      </c>
      <c r="Z33" s="105" t="s">
        <v>43</v>
      </c>
      <c r="AA33" s="130">
        <v>43</v>
      </c>
      <c r="AB33" s="130">
        <v>145</v>
      </c>
      <c r="AC33" s="130">
        <v>7465</v>
      </c>
      <c r="AD33" s="135">
        <v>13</v>
      </c>
      <c r="AE33" s="130">
        <v>127</v>
      </c>
      <c r="AF33" s="130">
        <v>5151</v>
      </c>
      <c r="AG33" s="135" t="s">
        <v>13</v>
      </c>
      <c r="AH33" s="130" t="s">
        <v>13</v>
      </c>
      <c r="AI33" s="136" t="s">
        <v>13</v>
      </c>
      <c r="AJ33" s="135" t="s">
        <v>13</v>
      </c>
      <c r="AK33" s="130" t="s">
        <v>13</v>
      </c>
      <c r="AL33" s="130" t="s">
        <v>13</v>
      </c>
      <c r="AM33" s="135">
        <v>1</v>
      </c>
      <c r="AN33" s="130">
        <v>26</v>
      </c>
      <c r="AO33" s="136">
        <v>11337</v>
      </c>
      <c r="AP33" s="79">
        <v>211</v>
      </c>
    </row>
    <row r="34" spans="1:42" ht="16.5" customHeight="1">
      <c r="A34" s="129" t="s">
        <v>44</v>
      </c>
      <c r="B34" s="105" t="s">
        <v>45</v>
      </c>
      <c r="C34" s="135">
        <v>2009</v>
      </c>
      <c r="D34" s="130">
        <v>2644</v>
      </c>
      <c r="E34" s="130">
        <v>30634</v>
      </c>
      <c r="F34" s="135">
        <v>1048</v>
      </c>
      <c r="G34" s="130">
        <v>1091</v>
      </c>
      <c r="H34" s="130">
        <v>1697</v>
      </c>
      <c r="I34" s="135">
        <v>351</v>
      </c>
      <c r="J34" s="130">
        <v>392</v>
      </c>
      <c r="K34" s="130">
        <v>2290</v>
      </c>
      <c r="L34" s="135">
        <v>289</v>
      </c>
      <c r="M34" s="130">
        <v>364</v>
      </c>
      <c r="N34" s="136">
        <v>3916</v>
      </c>
      <c r="O34" s="135">
        <v>104</v>
      </c>
      <c r="P34" s="130">
        <v>162</v>
      </c>
      <c r="Q34" s="136">
        <v>2512</v>
      </c>
      <c r="R34" s="130">
        <v>99</v>
      </c>
      <c r="S34" s="130">
        <v>163</v>
      </c>
      <c r="T34" s="130">
        <v>3753</v>
      </c>
      <c r="U34" s="135">
        <v>76</v>
      </c>
      <c r="V34" s="130">
        <v>203</v>
      </c>
      <c r="W34" s="130">
        <v>5149</v>
      </c>
      <c r="X34" s="79">
        <v>212</v>
      </c>
      <c r="Y34" s="129" t="s">
        <v>44</v>
      </c>
      <c r="Z34" s="105" t="s">
        <v>45</v>
      </c>
      <c r="AA34" s="130">
        <v>32</v>
      </c>
      <c r="AB34" s="130">
        <v>167</v>
      </c>
      <c r="AC34" s="130">
        <v>5313</v>
      </c>
      <c r="AD34" s="135">
        <v>9</v>
      </c>
      <c r="AE34" s="130">
        <v>91</v>
      </c>
      <c r="AF34" s="130">
        <v>4974</v>
      </c>
      <c r="AG34" s="135">
        <v>1</v>
      </c>
      <c r="AH34" s="130">
        <v>11</v>
      </c>
      <c r="AI34" s="136">
        <v>1030</v>
      </c>
      <c r="AJ34" s="135" t="s">
        <v>13</v>
      </c>
      <c r="AK34" s="130" t="s">
        <v>13</v>
      </c>
      <c r="AL34" s="130" t="s">
        <v>13</v>
      </c>
      <c r="AM34" s="135" t="s">
        <v>13</v>
      </c>
      <c r="AN34" s="130" t="s">
        <v>13</v>
      </c>
      <c r="AO34" s="136" t="s">
        <v>13</v>
      </c>
      <c r="AP34" s="79">
        <v>212</v>
      </c>
    </row>
    <row r="35" spans="1:42" ht="16.5" customHeight="1">
      <c r="A35" s="69" t="s">
        <v>46</v>
      </c>
      <c r="B35" s="105" t="s">
        <v>47</v>
      </c>
      <c r="C35" s="135">
        <v>1331</v>
      </c>
      <c r="D35" s="130">
        <v>1682</v>
      </c>
      <c r="E35" s="130">
        <v>19407</v>
      </c>
      <c r="F35" s="135">
        <v>743</v>
      </c>
      <c r="G35" s="130">
        <v>765</v>
      </c>
      <c r="H35" s="130">
        <v>1227</v>
      </c>
      <c r="I35" s="135">
        <v>244</v>
      </c>
      <c r="J35" s="130">
        <v>270</v>
      </c>
      <c r="K35" s="130">
        <v>1596</v>
      </c>
      <c r="L35" s="135">
        <v>165</v>
      </c>
      <c r="M35" s="130">
        <v>210</v>
      </c>
      <c r="N35" s="136">
        <v>2189</v>
      </c>
      <c r="O35" s="135">
        <v>63</v>
      </c>
      <c r="P35" s="130">
        <v>90</v>
      </c>
      <c r="Q35" s="136">
        <v>1494</v>
      </c>
      <c r="R35" s="130">
        <v>53</v>
      </c>
      <c r="S35" s="130">
        <v>116</v>
      </c>
      <c r="T35" s="130">
        <v>2083</v>
      </c>
      <c r="U35" s="135">
        <v>36</v>
      </c>
      <c r="V35" s="130">
        <v>104</v>
      </c>
      <c r="W35" s="130">
        <v>2493</v>
      </c>
      <c r="X35" s="79">
        <v>213</v>
      </c>
      <c r="Y35" s="129" t="s">
        <v>46</v>
      </c>
      <c r="Z35" s="105" t="s">
        <v>47</v>
      </c>
      <c r="AA35" s="130">
        <v>18</v>
      </c>
      <c r="AB35" s="130">
        <v>97</v>
      </c>
      <c r="AC35" s="130">
        <v>2688</v>
      </c>
      <c r="AD35" s="135">
        <v>8</v>
      </c>
      <c r="AE35" s="130">
        <v>27</v>
      </c>
      <c r="AF35" s="130">
        <v>4231</v>
      </c>
      <c r="AG35" s="135">
        <v>1</v>
      </c>
      <c r="AH35" s="130">
        <v>3</v>
      </c>
      <c r="AI35" s="136">
        <v>1406</v>
      </c>
      <c r="AJ35" s="135" t="s">
        <v>13</v>
      </c>
      <c r="AK35" s="130" t="s">
        <v>13</v>
      </c>
      <c r="AL35" s="130" t="s">
        <v>13</v>
      </c>
      <c r="AM35" s="135" t="s">
        <v>13</v>
      </c>
      <c r="AN35" s="130" t="s">
        <v>13</v>
      </c>
      <c r="AO35" s="136" t="s">
        <v>13</v>
      </c>
      <c r="AP35" s="79">
        <v>213</v>
      </c>
    </row>
    <row r="36" spans="1:42" ht="16.5" customHeight="1">
      <c r="A36" s="129" t="s">
        <v>48</v>
      </c>
      <c r="B36" s="101" t="s">
        <v>49</v>
      </c>
      <c r="C36" s="131">
        <v>1585</v>
      </c>
      <c r="D36" s="132">
        <v>2123</v>
      </c>
      <c r="E36" s="132">
        <v>19954</v>
      </c>
      <c r="F36" s="131">
        <v>853</v>
      </c>
      <c r="G36" s="132">
        <v>879</v>
      </c>
      <c r="H36" s="132">
        <v>1374</v>
      </c>
      <c r="I36" s="131">
        <v>297</v>
      </c>
      <c r="J36" s="132">
        <v>339</v>
      </c>
      <c r="K36" s="132">
        <v>1999</v>
      </c>
      <c r="L36" s="131">
        <v>212</v>
      </c>
      <c r="M36" s="132">
        <v>270</v>
      </c>
      <c r="N36" s="133">
        <v>2877</v>
      </c>
      <c r="O36" s="131">
        <v>75</v>
      </c>
      <c r="P36" s="132">
        <v>130</v>
      </c>
      <c r="Q36" s="133">
        <v>1777</v>
      </c>
      <c r="R36" s="132">
        <v>68</v>
      </c>
      <c r="S36" s="132">
        <v>124</v>
      </c>
      <c r="T36" s="132">
        <v>2609</v>
      </c>
      <c r="U36" s="131">
        <v>49</v>
      </c>
      <c r="V36" s="132">
        <v>146</v>
      </c>
      <c r="W36" s="132">
        <v>3300</v>
      </c>
      <c r="X36" s="78">
        <v>214</v>
      </c>
      <c r="Y36" s="145" t="s">
        <v>48</v>
      </c>
      <c r="Z36" s="101" t="s">
        <v>49</v>
      </c>
      <c r="AA36" s="132">
        <v>29</v>
      </c>
      <c r="AB36" s="132">
        <v>184</v>
      </c>
      <c r="AC36" s="132">
        <v>4543</v>
      </c>
      <c r="AD36" s="131">
        <v>2</v>
      </c>
      <c r="AE36" s="132">
        <v>51</v>
      </c>
      <c r="AF36" s="132">
        <v>1475</v>
      </c>
      <c r="AG36" s="131" t="s">
        <v>13</v>
      </c>
      <c r="AH36" s="132" t="s">
        <v>13</v>
      </c>
      <c r="AI36" s="133" t="s">
        <v>13</v>
      </c>
      <c r="AJ36" s="131" t="s">
        <v>13</v>
      </c>
      <c r="AK36" s="132" t="s">
        <v>13</v>
      </c>
      <c r="AL36" s="132" t="s">
        <v>13</v>
      </c>
      <c r="AM36" s="131" t="s">
        <v>13</v>
      </c>
      <c r="AN36" s="132" t="s">
        <v>13</v>
      </c>
      <c r="AO36" s="133" t="s">
        <v>13</v>
      </c>
      <c r="AP36" s="78">
        <v>214</v>
      </c>
    </row>
    <row r="37" spans="1:42" ht="16.5" customHeight="1">
      <c r="A37" s="129" t="s">
        <v>50</v>
      </c>
      <c r="B37" s="105" t="s">
        <v>51</v>
      </c>
      <c r="C37" s="135">
        <v>1076</v>
      </c>
      <c r="D37" s="130">
        <v>1401</v>
      </c>
      <c r="E37" s="130">
        <v>13070</v>
      </c>
      <c r="F37" s="135">
        <v>647</v>
      </c>
      <c r="G37" s="130">
        <v>669</v>
      </c>
      <c r="H37" s="130">
        <v>911</v>
      </c>
      <c r="I37" s="135">
        <v>181</v>
      </c>
      <c r="J37" s="130">
        <v>210</v>
      </c>
      <c r="K37" s="130">
        <v>1189</v>
      </c>
      <c r="L37" s="135">
        <v>116</v>
      </c>
      <c r="M37" s="130">
        <v>153</v>
      </c>
      <c r="N37" s="136">
        <v>1608</v>
      </c>
      <c r="O37" s="135">
        <v>50</v>
      </c>
      <c r="P37" s="130">
        <v>78</v>
      </c>
      <c r="Q37" s="136">
        <v>1200</v>
      </c>
      <c r="R37" s="130">
        <v>29</v>
      </c>
      <c r="S37" s="130">
        <v>67</v>
      </c>
      <c r="T37" s="130">
        <v>1037</v>
      </c>
      <c r="U37" s="135">
        <v>31</v>
      </c>
      <c r="V37" s="130">
        <v>82</v>
      </c>
      <c r="W37" s="130">
        <v>2063</v>
      </c>
      <c r="X37" s="79">
        <v>215</v>
      </c>
      <c r="Y37" s="129" t="s">
        <v>50</v>
      </c>
      <c r="Z37" s="105" t="s">
        <v>51</v>
      </c>
      <c r="AA37" s="130">
        <v>17</v>
      </c>
      <c r="AB37" s="130">
        <v>56</v>
      </c>
      <c r="AC37" s="130">
        <v>2491</v>
      </c>
      <c r="AD37" s="135">
        <v>5</v>
      </c>
      <c r="AE37" s="130">
        <v>86</v>
      </c>
      <c r="AF37" s="130">
        <v>2571</v>
      </c>
      <c r="AG37" s="135" t="s">
        <v>13</v>
      </c>
      <c r="AH37" s="130" t="s">
        <v>13</v>
      </c>
      <c r="AI37" s="136" t="s">
        <v>13</v>
      </c>
      <c r="AJ37" s="135" t="s">
        <v>13</v>
      </c>
      <c r="AK37" s="130" t="s">
        <v>13</v>
      </c>
      <c r="AL37" s="130" t="s">
        <v>13</v>
      </c>
      <c r="AM37" s="135" t="s">
        <v>13</v>
      </c>
      <c r="AN37" s="130" t="s">
        <v>13</v>
      </c>
      <c r="AO37" s="136" t="s">
        <v>13</v>
      </c>
      <c r="AP37" s="79">
        <v>215</v>
      </c>
    </row>
    <row r="38" spans="1:42" ht="16.5" customHeight="1">
      <c r="A38" s="129" t="s">
        <v>52</v>
      </c>
      <c r="B38" s="105" t="s">
        <v>53</v>
      </c>
      <c r="C38" s="135">
        <v>905</v>
      </c>
      <c r="D38" s="130">
        <v>1185</v>
      </c>
      <c r="E38" s="130">
        <v>15294</v>
      </c>
      <c r="F38" s="135">
        <v>455</v>
      </c>
      <c r="G38" s="130">
        <v>473</v>
      </c>
      <c r="H38" s="130">
        <v>792</v>
      </c>
      <c r="I38" s="135">
        <v>168</v>
      </c>
      <c r="J38" s="130">
        <v>188</v>
      </c>
      <c r="K38" s="130">
        <v>1145</v>
      </c>
      <c r="L38" s="135">
        <v>128</v>
      </c>
      <c r="M38" s="130">
        <v>173</v>
      </c>
      <c r="N38" s="136">
        <v>1771</v>
      </c>
      <c r="O38" s="135">
        <v>46</v>
      </c>
      <c r="P38" s="130">
        <v>75</v>
      </c>
      <c r="Q38" s="136">
        <v>1083</v>
      </c>
      <c r="R38" s="130">
        <v>48</v>
      </c>
      <c r="S38" s="130">
        <v>69</v>
      </c>
      <c r="T38" s="130">
        <v>1785</v>
      </c>
      <c r="U38" s="135">
        <v>39</v>
      </c>
      <c r="V38" s="130">
        <v>89</v>
      </c>
      <c r="W38" s="130">
        <v>2706</v>
      </c>
      <c r="X38" s="79">
        <v>216</v>
      </c>
      <c r="Y38" s="129" t="s">
        <v>52</v>
      </c>
      <c r="Z38" s="105" t="s">
        <v>53</v>
      </c>
      <c r="AA38" s="130">
        <v>17</v>
      </c>
      <c r="AB38" s="130">
        <v>62</v>
      </c>
      <c r="AC38" s="130">
        <v>3284</v>
      </c>
      <c r="AD38" s="135">
        <v>3</v>
      </c>
      <c r="AE38" s="130">
        <v>39</v>
      </c>
      <c r="AF38" s="130">
        <v>1629</v>
      </c>
      <c r="AG38" s="135">
        <v>1</v>
      </c>
      <c r="AH38" s="130">
        <v>17</v>
      </c>
      <c r="AI38" s="136">
        <v>1099</v>
      </c>
      <c r="AJ38" s="135" t="s">
        <v>13</v>
      </c>
      <c r="AK38" s="130" t="s">
        <v>13</v>
      </c>
      <c r="AL38" s="130" t="s">
        <v>13</v>
      </c>
      <c r="AM38" s="135" t="s">
        <v>13</v>
      </c>
      <c r="AN38" s="130" t="s">
        <v>13</v>
      </c>
      <c r="AO38" s="136" t="s">
        <v>13</v>
      </c>
      <c r="AP38" s="79">
        <v>216</v>
      </c>
    </row>
    <row r="39" spans="1:42" ht="16.5" customHeight="1">
      <c r="A39" s="129" t="s">
        <v>54</v>
      </c>
      <c r="B39" s="105" t="s">
        <v>55</v>
      </c>
      <c r="C39" s="135">
        <v>403</v>
      </c>
      <c r="D39" s="130">
        <v>584</v>
      </c>
      <c r="E39" s="130">
        <v>3645</v>
      </c>
      <c r="F39" s="135">
        <v>232</v>
      </c>
      <c r="G39" s="130">
        <v>248</v>
      </c>
      <c r="H39" s="130">
        <v>357</v>
      </c>
      <c r="I39" s="135">
        <v>79</v>
      </c>
      <c r="J39" s="130">
        <v>95</v>
      </c>
      <c r="K39" s="130">
        <v>542</v>
      </c>
      <c r="L39" s="135">
        <v>47</v>
      </c>
      <c r="M39" s="130">
        <v>78</v>
      </c>
      <c r="N39" s="136">
        <v>622</v>
      </c>
      <c r="O39" s="135">
        <v>26</v>
      </c>
      <c r="P39" s="130">
        <v>48</v>
      </c>
      <c r="Q39" s="136">
        <v>626</v>
      </c>
      <c r="R39" s="130">
        <v>9</v>
      </c>
      <c r="S39" s="130">
        <v>24</v>
      </c>
      <c r="T39" s="130">
        <v>341</v>
      </c>
      <c r="U39" s="135">
        <v>6</v>
      </c>
      <c r="V39" s="130">
        <v>13</v>
      </c>
      <c r="W39" s="130">
        <v>461</v>
      </c>
      <c r="X39" s="79">
        <v>219</v>
      </c>
      <c r="Y39" s="129" t="s">
        <v>54</v>
      </c>
      <c r="Z39" s="105" t="s">
        <v>55</v>
      </c>
      <c r="AA39" s="130">
        <v>3</v>
      </c>
      <c r="AB39" s="130">
        <v>31</v>
      </c>
      <c r="AC39" s="130">
        <v>356</v>
      </c>
      <c r="AD39" s="135">
        <v>1</v>
      </c>
      <c r="AE39" s="130">
        <v>47</v>
      </c>
      <c r="AF39" s="130">
        <v>340</v>
      </c>
      <c r="AG39" s="135" t="s">
        <v>13</v>
      </c>
      <c r="AH39" s="130" t="s">
        <v>13</v>
      </c>
      <c r="AI39" s="136" t="s">
        <v>13</v>
      </c>
      <c r="AJ39" s="135" t="s">
        <v>13</v>
      </c>
      <c r="AK39" s="130" t="s">
        <v>13</v>
      </c>
      <c r="AL39" s="130" t="s">
        <v>13</v>
      </c>
      <c r="AM39" s="135" t="s">
        <v>13</v>
      </c>
      <c r="AN39" s="130" t="s">
        <v>13</v>
      </c>
      <c r="AO39" s="136" t="s">
        <v>13</v>
      </c>
      <c r="AP39" s="79">
        <v>219</v>
      </c>
    </row>
    <row r="40" spans="1:42" ht="16.5" customHeight="1">
      <c r="A40" s="69" t="s">
        <v>56</v>
      </c>
      <c r="B40" s="106" t="s">
        <v>57</v>
      </c>
      <c r="C40" s="139">
        <v>594</v>
      </c>
      <c r="D40" s="138">
        <v>886</v>
      </c>
      <c r="E40" s="138">
        <v>10527</v>
      </c>
      <c r="F40" s="139">
        <v>358</v>
      </c>
      <c r="G40" s="138">
        <v>373</v>
      </c>
      <c r="H40" s="138">
        <v>484</v>
      </c>
      <c r="I40" s="139">
        <v>93</v>
      </c>
      <c r="J40" s="138">
        <v>108</v>
      </c>
      <c r="K40" s="138">
        <v>612</v>
      </c>
      <c r="L40" s="139">
        <v>67</v>
      </c>
      <c r="M40" s="138">
        <v>96</v>
      </c>
      <c r="N40" s="140">
        <v>930</v>
      </c>
      <c r="O40" s="139">
        <v>25</v>
      </c>
      <c r="P40" s="138">
        <v>33</v>
      </c>
      <c r="Q40" s="140">
        <v>612</v>
      </c>
      <c r="R40" s="138">
        <v>24</v>
      </c>
      <c r="S40" s="138">
        <v>57</v>
      </c>
      <c r="T40" s="138">
        <v>958</v>
      </c>
      <c r="U40" s="139">
        <v>18</v>
      </c>
      <c r="V40" s="138">
        <v>64</v>
      </c>
      <c r="W40" s="138">
        <v>1243</v>
      </c>
      <c r="X40" s="81">
        <v>220</v>
      </c>
      <c r="Y40" s="69" t="s">
        <v>56</v>
      </c>
      <c r="Z40" s="106" t="s">
        <v>57</v>
      </c>
      <c r="AA40" s="138">
        <v>7</v>
      </c>
      <c r="AB40" s="138">
        <v>36</v>
      </c>
      <c r="AC40" s="138">
        <v>1463</v>
      </c>
      <c r="AD40" s="139" t="s">
        <v>13</v>
      </c>
      <c r="AE40" s="138" t="s">
        <v>13</v>
      </c>
      <c r="AF40" s="138" t="s">
        <v>13</v>
      </c>
      <c r="AG40" s="139">
        <v>1</v>
      </c>
      <c r="AH40" s="138">
        <v>49</v>
      </c>
      <c r="AI40" s="140">
        <v>1185</v>
      </c>
      <c r="AJ40" s="139">
        <v>1</v>
      </c>
      <c r="AK40" s="138">
        <v>70</v>
      </c>
      <c r="AL40" s="138">
        <v>3040</v>
      </c>
      <c r="AM40" s="139" t="s">
        <v>13</v>
      </c>
      <c r="AN40" s="138" t="s">
        <v>13</v>
      </c>
      <c r="AO40" s="140" t="s">
        <v>13</v>
      </c>
      <c r="AP40" s="81">
        <v>220</v>
      </c>
    </row>
    <row r="41" spans="1:42" ht="16.5" customHeight="1">
      <c r="A41" s="129" t="s">
        <v>58</v>
      </c>
      <c r="B41" s="105" t="s">
        <v>59</v>
      </c>
      <c r="C41" s="135">
        <v>729</v>
      </c>
      <c r="D41" s="130">
        <v>879</v>
      </c>
      <c r="E41" s="130">
        <v>31476</v>
      </c>
      <c r="F41" s="135">
        <v>411</v>
      </c>
      <c r="G41" s="130">
        <v>418</v>
      </c>
      <c r="H41" s="130">
        <v>663</v>
      </c>
      <c r="I41" s="135">
        <v>131</v>
      </c>
      <c r="J41" s="130">
        <v>145</v>
      </c>
      <c r="K41" s="130">
        <v>851</v>
      </c>
      <c r="L41" s="135">
        <v>76</v>
      </c>
      <c r="M41" s="130">
        <v>89</v>
      </c>
      <c r="N41" s="136">
        <v>1041</v>
      </c>
      <c r="O41" s="135">
        <v>35</v>
      </c>
      <c r="P41" s="130">
        <v>51</v>
      </c>
      <c r="Q41" s="136">
        <v>838</v>
      </c>
      <c r="R41" s="130">
        <v>33</v>
      </c>
      <c r="S41" s="130">
        <v>48</v>
      </c>
      <c r="T41" s="130">
        <v>1231</v>
      </c>
      <c r="U41" s="135">
        <v>18</v>
      </c>
      <c r="V41" s="130">
        <v>25</v>
      </c>
      <c r="W41" s="130">
        <v>1153</v>
      </c>
      <c r="X41" s="79">
        <v>221</v>
      </c>
      <c r="Y41" s="129" t="s">
        <v>58</v>
      </c>
      <c r="Z41" s="105" t="s">
        <v>59</v>
      </c>
      <c r="AA41" s="130">
        <v>15</v>
      </c>
      <c r="AB41" s="130">
        <v>47</v>
      </c>
      <c r="AC41" s="130">
        <v>2078</v>
      </c>
      <c r="AD41" s="135">
        <v>5</v>
      </c>
      <c r="AE41" s="130">
        <v>8</v>
      </c>
      <c r="AF41" s="130">
        <v>1907</v>
      </c>
      <c r="AG41" s="135">
        <v>2</v>
      </c>
      <c r="AH41" s="130">
        <v>6</v>
      </c>
      <c r="AI41" s="136">
        <v>2797</v>
      </c>
      <c r="AJ41" s="135">
        <v>2</v>
      </c>
      <c r="AK41" s="130">
        <v>26</v>
      </c>
      <c r="AL41" s="130">
        <v>6329</v>
      </c>
      <c r="AM41" s="135">
        <v>1</v>
      </c>
      <c r="AN41" s="130">
        <v>16</v>
      </c>
      <c r="AO41" s="136">
        <v>12588</v>
      </c>
      <c r="AP41" s="79">
        <v>221</v>
      </c>
    </row>
    <row r="42" spans="1:42" ht="16.5" customHeight="1">
      <c r="A42" s="129" t="s">
        <v>60</v>
      </c>
      <c r="B42" s="105" t="s">
        <v>61</v>
      </c>
      <c r="C42" s="135">
        <v>507</v>
      </c>
      <c r="D42" s="130">
        <v>609</v>
      </c>
      <c r="E42" s="130">
        <v>4386</v>
      </c>
      <c r="F42" s="135">
        <v>303</v>
      </c>
      <c r="G42" s="130">
        <v>310</v>
      </c>
      <c r="H42" s="130">
        <v>523</v>
      </c>
      <c r="I42" s="135">
        <v>92</v>
      </c>
      <c r="J42" s="130">
        <v>108</v>
      </c>
      <c r="K42" s="130">
        <v>607</v>
      </c>
      <c r="L42" s="135">
        <v>57</v>
      </c>
      <c r="M42" s="130">
        <v>86</v>
      </c>
      <c r="N42" s="136">
        <v>792</v>
      </c>
      <c r="O42" s="135">
        <v>23</v>
      </c>
      <c r="P42" s="130">
        <v>32</v>
      </c>
      <c r="Q42" s="136">
        <v>567</v>
      </c>
      <c r="R42" s="130">
        <v>20</v>
      </c>
      <c r="S42" s="130">
        <v>38</v>
      </c>
      <c r="T42" s="130">
        <v>798</v>
      </c>
      <c r="U42" s="135">
        <v>7</v>
      </c>
      <c r="V42" s="130">
        <v>12</v>
      </c>
      <c r="W42" s="130">
        <v>416</v>
      </c>
      <c r="X42" s="79">
        <v>222</v>
      </c>
      <c r="Y42" s="129" t="s">
        <v>60</v>
      </c>
      <c r="Z42" s="105" t="s">
        <v>61</v>
      </c>
      <c r="AA42" s="130">
        <v>5</v>
      </c>
      <c r="AB42" s="130">
        <v>23</v>
      </c>
      <c r="AC42" s="130">
        <v>683</v>
      </c>
      <c r="AD42" s="135" t="s">
        <v>13</v>
      </c>
      <c r="AE42" s="130" t="s">
        <v>13</v>
      </c>
      <c r="AF42" s="130" t="s">
        <v>13</v>
      </c>
      <c r="AG42" s="135" t="s">
        <v>13</v>
      </c>
      <c r="AH42" s="130" t="s">
        <v>13</v>
      </c>
      <c r="AI42" s="136" t="s">
        <v>13</v>
      </c>
      <c r="AJ42" s="135" t="s">
        <v>13</v>
      </c>
      <c r="AK42" s="130" t="s">
        <v>13</v>
      </c>
      <c r="AL42" s="130" t="s">
        <v>13</v>
      </c>
      <c r="AM42" s="135" t="s">
        <v>13</v>
      </c>
      <c r="AN42" s="130" t="s">
        <v>13</v>
      </c>
      <c r="AO42" s="136" t="s">
        <v>13</v>
      </c>
      <c r="AP42" s="79">
        <v>222</v>
      </c>
    </row>
    <row r="43" spans="1:42" ht="16.5" customHeight="1">
      <c r="A43" s="129" t="s">
        <v>62</v>
      </c>
      <c r="B43" s="105" t="s">
        <v>63</v>
      </c>
      <c r="C43" s="135">
        <v>529</v>
      </c>
      <c r="D43" s="130">
        <v>604</v>
      </c>
      <c r="E43" s="130">
        <v>5287</v>
      </c>
      <c r="F43" s="135">
        <v>279</v>
      </c>
      <c r="G43" s="130">
        <v>287</v>
      </c>
      <c r="H43" s="130">
        <v>489</v>
      </c>
      <c r="I43" s="135">
        <v>107</v>
      </c>
      <c r="J43" s="130">
        <v>124</v>
      </c>
      <c r="K43" s="130">
        <v>706</v>
      </c>
      <c r="L43" s="135">
        <v>81</v>
      </c>
      <c r="M43" s="130">
        <v>91</v>
      </c>
      <c r="N43" s="136">
        <v>1071</v>
      </c>
      <c r="O43" s="135">
        <v>25</v>
      </c>
      <c r="P43" s="130">
        <v>32</v>
      </c>
      <c r="Q43" s="136">
        <v>599</v>
      </c>
      <c r="R43" s="130">
        <v>20</v>
      </c>
      <c r="S43" s="130">
        <v>36</v>
      </c>
      <c r="T43" s="130">
        <v>715</v>
      </c>
      <c r="U43" s="135">
        <v>12</v>
      </c>
      <c r="V43" s="130">
        <v>23</v>
      </c>
      <c r="W43" s="130">
        <v>903</v>
      </c>
      <c r="X43" s="79">
        <v>223</v>
      </c>
      <c r="Y43" s="129" t="s">
        <v>62</v>
      </c>
      <c r="Z43" s="105" t="s">
        <v>63</v>
      </c>
      <c r="AA43" s="130">
        <v>5</v>
      </c>
      <c r="AB43" s="130">
        <v>11</v>
      </c>
      <c r="AC43" s="130">
        <v>804</v>
      </c>
      <c r="AD43" s="135" t="s">
        <v>13</v>
      </c>
      <c r="AE43" s="130" t="s">
        <v>13</v>
      </c>
      <c r="AF43" s="130" t="s">
        <v>13</v>
      </c>
      <c r="AG43" s="135" t="s">
        <v>13</v>
      </c>
      <c r="AH43" s="130" t="s">
        <v>13</v>
      </c>
      <c r="AI43" s="136" t="s">
        <v>13</v>
      </c>
      <c r="AJ43" s="135" t="s">
        <v>13</v>
      </c>
      <c r="AK43" s="130" t="s">
        <v>13</v>
      </c>
      <c r="AL43" s="130" t="s">
        <v>13</v>
      </c>
      <c r="AM43" s="135" t="s">
        <v>13</v>
      </c>
      <c r="AN43" s="130" t="s">
        <v>13</v>
      </c>
      <c r="AO43" s="136" t="s">
        <v>13</v>
      </c>
      <c r="AP43" s="79">
        <v>223</v>
      </c>
    </row>
    <row r="44" spans="1:42" ht="16.5" customHeight="1">
      <c r="A44" s="129" t="s">
        <v>64</v>
      </c>
      <c r="B44" s="105" t="s">
        <v>65</v>
      </c>
      <c r="C44" s="135">
        <v>472</v>
      </c>
      <c r="D44" s="130">
        <v>610</v>
      </c>
      <c r="E44" s="130">
        <v>9428</v>
      </c>
      <c r="F44" s="135">
        <v>246</v>
      </c>
      <c r="G44" s="130">
        <v>256</v>
      </c>
      <c r="H44" s="130">
        <v>368</v>
      </c>
      <c r="I44" s="135">
        <v>97</v>
      </c>
      <c r="J44" s="130">
        <v>107</v>
      </c>
      <c r="K44" s="130">
        <v>624</v>
      </c>
      <c r="L44" s="135">
        <v>62</v>
      </c>
      <c r="M44" s="130">
        <v>92</v>
      </c>
      <c r="N44" s="136">
        <v>881</v>
      </c>
      <c r="O44" s="135">
        <v>25</v>
      </c>
      <c r="P44" s="130">
        <v>39</v>
      </c>
      <c r="Q44" s="136">
        <v>572</v>
      </c>
      <c r="R44" s="130">
        <v>17</v>
      </c>
      <c r="S44" s="130">
        <v>27</v>
      </c>
      <c r="T44" s="130">
        <v>658</v>
      </c>
      <c r="U44" s="135">
        <v>11</v>
      </c>
      <c r="V44" s="130">
        <v>18</v>
      </c>
      <c r="W44" s="130">
        <v>767</v>
      </c>
      <c r="X44" s="79">
        <v>224</v>
      </c>
      <c r="Y44" s="129" t="s">
        <v>64</v>
      </c>
      <c r="Z44" s="105" t="s">
        <v>65</v>
      </c>
      <c r="AA44" s="130">
        <v>10</v>
      </c>
      <c r="AB44" s="130">
        <v>33</v>
      </c>
      <c r="AC44" s="130">
        <v>1492</v>
      </c>
      <c r="AD44" s="135">
        <v>3</v>
      </c>
      <c r="AE44" s="130">
        <v>26</v>
      </c>
      <c r="AF44" s="130">
        <v>1286</v>
      </c>
      <c r="AG44" s="135" t="s">
        <v>13</v>
      </c>
      <c r="AH44" s="130" t="s">
        <v>13</v>
      </c>
      <c r="AI44" s="136" t="s">
        <v>13</v>
      </c>
      <c r="AJ44" s="135">
        <v>1</v>
      </c>
      <c r="AK44" s="130">
        <v>12</v>
      </c>
      <c r="AL44" s="130">
        <v>2780</v>
      </c>
      <c r="AM44" s="135" t="s">
        <v>13</v>
      </c>
      <c r="AN44" s="130" t="s">
        <v>13</v>
      </c>
      <c r="AO44" s="136" t="s">
        <v>13</v>
      </c>
      <c r="AP44" s="79">
        <v>224</v>
      </c>
    </row>
    <row r="45" spans="1:42" ht="16.5" customHeight="1">
      <c r="A45" s="129" t="s">
        <v>66</v>
      </c>
      <c r="B45" s="105" t="s">
        <v>67</v>
      </c>
      <c r="C45" s="135">
        <v>638</v>
      </c>
      <c r="D45" s="130">
        <v>738</v>
      </c>
      <c r="E45" s="130">
        <v>6449</v>
      </c>
      <c r="F45" s="135">
        <v>368</v>
      </c>
      <c r="G45" s="130">
        <v>379</v>
      </c>
      <c r="H45" s="130">
        <v>563</v>
      </c>
      <c r="I45" s="135">
        <v>119</v>
      </c>
      <c r="J45" s="130">
        <v>137</v>
      </c>
      <c r="K45" s="130">
        <v>780</v>
      </c>
      <c r="L45" s="135">
        <v>81</v>
      </c>
      <c r="M45" s="130">
        <v>86</v>
      </c>
      <c r="N45" s="136">
        <v>1137</v>
      </c>
      <c r="O45" s="135">
        <v>24</v>
      </c>
      <c r="P45" s="130">
        <v>31</v>
      </c>
      <c r="Q45" s="136">
        <v>573</v>
      </c>
      <c r="R45" s="130">
        <v>26</v>
      </c>
      <c r="S45" s="130">
        <v>41</v>
      </c>
      <c r="T45" s="130">
        <v>950</v>
      </c>
      <c r="U45" s="135">
        <v>11</v>
      </c>
      <c r="V45" s="130">
        <v>22</v>
      </c>
      <c r="W45" s="130">
        <v>659</v>
      </c>
      <c r="X45" s="79">
        <v>225</v>
      </c>
      <c r="Y45" s="129" t="s">
        <v>66</v>
      </c>
      <c r="Z45" s="105" t="s">
        <v>67</v>
      </c>
      <c r="AA45" s="130">
        <v>8</v>
      </c>
      <c r="AB45" s="130">
        <v>40</v>
      </c>
      <c r="AC45" s="130">
        <v>1486</v>
      </c>
      <c r="AD45" s="135">
        <v>1</v>
      </c>
      <c r="AE45" s="130">
        <v>2</v>
      </c>
      <c r="AF45" s="130">
        <v>301</v>
      </c>
      <c r="AG45" s="135" t="s">
        <v>13</v>
      </c>
      <c r="AH45" s="130" t="s">
        <v>13</v>
      </c>
      <c r="AI45" s="136" t="s">
        <v>13</v>
      </c>
      <c r="AJ45" s="135" t="s">
        <v>13</v>
      </c>
      <c r="AK45" s="130" t="s">
        <v>13</v>
      </c>
      <c r="AL45" s="130" t="s">
        <v>13</v>
      </c>
      <c r="AM45" s="135" t="s">
        <v>13</v>
      </c>
      <c r="AN45" s="130" t="s">
        <v>13</v>
      </c>
      <c r="AO45" s="136" t="s">
        <v>13</v>
      </c>
      <c r="AP45" s="79">
        <v>225</v>
      </c>
    </row>
    <row r="46" spans="1:42" ht="16.5" customHeight="1">
      <c r="A46" s="69" t="s">
        <v>68</v>
      </c>
      <c r="B46" s="105" t="s">
        <v>69</v>
      </c>
      <c r="C46" s="135">
        <v>732</v>
      </c>
      <c r="D46" s="130">
        <v>891</v>
      </c>
      <c r="E46" s="130">
        <v>8335</v>
      </c>
      <c r="F46" s="135">
        <v>392</v>
      </c>
      <c r="G46" s="130">
        <v>406</v>
      </c>
      <c r="H46" s="130">
        <v>708</v>
      </c>
      <c r="I46" s="135">
        <v>139</v>
      </c>
      <c r="J46" s="130">
        <v>157</v>
      </c>
      <c r="K46" s="130">
        <v>915</v>
      </c>
      <c r="L46" s="135">
        <v>91</v>
      </c>
      <c r="M46" s="130">
        <v>116</v>
      </c>
      <c r="N46" s="136">
        <v>1247</v>
      </c>
      <c r="O46" s="135">
        <v>45</v>
      </c>
      <c r="P46" s="130">
        <v>60</v>
      </c>
      <c r="Q46" s="136">
        <v>1071</v>
      </c>
      <c r="R46" s="130">
        <v>34</v>
      </c>
      <c r="S46" s="130">
        <v>57</v>
      </c>
      <c r="T46" s="130">
        <v>1282</v>
      </c>
      <c r="U46" s="135">
        <v>20</v>
      </c>
      <c r="V46" s="130">
        <v>40</v>
      </c>
      <c r="W46" s="130">
        <v>1307</v>
      </c>
      <c r="X46" s="79">
        <v>226</v>
      </c>
      <c r="Y46" s="129" t="s">
        <v>68</v>
      </c>
      <c r="Z46" s="105" t="s">
        <v>69</v>
      </c>
      <c r="AA46" s="130">
        <v>11</v>
      </c>
      <c r="AB46" s="130">
        <v>55</v>
      </c>
      <c r="AC46" s="130">
        <v>1805</v>
      </c>
      <c r="AD46" s="135" t="s">
        <v>13</v>
      </c>
      <c r="AE46" s="130" t="s">
        <v>13</v>
      </c>
      <c r="AF46" s="130" t="s">
        <v>13</v>
      </c>
      <c r="AG46" s="135" t="s">
        <v>13</v>
      </c>
      <c r="AH46" s="130" t="s">
        <v>13</v>
      </c>
      <c r="AI46" s="136" t="s">
        <v>13</v>
      </c>
      <c r="AJ46" s="135" t="s">
        <v>13</v>
      </c>
      <c r="AK46" s="130" t="s">
        <v>13</v>
      </c>
      <c r="AL46" s="130" t="s">
        <v>13</v>
      </c>
      <c r="AM46" s="135" t="s">
        <v>13</v>
      </c>
      <c r="AN46" s="130" t="s">
        <v>13</v>
      </c>
      <c r="AO46" s="136" t="s">
        <v>13</v>
      </c>
      <c r="AP46" s="79">
        <v>226</v>
      </c>
    </row>
    <row r="47" spans="1:42" ht="16.5" customHeight="1">
      <c r="A47" s="129"/>
      <c r="B47" s="74" t="s">
        <v>154</v>
      </c>
      <c r="C47" s="131">
        <v>732</v>
      </c>
      <c r="D47" s="132">
        <v>889</v>
      </c>
      <c r="E47" s="132">
        <v>6951</v>
      </c>
      <c r="F47" s="131">
        <v>431</v>
      </c>
      <c r="G47" s="132">
        <v>450</v>
      </c>
      <c r="H47" s="132">
        <v>683</v>
      </c>
      <c r="I47" s="131">
        <v>155</v>
      </c>
      <c r="J47" s="132">
        <v>173</v>
      </c>
      <c r="K47" s="132">
        <v>1042</v>
      </c>
      <c r="L47" s="131">
        <v>81</v>
      </c>
      <c r="M47" s="132">
        <v>108</v>
      </c>
      <c r="N47" s="133">
        <v>1039</v>
      </c>
      <c r="O47" s="131">
        <v>25</v>
      </c>
      <c r="P47" s="132">
        <v>37</v>
      </c>
      <c r="Q47" s="133">
        <v>583</v>
      </c>
      <c r="R47" s="132">
        <v>14</v>
      </c>
      <c r="S47" s="132">
        <v>37</v>
      </c>
      <c r="T47" s="132">
        <v>558</v>
      </c>
      <c r="U47" s="131">
        <v>20</v>
      </c>
      <c r="V47" s="132">
        <v>52</v>
      </c>
      <c r="W47" s="132">
        <v>1345</v>
      </c>
      <c r="X47" s="78" t="s">
        <v>155</v>
      </c>
      <c r="Y47" s="145"/>
      <c r="Z47" s="74" t="s">
        <v>154</v>
      </c>
      <c r="AA47" s="132">
        <v>4</v>
      </c>
      <c r="AB47" s="132">
        <v>16</v>
      </c>
      <c r="AC47" s="132">
        <v>501</v>
      </c>
      <c r="AD47" s="131">
        <v>2</v>
      </c>
      <c r="AE47" s="132">
        <v>16</v>
      </c>
      <c r="AF47" s="132">
        <v>1200</v>
      </c>
      <c r="AG47" s="131" t="s">
        <v>13</v>
      </c>
      <c r="AH47" s="132" t="s">
        <v>13</v>
      </c>
      <c r="AI47" s="133" t="s">
        <v>13</v>
      </c>
      <c r="AJ47" s="131" t="s">
        <v>13</v>
      </c>
      <c r="AK47" s="132" t="s">
        <v>13</v>
      </c>
      <c r="AL47" s="132" t="s">
        <v>13</v>
      </c>
      <c r="AM47" s="131" t="s">
        <v>13</v>
      </c>
      <c r="AN47" s="132" t="s">
        <v>13</v>
      </c>
      <c r="AO47" s="133" t="s">
        <v>13</v>
      </c>
      <c r="AP47" s="78" t="s">
        <v>155</v>
      </c>
    </row>
    <row r="48" spans="1:42" ht="16.5" customHeight="1">
      <c r="A48" s="129" t="s">
        <v>70</v>
      </c>
      <c r="B48" s="53" t="s">
        <v>156</v>
      </c>
      <c r="C48" s="135">
        <v>228</v>
      </c>
      <c r="D48" s="130">
        <v>282</v>
      </c>
      <c r="E48" s="130">
        <v>2795</v>
      </c>
      <c r="F48" s="135">
        <v>124</v>
      </c>
      <c r="G48" s="130">
        <v>128</v>
      </c>
      <c r="H48" s="130">
        <v>215</v>
      </c>
      <c r="I48" s="135">
        <v>47</v>
      </c>
      <c r="J48" s="130">
        <v>54</v>
      </c>
      <c r="K48" s="130">
        <v>330</v>
      </c>
      <c r="L48" s="135">
        <v>28</v>
      </c>
      <c r="M48" s="130">
        <v>32</v>
      </c>
      <c r="N48" s="136">
        <v>373</v>
      </c>
      <c r="O48" s="135">
        <v>8</v>
      </c>
      <c r="P48" s="130">
        <v>8</v>
      </c>
      <c r="Q48" s="136">
        <v>189</v>
      </c>
      <c r="R48" s="130">
        <v>6</v>
      </c>
      <c r="S48" s="130">
        <v>7</v>
      </c>
      <c r="T48" s="130">
        <v>261</v>
      </c>
      <c r="U48" s="135">
        <v>11</v>
      </c>
      <c r="V48" s="130">
        <v>36</v>
      </c>
      <c r="W48" s="130">
        <v>694</v>
      </c>
      <c r="X48" s="79">
        <v>301</v>
      </c>
      <c r="Y48" s="129" t="s">
        <v>70</v>
      </c>
      <c r="Z48" s="53" t="s">
        <v>156</v>
      </c>
      <c r="AA48" s="130">
        <v>3</v>
      </c>
      <c r="AB48" s="130">
        <v>13</v>
      </c>
      <c r="AC48" s="130">
        <v>400</v>
      </c>
      <c r="AD48" s="135">
        <v>1</v>
      </c>
      <c r="AE48" s="130">
        <v>4</v>
      </c>
      <c r="AF48" s="130">
        <v>333</v>
      </c>
      <c r="AG48" s="135" t="s">
        <v>13</v>
      </c>
      <c r="AH48" s="130" t="s">
        <v>13</v>
      </c>
      <c r="AI48" s="136" t="s">
        <v>13</v>
      </c>
      <c r="AJ48" s="135" t="s">
        <v>13</v>
      </c>
      <c r="AK48" s="130" t="s">
        <v>13</v>
      </c>
      <c r="AL48" s="130" t="s">
        <v>13</v>
      </c>
      <c r="AM48" s="135" t="s">
        <v>13</v>
      </c>
      <c r="AN48" s="130" t="s">
        <v>13</v>
      </c>
      <c r="AO48" s="136" t="s">
        <v>13</v>
      </c>
      <c r="AP48" s="79">
        <v>301</v>
      </c>
    </row>
    <row r="49" spans="1:42" ht="16.5" customHeight="1">
      <c r="A49" s="129" t="s">
        <v>71</v>
      </c>
      <c r="B49" s="53" t="s">
        <v>157</v>
      </c>
      <c r="C49" s="135">
        <v>119</v>
      </c>
      <c r="D49" s="130">
        <v>147</v>
      </c>
      <c r="E49" s="130">
        <v>1591</v>
      </c>
      <c r="F49" s="135">
        <v>69</v>
      </c>
      <c r="G49" s="130">
        <v>73</v>
      </c>
      <c r="H49" s="130">
        <v>96</v>
      </c>
      <c r="I49" s="135">
        <v>34</v>
      </c>
      <c r="J49" s="130">
        <v>36</v>
      </c>
      <c r="K49" s="130">
        <v>235</v>
      </c>
      <c r="L49" s="135">
        <v>8</v>
      </c>
      <c r="M49" s="130">
        <v>13</v>
      </c>
      <c r="N49" s="136">
        <v>96</v>
      </c>
      <c r="O49" s="135">
        <v>3</v>
      </c>
      <c r="P49" s="130">
        <v>5</v>
      </c>
      <c r="Q49" s="136">
        <v>64</v>
      </c>
      <c r="R49" s="130">
        <v>1</v>
      </c>
      <c r="S49" s="130">
        <v>1</v>
      </c>
      <c r="T49" s="130">
        <v>30</v>
      </c>
      <c r="U49" s="135">
        <v>3</v>
      </c>
      <c r="V49" s="130">
        <v>7</v>
      </c>
      <c r="W49" s="130">
        <v>203</v>
      </c>
      <c r="X49" s="79">
        <v>302</v>
      </c>
      <c r="Y49" s="129" t="s">
        <v>71</v>
      </c>
      <c r="Z49" s="53" t="s">
        <v>157</v>
      </c>
      <c r="AA49" s="130" t="s">
        <v>13</v>
      </c>
      <c r="AB49" s="130" t="s">
        <v>13</v>
      </c>
      <c r="AC49" s="130" t="s">
        <v>13</v>
      </c>
      <c r="AD49" s="135">
        <v>1</v>
      </c>
      <c r="AE49" s="130">
        <v>12</v>
      </c>
      <c r="AF49" s="130">
        <v>867</v>
      </c>
      <c r="AG49" s="135" t="s">
        <v>13</v>
      </c>
      <c r="AH49" s="130" t="s">
        <v>13</v>
      </c>
      <c r="AI49" s="136" t="s">
        <v>13</v>
      </c>
      <c r="AJ49" s="135" t="s">
        <v>13</v>
      </c>
      <c r="AK49" s="130" t="s">
        <v>13</v>
      </c>
      <c r="AL49" s="130" t="s">
        <v>13</v>
      </c>
      <c r="AM49" s="135" t="s">
        <v>13</v>
      </c>
      <c r="AN49" s="130" t="s">
        <v>13</v>
      </c>
      <c r="AO49" s="136" t="s">
        <v>13</v>
      </c>
      <c r="AP49" s="79">
        <v>302</v>
      </c>
    </row>
    <row r="50" spans="1:42" ht="16.5" customHeight="1">
      <c r="A50" s="129" t="s">
        <v>72</v>
      </c>
      <c r="B50" s="53" t="s">
        <v>158</v>
      </c>
      <c r="C50" s="135">
        <v>118</v>
      </c>
      <c r="D50" s="130">
        <v>139</v>
      </c>
      <c r="E50" s="130">
        <v>690</v>
      </c>
      <c r="F50" s="135">
        <v>71</v>
      </c>
      <c r="G50" s="130">
        <v>72</v>
      </c>
      <c r="H50" s="130">
        <v>111</v>
      </c>
      <c r="I50" s="135">
        <v>25</v>
      </c>
      <c r="J50" s="130">
        <v>27</v>
      </c>
      <c r="K50" s="130">
        <v>150</v>
      </c>
      <c r="L50" s="135">
        <v>15</v>
      </c>
      <c r="M50" s="130">
        <v>19</v>
      </c>
      <c r="N50" s="136">
        <v>184</v>
      </c>
      <c r="O50" s="135">
        <v>3</v>
      </c>
      <c r="P50" s="130">
        <v>6</v>
      </c>
      <c r="Q50" s="136">
        <v>72</v>
      </c>
      <c r="R50" s="130">
        <v>3</v>
      </c>
      <c r="S50" s="130">
        <v>14</v>
      </c>
      <c r="T50" s="130">
        <v>119</v>
      </c>
      <c r="U50" s="135">
        <v>1</v>
      </c>
      <c r="V50" s="130">
        <v>1</v>
      </c>
      <c r="W50" s="130">
        <v>54</v>
      </c>
      <c r="X50" s="79">
        <v>304</v>
      </c>
      <c r="Y50" s="129" t="s">
        <v>72</v>
      </c>
      <c r="Z50" s="53" t="s">
        <v>158</v>
      </c>
      <c r="AA50" s="130" t="s">
        <v>13</v>
      </c>
      <c r="AB50" s="130" t="s">
        <v>13</v>
      </c>
      <c r="AC50" s="130" t="s">
        <v>13</v>
      </c>
      <c r="AD50" s="135" t="s">
        <v>13</v>
      </c>
      <c r="AE50" s="130" t="s">
        <v>13</v>
      </c>
      <c r="AF50" s="130" t="s">
        <v>13</v>
      </c>
      <c r="AG50" s="135" t="s">
        <v>13</v>
      </c>
      <c r="AH50" s="130" t="s">
        <v>13</v>
      </c>
      <c r="AI50" s="136" t="s">
        <v>13</v>
      </c>
      <c r="AJ50" s="135" t="s">
        <v>13</v>
      </c>
      <c r="AK50" s="130" t="s">
        <v>13</v>
      </c>
      <c r="AL50" s="130" t="s">
        <v>13</v>
      </c>
      <c r="AM50" s="135" t="s">
        <v>13</v>
      </c>
      <c r="AN50" s="130" t="s">
        <v>13</v>
      </c>
      <c r="AO50" s="136" t="s">
        <v>13</v>
      </c>
      <c r="AP50" s="79">
        <v>304</v>
      </c>
    </row>
    <row r="51" spans="1:42" ht="16.5" customHeight="1">
      <c r="A51" s="129" t="s">
        <v>73</v>
      </c>
      <c r="B51" s="53" t="s">
        <v>159</v>
      </c>
      <c r="C51" s="135">
        <v>116</v>
      </c>
      <c r="D51" s="130">
        <v>133</v>
      </c>
      <c r="E51" s="130">
        <v>545</v>
      </c>
      <c r="F51" s="135">
        <v>78</v>
      </c>
      <c r="G51" s="130">
        <v>81</v>
      </c>
      <c r="H51" s="130">
        <v>130</v>
      </c>
      <c r="I51" s="135">
        <v>22</v>
      </c>
      <c r="J51" s="130">
        <v>26</v>
      </c>
      <c r="K51" s="130">
        <v>146</v>
      </c>
      <c r="L51" s="135">
        <v>10</v>
      </c>
      <c r="M51" s="130">
        <v>14</v>
      </c>
      <c r="N51" s="136">
        <v>118</v>
      </c>
      <c r="O51" s="135">
        <v>5</v>
      </c>
      <c r="P51" s="130">
        <v>10</v>
      </c>
      <c r="Q51" s="136">
        <v>112</v>
      </c>
      <c r="R51" s="130">
        <v>1</v>
      </c>
      <c r="S51" s="130">
        <v>2</v>
      </c>
      <c r="T51" s="130">
        <v>39</v>
      </c>
      <c r="U51" s="135" t="s">
        <v>13</v>
      </c>
      <c r="V51" s="130" t="s">
        <v>13</v>
      </c>
      <c r="W51" s="130" t="s">
        <v>13</v>
      </c>
      <c r="X51" s="79">
        <v>305</v>
      </c>
      <c r="Y51" s="129" t="s">
        <v>73</v>
      </c>
      <c r="Z51" s="53" t="s">
        <v>159</v>
      </c>
      <c r="AA51" s="130" t="s">
        <v>13</v>
      </c>
      <c r="AB51" s="130" t="s">
        <v>13</v>
      </c>
      <c r="AC51" s="130" t="s">
        <v>13</v>
      </c>
      <c r="AD51" s="135" t="s">
        <v>13</v>
      </c>
      <c r="AE51" s="130" t="s">
        <v>13</v>
      </c>
      <c r="AF51" s="130" t="s">
        <v>13</v>
      </c>
      <c r="AG51" s="135" t="s">
        <v>13</v>
      </c>
      <c r="AH51" s="130" t="s">
        <v>13</v>
      </c>
      <c r="AI51" s="136" t="s">
        <v>13</v>
      </c>
      <c r="AJ51" s="135" t="s">
        <v>13</v>
      </c>
      <c r="AK51" s="130" t="s">
        <v>13</v>
      </c>
      <c r="AL51" s="130" t="s">
        <v>13</v>
      </c>
      <c r="AM51" s="135" t="s">
        <v>13</v>
      </c>
      <c r="AN51" s="130" t="s">
        <v>13</v>
      </c>
      <c r="AO51" s="136" t="s">
        <v>13</v>
      </c>
      <c r="AP51" s="79">
        <v>305</v>
      </c>
    </row>
    <row r="52" spans="1:42" ht="16.5" customHeight="1">
      <c r="A52" s="69" t="s">
        <v>74</v>
      </c>
      <c r="B52" s="80" t="s">
        <v>160</v>
      </c>
      <c r="C52" s="139">
        <v>151</v>
      </c>
      <c r="D52" s="138">
        <v>188</v>
      </c>
      <c r="E52" s="138">
        <v>1330</v>
      </c>
      <c r="F52" s="139">
        <v>89</v>
      </c>
      <c r="G52" s="138">
        <v>96</v>
      </c>
      <c r="H52" s="138">
        <v>131</v>
      </c>
      <c r="I52" s="139">
        <v>27</v>
      </c>
      <c r="J52" s="138">
        <v>30</v>
      </c>
      <c r="K52" s="138">
        <v>181</v>
      </c>
      <c r="L52" s="139">
        <v>20</v>
      </c>
      <c r="M52" s="138">
        <v>30</v>
      </c>
      <c r="N52" s="140">
        <v>268</v>
      </c>
      <c r="O52" s="139">
        <v>6</v>
      </c>
      <c r="P52" s="138">
        <v>8</v>
      </c>
      <c r="Q52" s="140">
        <v>146</v>
      </c>
      <c r="R52" s="138">
        <v>3</v>
      </c>
      <c r="S52" s="138">
        <v>13</v>
      </c>
      <c r="T52" s="138">
        <v>109</v>
      </c>
      <c r="U52" s="139">
        <v>5</v>
      </c>
      <c r="V52" s="138">
        <v>8</v>
      </c>
      <c r="W52" s="138">
        <v>394</v>
      </c>
      <c r="X52" s="81">
        <v>306</v>
      </c>
      <c r="Y52" s="69" t="s">
        <v>74</v>
      </c>
      <c r="Z52" s="80" t="s">
        <v>160</v>
      </c>
      <c r="AA52" s="138">
        <v>1</v>
      </c>
      <c r="AB52" s="138">
        <v>3</v>
      </c>
      <c r="AC52" s="138">
        <v>101</v>
      </c>
      <c r="AD52" s="139" t="s">
        <v>13</v>
      </c>
      <c r="AE52" s="138" t="s">
        <v>13</v>
      </c>
      <c r="AF52" s="138" t="s">
        <v>13</v>
      </c>
      <c r="AG52" s="139" t="s">
        <v>13</v>
      </c>
      <c r="AH52" s="138" t="s">
        <v>13</v>
      </c>
      <c r="AI52" s="140" t="s">
        <v>13</v>
      </c>
      <c r="AJ52" s="139" t="s">
        <v>13</v>
      </c>
      <c r="AK52" s="138" t="s">
        <v>13</v>
      </c>
      <c r="AL52" s="138" t="s">
        <v>13</v>
      </c>
      <c r="AM52" s="139" t="s">
        <v>13</v>
      </c>
      <c r="AN52" s="138" t="s">
        <v>13</v>
      </c>
      <c r="AO52" s="140" t="s">
        <v>13</v>
      </c>
      <c r="AP52" s="81">
        <v>306</v>
      </c>
    </row>
    <row r="53" spans="1:42" ht="16.5" customHeight="1">
      <c r="A53" s="129"/>
      <c r="B53" s="53" t="s">
        <v>161</v>
      </c>
      <c r="C53" s="135">
        <v>449</v>
      </c>
      <c r="D53" s="130">
        <v>553</v>
      </c>
      <c r="E53" s="130">
        <v>5947</v>
      </c>
      <c r="F53" s="135">
        <v>274</v>
      </c>
      <c r="G53" s="130">
        <v>280</v>
      </c>
      <c r="H53" s="130">
        <v>386</v>
      </c>
      <c r="I53" s="135">
        <v>82</v>
      </c>
      <c r="J53" s="130">
        <v>92</v>
      </c>
      <c r="K53" s="130">
        <v>532</v>
      </c>
      <c r="L53" s="135">
        <v>45</v>
      </c>
      <c r="M53" s="130">
        <v>65</v>
      </c>
      <c r="N53" s="136">
        <v>581</v>
      </c>
      <c r="O53" s="135">
        <v>20</v>
      </c>
      <c r="P53" s="130">
        <v>30</v>
      </c>
      <c r="Q53" s="136">
        <v>478</v>
      </c>
      <c r="R53" s="130">
        <v>15</v>
      </c>
      <c r="S53" s="130">
        <v>23</v>
      </c>
      <c r="T53" s="130">
        <v>537</v>
      </c>
      <c r="U53" s="135">
        <v>8</v>
      </c>
      <c r="V53" s="130">
        <v>21</v>
      </c>
      <c r="W53" s="130">
        <v>613</v>
      </c>
      <c r="X53" s="79" t="s">
        <v>162</v>
      </c>
      <c r="Y53" s="129"/>
      <c r="Z53" s="53" t="s">
        <v>161</v>
      </c>
      <c r="AA53" s="130">
        <v>4</v>
      </c>
      <c r="AB53" s="130">
        <v>18</v>
      </c>
      <c r="AC53" s="130">
        <v>461</v>
      </c>
      <c r="AD53" s="135" t="s">
        <v>13</v>
      </c>
      <c r="AE53" s="130" t="s">
        <v>13</v>
      </c>
      <c r="AF53" s="130" t="s">
        <v>13</v>
      </c>
      <c r="AG53" s="135" t="s">
        <v>13</v>
      </c>
      <c r="AH53" s="130" t="s">
        <v>13</v>
      </c>
      <c r="AI53" s="136" t="s">
        <v>13</v>
      </c>
      <c r="AJ53" s="135">
        <v>1</v>
      </c>
      <c r="AK53" s="130">
        <v>24</v>
      </c>
      <c r="AL53" s="130">
        <v>2359</v>
      </c>
      <c r="AM53" s="135" t="s">
        <v>13</v>
      </c>
      <c r="AN53" s="130" t="s">
        <v>13</v>
      </c>
      <c r="AO53" s="136" t="s">
        <v>13</v>
      </c>
      <c r="AP53" s="79" t="s">
        <v>162</v>
      </c>
    </row>
    <row r="54" spans="1:42" ht="16.5" customHeight="1">
      <c r="A54" s="69" t="s">
        <v>75</v>
      </c>
      <c r="B54" s="53" t="s">
        <v>163</v>
      </c>
      <c r="C54" s="135">
        <v>449</v>
      </c>
      <c r="D54" s="130">
        <v>553</v>
      </c>
      <c r="E54" s="130">
        <v>5947</v>
      </c>
      <c r="F54" s="135">
        <v>274</v>
      </c>
      <c r="G54" s="130">
        <v>280</v>
      </c>
      <c r="H54" s="130">
        <v>386</v>
      </c>
      <c r="I54" s="135">
        <v>82</v>
      </c>
      <c r="J54" s="130">
        <v>92</v>
      </c>
      <c r="K54" s="130">
        <v>532</v>
      </c>
      <c r="L54" s="135">
        <v>45</v>
      </c>
      <c r="M54" s="130">
        <v>65</v>
      </c>
      <c r="N54" s="136">
        <v>581</v>
      </c>
      <c r="O54" s="135">
        <v>20</v>
      </c>
      <c r="P54" s="130">
        <v>30</v>
      </c>
      <c r="Q54" s="136">
        <v>478</v>
      </c>
      <c r="R54" s="130">
        <v>15</v>
      </c>
      <c r="S54" s="130">
        <v>23</v>
      </c>
      <c r="T54" s="130">
        <v>537</v>
      </c>
      <c r="U54" s="135">
        <v>8</v>
      </c>
      <c r="V54" s="130">
        <v>21</v>
      </c>
      <c r="W54" s="130">
        <v>613</v>
      </c>
      <c r="X54" s="79">
        <v>325</v>
      </c>
      <c r="Y54" s="129" t="s">
        <v>75</v>
      </c>
      <c r="Z54" s="53" t="s">
        <v>163</v>
      </c>
      <c r="AA54" s="130">
        <v>4</v>
      </c>
      <c r="AB54" s="130">
        <v>18</v>
      </c>
      <c r="AC54" s="130">
        <v>461</v>
      </c>
      <c r="AD54" s="135" t="s">
        <v>13</v>
      </c>
      <c r="AE54" s="130" t="s">
        <v>13</v>
      </c>
      <c r="AF54" s="130" t="s">
        <v>13</v>
      </c>
      <c r="AG54" s="135" t="s">
        <v>13</v>
      </c>
      <c r="AH54" s="130" t="s">
        <v>13</v>
      </c>
      <c r="AI54" s="136" t="s">
        <v>13</v>
      </c>
      <c r="AJ54" s="135">
        <v>1</v>
      </c>
      <c r="AK54" s="130">
        <v>24</v>
      </c>
      <c r="AL54" s="130">
        <v>2359</v>
      </c>
      <c r="AM54" s="135" t="s">
        <v>13</v>
      </c>
      <c r="AN54" s="130" t="s">
        <v>13</v>
      </c>
      <c r="AO54" s="136" t="s">
        <v>13</v>
      </c>
      <c r="AP54" s="79">
        <v>325</v>
      </c>
    </row>
    <row r="55" spans="1:42" ht="16.5" customHeight="1">
      <c r="A55" s="129"/>
      <c r="B55" s="74" t="s">
        <v>164</v>
      </c>
      <c r="C55" s="131">
        <v>1254</v>
      </c>
      <c r="D55" s="132">
        <v>1855</v>
      </c>
      <c r="E55" s="132">
        <v>33426</v>
      </c>
      <c r="F55" s="131">
        <v>700</v>
      </c>
      <c r="G55" s="132">
        <v>720</v>
      </c>
      <c r="H55" s="132">
        <v>1083</v>
      </c>
      <c r="I55" s="131">
        <v>210</v>
      </c>
      <c r="J55" s="132">
        <v>229</v>
      </c>
      <c r="K55" s="132">
        <v>1363</v>
      </c>
      <c r="L55" s="131">
        <v>156</v>
      </c>
      <c r="M55" s="132">
        <v>210</v>
      </c>
      <c r="N55" s="133">
        <v>2136</v>
      </c>
      <c r="O55" s="131">
        <v>59</v>
      </c>
      <c r="P55" s="132">
        <v>81</v>
      </c>
      <c r="Q55" s="133">
        <v>1396</v>
      </c>
      <c r="R55" s="132">
        <v>55</v>
      </c>
      <c r="S55" s="132">
        <v>102</v>
      </c>
      <c r="T55" s="132">
        <v>2160</v>
      </c>
      <c r="U55" s="131">
        <v>43</v>
      </c>
      <c r="V55" s="132">
        <v>106</v>
      </c>
      <c r="W55" s="132">
        <v>3064</v>
      </c>
      <c r="X55" s="78" t="s">
        <v>165</v>
      </c>
      <c r="Y55" s="145"/>
      <c r="Z55" s="74" t="s">
        <v>164</v>
      </c>
      <c r="AA55" s="132">
        <v>21</v>
      </c>
      <c r="AB55" s="132">
        <v>115</v>
      </c>
      <c r="AC55" s="132">
        <v>2890</v>
      </c>
      <c r="AD55" s="131">
        <v>5</v>
      </c>
      <c r="AE55" s="132">
        <v>74</v>
      </c>
      <c r="AF55" s="132">
        <v>2396</v>
      </c>
      <c r="AG55" s="131">
        <v>3</v>
      </c>
      <c r="AH55" s="132">
        <v>49</v>
      </c>
      <c r="AI55" s="133">
        <v>3920</v>
      </c>
      <c r="AJ55" s="131">
        <v>1</v>
      </c>
      <c r="AK55" s="132">
        <v>66</v>
      </c>
      <c r="AL55" s="132">
        <v>2186</v>
      </c>
      <c r="AM55" s="131">
        <v>1</v>
      </c>
      <c r="AN55" s="132">
        <v>103</v>
      </c>
      <c r="AO55" s="133">
        <v>10832</v>
      </c>
      <c r="AP55" s="78" t="s">
        <v>165</v>
      </c>
    </row>
    <row r="56" spans="1:42" ht="16.5" customHeight="1">
      <c r="A56" s="129" t="s">
        <v>76</v>
      </c>
      <c r="B56" s="53" t="s">
        <v>166</v>
      </c>
      <c r="C56" s="135">
        <v>554</v>
      </c>
      <c r="D56" s="130">
        <v>840</v>
      </c>
      <c r="E56" s="130">
        <v>10244</v>
      </c>
      <c r="F56" s="135">
        <v>312</v>
      </c>
      <c r="G56" s="130">
        <v>323</v>
      </c>
      <c r="H56" s="130">
        <v>477</v>
      </c>
      <c r="I56" s="135">
        <v>86</v>
      </c>
      <c r="J56" s="130">
        <v>93</v>
      </c>
      <c r="K56" s="130">
        <v>561</v>
      </c>
      <c r="L56" s="135">
        <v>72</v>
      </c>
      <c r="M56" s="130">
        <v>107</v>
      </c>
      <c r="N56" s="136">
        <v>952</v>
      </c>
      <c r="O56" s="135">
        <v>27</v>
      </c>
      <c r="P56" s="130">
        <v>32</v>
      </c>
      <c r="Q56" s="136">
        <v>631</v>
      </c>
      <c r="R56" s="130">
        <v>27</v>
      </c>
      <c r="S56" s="130">
        <v>60</v>
      </c>
      <c r="T56" s="130">
        <v>1101</v>
      </c>
      <c r="U56" s="135">
        <v>18</v>
      </c>
      <c r="V56" s="130">
        <v>49</v>
      </c>
      <c r="W56" s="130">
        <v>1280</v>
      </c>
      <c r="X56" s="79">
        <v>341</v>
      </c>
      <c r="Y56" s="129" t="s">
        <v>76</v>
      </c>
      <c r="Z56" s="53" t="s">
        <v>166</v>
      </c>
      <c r="AA56" s="130">
        <v>7</v>
      </c>
      <c r="AB56" s="130">
        <v>37</v>
      </c>
      <c r="AC56" s="130">
        <v>1003</v>
      </c>
      <c r="AD56" s="135">
        <v>4</v>
      </c>
      <c r="AE56" s="130">
        <v>73</v>
      </c>
      <c r="AF56" s="130">
        <v>2053</v>
      </c>
      <c r="AG56" s="135" t="s">
        <v>13</v>
      </c>
      <c r="AH56" s="130" t="s">
        <v>13</v>
      </c>
      <c r="AI56" s="136" t="s">
        <v>13</v>
      </c>
      <c r="AJ56" s="135">
        <v>1</v>
      </c>
      <c r="AK56" s="130">
        <v>66</v>
      </c>
      <c r="AL56" s="130">
        <v>2186</v>
      </c>
      <c r="AM56" s="135" t="s">
        <v>13</v>
      </c>
      <c r="AN56" s="130" t="s">
        <v>13</v>
      </c>
      <c r="AO56" s="136" t="s">
        <v>13</v>
      </c>
      <c r="AP56" s="79">
        <v>341</v>
      </c>
    </row>
    <row r="57" spans="1:42" ht="16.5" customHeight="1">
      <c r="A57" s="129" t="s">
        <v>77</v>
      </c>
      <c r="B57" s="53" t="s">
        <v>167</v>
      </c>
      <c r="C57" s="135">
        <v>491</v>
      </c>
      <c r="D57" s="130">
        <v>763</v>
      </c>
      <c r="E57" s="130">
        <v>20829</v>
      </c>
      <c r="F57" s="135">
        <v>263</v>
      </c>
      <c r="G57" s="130">
        <v>266</v>
      </c>
      <c r="H57" s="130">
        <v>402</v>
      </c>
      <c r="I57" s="135">
        <v>95</v>
      </c>
      <c r="J57" s="130">
        <v>104</v>
      </c>
      <c r="K57" s="130">
        <v>619</v>
      </c>
      <c r="L57" s="135">
        <v>61</v>
      </c>
      <c r="M57" s="130">
        <v>75</v>
      </c>
      <c r="N57" s="136">
        <v>846</v>
      </c>
      <c r="O57" s="135">
        <v>20</v>
      </c>
      <c r="P57" s="130">
        <v>32</v>
      </c>
      <c r="Q57" s="136">
        <v>466</v>
      </c>
      <c r="R57" s="130">
        <v>20</v>
      </c>
      <c r="S57" s="130">
        <v>29</v>
      </c>
      <c r="T57" s="130">
        <v>766</v>
      </c>
      <c r="U57" s="135">
        <v>16</v>
      </c>
      <c r="V57" s="130">
        <v>44</v>
      </c>
      <c r="W57" s="130">
        <v>1103</v>
      </c>
      <c r="X57" s="79">
        <v>342</v>
      </c>
      <c r="Y57" s="129" t="s">
        <v>77</v>
      </c>
      <c r="Z57" s="53" t="s">
        <v>167</v>
      </c>
      <c r="AA57" s="130">
        <v>11</v>
      </c>
      <c r="AB57" s="130">
        <v>60</v>
      </c>
      <c r="AC57" s="130">
        <v>1532</v>
      </c>
      <c r="AD57" s="135">
        <v>1</v>
      </c>
      <c r="AE57" s="130">
        <v>1</v>
      </c>
      <c r="AF57" s="130">
        <v>343</v>
      </c>
      <c r="AG57" s="135">
        <v>3</v>
      </c>
      <c r="AH57" s="130">
        <v>49</v>
      </c>
      <c r="AI57" s="136">
        <v>3920</v>
      </c>
      <c r="AJ57" s="135" t="s">
        <v>13</v>
      </c>
      <c r="AK57" s="130" t="s">
        <v>13</v>
      </c>
      <c r="AL57" s="130" t="s">
        <v>13</v>
      </c>
      <c r="AM57" s="135">
        <v>1</v>
      </c>
      <c r="AN57" s="130">
        <v>103</v>
      </c>
      <c r="AO57" s="136">
        <v>10832</v>
      </c>
      <c r="AP57" s="79">
        <v>342</v>
      </c>
    </row>
    <row r="58" spans="1:42" ht="16.5" customHeight="1">
      <c r="A58" s="69" t="s">
        <v>78</v>
      </c>
      <c r="B58" s="80" t="s">
        <v>168</v>
      </c>
      <c r="C58" s="139">
        <v>209</v>
      </c>
      <c r="D58" s="138">
        <v>252</v>
      </c>
      <c r="E58" s="138">
        <v>2353</v>
      </c>
      <c r="F58" s="139">
        <v>125</v>
      </c>
      <c r="G58" s="138">
        <v>131</v>
      </c>
      <c r="H58" s="138">
        <v>204</v>
      </c>
      <c r="I58" s="139">
        <v>29</v>
      </c>
      <c r="J58" s="138">
        <v>32</v>
      </c>
      <c r="K58" s="138">
        <v>183</v>
      </c>
      <c r="L58" s="139">
        <v>23</v>
      </c>
      <c r="M58" s="138">
        <v>28</v>
      </c>
      <c r="N58" s="140">
        <v>338</v>
      </c>
      <c r="O58" s="139">
        <v>12</v>
      </c>
      <c r="P58" s="138">
        <v>17</v>
      </c>
      <c r="Q58" s="140">
        <v>299</v>
      </c>
      <c r="R58" s="138">
        <v>8</v>
      </c>
      <c r="S58" s="138">
        <v>13</v>
      </c>
      <c r="T58" s="138">
        <v>293</v>
      </c>
      <c r="U58" s="139">
        <v>9</v>
      </c>
      <c r="V58" s="138">
        <v>13</v>
      </c>
      <c r="W58" s="138">
        <v>681</v>
      </c>
      <c r="X58" s="81">
        <v>344</v>
      </c>
      <c r="Y58" s="69" t="s">
        <v>78</v>
      </c>
      <c r="Z58" s="80" t="s">
        <v>168</v>
      </c>
      <c r="AA58" s="138">
        <v>3</v>
      </c>
      <c r="AB58" s="138">
        <v>18</v>
      </c>
      <c r="AC58" s="138">
        <v>355</v>
      </c>
      <c r="AD58" s="139" t="s">
        <v>13</v>
      </c>
      <c r="AE58" s="138" t="s">
        <v>13</v>
      </c>
      <c r="AF58" s="138" t="s">
        <v>13</v>
      </c>
      <c r="AG58" s="139" t="s">
        <v>13</v>
      </c>
      <c r="AH58" s="138" t="s">
        <v>13</v>
      </c>
      <c r="AI58" s="140" t="s">
        <v>13</v>
      </c>
      <c r="AJ58" s="139" t="s">
        <v>13</v>
      </c>
      <c r="AK58" s="138" t="s">
        <v>13</v>
      </c>
      <c r="AL58" s="138" t="s">
        <v>13</v>
      </c>
      <c r="AM58" s="139" t="s">
        <v>13</v>
      </c>
      <c r="AN58" s="138" t="s">
        <v>13</v>
      </c>
      <c r="AO58" s="140" t="s">
        <v>13</v>
      </c>
      <c r="AP58" s="81">
        <v>344</v>
      </c>
    </row>
    <row r="59" spans="1:42" ht="16.5" customHeight="1">
      <c r="A59" s="129"/>
      <c r="B59" s="53" t="s">
        <v>169</v>
      </c>
      <c r="C59" s="135">
        <v>501</v>
      </c>
      <c r="D59" s="130">
        <v>614</v>
      </c>
      <c r="E59" s="130">
        <v>9466</v>
      </c>
      <c r="F59" s="135">
        <v>253</v>
      </c>
      <c r="G59" s="130">
        <v>259</v>
      </c>
      <c r="H59" s="130">
        <v>459</v>
      </c>
      <c r="I59" s="135">
        <v>92</v>
      </c>
      <c r="J59" s="130">
        <v>100</v>
      </c>
      <c r="K59" s="130">
        <v>605</v>
      </c>
      <c r="L59" s="135">
        <v>74</v>
      </c>
      <c r="M59" s="130">
        <v>84</v>
      </c>
      <c r="N59" s="136">
        <v>1007</v>
      </c>
      <c r="O59" s="135">
        <v>34</v>
      </c>
      <c r="P59" s="130">
        <v>44</v>
      </c>
      <c r="Q59" s="136">
        <v>855</v>
      </c>
      <c r="R59" s="130">
        <v>21</v>
      </c>
      <c r="S59" s="130">
        <v>32</v>
      </c>
      <c r="T59" s="130">
        <v>791</v>
      </c>
      <c r="U59" s="135">
        <v>10</v>
      </c>
      <c r="V59" s="130">
        <v>10</v>
      </c>
      <c r="W59" s="130">
        <v>706</v>
      </c>
      <c r="X59" s="79" t="s">
        <v>170</v>
      </c>
      <c r="Y59" s="129"/>
      <c r="Z59" s="53" t="s">
        <v>169</v>
      </c>
      <c r="AA59" s="130">
        <v>11</v>
      </c>
      <c r="AB59" s="130">
        <v>59</v>
      </c>
      <c r="AC59" s="130">
        <v>2027</v>
      </c>
      <c r="AD59" s="135">
        <v>6</v>
      </c>
      <c r="AE59" s="130">
        <v>26</v>
      </c>
      <c r="AF59" s="130">
        <v>3016</v>
      </c>
      <c r="AG59" s="135" t="s">
        <v>13</v>
      </c>
      <c r="AH59" s="130" t="s">
        <v>13</v>
      </c>
      <c r="AI59" s="136" t="s">
        <v>13</v>
      </c>
      <c r="AJ59" s="135" t="s">
        <v>13</v>
      </c>
      <c r="AK59" s="130" t="s">
        <v>13</v>
      </c>
      <c r="AL59" s="130" t="s">
        <v>13</v>
      </c>
      <c r="AM59" s="135" t="s">
        <v>13</v>
      </c>
      <c r="AN59" s="130" t="s">
        <v>13</v>
      </c>
      <c r="AO59" s="136" t="s">
        <v>13</v>
      </c>
      <c r="AP59" s="79" t="s">
        <v>170</v>
      </c>
    </row>
    <row r="60" spans="1:42" ht="16.5" customHeight="1">
      <c r="A60" s="129" t="s">
        <v>79</v>
      </c>
      <c r="B60" s="53" t="s">
        <v>171</v>
      </c>
      <c r="C60" s="135">
        <v>404</v>
      </c>
      <c r="D60" s="130">
        <v>507</v>
      </c>
      <c r="E60" s="130">
        <v>8404</v>
      </c>
      <c r="F60" s="135">
        <v>202</v>
      </c>
      <c r="G60" s="130">
        <v>207</v>
      </c>
      <c r="H60" s="130">
        <v>359</v>
      </c>
      <c r="I60" s="135">
        <v>69</v>
      </c>
      <c r="J60" s="130">
        <v>74</v>
      </c>
      <c r="K60" s="130">
        <v>445</v>
      </c>
      <c r="L60" s="135">
        <v>65</v>
      </c>
      <c r="M60" s="130">
        <v>75</v>
      </c>
      <c r="N60" s="136">
        <v>898</v>
      </c>
      <c r="O60" s="135">
        <v>27</v>
      </c>
      <c r="P60" s="130">
        <v>36</v>
      </c>
      <c r="Q60" s="136">
        <v>677</v>
      </c>
      <c r="R60" s="130">
        <v>15</v>
      </c>
      <c r="S60" s="130">
        <v>22</v>
      </c>
      <c r="T60" s="130">
        <v>568</v>
      </c>
      <c r="U60" s="135">
        <v>10</v>
      </c>
      <c r="V60" s="130">
        <v>10</v>
      </c>
      <c r="W60" s="130">
        <v>706</v>
      </c>
      <c r="X60" s="79">
        <v>424</v>
      </c>
      <c r="Y60" s="129" t="s">
        <v>79</v>
      </c>
      <c r="Z60" s="53" t="s">
        <v>171</v>
      </c>
      <c r="AA60" s="130">
        <v>10</v>
      </c>
      <c r="AB60" s="130">
        <v>57</v>
      </c>
      <c r="AC60" s="130">
        <v>1735</v>
      </c>
      <c r="AD60" s="135">
        <v>6</v>
      </c>
      <c r="AE60" s="130">
        <v>26</v>
      </c>
      <c r="AF60" s="130">
        <v>3016</v>
      </c>
      <c r="AG60" s="135" t="s">
        <v>13</v>
      </c>
      <c r="AH60" s="130" t="s">
        <v>13</v>
      </c>
      <c r="AI60" s="136" t="s">
        <v>13</v>
      </c>
      <c r="AJ60" s="135" t="s">
        <v>13</v>
      </c>
      <c r="AK60" s="130" t="s">
        <v>13</v>
      </c>
      <c r="AL60" s="130" t="s">
        <v>13</v>
      </c>
      <c r="AM60" s="135" t="s">
        <v>13</v>
      </c>
      <c r="AN60" s="130" t="s">
        <v>13</v>
      </c>
      <c r="AO60" s="136" t="s">
        <v>13</v>
      </c>
      <c r="AP60" s="79">
        <v>424</v>
      </c>
    </row>
    <row r="61" spans="1:42" ht="16.5" customHeight="1">
      <c r="A61" s="69" t="s">
        <v>80</v>
      </c>
      <c r="B61" s="53" t="s">
        <v>172</v>
      </c>
      <c r="C61" s="135">
        <v>97</v>
      </c>
      <c r="D61" s="130">
        <v>107</v>
      </c>
      <c r="E61" s="130">
        <v>1062</v>
      </c>
      <c r="F61" s="135">
        <v>51</v>
      </c>
      <c r="G61" s="130">
        <v>52</v>
      </c>
      <c r="H61" s="130">
        <v>100</v>
      </c>
      <c r="I61" s="135">
        <v>23</v>
      </c>
      <c r="J61" s="130">
        <v>26</v>
      </c>
      <c r="K61" s="130">
        <v>160</v>
      </c>
      <c r="L61" s="135">
        <v>9</v>
      </c>
      <c r="M61" s="130">
        <v>9</v>
      </c>
      <c r="N61" s="136">
        <v>109</v>
      </c>
      <c r="O61" s="135">
        <v>7</v>
      </c>
      <c r="P61" s="130">
        <v>8</v>
      </c>
      <c r="Q61" s="136">
        <v>178</v>
      </c>
      <c r="R61" s="130">
        <v>6</v>
      </c>
      <c r="S61" s="130">
        <v>10</v>
      </c>
      <c r="T61" s="130">
        <v>223</v>
      </c>
      <c r="U61" s="135" t="s">
        <v>13</v>
      </c>
      <c r="V61" s="130" t="s">
        <v>13</v>
      </c>
      <c r="W61" s="130" t="s">
        <v>13</v>
      </c>
      <c r="X61" s="79">
        <v>429</v>
      </c>
      <c r="Y61" s="129" t="s">
        <v>80</v>
      </c>
      <c r="Z61" s="53" t="s">
        <v>172</v>
      </c>
      <c r="AA61" s="130">
        <v>1</v>
      </c>
      <c r="AB61" s="130">
        <v>2</v>
      </c>
      <c r="AC61" s="130">
        <v>292</v>
      </c>
      <c r="AD61" s="135" t="s">
        <v>13</v>
      </c>
      <c r="AE61" s="130" t="s">
        <v>13</v>
      </c>
      <c r="AF61" s="130" t="s">
        <v>13</v>
      </c>
      <c r="AG61" s="135" t="s">
        <v>13</v>
      </c>
      <c r="AH61" s="130" t="s">
        <v>13</v>
      </c>
      <c r="AI61" s="136" t="s">
        <v>13</v>
      </c>
      <c r="AJ61" s="135" t="s">
        <v>13</v>
      </c>
      <c r="AK61" s="130" t="s">
        <v>13</v>
      </c>
      <c r="AL61" s="130" t="s">
        <v>13</v>
      </c>
      <c r="AM61" s="135" t="s">
        <v>13</v>
      </c>
      <c r="AN61" s="130" t="s">
        <v>13</v>
      </c>
      <c r="AO61" s="136" t="s">
        <v>13</v>
      </c>
      <c r="AP61" s="79">
        <v>429</v>
      </c>
    </row>
    <row r="62" spans="1:42" ht="16.5" customHeight="1">
      <c r="A62" s="129"/>
      <c r="B62" s="74" t="s">
        <v>173</v>
      </c>
      <c r="C62" s="131">
        <v>239</v>
      </c>
      <c r="D62" s="132">
        <v>282</v>
      </c>
      <c r="E62" s="132">
        <v>3716</v>
      </c>
      <c r="F62" s="131">
        <v>129</v>
      </c>
      <c r="G62" s="132">
        <v>135</v>
      </c>
      <c r="H62" s="132">
        <v>237</v>
      </c>
      <c r="I62" s="131">
        <v>49</v>
      </c>
      <c r="J62" s="132">
        <v>53</v>
      </c>
      <c r="K62" s="132">
        <v>317</v>
      </c>
      <c r="L62" s="131">
        <v>25</v>
      </c>
      <c r="M62" s="132">
        <v>32</v>
      </c>
      <c r="N62" s="133">
        <v>346</v>
      </c>
      <c r="O62" s="131">
        <v>14</v>
      </c>
      <c r="P62" s="132">
        <v>20</v>
      </c>
      <c r="Q62" s="133">
        <v>332</v>
      </c>
      <c r="R62" s="132">
        <v>9</v>
      </c>
      <c r="S62" s="132">
        <v>14</v>
      </c>
      <c r="T62" s="132">
        <v>306</v>
      </c>
      <c r="U62" s="131">
        <v>4</v>
      </c>
      <c r="V62" s="132">
        <v>8</v>
      </c>
      <c r="W62" s="132">
        <v>316</v>
      </c>
      <c r="X62" s="78" t="s">
        <v>174</v>
      </c>
      <c r="Y62" s="145"/>
      <c r="Z62" s="74" t="s">
        <v>173</v>
      </c>
      <c r="AA62" s="132">
        <v>8</v>
      </c>
      <c r="AB62" s="132">
        <v>18</v>
      </c>
      <c r="AC62" s="132">
        <v>1267</v>
      </c>
      <c r="AD62" s="131">
        <v>1</v>
      </c>
      <c r="AE62" s="132">
        <v>2</v>
      </c>
      <c r="AF62" s="132">
        <v>595</v>
      </c>
      <c r="AG62" s="131" t="s">
        <v>13</v>
      </c>
      <c r="AH62" s="132" t="s">
        <v>13</v>
      </c>
      <c r="AI62" s="133" t="s">
        <v>13</v>
      </c>
      <c r="AJ62" s="131" t="s">
        <v>13</v>
      </c>
      <c r="AK62" s="132" t="s">
        <v>13</v>
      </c>
      <c r="AL62" s="132" t="s">
        <v>13</v>
      </c>
      <c r="AM62" s="131" t="s">
        <v>13</v>
      </c>
      <c r="AN62" s="132" t="s">
        <v>13</v>
      </c>
      <c r="AO62" s="133" t="s">
        <v>13</v>
      </c>
      <c r="AP62" s="78" t="s">
        <v>174</v>
      </c>
    </row>
    <row r="63" spans="1:42" ht="16.5" customHeight="1">
      <c r="A63" s="69" t="s">
        <v>81</v>
      </c>
      <c r="B63" s="80" t="s">
        <v>175</v>
      </c>
      <c r="C63" s="139">
        <v>239</v>
      </c>
      <c r="D63" s="138">
        <v>282</v>
      </c>
      <c r="E63" s="138">
        <v>3716</v>
      </c>
      <c r="F63" s="139">
        <v>129</v>
      </c>
      <c r="G63" s="138">
        <v>135</v>
      </c>
      <c r="H63" s="138">
        <v>237</v>
      </c>
      <c r="I63" s="139">
        <v>49</v>
      </c>
      <c r="J63" s="138">
        <v>53</v>
      </c>
      <c r="K63" s="138">
        <v>317</v>
      </c>
      <c r="L63" s="139">
        <v>25</v>
      </c>
      <c r="M63" s="138">
        <v>32</v>
      </c>
      <c r="N63" s="140">
        <v>346</v>
      </c>
      <c r="O63" s="139">
        <v>14</v>
      </c>
      <c r="P63" s="138">
        <v>20</v>
      </c>
      <c r="Q63" s="140">
        <v>332</v>
      </c>
      <c r="R63" s="138">
        <v>9</v>
      </c>
      <c r="S63" s="138">
        <v>14</v>
      </c>
      <c r="T63" s="138">
        <v>306</v>
      </c>
      <c r="U63" s="139">
        <v>4</v>
      </c>
      <c r="V63" s="138">
        <v>8</v>
      </c>
      <c r="W63" s="138">
        <v>316</v>
      </c>
      <c r="X63" s="81">
        <v>461</v>
      </c>
      <c r="Y63" s="69" t="s">
        <v>81</v>
      </c>
      <c r="Z63" s="80" t="s">
        <v>175</v>
      </c>
      <c r="AA63" s="138">
        <v>8</v>
      </c>
      <c r="AB63" s="138">
        <v>18</v>
      </c>
      <c r="AC63" s="138">
        <v>1267</v>
      </c>
      <c r="AD63" s="139">
        <v>1</v>
      </c>
      <c r="AE63" s="138">
        <v>2</v>
      </c>
      <c r="AF63" s="138">
        <v>595</v>
      </c>
      <c r="AG63" s="139" t="s">
        <v>13</v>
      </c>
      <c r="AH63" s="138" t="s">
        <v>13</v>
      </c>
      <c r="AI63" s="140" t="s">
        <v>13</v>
      </c>
      <c r="AJ63" s="139" t="s">
        <v>13</v>
      </c>
      <c r="AK63" s="138" t="s">
        <v>13</v>
      </c>
      <c r="AL63" s="138" t="s">
        <v>13</v>
      </c>
      <c r="AM63" s="139" t="s">
        <v>13</v>
      </c>
      <c r="AN63" s="138" t="s">
        <v>13</v>
      </c>
      <c r="AO63" s="140" t="s">
        <v>13</v>
      </c>
      <c r="AP63" s="81">
        <v>461</v>
      </c>
    </row>
    <row r="64" spans="2:42" ht="24" customHeight="1">
      <c r="B64" s="147" t="s">
        <v>176</v>
      </c>
      <c r="C64" s="169"/>
      <c r="D64" s="119"/>
      <c r="E64" s="119"/>
      <c r="F64" s="169"/>
      <c r="G64" s="119"/>
      <c r="H64" s="119"/>
      <c r="I64" s="169"/>
      <c r="J64" s="119"/>
      <c r="K64" s="119"/>
      <c r="L64" s="169"/>
      <c r="M64" s="119"/>
      <c r="N64" s="170"/>
      <c r="O64" s="169"/>
      <c r="P64" s="119"/>
      <c r="Q64" s="170"/>
      <c r="R64" s="119"/>
      <c r="S64" s="119"/>
      <c r="T64" s="119"/>
      <c r="U64" s="169"/>
      <c r="V64" s="119"/>
      <c r="W64" s="119"/>
      <c r="X64" s="87"/>
      <c r="Z64" s="147" t="s">
        <v>176</v>
      </c>
      <c r="AA64" s="119"/>
      <c r="AB64" s="119"/>
      <c r="AC64" s="119"/>
      <c r="AD64" s="169"/>
      <c r="AE64" s="119"/>
      <c r="AF64" s="119"/>
      <c r="AG64" s="169"/>
      <c r="AH64" s="119"/>
      <c r="AI64" s="170"/>
      <c r="AJ64" s="169"/>
      <c r="AK64" s="119"/>
      <c r="AL64" s="119"/>
      <c r="AM64" s="169"/>
      <c r="AN64" s="119"/>
      <c r="AO64" s="170"/>
      <c r="AP64" s="87"/>
    </row>
    <row r="65" spans="1:42" ht="15.75" customHeight="1">
      <c r="A65" s="129"/>
      <c r="B65" s="53" t="s">
        <v>177</v>
      </c>
      <c r="C65" s="153">
        <v>4447</v>
      </c>
      <c r="D65" s="152">
        <v>5560</v>
      </c>
      <c r="E65" s="152">
        <v>39019</v>
      </c>
      <c r="F65" s="153">
        <v>2793</v>
      </c>
      <c r="G65" s="152">
        <v>2907</v>
      </c>
      <c r="H65" s="152">
        <v>4274</v>
      </c>
      <c r="I65" s="153">
        <v>790</v>
      </c>
      <c r="J65" s="152">
        <v>908</v>
      </c>
      <c r="K65" s="152">
        <v>5201</v>
      </c>
      <c r="L65" s="153">
        <v>450</v>
      </c>
      <c r="M65" s="152">
        <v>626</v>
      </c>
      <c r="N65" s="154">
        <v>6092</v>
      </c>
      <c r="O65" s="153">
        <v>166</v>
      </c>
      <c r="P65" s="152">
        <v>268</v>
      </c>
      <c r="Q65" s="154">
        <v>3962</v>
      </c>
      <c r="R65" s="152">
        <v>118</v>
      </c>
      <c r="S65" s="152">
        <v>240</v>
      </c>
      <c r="T65" s="152">
        <v>4537</v>
      </c>
      <c r="U65" s="153">
        <v>81</v>
      </c>
      <c r="V65" s="152">
        <v>246</v>
      </c>
      <c r="W65" s="152">
        <v>5221</v>
      </c>
      <c r="X65" s="65" t="s">
        <v>178</v>
      </c>
      <c r="Y65" s="129"/>
      <c r="Z65" s="53" t="s">
        <v>177</v>
      </c>
      <c r="AA65" s="171">
        <v>42</v>
      </c>
      <c r="AB65" s="171">
        <v>264</v>
      </c>
      <c r="AC65" s="171">
        <v>6340</v>
      </c>
      <c r="AD65" s="172">
        <v>7</v>
      </c>
      <c r="AE65" s="171">
        <v>101</v>
      </c>
      <c r="AF65" s="171">
        <v>3392</v>
      </c>
      <c r="AG65" s="172" t="s">
        <v>13</v>
      </c>
      <c r="AH65" s="171" t="s">
        <v>13</v>
      </c>
      <c r="AI65" s="173" t="s">
        <v>13</v>
      </c>
      <c r="AJ65" s="172" t="s">
        <v>13</v>
      </c>
      <c r="AK65" s="171" t="s">
        <v>13</v>
      </c>
      <c r="AL65" s="171" t="s">
        <v>13</v>
      </c>
      <c r="AM65" s="172" t="s">
        <v>13</v>
      </c>
      <c r="AN65" s="171" t="s">
        <v>13</v>
      </c>
      <c r="AO65" s="173" t="s">
        <v>13</v>
      </c>
      <c r="AP65" s="65" t="s">
        <v>178</v>
      </c>
    </row>
    <row r="66" spans="1:42" ht="15.75" customHeight="1">
      <c r="A66" s="129"/>
      <c r="B66" s="53" t="s">
        <v>179</v>
      </c>
      <c r="C66" s="153">
        <v>14065</v>
      </c>
      <c r="D66" s="152">
        <v>19155</v>
      </c>
      <c r="E66" s="152">
        <v>222915</v>
      </c>
      <c r="F66" s="153">
        <v>8042</v>
      </c>
      <c r="G66" s="152">
        <v>8287</v>
      </c>
      <c r="H66" s="152">
        <v>12235</v>
      </c>
      <c r="I66" s="153">
        <v>2415</v>
      </c>
      <c r="J66" s="152">
        <v>2708</v>
      </c>
      <c r="K66" s="152">
        <v>15787</v>
      </c>
      <c r="L66" s="153">
        <v>1714</v>
      </c>
      <c r="M66" s="152">
        <v>2280</v>
      </c>
      <c r="N66" s="154">
        <v>23242</v>
      </c>
      <c r="O66" s="153">
        <v>642</v>
      </c>
      <c r="P66" s="152">
        <v>1025</v>
      </c>
      <c r="Q66" s="154">
        <v>15316</v>
      </c>
      <c r="R66" s="152">
        <v>541</v>
      </c>
      <c r="S66" s="152">
        <v>1062</v>
      </c>
      <c r="T66" s="152">
        <v>20587</v>
      </c>
      <c r="U66" s="153">
        <v>416</v>
      </c>
      <c r="V66" s="152">
        <v>1162</v>
      </c>
      <c r="W66" s="152">
        <v>29055</v>
      </c>
      <c r="X66" s="65" t="s">
        <v>180</v>
      </c>
      <c r="Y66" s="129"/>
      <c r="Z66" s="53" t="s">
        <v>179</v>
      </c>
      <c r="AA66" s="171">
        <v>229</v>
      </c>
      <c r="AB66" s="171">
        <v>1165</v>
      </c>
      <c r="AC66" s="171">
        <v>36428</v>
      </c>
      <c r="AD66" s="172">
        <v>46</v>
      </c>
      <c r="AE66" s="171">
        <v>674</v>
      </c>
      <c r="AF66" s="171">
        <v>23488</v>
      </c>
      <c r="AG66" s="172">
        <v>15</v>
      </c>
      <c r="AH66" s="171">
        <v>518</v>
      </c>
      <c r="AI66" s="173">
        <v>20164</v>
      </c>
      <c r="AJ66" s="172">
        <v>3</v>
      </c>
      <c r="AK66" s="171">
        <v>160</v>
      </c>
      <c r="AL66" s="171">
        <v>7585</v>
      </c>
      <c r="AM66" s="172">
        <v>2</v>
      </c>
      <c r="AN66" s="171">
        <v>114</v>
      </c>
      <c r="AO66" s="173">
        <v>19028</v>
      </c>
      <c r="AP66" s="65" t="s">
        <v>180</v>
      </c>
    </row>
    <row r="67" spans="1:42" ht="15.75" customHeight="1">
      <c r="A67" s="129"/>
      <c r="B67" s="53" t="s">
        <v>181</v>
      </c>
      <c r="C67" s="153">
        <v>10685</v>
      </c>
      <c r="D67" s="152">
        <v>17956</v>
      </c>
      <c r="E67" s="152">
        <v>198292</v>
      </c>
      <c r="F67" s="153">
        <v>5913</v>
      </c>
      <c r="G67" s="152">
        <v>6060</v>
      </c>
      <c r="H67" s="152">
        <v>9171</v>
      </c>
      <c r="I67" s="153">
        <v>1958</v>
      </c>
      <c r="J67" s="152">
        <v>2232</v>
      </c>
      <c r="K67" s="152">
        <v>12872</v>
      </c>
      <c r="L67" s="153">
        <v>1267</v>
      </c>
      <c r="M67" s="152">
        <v>1694</v>
      </c>
      <c r="N67" s="154">
        <v>17204</v>
      </c>
      <c r="O67" s="153">
        <v>508</v>
      </c>
      <c r="P67" s="152">
        <v>863</v>
      </c>
      <c r="Q67" s="154">
        <v>12183</v>
      </c>
      <c r="R67" s="152">
        <v>405</v>
      </c>
      <c r="S67" s="152">
        <v>971</v>
      </c>
      <c r="T67" s="152">
        <v>15234</v>
      </c>
      <c r="U67" s="153">
        <v>343</v>
      </c>
      <c r="V67" s="152">
        <v>1149</v>
      </c>
      <c r="W67" s="152">
        <v>23803</v>
      </c>
      <c r="X67" s="65" t="s">
        <v>182</v>
      </c>
      <c r="Y67" s="129"/>
      <c r="Z67" s="53" t="s">
        <v>181</v>
      </c>
      <c r="AA67" s="171">
        <v>201</v>
      </c>
      <c r="AB67" s="171">
        <v>1654</v>
      </c>
      <c r="AC67" s="171">
        <v>33466</v>
      </c>
      <c r="AD67" s="172">
        <v>71</v>
      </c>
      <c r="AE67" s="171">
        <v>1343</v>
      </c>
      <c r="AF67" s="171">
        <v>37272</v>
      </c>
      <c r="AG67" s="172">
        <v>12</v>
      </c>
      <c r="AH67" s="171">
        <v>800</v>
      </c>
      <c r="AI67" s="173">
        <v>15967</v>
      </c>
      <c r="AJ67" s="172">
        <v>7</v>
      </c>
      <c r="AK67" s="171">
        <v>1190</v>
      </c>
      <c r="AL67" s="171">
        <v>21120</v>
      </c>
      <c r="AM67" s="172" t="s">
        <v>13</v>
      </c>
      <c r="AN67" s="171" t="s">
        <v>13</v>
      </c>
      <c r="AO67" s="173" t="s">
        <v>13</v>
      </c>
      <c r="AP67" s="65" t="s">
        <v>182</v>
      </c>
    </row>
    <row r="68" spans="1:42" ht="15.75" customHeight="1">
      <c r="A68" s="129"/>
      <c r="B68" s="53" t="s">
        <v>183</v>
      </c>
      <c r="C68" s="153">
        <v>11577</v>
      </c>
      <c r="D68" s="152">
        <v>14803</v>
      </c>
      <c r="E68" s="152">
        <v>177833</v>
      </c>
      <c r="F68" s="153">
        <v>6174</v>
      </c>
      <c r="G68" s="152">
        <v>6386</v>
      </c>
      <c r="H68" s="152">
        <v>10235</v>
      </c>
      <c r="I68" s="153">
        <v>2125</v>
      </c>
      <c r="J68" s="152">
        <v>2390</v>
      </c>
      <c r="K68" s="152">
        <v>14042</v>
      </c>
      <c r="L68" s="153">
        <v>1556</v>
      </c>
      <c r="M68" s="152">
        <v>1973</v>
      </c>
      <c r="N68" s="154">
        <v>21093</v>
      </c>
      <c r="O68" s="153">
        <v>589</v>
      </c>
      <c r="P68" s="152">
        <v>878</v>
      </c>
      <c r="Q68" s="154">
        <v>14027</v>
      </c>
      <c r="R68" s="152">
        <v>527</v>
      </c>
      <c r="S68" s="152">
        <v>915</v>
      </c>
      <c r="T68" s="152">
        <v>19966</v>
      </c>
      <c r="U68" s="153">
        <v>352</v>
      </c>
      <c r="V68" s="152">
        <v>905</v>
      </c>
      <c r="W68" s="152">
        <v>24254</v>
      </c>
      <c r="X68" s="65" t="s">
        <v>184</v>
      </c>
      <c r="Y68" s="129"/>
      <c r="Z68" s="53" t="s">
        <v>183</v>
      </c>
      <c r="AA68" s="171">
        <v>200</v>
      </c>
      <c r="AB68" s="171">
        <v>874</v>
      </c>
      <c r="AC68" s="171">
        <v>32921</v>
      </c>
      <c r="AD68" s="172">
        <v>49</v>
      </c>
      <c r="AE68" s="171">
        <v>413</v>
      </c>
      <c r="AF68" s="171">
        <v>23643</v>
      </c>
      <c r="AG68" s="172">
        <v>3</v>
      </c>
      <c r="AH68" s="171">
        <v>31</v>
      </c>
      <c r="AI68" s="173">
        <v>3535</v>
      </c>
      <c r="AJ68" s="172">
        <v>1</v>
      </c>
      <c r="AK68" s="171">
        <v>12</v>
      </c>
      <c r="AL68" s="171">
        <v>2780</v>
      </c>
      <c r="AM68" s="172">
        <v>1</v>
      </c>
      <c r="AN68" s="171">
        <v>26</v>
      </c>
      <c r="AO68" s="173">
        <v>11337</v>
      </c>
      <c r="AP68" s="65" t="s">
        <v>184</v>
      </c>
    </row>
    <row r="69" spans="1:42" ht="15.75" customHeight="1">
      <c r="A69" s="69"/>
      <c r="B69" s="80" t="s">
        <v>185</v>
      </c>
      <c r="C69" s="156">
        <v>13322</v>
      </c>
      <c r="D69" s="155">
        <v>19048</v>
      </c>
      <c r="E69" s="155">
        <v>253003</v>
      </c>
      <c r="F69" s="156">
        <v>7986</v>
      </c>
      <c r="G69" s="155">
        <v>8184</v>
      </c>
      <c r="H69" s="155">
        <v>11682</v>
      </c>
      <c r="I69" s="156">
        <v>2211</v>
      </c>
      <c r="J69" s="155">
        <v>2478</v>
      </c>
      <c r="K69" s="155">
        <v>14432</v>
      </c>
      <c r="L69" s="156">
        <v>1409</v>
      </c>
      <c r="M69" s="155">
        <v>1838</v>
      </c>
      <c r="N69" s="157">
        <v>19121</v>
      </c>
      <c r="O69" s="156">
        <v>553</v>
      </c>
      <c r="P69" s="155">
        <v>901</v>
      </c>
      <c r="Q69" s="157">
        <v>13114</v>
      </c>
      <c r="R69" s="155">
        <v>481</v>
      </c>
      <c r="S69" s="155">
        <v>955</v>
      </c>
      <c r="T69" s="155">
        <v>18369</v>
      </c>
      <c r="U69" s="156">
        <v>373</v>
      </c>
      <c r="V69" s="155">
        <v>1132</v>
      </c>
      <c r="W69" s="155">
        <v>25445</v>
      </c>
      <c r="X69" s="88" t="s">
        <v>186</v>
      </c>
      <c r="Y69" s="69"/>
      <c r="Z69" s="80" t="s">
        <v>185</v>
      </c>
      <c r="AA69" s="174">
        <v>221</v>
      </c>
      <c r="AB69" s="174">
        <v>1331</v>
      </c>
      <c r="AC69" s="174">
        <v>35054</v>
      </c>
      <c r="AD69" s="175">
        <v>61</v>
      </c>
      <c r="AE69" s="174">
        <v>860</v>
      </c>
      <c r="AF69" s="174">
        <v>30303</v>
      </c>
      <c r="AG69" s="175">
        <v>13</v>
      </c>
      <c r="AH69" s="174">
        <v>407</v>
      </c>
      <c r="AI69" s="176">
        <v>18095</v>
      </c>
      <c r="AJ69" s="175">
        <v>11</v>
      </c>
      <c r="AK69" s="174">
        <v>898</v>
      </c>
      <c r="AL69" s="174">
        <v>31845</v>
      </c>
      <c r="AM69" s="175">
        <v>3</v>
      </c>
      <c r="AN69" s="174">
        <v>64</v>
      </c>
      <c r="AO69" s="176">
        <v>35543</v>
      </c>
      <c r="AP69" s="88" t="s">
        <v>186</v>
      </c>
    </row>
    <row r="70" spans="1:42" ht="13.5">
      <c r="A70" s="129"/>
      <c r="X70" s="9"/>
      <c r="Y70" s="129"/>
      <c r="AP70" s="9"/>
    </row>
    <row r="71" spans="1:42" ht="13.5">
      <c r="A71" s="129"/>
      <c r="X71" s="9"/>
      <c r="Y71" s="129"/>
      <c r="AP71" s="9"/>
    </row>
    <row r="72" spans="1:42" ht="13.5">
      <c r="A72" s="129"/>
      <c r="X72" s="9"/>
      <c r="Y72" s="129"/>
      <c r="AP72" s="9"/>
    </row>
    <row r="73" spans="1:42" ht="13.5">
      <c r="A73" s="129"/>
      <c r="X73" s="9"/>
      <c r="Y73" s="129"/>
      <c r="AP73" s="9"/>
    </row>
    <row r="74" spans="1:42" ht="13.5">
      <c r="A74" s="129"/>
      <c r="X74" s="9"/>
      <c r="Y74" s="129"/>
      <c r="AP74" s="9"/>
    </row>
    <row r="75" spans="1:42" ht="13.5">
      <c r="A75" s="129"/>
      <c r="X75" s="9"/>
      <c r="Y75" s="129"/>
      <c r="AP75" s="9"/>
    </row>
    <row r="76" spans="1:42" ht="13.5">
      <c r="A76" s="129"/>
      <c r="X76" s="9"/>
      <c r="Y76" s="129"/>
      <c r="AP76" s="9"/>
    </row>
    <row r="77" spans="1:42" ht="13.5">
      <c r="A77" s="129"/>
      <c r="X77" s="9"/>
      <c r="Y77" s="129"/>
      <c r="AP77" s="9"/>
    </row>
    <row r="78" spans="1:42" ht="13.5">
      <c r="A78" s="129"/>
      <c r="X78" s="9"/>
      <c r="Y78" s="129"/>
      <c r="AP78" s="9"/>
    </row>
    <row r="79" spans="1:42" ht="13.5">
      <c r="A79" s="129"/>
      <c r="X79" s="9"/>
      <c r="Y79" s="129"/>
      <c r="AP79" s="9"/>
    </row>
    <row r="80" spans="1:42" ht="13.5">
      <c r="A80" s="129"/>
      <c r="X80" s="9"/>
      <c r="Y80" s="129"/>
      <c r="AP80" s="9"/>
    </row>
    <row r="81" spans="1:42" ht="13.5">
      <c r="A81" s="129"/>
      <c r="X81" s="9"/>
      <c r="Y81" s="129"/>
      <c r="AP81" s="9"/>
    </row>
    <row r="82" spans="1:42" ht="13.5">
      <c r="A82" s="129"/>
      <c r="X82" s="9"/>
      <c r="Y82" s="129"/>
      <c r="AP82" s="9"/>
    </row>
    <row r="83" spans="1:42" ht="13.5">
      <c r="A83" s="129"/>
      <c r="X83" s="9"/>
      <c r="Y83" s="129"/>
      <c r="AP83" s="9"/>
    </row>
    <row r="84" spans="1:42" ht="13.5">
      <c r="A84" s="129"/>
      <c r="X84" s="9"/>
      <c r="Y84" s="129"/>
      <c r="AP84" s="9"/>
    </row>
    <row r="85" spans="1:25" ht="13.5">
      <c r="A85" s="129"/>
      <c r="Y85" s="129"/>
    </row>
    <row r="86" spans="1:25" ht="13.5">
      <c r="A86" s="129"/>
      <c r="Y86" s="129"/>
    </row>
    <row r="87" spans="1:25" ht="13.5">
      <c r="A87" s="129"/>
      <c r="Y87" s="129"/>
    </row>
    <row r="88" spans="1:25" ht="13.5">
      <c r="A88" s="129"/>
      <c r="Y88" s="129"/>
    </row>
    <row r="89" spans="1:25" ht="13.5">
      <c r="A89" s="129"/>
      <c r="Y89" s="129"/>
    </row>
    <row r="90" spans="1:25" ht="13.5">
      <c r="A90" s="129"/>
      <c r="Y90" s="129"/>
    </row>
    <row r="91" spans="1:25" ht="13.5">
      <c r="A91" s="129"/>
      <c r="Y91" s="129"/>
    </row>
    <row r="92" spans="1:25" ht="13.5">
      <c r="A92" s="129"/>
      <c r="Y92" s="129"/>
    </row>
    <row r="93" spans="1:25" ht="13.5">
      <c r="A93" s="129"/>
      <c r="Y93" s="129"/>
    </row>
    <row r="94" spans="1:25" ht="13.5">
      <c r="A94" s="129"/>
      <c r="Y94" s="129"/>
    </row>
    <row r="95" spans="1:25" ht="13.5">
      <c r="A95" s="129"/>
      <c r="Y95" s="129"/>
    </row>
    <row r="96" spans="1:25" ht="13.5">
      <c r="A96" s="129"/>
      <c r="Y96" s="129"/>
    </row>
  </sheetData>
  <mergeCells count="52">
    <mergeCell ref="AA6:AC6"/>
    <mergeCell ref="AK6:AL6"/>
    <mergeCell ref="A6:B10"/>
    <mergeCell ref="C6:E6"/>
    <mergeCell ref="C7:C10"/>
    <mergeCell ref="E7:E10"/>
    <mergeCell ref="D7:D10"/>
    <mergeCell ref="F7:F10"/>
    <mergeCell ref="G7:G10"/>
    <mergeCell ref="H7:H10"/>
    <mergeCell ref="I7:I10"/>
    <mergeCell ref="J7:J10"/>
    <mergeCell ref="K7:K10"/>
    <mergeCell ref="O7:O10"/>
    <mergeCell ref="M7:M10"/>
    <mergeCell ref="N7:N10"/>
    <mergeCell ref="P7:P10"/>
    <mergeCell ref="Q7:Q10"/>
    <mergeCell ref="R7:R10"/>
    <mergeCell ref="S7:S10"/>
    <mergeCell ref="T7:T10"/>
    <mergeCell ref="U7:U10"/>
    <mergeCell ref="V7:V10"/>
    <mergeCell ref="W7:W10"/>
    <mergeCell ref="AG6:AI6"/>
    <mergeCell ref="AM6:AO6"/>
    <mergeCell ref="L7:L10"/>
    <mergeCell ref="AA7:AA10"/>
    <mergeCell ref="AB7:AB10"/>
    <mergeCell ref="AC7:AC10"/>
    <mergeCell ref="AJ7:AJ10"/>
    <mergeCell ref="AG7:AG10"/>
    <mergeCell ref="AH7:AH10"/>
    <mergeCell ref="AI7:AI10"/>
    <mergeCell ref="F6:H6"/>
    <mergeCell ref="I6:K6"/>
    <mergeCell ref="L6:N6"/>
    <mergeCell ref="O6:Q6"/>
    <mergeCell ref="AO7:AO10"/>
    <mergeCell ref="AK7:AK10"/>
    <mergeCell ref="AL7:AL10"/>
    <mergeCell ref="AM7:AM10"/>
    <mergeCell ref="R6:T6"/>
    <mergeCell ref="AP6:AP10"/>
    <mergeCell ref="X6:X10"/>
    <mergeCell ref="Y6:Z10"/>
    <mergeCell ref="U6:W6"/>
    <mergeCell ref="AD6:AF6"/>
    <mergeCell ref="AD7:AD10"/>
    <mergeCell ref="AE7:AE10"/>
    <mergeCell ref="AF7:AF10"/>
    <mergeCell ref="AN7:AN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00119184</dc:creator>
  <cp:keywords/>
  <dc:description/>
  <cp:lastModifiedBy>00119184</cp:lastModifiedBy>
  <dcterms:created xsi:type="dcterms:W3CDTF">2015-03-30T01:12:03Z</dcterms:created>
  <dcterms:modified xsi:type="dcterms:W3CDTF">2015-03-30T01:13:38Z</dcterms:modified>
  <cp:category/>
  <cp:version/>
  <cp:contentType/>
  <cp:contentStatus/>
</cp:coreProperties>
</file>