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<sst xmlns="http://schemas.openxmlformats.org/spreadsheetml/2006/main" count="67" uniqueCount="46">
  <si>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</si>
  <si>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</si>
  <si>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</si>
  <si>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</si>
  <si>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</si>
  <si>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</si>
  <si>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</si>
  <si>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</si>
  <si>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</si>
  <si>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</si>
  <si>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</si>
  <si>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</si>
  <si>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</si>
  <si>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</si>
  <si>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</si>
  <si>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</si>
  <si>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</si>
  <si>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</si>
  <si>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</si>
  <si>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</si>
  <si>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</si>
  <si>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</si>
  <si>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</si>
  <si>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</si>
  <si>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</si>
  <si>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</si>
  <si>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</si>
  <si>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地上権（㎡）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</si>
  <si>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</si>
  <si>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</si>
  <si>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</si>
  <si>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</si>
  <si>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</si>
  <si>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</si>
  <si>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</si>
  <si>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</si>
  <si>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</si>
  <si>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</si>
  <si>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</si>
  <si>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</si>
  <si>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</si>
  <si>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</si>
  <si>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</si>
  <si>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</si>
  <si>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</si>
  <si>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平成17年度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</si>
</sst>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3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/>
    </xf>
    <xf numFmtId="178" fontId="7" fillId="0" borderId="3" xfId="0" applyNumberFormat="1" applyFont="1" applyBorder="1" applyAlignment="1">
      <alignment horizontal="right" shrinkToFit="1"/>
    </xf>
    <xf numFmtId="178" fontId="0" fillId="0" borderId="3" xfId="0" applyNumberFormat="1" applyFont="1" applyFill="1" applyBorder="1" applyAlignment="1">
      <alignment horizontal="right" shrinkToFit="1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181" fontId="8" fillId="0" borderId="11" xfId="0" applyNumberFormat="1" applyFont="1" applyBorder="1" applyAlignment="1">
      <alignment/>
    </xf>
    <xf numFmtId="181" fontId="8" fillId="0" borderId="13" xfId="0" applyNumberFormat="1" applyFont="1" applyBorder="1" applyAlignment="1">
      <alignment/>
    </xf>
    <xf numFmtId="178" fontId="0" fillId="0" borderId="14" xfId="0" applyNumberFormat="1" applyBorder="1" applyAlignment="1">
      <alignment horizontal="center" wrapText="1"/>
    </xf>
    <xf numFmtId="178" fontId="0" fillId="0" borderId="15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wrapText="1"/>
    </xf>
    <xf numFmtId="178" fontId="0" fillId="0" borderId="17" xfId="0" applyNumberForma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2" sqref="D32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30</v>
      </c>
      <c r="B1" s="22"/>
    </row>
    <row r="2" spans="1:2" ht="17.25">
      <c r="A2" s="22" t="s">
        <v>31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57" t="s">
        <v>21</v>
      </c>
      <c r="E4" s="59" t="s">
        <v>22</v>
      </c>
      <c r="F4" s="60"/>
      <c r="G4" s="61"/>
      <c r="H4" s="49" t="s">
        <v>23</v>
      </c>
      <c r="I4" s="55" t="s">
        <v>40</v>
      </c>
      <c r="J4" s="49" t="s">
        <v>41</v>
      </c>
      <c r="K4" s="49" t="s">
        <v>24</v>
      </c>
      <c r="L4" s="49" t="s">
        <v>25</v>
      </c>
      <c r="M4" s="49" t="s">
        <v>26</v>
      </c>
      <c r="N4" s="51" t="s">
        <v>27</v>
      </c>
      <c r="O4" s="49" t="s">
        <v>28</v>
      </c>
    </row>
    <row r="5" spans="1:15" ht="27" customHeight="1">
      <c r="A5" s="29" t="s">
        <v>2</v>
      </c>
      <c r="B5" s="3"/>
      <c r="C5" s="30"/>
      <c r="D5" s="58"/>
      <c r="E5" s="15" t="s">
        <v>15</v>
      </c>
      <c r="F5" s="15" t="s">
        <v>16</v>
      </c>
      <c r="G5" s="13" t="s">
        <v>17</v>
      </c>
      <c r="H5" s="50"/>
      <c r="I5" s="56"/>
      <c r="J5" s="52"/>
      <c r="K5" s="50"/>
      <c r="L5" s="50"/>
      <c r="M5" s="50"/>
      <c r="N5" s="52"/>
      <c r="O5" s="50"/>
    </row>
    <row r="6" spans="1:15" ht="24.75" customHeight="1">
      <c r="A6" s="34" t="s">
        <v>3</v>
      </c>
      <c r="B6" s="4" t="s">
        <v>4</v>
      </c>
      <c r="C6" s="32"/>
      <c r="D6" s="38">
        <v>22048</v>
      </c>
      <c r="E6" s="39">
        <v>0</v>
      </c>
      <c r="F6" s="39">
        <v>91744</v>
      </c>
      <c r="G6" s="39">
        <f>E6+F6</f>
        <v>91744</v>
      </c>
      <c r="H6" s="39">
        <v>123</v>
      </c>
      <c r="I6" s="39">
        <v>1846</v>
      </c>
      <c r="J6" s="39"/>
      <c r="K6" s="39"/>
      <c r="L6" s="39"/>
      <c r="M6" s="39"/>
      <c r="N6" s="39"/>
      <c r="O6" s="39"/>
    </row>
    <row r="7" spans="1:15" ht="24.75" customHeight="1">
      <c r="A7" s="34" t="s">
        <v>5</v>
      </c>
      <c r="B7" s="53" t="s">
        <v>6</v>
      </c>
      <c r="C7" s="54"/>
      <c r="D7" s="40">
        <v>323668</v>
      </c>
      <c r="E7" s="39">
        <v>13849</v>
      </c>
      <c r="F7" s="39">
        <v>166855</v>
      </c>
      <c r="G7" s="39">
        <f aca="true" t="shared" si="0" ref="G7:G16">E7+F7</f>
        <v>180704</v>
      </c>
      <c r="H7" s="39">
        <v>5538</v>
      </c>
      <c r="I7" s="39">
        <v>1385</v>
      </c>
      <c r="J7" s="39"/>
      <c r="K7" s="39"/>
      <c r="L7" s="39"/>
      <c r="M7" s="39"/>
      <c r="N7" s="39"/>
      <c r="O7" s="39"/>
    </row>
    <row r="8" spans="1:15" ht="24.75" customHeight="1">
      <c r="A8" s="70"/>
      <c r="B8" s="67" t="s">
        <v>7</v>
      </c>
      <c r="C8" s="67"/>
      <c r="D8" s="41">
        <v>3327151</v>
      </c>
      <c r="E8" s="39">
        <v>6443</v>
      </c>
      <c r="F8" s="39">
        <v>349685</v>
      </c>
      <c r="G8" s="39">
        <f t="shared" si="0"/>
        <v>356128</v>
      </c>
      <c r="H8" s="39">
        <v>4123</v>
      </c>
      <c r="I8" s="39">
        <v>8449</v>
      </c>
      <c r="J8" s="39"/>
      <c r="K8" s="39">
        <v>4</v>
      </c>
      <c r="L8" s="39">
        <v>2</v>
      </c>
      <c r="M8" s="39"/>
      <c r="N8" s="39"/>
      <c r="O8" s="39"/>
    </row>
    <row r="9" spans="1:15" ht="24.75" customHeight="1">
      <c r="A9" s="71"/>
      <c r="B9" s="72" t="s">
        <v>38</v>
      </c>
      <c r="C9" s="73"/>
      <c r="D9" s="39">
        <f>SUM(D6:D8)</f>
        <v>3672867</v>
      </c>
      <c r="E9" s="39">
        <f>SUM(E6:E8)</f>
        <v>20292</v>
      </c>
      <c r="F9" s="39">
        <f>SUM(F6:F8)</f>
        <v>608284</v>
      </c>
      <c r="G9" s="39">
        <f t="shared" si="0"/>
        <v>628576</v>
      </c>
      <c r="H9" s="39">
        <f aca="true" t="shared" si="1" ref="H9:O9">SUM(H6:H8)</f>
        <v>9784</v>
      </c>
      <c r="I9" s="39">
        <f t="shared" si="1"/>
        <v>11680</v>
      </c>
      <c r="J9" s="39">
        <f t="shared" si="1"/>
        <v>0</v>
      </c>
      <c r="K9" s="39">
        <f t="shared" si="1"/>
        <v>4</v>
      </c>
      <c r="L9" s="39">
        <f t="shared" si="1"/>
        <v>2</v>
      </c>
      <c r="M9" s="39">
        <f t="shared" si="1"/>
        <v>0</v>
      </c>
      <c r="N9" s="39">
        <f t="shared" si="1"/>
        <v>0</v>
      </c>
      <c r="O9" s="39">
        <f t="shared" si="1"/>
        <v>0</v>
      </c>
    </row>
    <row r="10" spans="1:15" ht="24.75" customHeight="1">
      <c r="A10" s="35"/>
      <c r="B10" s="4" t="s">
        <v>39</v>
      </c>
      <c r="C10" s="32"/>
      <c r="D10" s="38">
        <v>5134513</v>
      </c>
      <c r="E10" s="39">
        <v>4461</v>
      </c>
      <c r="F10" s="39">
        <v>1590999</v>
      </c>
      <c r="G10" s="39">
        <f t="shared" si="0"/>
        <v>1595460</v>
      </c>
      <c r="H10" s="39">
        <v>8031</v>
      </c>
      <c r="I10" s="39">
        <v>21287</v>
      </c>
      <c r="J10" s="39"/>
      <c r="K10" s="39">
        <v>1</v>
      </c>
      <c r="L10" s="39"/>
      <c r="M10" s="39"/>
      <c r="N10" s="39"/>
      <c r="O10" s="39"/>
    </row>
    <row r="11" spans="1:15" ht="24.75" customHeight="1">
      <c r="A11" s="36" t="s">
        <v>3</v>
      </c>
      <c r="B11" s="11" t="s">
        <v>8</v>
      </c>
      <c r="C11" s="32"/>
      <c r="D11" s="38">
        <v>1309108</v>
      </c>
      <c r="E11" s="39">
        <v>572</v>
      </c>
      <c r="F11" s="39">
        <v>967163</v>
      </c>
      <c r="G11" s="39">
        <f t="shared" si="0"/>
        <v>967735</v>
      </c>
      <c r="H11" s="39">
        <v>16</v>
      </c>
      <c r="I11" s="39">
        <v>52</v>
      </c>
      <c r="J11" s="39"/>
      <c r="K11" s="39"/>
      <c r="L11" s="39"/>
      <c r="M11" s="39"/>
      <c r="N11" s="39"/>
      <c r="O11" s="39"/>
    </row>
    <row r="12" spans="1:15" ht="24.75" customHeight="1">
      <c r="A12" s="36" t="s">
        <v>9</v>
      </c>
      <c r="B12" s="4" t="s">
        <v>42</v>
      </c>
      <c r="C12" s="32"/>
      <c r="D12" s="38">
        <v>6940175</v>
      </c>
      <c r="E12" s="39">
        <v>10718</v>
      </c>
      <c r="F12" s="39">
        <v>189712</v>
      </c>
      <c r="G12" s="39">
        <f t="shared" si="0"/>
        <v>200430</v>
      </c>
      <c r="H12" s="39">
        <v>16325</v>
      </c>
      <c r="I12" s="39">
        <v>85768</v>
      </c>
      <c r="J12" s="39"/>
      <c r="K12" s="39"/>
      <c r="L12" s="39"/>
      <c r="M12" s="39"/>
      <c r="N12" s="39"/>
      <c r="O12" s="39"/>
    </row>
    <row r="13" spans="1:15" ht="24.75" customHeight="1">
      <c r="A13" s="34" t="s">
        <v>19</v>
      </c>
      <c r="B13" s="68" t="s">
        <v>7</v>
      </c>
      <c r="C13" s="69"/>
      <c r="D13" s="40">
        <v>7604929</v>
      </c>
      <c r="E13" s="39">
        <v>20372</v>
      </c>
      <c r="F13" s="39">
        <v>461932</v>
      </c>
      <c r="G13" s="39">
        <f t="shared" si="0"/>
        <v>482304</v>
      </c>
      <c r="H13" s="39">
        <v>4014</v>
      </c>
      <c r="I13" s="39">
        <v>35523</v>
      </c>
      <c r="J13" s="39"/>
      <c r="K13" s="39"/>
      <c r="L13" s="39"/>
      <c r="M13" s="39"/>
      <c r="N13" s="39">
        <v>81431</v>
      </c>
      <c r="O13" s="39"/>
    </row>
    <row r="14" spans="1:15" ht="24.75" customHeight="1">
      <c r="A14" s="37"/>
      <c r="B14" s="74" t="s">
        <v>14</v>
      </c>
      <c r="C14" s="75"/>
      <c r="D14" s="39">
        <f>SUM(D10:D13)</f>
        <v>20988725</v>
      </c>
      <c r="E14" s="39">
        <f>SUM(E10:E13)</f>
        <v>36123</v>
      </c>
      <c r="F14" s="39">
        <f>SUM(F10:F13)</f>
        <v>3209806</v>
      </c>
      <c r="G14" s="39">
        <f t="shared" si="0"/>
        <v>3245929</v>
      </c>
      <c r="H14" s="39">
        <f>SUM(H10:H13)</f>
        <v>28386</v>
      </c>
      <c r="I14" s="39">
        <f aca="true" t="shared" si="2" ref="I14:O14">SUM(I10:I13)</f>
        <v>142630</v>
      </c>
      <c r="J14" s="39">
        <f t="shared" si="2"/>
        <v>0</v>
      </c>
      <c r="K14" s="39">
        <f t="shared" si="2"/>
        <v>1</v>
      </c>
      <c r="L14" s="39">
        <f t="shared" si="2"/>
        <v>0</v>
      </c>
      <c r="M14" s="39">
        <f t="shared" si="2"/>
        <v>0</v>
      </c>
      <c r="N14" s="39">
        <f t="shared" si="2"/>
        <v>81431</v>
      </c>
      <c r="O14" s="39">
        <f t="shared" si="2"/>
        <v>0</v>
      </c>
    </row>
    <row r="15" spans="1:15" ht="24.75" customHeight="1">
      <c r="A15" s="4" t="s">
        <v>10</v>
      </c>
      <c r="B15" s="5"/>
      <c r="C15" s="32"/>
      <c r="D15" s="38">
        <v>22169683</v>
      </c>
      <c r="E15" s="39">
        <v>640</v>
      </c>
      <c r="F15" s="39">
        <v>449</v>
      </c>
      <c r="G15" s="39">
        <f t="shared" si="0"/>
        <v>1089</v>
      </c>
      <c r="H15" s="39">
        <v>167</v>
      </c>
      <c r="I15" s="39">
        <v>8</v>
      </c>
      <c r="J15" s="39">
        <v>348784</v>
      </c>
      <c r="K15" s="39"/>
      <c r="L15" s="39"/>
      <c r="M15" s="39"/>
      <c r="N15" s="39">
        <v>696201</v>
      </c>
      <c r="O15" s="39"/>
    </row>
    <row r="16" spans="1:15" ht="24.75" customHeight="1">
      <c r="A16" s="4" t="s">
        <v>11</v>
      </c>
      <c r="B16" s="5"/>
      <c r="C16" s="32"/>
      <c r="D16" s="39">
        <f>D9+D14+D15</f>
        <v>46831275</v>
      </c>
      <c r="E16" s="39">
        <f>E9+E14+E15</f>
        <v>57055</v>
      </c>
      <c r="F16" s="39">
        <f>F9+F14+F15</f>
        <v>3818539</v>
      </c>
      <c r="G16" s="39">
        <f t="shared" si="0"/>
        <v>3875594</v>
      </c>
      <c r="H16" s="39">
        <f>H9+H14+H15</f>
        <v>38337</v>
      </c>
      <c r="I16" s="39">
        <f aca="true" t="shared" si="3" ref="I16:O16">I9+I14+I15</f>
        <v>154318</v>
      </c>
      <c r="J16" s="39">
        <f t="shared" si="3"/>
        <v>348784</v>
      </c>
      <c r="K16" s="39">
        <f t="shared" si="3"/>
        <v>5</v>
      </c>
      <c r="L16" s="39">
        <f t="shared" si="3"/>
        <v>2</v>
      </c>
      <c r="M16" s="39">
        <f t="shared" si="3"/>
        <v>0</v>
      </c>
      <c r="N16" s="39">
        <f t="shared" si="3"/>
        <v>777632</v>
      </c>
      <c r="O16" s="39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57" t="s">
        <v>21</v>
      </c>
      <c r="E19" s="59" t="s">
        <v>22</v>
      </c>
      <c r="F19" s="60"/>
      <c r="G19" s="61"/>
      <c r="H19" s="49" t="s">
        <v>23</v>
      </c>
      <c r="I19" s="55" t="s">
        <v>40</v>
      </c>
      <c r="J19" s="49" t="s">
        <v>41</v>
      </c>
      <c r="K19" s="49" t="s">
        <v>24</v>
      </c>
      <c r="L19" s="49" t="s">
        <v>25</v>
      </c>
      <c r="M19" s="49" t="s">
        <v>26</v>
      </c>
      <c r="N19" s="51" t="s">
        <v>27</v>
      </c>
      <c r="O19" s="49" t="s">
        <v>28</v>
      </c>
    </row>
    <row r="20" spans="1:15" ht="24.75" customHeight="1">
      <c r="A20" s="29" t="s">
        <v>2</v>
      </c>
      <c r="B20" s="3"/>
      <c r="C20" s="30"/>
      <c r="D20" s="58"/>
      <c r="E20" s="15" t="s">
        <v>15</v>
      </c>
      <c r="F20" s="15" t="s">
        <v>16</v>
      </c>
      <c r="G20" s="13" t="s">
        <v>17</v>
      </c>
      <c r="H20" s="50"/>
      <c r="I20" s="56"/>
      <c r="J20" s="52"/>
      <c r="K20" s="50"/>
      <c r="L20" s="50"/>
      <c r="M20" s="50"/>
      <c r="N20" s="52"/>
      <c r="O20" s="50"/>
    </row>
    <row r="21" spans="1:15" ht="24.75" customHeight="1">
      <c r="A21" s="31" t="s">
        <v>3</v>
      </c>
      <c r="B21" s="5"/>
      <c r="C21" s="32" t="s">
        <v>13</v>
      </c>
      <c r="D21" s="38">
        <v>361591</v>
      </c>
      <c r="E21" s="39">
        <v>12239</v>
      </c>
      <c r="F21" s="39">
        <v>252401</v>
      </c>
      <c r="G21" s="39">
        <f aca="true" t="shared" si="4" ref="G21:G26">E21+F21</f>
        <v>264640</v>
      </c>
      <c r="H21" s="39">
        <v>1768</v>
      </c>
      <c r="I21" s="39">
        <v>448</v>
      </c>
      <c r="J21" s="39"/>
      <c r="K21" s="39"/>
      <c r="L21" s="39"/>
      <c r="M21" s="39"/>
      <c r="N21" s="39">
        <v>235</v>
      </c>
      <c r="O21" s="39"/>
    </row>
    <row r="22" spans="1:15" ht="24.75" customHeight="1">
      <c r="A22" s="62" t="s">
        <v>20</v>
      </c>
      <c r="B22" s="63"/>
      <c r="C22" s="64"/>
      <c r="D22" s="40">
        <v>1619957</v>
      </c>
      <c r="E22" s="39">
        <v>965</v>
      </c>
      <c r="F22" s="39">
        <v>76060</v>
      </c>
      <c r="G22" s="39">
        <f t="shared" si="4"/>
        <v>77025</v>
      </c>
      <c r="H22" s="39">
        <v>467</v>
      </c>
      <c r="I22" s="39">
        <v>6446</v>
      </c>
      <c r="J22" s="39"/>
      <c r="K22" s="39">
        <v>1</v>
      </c>
      <c r="L22" s="39"/>
      <c r="M22" s="39">
        <v>98</v>
      </c>
      <c r="N22" s="39"/>
      <c r="O22" s="39">
        <v>69919</v>
      </c>
    </row>
    <row r="23" spans="1:15" ht="24.75" customHeight="1">
      <c r="A23" s="65" t="s">
        <v>18</v>
      </c>
      <c r="B23" s="66"/>
      <c r="C23" s="66"/>
      <c r="D23" s="40"/>
      <c r="E23" s="39"/>
      <c r="F23" s="39"/>
      <c r="G23" s="39">
        <f t="shared" si="4"/>
        <v>0</v>
      </c>
      <c r="H23" s="39"/>
      <c r="I23" s="39"/>
      <c r="J23" s="39">
        <v>815577</v>
      </c>
      <c r="K23" s="39"/>
      <c r="L23" s="39"/>
      <c r="M23" s="39"/>
      <c r="N23" s="39">
        <v>48513846</v>
      </c>
      <c r="O23" s="39"/>
    </row>
    <row r="24" spans="1:15" ht="24.75" customHeight="1">
      <c r="A24" s="4" t="s">
        <v>43</v>
      </c>
      <c r="B24" s="5"/>
      <c r="C24" s="32"/>
      <c r="D24" s="39">
        <f>SUM(D21:D23)</f>
        <v>1981548</v>
      </c>
      <c r="E24" s="39">
        <f>SUM(E21:E23)</f>
        <v>13204</v>
      </c>
      <c r="F24" s="39">
        <f>SUM(F21:F23)</f>
        <v>328461</v>
      </c>
      <c r="G24" s="39">
        <f t="shared" si="4"/>
        <v>341665</v>
      </c>
      <c r="H24" s="39">
        <f aca="true" t="shared" si="5" ref="H24:O24">SUM(H21:H23)</f>
        <v>2235</v>
      </c>
      <c r="I24" s="39">
        <f t="shared" si="5"/>
        <v>6894</v>
      </c>
      <c r="J24" s="39">
        <f t="shared" si="5"/>
        <v>815577</v>
      </c>
      <c r="K24" s="39">
        <f t="shared" si="5"/>
        <v>1</v>
      </c>
      <c r="L24" s="39">
        <f t="shared" si="5"/>
        <v>0</v>
      </c>
      <c r="M24" s="39">
        <f t="shared" si="5"/>
        <v>98</v>
      </c>
      <c r="N24" s="39">
        <f t="shared" si="5"/>
        <v>48514081</v>
      </c>
      <c r="O24" s="39">
        <f t="shared" si="5"/>
        <v>69919</v>
      </c>
    </row>
    <row r="25" spans="1:15" ht="13.5">
      <c r="A25" s="9"/>
      <c r="B25" s="10"/>
      <c r="C25" s="10"/>
      <c r="D25" s="19"/>
      <c r="E25" s="42"/>
      <c r="F25" s="42"/>
      <c r="G25" s="43"/>
      <c r="H25" s="42"/>
      <c r="I25" s="42"/>
      <c r="J25" s="42"/>
      <c r="K25" s="42"/>
      <c r="L25" s="42"/>
      <c r="M25" s="42"/>
      <c r="N25" s="42"/>
      <c r="O25" s="42"/>
    </row>
    <row r="26" spans="1:15" s="12" customFormat="1" ht="17.25">
      <c r="A26" s="79" t="s">
        <v>29</v>
      </c>
      <c r="B26" s="80"/>
      <c r="C26" s="81"/>
      <c r="D26" s="20">
        <f>D16+D24</f>
        <v>48812823</v>
      </c>
      <c r="E26" s="20">
        <f>E16+E24</f>
        <v>70259</v>
      </c>
      <c r="F26" s="20">
        <f>F16+F24</f>
        <v>4147000</v>
      </c>
      <c r="G26" s="20">
        <f t="shared" si="4"/>
        <v>4217259</v>
      </c>
      <c r="H26" s="20">
        <f>H16+H24</f>
        <v>40572</v>
      </c>
      <c r="I26" s="20">
        <f aca="true" t="shared" si="6" ref="I26:O26">I16+I24</f>
        <v>161212</v>
      </c>
      <c r="J26" s="20">
        <f t="shared" si="6"/>
        <v>1164361</v>
      </c>
      <c r="K26" s="20">
        <f t="shared" si="6"/>
        <v>6</v>
      </c>
      <c r="L26" s="20">
        <f t="shared" si="6"/>
        <v>2</v>
      </c>
      <c r="M26" s="20">
        <f t="shared" si="6"/>
        <v>98</v>
      </c>
      <c r="N26" s="20">
        <f t="shared" si="6"/>
        <v>49291713</v>
      </c>
      <c r="O26" s="20">
        <f t="shared" si="6"/>
        <v>69919</v>
      </c>
    </row>
    <row r="27" ht="22.5" customHeight="1">
      <c r="A27" s="1"/>
    </row>
    <row r="28" spans="1:10" ht="17.25">
      <c r="A28" s="24" t="s">
        <v>32</v>
      </c>
      <c r="D28" s="18" t="s">
        <v>44</v>
      </c>
      <c r="E28" s="18" t="s">
        <v>34</v>
      </c>
      <c r="G28" s="24" t="s">
        <v>37</v>
      </c>
      <c r="J28" s="18" t="s">
        <v>34</v>
      </c>
    </row>
    <row r="29" spans="1:10" s="26" customFormat="1" ht="19.5" customHeight="1">
      <c r="A29" s="76" t="s">
        <v>35</v>
      </c>
      <c r="B29" s="77"/>
      <c r="C29" s="78"/>
      <c r="D29" s="82" t="s">
        <v>33</v>
      </c>
      <c r="E29" s="83"/>
      <c r="F29" s="25"/>
      <c r="G29" s="76" t="s">
        <v>36</v>
      </c>
      <c r="H29" s="78"/>
      <c r="I29" s="76" t="s">
        <v>33</v>
      </c>
      <c r="J29" s="78"/>
    </row>
    <row r="30" spans="1:10" ht="19.5" customHeight="1">
      <c r="A30" s="44" t="s">
        <v>45</v>
      </c>
      <c r="B30" s="45"/>
      <c r="C30" s="46"/>
      <c r="D30" s="47">
        <v>113258772</v>
      </c>
      <c r="E30" s="48"/>
      <c r="G30" s="44" t="s">
        <v>45</v>
      </c>
      <c r="H30" s="46"/>
      <c r="I30" s="47">
        <v>282116964</v>
      </c>
      <c r="J30" s="48"/>
    </row>
  </sheetData>
  <mergeCells count="37">
    <mergeCell ref="N19:N20"/>
    <mergeCell ref="J19:J20"/>
    <mergeCell ref="O19:O20"/>
    <mergeCell ref="L19:L20"/>
    <mergeCell ref="M19:M20"/>
    <mergeCell ref="K19:K20"/>
    <mergeCell ref="D19:D20"/>
    <mergeCell ref="I19:I20"/>
    <mergeCell ref="A29:C29"/>
    <mergeCell ref="A26:C26"/>
    <mergeCell ref="H19:H20"/>
    <mergeCell ref="G29:H29"/>
    <mergeCell ref="I29:J29"/>
    <mergeCell ref="D29:E29"/>
    <mergeCell ref="E4:G4"/>
    <mergeCell ref="A22:C22"/>
    <mergeCell ref="A23:C23"/>
    <mergeCell ref="B8:C8"/>
    <mergeCell ref="B13:C13"/>
    <mergeCell ref="E19:G19"/>
    <mergeCell ref="A8:A9"/>
    <mergeCell ref="B9:C9"/>
    <mergeCell ref="B14:C14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D4:D5"/>
    <mergeCell ref="A30:C30"/>
    <mergeCell ref="D30:E30"/>
    <mergeCell ref="G30:H30"/>
    <mergeCell ref="I30:J30"/>
  </mergeCell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 </cp:lastModifiedBy>
  <cp:lastPrinted>2006-02-03T09:01:57Z</cp:lastPrinted>
  <dcterms:created xsi:type="dcterms:W3CDTF">2000-05-16T08:56:03Z</dcterms:created>
  <dcterms:modified xsi:type="dcterms:W3CDTF">2007-01-12T07:54:09Z</dcterms:modified>
  <cp:category/>
  <cp:version/>
  <cp:contentType/>
  <cp:contentStatus/>
</cp:coreProperties>
</file>