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715" windowHeight="8190" activeTab="0"/>
  </bookViews>
  <sheets>
    <sheet name="伊豆・富士・駿河" sheetId="1" r:id="rId1"/>
    <sheet name="奥大井・西駿河・中東遠・西北遠" sheetId="2" r:id="rId2"/>
  </sheets>
  <externalReferences>
    <externalReference r:id="rId5"/>
    <externalReference r:id="rId6"/>
  </externalReferences>
  <definedNames>
    <definedName name="_xlnm._FilterDatabase" localSheetId="0" hidden="1">'伊豆・富士・駿河'!$A$2:$IA$2</definedName>
    <definedName name="_xlnm._FilterDatabase" localSheetId="1" hidden="1">'奥大井・西駿河・中東遠・西北遠'!$A$2:$IA$2</definedName>
    <definedName name="コード" localSheetId="0">'[2]Sheet2'!$A$2:$B$23</definedName>
    <definedName name="コード" localSheetId="1">'[2]Sheet2'!$A$2:$B$23</definedName>
    <definedName name="コード">'[1]Sheet2'!$A$2:$B$23</definedName>
  </definedNames>
  <calcPr fullCalcOnLoad="1"/>
</workbook>
</file>

<file path=xl/sharedStrings.xml><?xml version="1.0" encoding="utf-8"?>
<sst xmlns="http://schemas.openxmlformats.org/spreadsheetml/2006/main" count="84" uniqueCount="69">
  <si>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</si>
  <si>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</si>
  <si>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</si>
  <si>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</si>
  <si>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</si>
  <si>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</si>
  <si>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</si>
  <si>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</si>
  <si>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</si>
  <si>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</si>
  <si>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</si>
  <si>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</si>
  <si>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沼津市</t>
  </si>
  <si>
    <t>熱海市</t>
  </si>
  <si>
    <t>三島市</t>
  </si>
  <si>
    <t>伊東市</t>
  </si>
  <si>
    <t>下田市</t>
  </si>
  <si>
    <t>伊豆市</t>
  </si>
  <si>
    <t>伊豆の国市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</si>
  <si>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</si>
  <si>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</si>
  <si>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</si>
  <si>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</si>
  <si>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</si>
  <si>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</si>
  <si>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</si>
  <si>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伊豆地域計</t>
  </si>
  <si>
    <t>富士宮市</t>
  </si>
  <si>
    <t>富士市</t>
  </si>
  <si>
    <t>御殿場市</t>
  </si>
  <si>
    <t>裾野市</t>
  </si>
  <si>
    <t>長泉町</t>
  </si>
  <si>
    <t>小山町</t>
  </si>
  <si>
    <t>芝川町</t>
  </si>
  <si>
    <t>富士地域計</t>
  </si>
  <si>
    <t>静岡市</t>
  </si>
  <si>
    <t>富士川町</t>
  </si>
  <si>
    <t>由比町</t>
  </si>
  <si>
    <t>駿河地域計</t>
  </si>
  <si>
    <t>川根町</t>
  </si>
  <si>
    <t>川根本町</t>
  </si>
  <si>
    <t>奥大井地域計</t>
  </si>
  <si>
    <t>島田市</t>
  </si>
  <si>
    <t>焼津市</t>
  </si>
  <si>
    <t>藤枝市</t>
  </si>
  <si>
    <t>牧之原市</t>
  </si>
  <si>
    <t>岡部町</t>
  </si>
  <si>
    <t>大井川町</t>
  </si>
  <si>
    <t>吉田町</t>
  </si>
  <si>
    <t>西駿河地域計</t>
  </si>
  <si>
    <t>磐田市</t>
  </si>
  <si>
    <t>掛川市</t>
  </si>
  <si>
    <t>袋井市</t>
  </si>
  <si>
    <t>御前崎市</t>
  </si>
  <si>
    <t>菊川市</t>
  </si>
  <si>
    <t>森町</t>
  </si>
  <si>
    <t>中東遠地域計</t>
  </si>
  <si>
    <t>浜松市</t>
  </si>
  <si>
    <t>湖西市</t>
  </si>
  <si>
    <t>新居町</t>
  </si>
  <si>
    <t>県合計</t>
  </si>
  <si>
    <t>市町名</t>
  </si>
  <si>
    <t>県一括調査</t>
  </si>
  <si>
    <t>市町調査計</t>
  </si>
  <si>
    <t>１８年度計</t>
  </si>
  <si>
    <t>前年度比</t>
  </si>
  <si>
    <t>西北遠地域</t>
  </si>
  <si>
    <t>平成１８年度　宿泊客数　月別内訳（市町別－１）</t>
  </si>
  <si>
    <t>平成１８年度　宿泊客数　月別内訳（市町別－２）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</si>
</sst>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.00_);[Red]\(#,##0.00\)"/>
    <numFmt numFmtId="180" formatCode="#,##0_ ;[Red]\-#,##0\ "/>
    <numFmt numFmtId="181" formatCode="#,##0;[Red]#,##0"/>
    <numFmt numFmtId="182" formatCode="0;[Red]0"/>
    <numFmt numFmtId="183" formatCode="&quot;△&quot;\ #,##0;&quot;▲&quot;\ #,##0"/>
    <numFmt numFmtId="184" formatCode="0.000%"/>
    <numFmt numFmtId="185" formatCode="0_);[Red]\(0\)"/>
    <numFmt numFmtId="186" formatCode="0.0E+00"/>
    <numFmt numFmtId="187" formatCode="0.0_ "/>
    <numFmt numFmtId="188" formatCode="0_ "/>
    <numFmt numFmtId="189" formatCode="0.0"/>
    <numFmt numFmtId="190" formatCode="0;&quot;▲ &quot;0"/>
    <numFmt numFmtId="191" formatCode="m/d"/>
    <numFmt numFmtId="192" formatCode="0.00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#,##0.0;[Red]\-#,##0.0"/>
    <numFmt numFmtId="197" formatCode="#,##0;&quot;▲ &quot;#,##0"/>
    <numFmt numFmtId="198" formatCode="m&quot;月&quot;d&quot;日&quot;;@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2"/>
      <name val="ＭＳ ゴシック"/>
      <family val="3"/>
    </font>
    <font>
      <sz val="12"/>
      <color indexed="10"/>
      <name val="ＭＳ 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38" fontId="5" fillId="0" borderId="1" xfId="0" applyNumberFormat="1" applyFont="1" applyBorder="1" applyAlignment="1">
      <alignment horizontal="center"/>
    </xf>
    <xf numFmtId="38" fontId="5" fillId="0" borderId="1" xfId="0" applyNumberFormat="1" applyFont="1" applyFill="1" applyBorder="1" applyAlignment="1">
      <alignment horizontal="center"/>
    </xf>
    <xf numFmtId="176" fontId="5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38" fontId="5" fillId="0" borderId="1" xfId="0" applyNumberFormat="1" applyFont="1" applyBorder="1" applyAlignment="1">
      <alignment horizontal="right"/>
    </xf>
    <xf numFmtId="176" fontId="5" fillId="0" borderId="1" xfId="0" applyNumberFormat="1" applyFont="1" applyBorder="1" applyAlignment="1">
      <alignment horizontal="right"/>
    </xf>
    <xf numFmtId="38" fontId="5" fillId="0" borderId="0" xfId="0" applyNumberFormat="1" applyFont="1" applyBorder="1" applyAlignment="1">
      <alignment/>
    </xf>
    <xf numFmtId="38" fontId="5" fillId="0" borderId="0" xfId="0" applyNumberFormat="1" applyFont="1" applyFill="1" applyBorder="1" applyAlignment="1">
      <alignment/>
    </xf>
    <xf numFmtId="38" fontId="6" fillId="0" borderId="0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38" fontId="5" fillId="0" borderId="1" xfId="0" applyNumberFormat="1" applyFont="1" applyFill="1" applyBorder="1" applyAlignment="1">
      <alignment/>
    </xf>
    <xf numFmtId="176" fontId="5" fillId="0" borderId="1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Border="1" applyAlignment="1">
      <alignment/>
    </xf>
    <xf numFmtId="38" fontId="5" fillId="0" borderId="1" xfId="17" applyFont="1" applyBorder="1" applyAlignment="1">
      <alignment/>
    </xf>
    <xf numFmtId="0" fontId="5" fillId="0" borderId="2" xfId="0" applyFont="1" applyBorder="1" applyAlignment="1">
      <alignment/>
    </xf>
    <xf numFmtId="38" fontId="5" fillId="0" borderId="2" xfId="17" applyFont="1" applyBorder="1" applyAlignment="1">
      <alignment/>
    </xf>
    <xf numFmtId="176" fontId="5" fillId="0" borderId="2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My%20Documents\&#20837;&#36796;&#12415;&#32113;&#35336;\&#24179;&#25104;13&#24180;&#24230;\&#31532;&#65299;&#22235;&#21322;&#26399;\&#35251;&#20809;&#20132;&#27969;&#35519;&#26619;\WINDOWS\TEMP\&#20234;&#35910;&#26032;&#19990;&#32000;&#21109;&#36896;&#31085;\&#38598;&#23458;&#29366;&#27841;\&#20234;&#35910;&#26032;&#19990;&#32000;&#21109;&#36896;&#31085;\11&#24180;&#24230;&#34892;&#25919;&#36039;&#26009;\&#20234;&#35910;&#26032;&#19990;&#32000;&#21109;&#36896;&#31085;\&#24180;&#36234;&#12375;&#12452;&#12505;&#12531;&#12488;\&#38283;&#24149;&#12452;&#12505;&#12531;&#12488;&#35519;&#23455;&#3231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My%20Documents\&#20837;&#36796;&#12415;&#32113;&#35336;\&#24179;&#25104;&#65297;&#65298;&#24180;&#24230;\&#21407;&#31295;\WINDOWS\TEMP\&#20234;&#35910;&#26032;&#19990;&#32000;&#21109;&#36896;&#31085;\&#38598;&#23458;&#29366;&#27841;\&#20234;&#35910;&#26032;&#19990;&#32000;&#21109;&#36896;&#31085;\11&#24180;&#24230;&#34892;&#25919;&#36039;&#26009;\&#20234;&#35910;&#26032;&#19990;&#32000;&#21109;&#36896;&#31085;\&#24180;&#36234;&#12375;&#12452;&#12505;&#12531;&#12488;\&#38283;&#24149;&#12452;&#12505;&#12531;&#12488;&#35519;&#23455;&#3231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2">
          <cell r="A2" t="str">
            <v>沼津市</v>
          </cell>
          <cell r="B2">
            <v>22203</v>
          </cell>
        </row>
        <row r="3">
          <cell r="A3" t="str">
            <v>熱海市</v>
          </cell>
          <cell r="B3">
            <v>22205</v>
          </cell>
        </row>
        <row r="4">
          <cell r="A4" t="str">
            <v>三島市</v>
          </cell>
          <cell r="B4">
            <v>22206</v>
          </cell>
        </row>
        <row r="5">
          <cell r="A5" t="str">
            <v>伊東市</v>
          </cell>
          <cell r="B5">
            <v>22208</v>
          </cell>
        </row>
        <row r="6">
          <cell r="A6" t="str">
            <v>下田市</v>
          </cell>
          <cell r="B6">
            <v>22219</v>
          </cell>
        </row>
        <row r="7">
          <cell r="A7" t="str">
            <v>東伊豆町</v>
          </cell>
          <cell r="B7">
            <v>22301</v>
          </cell>
        </row>
        <row r="8">
          <cell r="A8" t="str">
            <v>河津町</v>
          </cell>
          <cell r="B8">
            <v>22302</v>
          </cell>
        </row>
        <row r="9">
          <cell r="A9" t="str">
            <v>南伊豆町</v>
          </cell>
          <cell r="B9">
            <v>22304</v>
          </cell>
        </row>
        <row r="10">
          <cell r="A10" t="str">
            <v>松崎町</v>
          </cell>
          <cell r="B10">
            <v>22305</v>
          </cell>
        </row>
        <row r="11">
          <cell r="A11" t="str">
            <v>西伊豆町</v>
          </cell>
          <cell r="B11">
            <v>22306</v>
          </cell>
        </row>
        <row r="12">
          <cell r="A12" t="str">
            <v>賀茂村</v>
          </cell>
          <cell r="B12">
            <v>22307</v>
          </cell>
        </row>
        <row r="13">
          <cell r="A13" t="str">
            <v>伊豆長岡町</v>
          </cell>
          <cell r="B13">
            <v>22321</v>
          </cell>
        </row>
        <row r="14">
          <cell r="A14" t="str">
            <v>修善寺町</v>
          </cell>
          <cell r="B14">
            <v>22322</v>
          </cell>
        </row>
        <row r="15">
          <cell r="A15" t="str">
            <v>戸田村</v>
          </cell>
          <cell r="B15">
            <v>22323</v>
          </cell>
        </row>
        <row r="16">
          <cell r="A16" t="str">
            <v>土肥町</v>
          </cell>
          <cell r="B16">
            <v>22324</v>
          </cell>
        </row>
        <row r="17">
          <cell r="A17" t="str">
            <v>函南町</v>
          </cell>
          <cell r="B17">
            <v>22325</v>
          </cell>
        </row>
        <row r="18">
          <cell r="A18" t="str">
            <v>韮山町</v>
          </cell>
          <cell r="B18">
            <v>22326</v>
          </cell>
        </row>
        <row r="19">
          <cell r="A19" t="str">
            <v>大仁町</v>
          </cell>
          <cell r="B19">
            <v>22327</v>
          </cell>
        </row>
        <row r="20">
          <cell r="A20" t="str">
            <v>天城湯ヶ島町</v>
          </cell>
          <cell r="B20">
            <v>22328</v>
          </cell>
        </row>
        <row r="21">
          <cell r="A21" t="str">
            <v>中伊豆町</v>
          </cell>
          <cell r="B21">
            <v>22329</v>
          </cell>
        </row>
        <row r="22">
          <cell r="A22" t="str">
            <v>清水町</v>
          </cell>
          <cell r="B22">
            <v>22341</v>
          </cell>
        </row>
        <row r="23">
          <cell r="A23" t="str">
            <v>長泉町</v>
          </cell>
          <cell r="B23">
            <v>22342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2">
          <cell r="A2" t="str">
            <v>沼津市</v>
          </cell>
          <cell r="B2">
            <v>22203</v>
          </cell>
        </row>
        <row r="3">
          <cell r="A3" t="str">
            <v>熱海市</v>
          </cell>
          <cell r="B3">
            <v>22205</v>
          </cell>
        </row>
        <row r="4">
          <cell r="A4" t="str">
            <v>三島市</v>
          </cell>
          <cell r="B4">
            <v>22206</v>
          </cell>
        </row>
        <row r="5">
          <cell r="A5" t="str">
            <v>伊東市</v>
          </cell>
          <cell r="B5">
            <v>22208</v>
          </cell>
        </row>
        <row r="6">
          <cell r="A6" t="str">
            <v>下田市</v>
          </cell>
          <cell r="B6">
            <v>22219</v>
          </cell>
        </row>
        <row r="7">
          <cell r="A7" t="str">
            <v>東伊豆町</v>
          </cell>
          <cell r="B7">
            <v>22301</v>
          </cell>
        </row>
        <row r="8">
          <cell r="A8" t="str">
            <v>河津町</v>
          </cell>
          <cell r="B8">
            <v>22302</v>
          </cell>
        </row>
        <row r="9">
          <cell r="A9" t="str">
            <v>南伊豆町</v>
          </cell>
          <cell r="B9">
            <v>22304</v>
          </cell>
        </row>
        <row r="10">
          <cell r="A10" t="str">
            <v>松崎町</v>
          </cell>
          <cell r="B10">
            <v>22305</v>
          </cell>
        </row>
        <row r="11">
          <cell r="A11" t="str">
            <v>西伊豆町</v>
          </cell>
          <cell r="B11">
            <v>22306</v>
          </cell>
        </row>
        <row r="12">
          <cell r="A12" t="str">
            <v>賀茂村</v>
          </cell>
          <cell r="B12">
            <v>22307</v>
          </cell>
        </row>
        <row r="13">
          <cell r="A13" t="str">
            <v>伊豆長岡町</v>
          </cell>
          <cell r="B13">
            <v>22321</v>
          </cell>
        </row>
        <row r="14">
          <cell r="A14" t="str">
            <v>修善寺町</v>
          </cell>
          <cell r="B14">
            <v>22322</v>
          </cell>
        </row>
        <row r="15">
          <cell r="A15" t="str">
            <v>戸田村</v>
          </cell>
          <cell r="B15">
            <v>22323</v>
          </cell>
        </row>
        <row r="16">
          <cell r="A16" t="str">
            <v>土肥町</v>
          </cell>
          <cell r="B16">
            <v>22324</v>
          </cell>
        </row>
        <row r="17">
          <cell r="A17" t="str">
            <v>函南町</v>
          </cell>
          <cell r="B17">
            <v>22325</v>
          </cell>
        </row>
        <row r="18">
          <cell r="A18" t="str">
            <v>韮山町</v>
          </cell>
          <cell r="B18">
            <v>22326</v>
          </cell>
        </row>
        <row r="19">
          <cell r="A19" t="str">
            <v>大仁町</v>
          </cell>
          <cell r="B19">
            <v>22327</v>
          </cell>
        </row>
        <row r="20">
          <cell r="A20" t="str">
            <v>天城湯ヶ島町</v>
          </cell>
          <cell r="B20">
            <v>22328</v>
          </cell>
        </row>
        <row r="21">
          <cell r="A21" t="str">
            <v>中伊豆町</v>
          </cell>
          <cell r="B21">
            <v>22329</v>
          </cell>
        </row>
        <row r="22">
          <cell r="A22" t="str">
            <v>清水町</v>
          </cell>
          <cell r="B22">
            <v>22341</v>
          </cell>
        </row>
        <row r="23">
          <cell r="A23" t="str">
            <v>長泉町</v>
          </cell>
          <cell r="B23">
            <v>22342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L1" sqref="L1"/>
      <selection pane="bottomLeft" activeCell="A3" sqref="A3"/>
      <selection pane="bottomRight" activeCell="C4" sqref="C4"/>
    </sheetView>
  </sheetViews>
  <sheetFormatPr defaultColWidth="9.00390625" defaultRowHeight="13.5"/>
  <cols>
    <col min="1" max="1" width="15.625" style="5" customWidth="1"/>
    <col min="2" max="2" width="13.625" style="5" customWidth="1"/>
    <col min="3" max="3" width="9.75390625" style="5" customWidth="1"/>
    <col min="4" max="12" width="13.625" style="8" customWidth="1"/>
    <col min="13" max="13" width="13.625" style="9" customWidth="1"/>
    <col min="14" max="15" width="13.625" style="10" customWidth="1"/>
    <col min="16" max="16384" width="9.00390625" style="5" customWidth="1"/>
  </cols>
  <sheetData>
    <row r="1" ht="14.25">
      <c r="A1" s="5" t="s">
        <v>67</v>
      </c>
    </row>
    <row r="2" spans="1:15" ht="27" customHeight="1">
      <c r="A2" s="1" t="s">
        <v>61</v>
      </c>
      <c r="B2" s="1" t="s">
        <v>64</v>
      </c>
      <c r="C2" s="1" t="s">
        <v>65</v>
      </c>
      <c r="D2" s="2" t="s">
        <v>0</v>
      </c>
      <c r="E2" s="2" t="s">
        <v>1</v>
      </c>
      <c r="F2" s="2" t="s">
        <v>2</v>
      </c>
      <c r="G2" s="2" t="s">
        <v>3</v>
      </c>
      <c r="H2" s="2" t="s">
        <v>4</v>
      </c>
      <c r="I2" s="2" t="s">
        <v>5</v>
      </c>
      <c r="J2" s="2" t="s">
        <v>6</v>
      </c>
      <c r="K2" s="2" t="s">
        <v>7</v>
      </c>
      <c r="L2" s="2" t="s">
        <v>8</v>
      </c>
      <c r="M2" s="3" t="s">
        <v>9</v>
      </c>
      <c r="N2" s="3" t="s">
        <v>10</v>
      </c>
      <c r="O2" s="3" t="s">
        <v>11</v>
      </c>
    </row>
    <row r="3" spans="1:15" ht="21.75" customHeight="1">
      <c r="A3" s="1" t="s">
        <v>60</v>
      </c>
      <c r="B3" s="6">
        <f>B6</f>
        <v>19223607</v>
      </c>
      <c r="C3" s="7">
        <v>1.015</v>
      </c>
      <c r="D3" s="6">
        <f aca="true" t="shared" si="0" ref="D3:O3">D6</f>
        <v>1485037</v>
      </c>
      <c r="E3" s="6">
        <f t="shared" si="0"/>
        <v>1534667</v>
      </c>
      <c r="F3" s="6">
        <f t="shared" si="0"/>
        <v>1257584</v>
      </c>
      <c r="G3" s="6">
        <f t="shared" si="0"/>
        <v>1588209</v>
      </c>
      <c r="H3" s="6">
        <f t="shared" si="0"/>
        <v>2513388</v>
      </c>
      <c r="I3" s="6">
        <f t="shared" si="0"/>
        <v>1373445</v>
      </c>
      <c r="J3" s="6">
        <f t="shared" si="0"/>
        <v>1554456</v>
      </c>
      <c r="K3" s="6">
        <f t="shared" si="0"/>
        <v>1656987</v>
      </c>
      <c r="L3" s="6">
        <f t="shared" si="0"/>
        <v>1526094</v>
      </c>
      <c r="M3" s="6">
        <f t="shared" si="0"/>
        <v>1461463</v>
      </c>
      <c r="N3" s="6">
        <f t="shared" si="0"/>
        <v>1488881</v>
      </c>
      <c r="O3" s="6">
        <f t="shared" si="0"/>
        <v>1783396</v>
      </c>
    </row>
    <row r="4" spans="1:15" ht="21.75" customHeight="1">
      <c r="A4" s="1"/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3"/>
      <c r="N4" s="3"/>
      <c r="O4" s="3"/>
    </row>
    <row r="5" spans="1:15" ht="21.75" customHeight="1">
      <c r="A5" s="1" t="s">
        <v>62</v>
      </c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3"/>
      <c r="N5" s="3"/>
      <c r="O5" s="3"/>
    </row>
    <row r="6" spans="1:15" ht="21.75" customHeight="1">
      <c r="A6" s="1" t="s">
        <v>63</v>
      </c>
      <c r="B6" s="6">
        <f>B8+B24+B33+'奥大井・西駿河・中東遠・西北遠'!B3+'奥大井・西駿河・中東遠・西北遠'!B7+'奥大井・西駿河・中東遠・西北遠'!B16+'奥大井・西駿河・中東遠・西北遠'!B24</f>
        <v>19223607</v>
      </c>
      <c r="C6" s="7">
        <v>1.015</v>
      </c>
      <c r="D6" s="6">
        <f>D8+D24+D33+'奥大井・西駿河・中東遠・西北遠'!D3+'奥大井・西駿河・中東遠・西北遠'!D7+'奥大井・西駿河・中東遠・西北遠'!D16+'奥大井・西駿河・中東遠・西北遠'!D24</f>
        <v>1485037</v>
      </c>
      <c r="E6" s="6">
        <f>E8+E24+E33+'奥大井・西駿河・中東遠・西北遠'!E3+'奥大井・西駿河・中東遠・西北遠'!E7+'奥大井・西駿河・中東遠・西北遠'!E16+'奥大井・西駿河・中東遠・西北遠'!E24</f>
        <v>1534667</v>
      </c>
      <c r="F6" s="6">
        <f>F8+F24+F33+'奥大井・西駿河・中東遠・西北遠'!F3+'奥大井・西駿河・中東遠・西北遠'!F7+'奥大井・西駿河・中東遠・西北遠'!F16+'奥大井・西駿河・中東遠・西北遠'!F24</f>
        <v>1257584</v>
      </c>
      <c r="G6" s="6">
        <f>G8+G24+G33+'奥大井・西駿河・中東遠・西北遠'!G3+'奥大井・西駿河・中東遠・西北遠'!G7+'奥大井・西駿河・中東遠・西北遠'!G16+'奥大井・西駿河・中東遠・西北遠'!G24</f>
        <v>1588209</v>
      </c>
      <c r="H6" s="6">
        <f>H8+H24+H33+'奥大井・西駿河・中東遠・西北遠'!H3+'奥大井・西駿河・中東遠・西北遠'!H7+'奥大井・西駿河・中東遠・西北遠'!H16+'奥大井・西駿河・中東遠・西北遠'!H24</f>
        <v>2513388</v>
      </c>
      <c r="I6" s="6">
        <f>I8+I24+I33+'奥大井・西駿河・中東遠・西北遠'!I3+'奥大井・西駿河・中東遠・西北遠'!I7+'奥大井・西駿河・中東遠・西北遠'!I16+'奥大井・西駿河・中東遠・西北遠'!I24</f>
        <v>1373445</v>
      </c>
      <c r="J6" s="6">
        <f>J8+J24+J33+'奥大井・西駿河・中東遠・西北遠'!J3+'奥大井・西駿河・中東遠・西北遠'!J7+'奥大井・西駿河・中東遠・西北遠'!J16+'奥大井・西駿河・中東遠・西北遠'!J24</f>
        <v>1554456</v>
      </c>
      <c r="K6" s="6">
        <f>K8+K24+K33+'奥大井・西駿河・中東遠・西北遠'!K3+'奥大井・西駿河・中東遠・西北遠'!K7+'奥大井・西駿河・中東遠・西北遠'!K16+'奥大井・西駿河・中東遠・西北遠'!K24</f>
        <v>1656987</v>
      </c>
      <c r="L6" s="6">
        <f>L8+L24+L33+'奥大井・西駿河・中東遠・西北遠'!L3+'奥大井・西駿河・中東遠・西北遠'!L7+'奥大井・西駿河・中東遠・西北遠'!L16+'奥大井・西駿河・中東遠・西北遠'!L24</f>
        <v>1526094</v>
      </c>
      <c r="M6" s="6">
        <f>M8+M24+M33+'奥大井・西駿河・中東遠・西北遠'!M3+'奥大井・西駿河・中東遠・西北遠'!M7+'奥大井・西駿河・中東遠・西北遠'!M16+'奥大井・西駿河・中東遠・西北遠'!M24</f>
        <v>1461463</v>
      </c>
      <c r="N6" s="6">
        <f>N8+N24+N33+'奥大井・西駿河・中東遠・西北遠'!N3+'奥大井・西駿河・中東遠・西北遠'!N7+'奥大井・西駿河・中東遠・西北遠'!N16+'奥大井・西駿河・中東遠・西北遠'!N24</f>
        <v>1488881</v>
      </c>
      <c r="O6" s="6">
        <f>O8+O24+O33+'奥大井・西駿河・中東遠・西北遠'!O3+'奥大井・西駿河・中東遠・西北遠'!O7+'奥大井・西駿河・中東遠・西北遠'!O16+'奥大井・西駿河・中東遠・西北遠'!O24</f>
        <v>1783396</v>
      </c>
    </row>
    <row r="7" ht="21.75" customHeight="1"/>
    <row r="8" spans="1:15" s="14" customFormat="1" ht="21.75" customHeight="1">
      <c r="A8" s="11" t="s">
        <v>26</v>
      </c>
      <c r="B8" s="12">
        <f>SUM(B9:B22)</f>
        <v>12332488</v>
      </c>
      <c r="C8" s="13">
        <v>1.022</v>
      </c>
      <c r="D8" s="12">
        <f>SUM(D9:D22)</f>
        <v>914508</v>
      </c>
      <c r="E8" s="12">
        <f aca="true" t="shared" si="1" ref="E8:O8">SUM(E9:E22)</f>
        <v>951535</v>
      </c>
      <c r="F8" s="12">
        <f t="shared" si="1"/>
        <v>764369</v>
      </c>
      <c r="G8" s="12">
        <f t="shared" si="1"/>
        <v>1025915</v>
      </c>
      <c r="H8" s="12">
        <f t="shared" si="1"/>
        <v>1746723</v>
      </c>
      <c r="I8" s="12">
        <f t="shared" si="1"/>
        <v>872446</v>
      </c>
      <c r="J8" s="12">
        <f t="shared" si="1"/>
        <v>954718</v>
      </c>
      <c r="K8" s="12">
        <f t="shared" si="1"/>
        <v>1023972</v>
      </c>
      <c r="L8" s="12">
        <f t="shared" si="1"/>
        <v>958651</v>
      </c>
      <c r="M8" s="12">
        <f t="shared" si="1"/>
        <v>967145</v>
      </c>
      <c r="N8" s="12">
        <f t="shared" si="1"/>
        <v>999767</v>
      </c>
      <c r="O8" s="12">
        <f t="shared" si="1"/>
        <v>1152739</v>
      </c>
    </row>
    <row r="9" spans="1:15" ht="21.75" customHeight="1">
      <c r="A9" s="15" t="s">
        <v>12</v>
      </c>
      <c r="B9" s="16">
        <f>SUM(D9:O9)</f>
        <v>633475</v>
      </c>
      <c r="C9" s="4">
        <v>0.788</v>
      </c>
      <c r="D9" s="16">
        <v>58720</v>
      </c>
      <c r="E9" s="16">
        <v>60192</v>
      </c>
      <c r="F9" s="16">
        <v>47688</v>
      </c>
      <c r="G9" s="16">
        <v>55492</v>
      </c>
      <c r="H9" s="16">
        <v>78967</v>
      </c>
      <c r="I9" s="16">
        <v>45010</v>
      </c>
      <c r="J9" s="16">
        <v>45753</v>
      </c>
      <c r="K9" s="16">
        <v>49303</v>
      </c>
      <c r="L9" s="16">
        <v>53079</v>
      </c>
      <c r="M9" s="16">
        <v>45750</v>
      </c>
      <c r="N9" s="16">
        <v>42963</v>
      </c>
      <c r="O9" s="16">
        <v>50558</v>
      </c>
    </row>
    <row r="10" spans="1:15" ht="21.75" customHeight="1">
      <c r="A10" s="15" t="s">
        <v>13</v>
      </c>
      <c r="B10" s="16">
        <v>2939341</v>
      </c>
      <c r="C10" s="4">
        <v>1.0085287824534293</v>
      </c>
      <c r="D10" s="16">
        <v>222382</v>
      </c>
      <c r="E10" s="16">
        <v>223547</v>
      </c>
      <c r="F10" s="16">
        <v>202994</v>
      </c>
      <c r="G10" s="16">
        <v>236006</v>
      </c>
      <c r="H10" s="16">
        <v>368725</v>
      </c>
      <c r="I10" s="16">
        <v>207967</v>
      </c>
      <c r="J10" s="16">
        <v>261126</v>
      </c>
      <c r="K10" s="16">
        <v>236094</v>
      </c>
      <c r="L10" s="16">
        <v>254754</v>
      </c>
      <c r="M10" s="16">
        <v>235789</v>
      </c>
      <c r="N10" s="16">
        <v>222364</v>
      </c>
      <c r="O10" s="16">
        <v>267593</v>
      </c>
    </row>
    <row r="11" spans="1:15" ht="21.75" customHeight="1">
      <c r="A11" s="15" t="s">
        <v>14</v>
      </c>
      <c r="B11" s="16">
        <v>148571</v>
      </c>
      <c r="C11" s="4">
        <v>0.9735083282005583</v>
      </c>
      <c r="D11" s="16">
        <v>12049</v>
      </c>
      <c r="E11" s="16">
        <v>13468</v>
      </c>
      <c r="F11" s="16">
        <v>10920</v>
      </c>
      <c r="G11" s="16">
        <v>12643</v>
      </c>
      <c r="H11" s="16">
        <v>15685</v>
      </c>
      <c r="I11" s="16">
        <v>11942</v>
      </c>
      <c r="J11" s="16">
        <v>12302</v>
      </c>
      <c r="K11" s="16">
        <v>12661</v>
      </c>
      <c r="L11" s="16">
        <v>10944</v>
      </c>
      <c r="M11" s="16">
        <v>9549</v>
      </c>
      <c r="N11" s="16">
        <v>10985</v>
      </c>
      <c r="O11" s="16">
        <v>15423</v>
      </c>
    </row>
    <row r="12" spans="1:15" ht="21.75" customHeight="1">
      <c r="A12" s="15" t="s">
        <v>15</v>
      </c>
      <c r="B12" s="16">
        <v>3066100</v>
      </c>
      <c r="C12" s="4">
        <v>1.0239105025880781</v>
      </c>
      <c r="D12" s="16">
        <v>238500</v>
      </c>
      <c r="E12" s="16">
        <v>234500</v>
      </c>
      <c r="F12" s="16">
        <v>185600</v>
      </c>
      <c r="G12" s="16">
        <v>239100</v>
      </c>
      <c r="H12" s="16">
        <v>429200</v>
      </c>
      <c r="I12" s="16">
        <v>224600</v>
      </c>
      <c r="J12" s="16">
        <v>234400</v>
      </c>
      <c r="K12" s="16">
        <v>258200</v>
      </c>
      <c r="L12" s="16">
        <v>236400</v>
      </c>
      <c r="M12" s="16">
        <v>242900</v>
      </c>
      <c r="N12" s="16">
        <v>258200</v>
      </c>
      <c r="O12" s="16">
        <v>284500</v>
      </c>
    </row>
    <row r="13" spans="1:15" ht="21.75" customHeight="1">
      <c r="A13" s="15" t="s">
        <v>16</v>
      </c>
      <c r="B13" s="16">
        <v>1198556</v>
      </c>
      <c r="C13" s="4">
        <v>1.109544973584158</v>
      </c>
      <c r="D13" s="16">
        <v>69246</v>
      </c>
      <c r="E13" s="16">
        <v>86776</v>
      </c>
      <c r="F13" s="16">
        <v>56723</v>
      </c>
      <c r="G13" s="16">
        <v>114488</v>
      </c>
      <c r="H13" s="16">
        <v>259319</v>
      </c>
      <c r="I13" s="16">
        <v>83534</v>
      </c>
      <c r="J13" s="16">
        <v>70467</v>
      </c>
      <c r="K13" s="16">
        <v>87188</v>
      </c>
      <c r="L13" s="16">
        <v>78938</v>
      </c>
      <c r="M13" s="16">
        <v>85583</v>
      </c>
      <c r="N13" s="16">
        <v>92771</v>
      </c>
      <c r="O13" s="16">
        <v>113523</v>
      </c>
    </row>
    <row r="14" spans="1:15" ht="21.75" customHeight="1">
      <c r="A14" s="15" t="s">
        <v>17</v>
      </c>
      <c r="B14" s="16">
        <v>1122154</v>
      </c>
      <c r="C14" s="4">
        <v>1.1332439250505446</v>
      </c>
      <c r="D14" s="16">
        <v>82259</v>
      </c>
      <c r="E14" s="16">
        <v>90168</v>
      </c>
      <c r="F14" s="16">
        <v>61035</v>
      </c>
      <c r="G14" s="16">
        <v>94982</v>
      </c>
      <c r="H14" s="16">
        <v>181838</v>
      </c>
      <c r="I14" s="16">
        <v>78878</v>
      </c>
      <c r="J14" s="16">
        <v>85847</v>
      </c>
      <c r="K14" s="16">
        <v>100324</v>
      </c>
      <c r="L14" s="16">
        <v>77670</v>
      </c>
      <c r="M14" s="16">
        <v>82325</v>
      </c>
      <c r="N14" s="16">
        <v>81120</v>
      </c>
      <c r="O14" s="16">
        <v>105708</v>
      </c>
    </row>
    <row r="15" spans="1:15" ht="21.75" customHeight="1">
      <c r="A15" s="15" t="s">
        <v>18</v>
      </c>
      <c r="B15" s="16">
        <v>866055</v>
      </c>
      <c r="C15" s="4">
        <v>1.114209514693509</v>
      </c>
      <c r="D15" s="16">
        <v>68442</v>
      </c>
      <c r="E15" s="16">
        <v>66132</v>
      </c>
      <c r="F15" s="16">
        <v>59942</v>
      </c>
      <c r="G15" s="16">
        <v>78964</v>
      </c>
      <c r="H15" s="16">
        <v>48681</v>
      </c>
      <c r="I15" s="16">
        <v>57446</v>
      </c>
      <c r="J15" s="16">
        <v>69702</v>
      </c>
      <c r="K15" s="16">
        <v>84265</v>
      </c>
      <c r="L15" s="16">
        <v>84294</v>
      </c>
      <c r="M15" s="16">
        <v>81912</v>
      </c>
      <c r="N15" s="16">
        <v>78708</v>
      </c>
      <c r="O15" s="16">
        <v>87567</v>
      </c>
    </row>
    <row r="16" spans="1:15" ht="21.75" customHeight="1">
      <c r="A16" s="15" t="s">
        <v>19</v>
      </c>
      <c r="B16" s="16">
        <v>1182419</v>
      </c>
      <c r="C16" s="4">
        <v>0.9871630788240058</v>
      </c>
      <c r="D16" s="16">
        <v>80367</v>
      </c>
      <c r="E16" s="16">
        <v>82082</v>
      </c>
      <c r="F16" s="16">
        <v>69395</v>
      </c>
      <c r="G16" s="16">
        <v>94669</v>
      </c>
      <c r="H16" s="16">
        <v>168685</v>
      </c>
      <c r="I16" s="16">
        <v>81805</v>
      </c>
      <c r="J16" s="16">
        <v>94779</v>
      </c>
      <c r="K16" s="16">
        <v>100361</v>
      </c>
      <c r="L16" s="16">
        <v>88031</v>
      </c>
      <c r="M16" s="16">
        <v>94251</v>
      </c>
      <c r="N16" s="16">
        <v>106850</v>
      </c>
      <c r="O16" s="16">
        <v>121144</v>
      </c>
    </row>
    <row r="17" spans="1:15" ht="21.75" customHeight="1">
      <c r="A17" s="15" t="s">
        <v>20</v>
      </c>
      <c r="B17" s="16">
        <v>229578</v>
      </c>
      <c r="C17" s="4">
        <v>1.294921908049478</v>
      </c>
      <c r="D17" s="16">
        <v>13877</v>
      </c>
      <c r="E17" s="16">
        <v>18040</v>
      </c>
      <c r="F17" s="16">
        <v>12758</v>
      </c>
      <c r="G17" s="16">
        <v>16450</v>
      </c>
      <c r="H17" s="16">
        <v>38650</v>
      </c>
      <c r="I17" s="16">
        <v>13167</v>
      </c>
      <c r="J17" s="16">
        <v>12257</v>
      </c>
      <c r="K17" s="16">
        <v>17977</v>
      </c>
      <c r="L17" s="16">
        <v>13776</v>
      </c>
      <c r="M17" s="16">
        <v>19795</v>
      </c>
      <c r="N17" s="16">
        <v>28276</v>
      </c>
      <c r="O17" s="16">
        <v>24555</v>
      </c>
    </row>
    <row r="18" spans="1:15" ht="21.75" customHeight="1">
      <c r="A18" s="15" t="s">
        <v>21</v>
      </c>
      <c r="B18" s="16">
        <v>285483</v>
      </c>
      <c r="C18" s="4">
        <v>0.9530872852922029</v>
      </c>
      <c r="D18" s="16">
        <v>17538</v>
      </c>
      <c r="E18" s="16">
        <v>23582</v>
      </c>
      <c r="F18" s="16">
        <v>16012</v>
      </c>
      <c r="G18" s="16">
        <v>30378</v>
      </c>
      <c r="H18" s="16">
        <v>54504</v>
      </c>
      <c r="I18" s="16">
        <v>15358</v>
      </c>
      <c r="J18" s="16">
        <v>17211</v>
      </c>
      <c r="K18" s="16">
        <v>20842</v>
      </c>
      <c r="L18" s="16">
        <v>18395</v>
      </c>
      <c r="M18" s="16">
        <v>20026</v>
      </c>
      <c r="N18" s="16">
        <v>27435</v>
      </c>
      <c r="O18" s="16">
        <v>24202</v>
      </c>
    </row>
    <row r="19" spans="1:15" ht="21.75" customHeight="1">
      <c r="A19" s="15" t="s">
        <v>22</v>
      </c>
      <c r="B19" s="16">
        <v>195468</v>
      </c>
      <c r="C19" s="4">
        <v>1.071257110913814</v>
      </c>
      <c r="D19" s="16">
        <v>14666</v>
      </c>
      <c r="E19" s="16">
        <v>15096</v>
      </c>
      <c r="F19" s="16">
        <v>9521</v>
      </c>
      <c r="G19" s="16">
        <v>17116</v>
      </c>
      <c r="H19" s="16">
        <v>34970</v>
      </c>
      <c r="I19" s="16">
        <v>17932</v>
      </c>
      <c r="J19" s="16">
        <v>13854</v>
      </c>
      <c r="K19" s="16">
        <v>14604</v>
      </c>
      <c r="L19" s="16">
        <v>11611</v>
      </c>
      <c r="M19" s="16">
        <v>16593</v>
      </c>
      <c r="N19" s="16">
        <v>13764</v>
      </c>
      <c r="O19" s="16">
        <v>15741</v>
      </c>
    </row>
    <row r="20" spans="1:15" ht="21.75" customHeight="1">
      <c r="A20" s="15" t="s">
        <v>23</v>
      </c>
      <c r="B20" s="16">
        <v>372319</v>
      </c>
      <c r="C20" s="4">
        <v>0.9439179596389818</v>
      </c>
      <c r="D20" s="16">
        <v>25656</v>
      </c>
      <c r="E20" s="16">
        <v>27778</v>
      </c>
      <c r="F20" s="16">
        <v>26298</v>
      </c>
      <c r="G20" s="16">
        <v>28159</v>
      </c>
      <c r="H20" s="16">
        <v>49101</v>
      </c>
      <c r="I20" s="16">
        <v>28837</v>
      </c>
      <c r="J20" s="16">
        <v>32139</v>
      </c>
      <c r="K20" s="16">
        <v>37279</v>
      </c>
      <c r="L20" s="16">
        <v>25613</v>
      </c>
      <c r="M20" s="16">
        <v>25830</v>
      </c>
      <c r="N20" s="16">
        <v>31591</v>
      </c>
      <c r="O20" s="16">
        <v>34038</v>
      </c>
    </row>
    <row r="21" spans="1:15" ht="21.75" customHeight="1">
      <c r="A21" s="15" t="s">
        <v>24</v>
      </c>
      <c r="B21" s="16">
        <v>74069</v>
      </c>
      <c r="C21" s="4">
        <v>0.9084542455202188</v>
      </c>
      <c r="D21" s="16">
        <v>9306</v>
      </c>
      <c r="E21" s="16">
        <v>8574</v>
      </c>
      <c r="F21" s="16">
        <v>3783</v>
      </c>
      <c r="G21" s="16">
        <v>5968</v>
      </c>
      <c r="H21" s="16">
        <v>16798</v>
      </c>
      <c r="I21" s="16">
        <v>4470</v>
      </c>
      <c r="J21" s="16">
        <v>3381</v>
      </c>
      <c r="K21" s="16">
        <v>3274</v>
      </c>
      <c r="L21" s="16">
        <v>3546</v>
      </c>
      <c r="M21" s="16">
        <v>5142</v>
      </c>
      <c r="N21" s="16">
        <v>3240</v>
      </c>
      <c r="O21" s="16">
        <v>6587</v>
      </c>
    </row>
    <row r="22" spans="1:15" ht="21.75" customHeight="1">
      <c r="A22" s="15" t="s">
        <v>25</v>
      </c>
      <c r="B22" s="16">
        <v>18900</v>
      </c>
      <c r="C22" s="4">
        <v>0.9742268041237113</v>
      </c>
      <c r="D22" s="16">
        <v>1500</v>
      </c>
      <c r="E22" s="16">
        <v>1600</v>
      </c>
      <c r="F22" s="16">
        <v>1700</v>
      </c>
      <c r="G22" s="16">
        <v>1500</v>
      </c>
      <c r="H22" s="16">
        <v>1600</v>
      </c>
      <c r="I22" s="16">
        <v>1500</v>
      </c>
      <c r="J22" s="16">
        <v>1500</v>
      </c>
      <c r="K22" s="16">
        <v>1600</v>
      </c>
      <c r="L22" s="16">
        <v>1600</v>
      </c>
      <c r="M22" s="16">
        <v>1700</v>
      </c>
      <c r="N22" s="16">
        <v>1500</v>
      </c>
      <c r="O22" s="16">
        <v>1600</v>
      </c>
    </row>
    <row r="23" spans="1:15" s="14" customFormat="1" ht="21.75" customHeight="1">
      <c r="A23" s="11"/>
      <c r="B23" s="12"/>
      <c r="C23" s="1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 s="14" customFormat="1" ht="21.75" customHeight="1">
      <c r="A24" s="11" t="s">
        <v>34</v>
      </c>
      <c r="B24" s="12">
        <v>1309263</v>
      </c>
      <c r="C24" s="13">
        <v>0.992416249010815</v>
      </c>
      <c r="D24" s="12">
        <v>133445</v>
      </c>
      <c r="E24" s="12">
        <v>130983</v>
      </c>
      <c r="F24" s="12">
        <v>110848</v>
      </c>
      <c r="G24" s="12">
        <v>105869</v>
      </c>
      <c r="H24" s="12">
        <v>147756</v>
      </c>
      <c r="I24" s="12">
        <v>87561</v>
      </c>
      <c r="J24" s="12">
        <v>100768</v>
      </c>
      <c r="K24" s="12">
        <v>103108</v>
      </c>
      <c r="L24" s="12">
        <v>101733</v>
      </c>
      <c r="M24" s="12">
        <v>87125</v>
      </c>
      <c r="N24" s="12">
        <v>85468</v>
      </c>
      <c r="O24" s="12">
        <v>114599</v>
      </c>
    </row>
    <row r="25" spans="1:15" ht="21.75" customHeight="1">
      <c r="A25" s="15" t="s">
        <v>27</v>
      </c>
      <c r="B25" s="16">
        <v>187441</v>
      </c>
      <c r="C25" s="4">
        <v>1.0227085481697302</v>
      </c>
      <c r="D25" s="16">
        <v>15176</v>
      </c>
      <c r="E25" s="16">
        <v>15538</v>
      </c>
      <c r="F25" s="16">
        <v>10867</v>
      </c>
      <c r="G25" s="16">
        <v>17091</v>
      </c>
      <c r="H25" s="16">
        <v>24718</v>
      </c>
      <c r="I25" s="16">
        <v>16864</v>
      </c>
      <c r="J25" s="16">
        <v>14974</v>
      </c>
      <c r="K25" s="16">
        <v>15912</v>
      </c>
      <c r="L25" s="16">
        <v>14950</v>
      </c>
      <c r="M25" s="16">
        <v>12118</v>
      </c>
      <c r="N25" s="16">
        <v>12473</v>
      </c>
      <c r="O25" s="16">
        <v>16760</v>
      </c>
    </row>
    <row r="26" spans="1:15" ht="21.75" customHeight="1">
      <c r="A26" s="15" t="s">
        <v>28</v>
      </c>
      <c r="B26" s="16">
        <v>279885</v>
      </c>
      <c r="C26" s="4">
        <v>0.9846022331511071</v>
      </c>
      <c r="D26" s="16">
        <v>27152</v>
      </c>
      <c r="E26" s="16">
        <v>26144</v>
      </c>
      <c r="F26" s="16">
        <v>25021</v>
      </c>
      <c r="G26" s="16">
        <v>18087</v>
      </c>
      <c r="H26" s="16">
        <v>22898</v>
      </c>
      <c r="I26" s="16">
        <v>16662</v>
      </c>
      <c r="J26" s="16">
        <v>24347</v>
      </c>
      <c r="K26" s="16">
        <v>23618</v>
      </c>
      <c r="L26" s="16">
        <v>22029</v>
      </c>
      <c r="M26" s="16">
        <v>21507</v>
      </c>
      <c r="N26" s="16">
        <v>22044</v>
      </c>
      <c r="O26" s="16">
        <v>30376</v>
      </c>
    </row>
    <row r="27" spans="1:15" ht="21.75" customHeight="1">
      <c r="A27" s="15" t="s">
        <v>29</v>
      </c>
      <c r="B27" s="16">
        <v>581885</v>
      </c>
      <c r="C27" s="4">
        <v>0.8583665979247616</v>
      </c>
      <c r="D27" s="16">
        <v>68574</v>
      </c>
      <c r="E27" s="16">
        <v>67400</v>
      </c>
      <c r="F27" s="16">
        <v>53835</v>
      </c>
      <c r="G27" s="16">
        <v>45437</v>
      </c>
      <c r="H27" s="16">
        <v>65382</v>
      </c>
      <c r="I27" s="16">
        <v>36509</v>
      </c>
      <c r="J27" s="16">
        <v>40131</v>
      </c>
      <c r="K27" s="16">
        <v>42500</v>
      </c>
      <c r="L27" s="16">
        <v>44764</v>
      </c>
      <c r="M27" s="16">
        <v>37442</v>
      </c>
      <c r="N27" s="16">
        <v>34115</v>
      </c>
      <c r="O27" s="16">
        <v>45796</v>
      </c>
    </row>
    <row r="28" spans="1:15" ht="21.75" customHeight="1">
      <c r="A28" s="15" t="s">
        <v>30</v>
      </c>
      <c r="B28" s="16">
        <v>107059</v>
      </c>
      <c r="C28" s="4">
        <v>1.0991909484794349</v>
      </c>
      <c r="D28" s="16">
        <v>8644</v>
      </c>
      <c r="E28" s="16">
        <v>9797</v>
      </c>
      <c r="F28" s="16">
        <v>8415</v>
      </c>
      <c r="G28" s="16">
        <v>10107</v>
      </c>
      <c r="H28" s="16">
        <v>13970</v>
      </c>
      <c r="I28" s="16">
        <v>7826</v>
      </c>
      <c r="J28" s="16">
        <v>9050</v>
      </c>
      <c r="K28" s="16">
        <v>9314</v>
      </c>
      <c r="L28" s="16">
        <v>7787</v>
      </c>
      <c r="M28" s="16">
        <v>6223</v>
      </c>
      <c r="N28" s="16">
        <v>7172</v>
      </c>
      <c r="O28" s="16">
        <v>8754</v>
      </c>
    </row>
    <row r="29" spans="1:15" ht="21.75" customHeight="1">
      <c r="A29" s="15" t="s">
        <v>31</v>
      </c>
      <c r="B29" s="16">
        <v>6282</v>
      </c>
      <c r="C29" s="4">
        <v>1.4732645403377111</v>
      </c>
      <c r="D29" s="16">
        <v>463</v>
      </c>
      <c r="E29" s="16">
        <v>435</v>
      </c>
      <c r="F29" s="16">
        <v>471</v>
      </c>
      <c r="G29" s="16">
        <v>428</v>
      </c>
      <c r="H29" s="16">
        <v>807</v>
      </c>
      <c r="I29" s="16">
        <v>541</v>
      </c>
      <c r="J29" s="16">
        <v>108</v>
      </c>
      <c r="K29" s="16">
        <v>551</v>
      </c>
      <c r="L29" s="16">
        <v>605</v>
      </c>
      <c r="M29" s="16">
        <v>541</v>
      </c>
      <c r="N29" s="16">
        <v>606</v>
      </c>
      <c r="O29" s="16">
        <v>726</v>
      </c>
    </row>
    <row r="30" spans="1:15" ht="21.75" customHeight="1">
      <c r="A30" s="15" t="s">
        <v>32</v>
      </c>
      <c r="B30" s="16">
        <v>136857</v>
      </c>
      <c r="C30" s="4">
        <v>2.3585868160275743</v>
      </c>
      <c r="D30" s="16">
        <v>12372</v>
      </c>
      <c r="E30" s="16">
        <v>10481</v>
      </c>
      <c r="F30" s="16">
        <v>11388</v>
      </c>
      <c r="G30" s="16">
        <v>13956</v>
      </c>
      <c r="H30" s="16">
        <v>18508</v>
      </c>
      <c r="I30" s="16">
        <v>8494</v>
      </c>
      <c r="J30" s="16">
        <v>11484</v>
      </c>
      <c r="K30" s="16">
        <v>10685</v>
      </c>
      <c r="L30" s="16">
        <v>10959</v>
      </c>
      <c r="M30" s="16">
        <v>8510</v>
      </c>
      <c r="N30" s="16">
        <v>8500</v>
      </c>
      <c r="O30" s="16">
        <v>11520</v>
      </c>
    </row>
    <row r="31" spans="1:15" ht="21.75" customHeight="1">
      <c r="A31" s="15" t="s">
        <v>33</v>
      </c>
      <c r="B31" s="16">
        <v>9854</v>
      </c>
      <c r="C31" s="4">
        <v>0.6967897044265309</v>
      </c>
      <c r="D31" s="16">
        <v>1064</v>
      </c>
      <c r="E31" s="16">
        <v>1188</v>
      </c>
      <c r="F31" s="16">
        <v>851</v>
      </c>
      <c r="G31" s="16">
        <v>763</v>
      </c>
      <c r="H31" s="16">
        <v>1473</v>
      </c>
      <c r="I31" s="16">
        <v>665</v>
      </c>
      <c r="J31" s="16">
        <v>674</v>
      </c>
      <c r="K31" s="16">
        <v>528</v>
      </c>
      <c r="L31" s="16">
        <v>639</v>
      </c>
      <c r="M31" s="16">
        <v>784</v>
      </c>
      <c r="N31" s="16">
        <v>558</v>
      </c>
      <c r="O31" s="16">
        <v>667</v>
      </c>
    </row>
    <row r="32" spans="1:15" ht="21.75" customHeight="1">
      <c r="A32" s="15"/>
      <c r="B32" s="16"/>
      <c r="C32" s="4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s="14" customFormat="1" ht="21.75" customHeight="1">
      <c r="A33" s="11" t="s">
        <v>38</v>
      </c>
      <c r="B33" s="12">
        <v>1465113</v>
      </c>
      <c r="C33" s="13">
        <v>1.0307621845688861</v>
      </c>
      <c r="D33" s="12">
        <v>110728</v>
      </c>
      <c r="E33" s="12">
        <v>116645</v>
      </c>
      <c r="F33" s="12">
        <v>96639</v>
      </c>
      <c r="G33" s="12">
        <v>120746</v>
      </c>
      <c r="H33" s="12">
        <v>159405</v>
      </c>
      <c r="I33" s="12">
        <v>113956</v>
      </c>
      <c r="J33" s="12">
        <v>127384</v>
      </c>
      <c r="K33" s="12">
        <v>128829</v>
      </c>
      <c r="L33" s="12">
        <v>115394</v>
      </c>
      <c r="M33" s="12">
        <v>113443</v>
      </c>
      <c r="N33" s="12">
        <v>120248</v>
      </c>
      <c r="O33" s="12">
        <v>141696</v>
      </c>
    </row>
    <row r="34" spans="1:15" ht="21.75" customHeight="1">
      <c r="A34" s="15" t="s">
        <v>35</v>
      </c>
      <c r="B34" s="16">
        <v>1460931</v>
      </c>
      <c r="C34" s="4">
        <v>1.0310457527871661</v>
      </c>
      <c r="D34" s="16">
        <v>110346</v>
      </c>
      <c r="E34" s="16">
        <v>116222</v>
      </c>
      <c r="F34" s="16">
        <v>96460</v>
      </c>
      <c r="G34" s="16">
        <v>120315</v>
      </c>
      <c r="H34" s="16">
        <v>158745</v>
      </c>
      <c r="I34" s="16">
        <v>113728</v>
      </c>
      <c r="J34" s="16">
        <v>127105</v>
      </c>
      <c r="K34" s="16">
        <v>128468</v>
      </c>
      <c r="L34" s="16">
        <v>115185</v>
      </c>
      <c r="M34" s="16">
        <v>113171</v>
      </c>
      <c r="N34" s="16">
        <v>119964</v>
      </c>
      <c r="O34" s="16">
        <v>141222</v>
      </c>
    </row>
    <row r="35" spans="1:15" ht="21.75" customHeight="1">
      <c r="A35" s="15" t="s">
        <v>36</v>
      </c>
      <c r="B35" s="16">
        <v>0</v>
      </c>
      <c r="C35" s="4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1:15" ht="21.75" customHeight="1">
      <c r="A36" s="15" t="s">
        <v>37</v>
      </c>
      <c r="B36" s="16">
        <v>4182</v>
      </c>
      <c r="C36" s="4">
        <v>0.9404092646728132</v>
      </c>
      <c r="D36" s="16">
        <v>382</v>
      </c>
      <c r="E36" s="16">
        <v>423</v>
      </c>
      <c r="F36" s="16">
        <v>179</v>
      </c>
      <c r="G36" s="16">
        <v>431</v>
      </c>
      <c r="H36" s="16">
        <v>660</v>
      </c>
      <c r="I36" s="16">
        <v>228</v>
      </c>
      <c r="J36" s="16">
        <v>279</v>
      </c>
      <c r="K36" s="16">
        <v>361</v>
      </c>
      <c r="L36" s="16">
        <v>209</v>
      </c>
      <c r="M36" s="16">
        <v>272</v>
      </c>
      <c r="N36" s="16">
        <v>284</v>
      </c>
      <c r="O36" s="16">
        <v>474</v>
      </c>
    </row>
    <row r="37" spans="1:15" ht="21.75" customHeight="1">
      <c r="A37" s="15"/>
      <c r="B37" s="16"/>
      <c r="C37" s="4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</sheetData>
  <autoFilter ref="A2:IA2"/>
  <printOptions/>
  <pageMargins left="0.7874015748031497" right="0.7874015748031497" top="0.7874015748031497" bottom="0.7874015748031497" header="0.1968503937007874" footer="0.15748031496062992"/>
  <pageSetup horizontalDpi="300" verticalDpi="300" orientation="landscape" paperSize="9" scale="6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pane xSplit="1" ySplit="2" topLeftCell="B3" activePane="bottomRight" state="frozen"/>
      <selection pane="topLeft" activeCell="A1" sqref="A1"/>
      <selection pane="topRight" activeCell="L1" sqref="L1"/>
      <selection pane="bottomLeft" activeCell="A3" sqref="A3"/>
      <selection pane="bottomRight" activeCell="A1" sqref="A1"/>
    </sheetView>
  </sheetViews>
  <sheetFormatPr defaultColWidth="9.00390625" defaultRowHeight="13.5"/>
  <cols>
    <col min="1" max="1" width="15.625" style="5" customWidth="1"/>
    <col min="2" max="2" width="13.625" style="5" customWidth="1"/>
    <col min="3" max="3" width="9.75390625" style="5" customWidth="1"/>
    <col min="4" max="12" width="13.625" style="8" customWidth="1"/>
    <col min="13" max="13" width="13.625" style="9" customWidth="1"/>
    <col min="14" max="15" width="13.625" style="10" customWidth="1"/>
    <col min="16" max="16384" width="9.00390625" style="5" customWidth="1"/>
  </cols>
  <sheetData>
    <row r="1" ht="14.25">
      <c r="A1" s="5" t="s">
        <v>68</v>
      </c>
    </row>
    <row r="2" spans="1:15" ht="27" customHeight="1">
      <c r="A2" s="1" t="s">
        <v>61</v>
      </c>
      <c r="B2" s="1" t="s">
        <v>64</v>
      </c>
      <c r="C2" s="1" t="s">
        <v>65</v>
      </c>
      <c r="D2" s="2" t="s">
        <v>0</v>
      </c>
      <c r="E2" s="2" t="s">
        <v>1</v>
      </c>
      <c r="F2" s="2" t="s">
        <v>2</v>
      </c>
      <c r="G2" s="2" t="s">
        <v>3</v>
      </c>
      <c r="H2" s="2" t="s">
        <v>4</v>
      </c>
      <c r="I2" s="2" t="s">
        <v>5</v>
      </c>
      <c r="J2" s="2" t="s">
        <v>6</v>
      </c>
      <c r="K2" s="2" t="s">
        <v>7</v>
      </c>
      <c r="L2" s="2" t="s">
        <v>8</v>
      </c>
      <c r="M2" s="3" t="s">
        <v>9</v>
      </c>
      <c r="N2" s="3" t="s">
        <v>10</v>
      </c>
      <c r="O2" s="3" t="s">
        <v>11</v>
      </c>
    </row>
    <row r="3" spans="1:15" s="14" customFormat="1" ht="21.75" customHeight="1">
      <c r="A3" s="11" t="s">
        <v>41</v>
      </c>
      <c r="B3" s="12">
        <v>84837</v>
      </c>
      <c r="C3" s="13">
        <v>1.0338284934378084</v>
      </c>
      <c r="D3" s="12">
        <v>7335</v>
      </c>
      <c r="E3" s="12">
        <v>8127</v>
      </c>
      <c r="F3" s="12">
        <v>5598</v>
      </c>
      <c r="G3" s="12">
        <v>7208</v>
      </c>
      <c r="H3" s="12">
        <v>9945</v>
      </c>
      <c r="I3" s="12">
        <v>6584</v>
      </c>
      <c r="J3" s="12">
        <v>8323</v>
      </c>
      <c r="K3" s="12">
        <v>12223</v>
      </c>
      <c r="L3" s="12">
        <v>5211</v>
      </c>
      <c r="M3" s="12">
        <v>4216</v>
      </c>
      <c r="N3" s="12">
        <v>3927</v>
      </c>
      <c r="O3" s="12">
        <v>6140</v>
      </c>
    </row>
    <row r="4" spans="1:15" ht="21.75" customHeight="1">
      <c r="A4" s="15" t="s">
        <v>39</v>
      </c>
      <c r="B4" s="16">
        <v>15569</v>
      </c>
      <c r="C4" s="4">
        <v>1.0273855087765607</v>
      </c>
      <c r="D4" s="16">
        <v>1465</v>
      </c>
      <c r="E4" s="16">
        <v>1379</v>
      </c>
      <c r="F4" s="16">
        <v>1152</v>
      </c>
      <c r="G4" s="16">
        <v>1410</v>
      </c>
      <c r="H4" s="16">
        <v>1605</v>
      </c>
      <c r="I4" s="16">
        <v>1223</v>
      </c>
      <c r="J4" s="16">
        <v>1260</v>
      </c>
      <c r="K4" s="16">
        <v>1298</v>
      </c>
      <c r="L4" s="16">
        <v>1232</v>
      </c>
      <c r="M4" s="16">
        <v>1110</v>
      </c>
      <c r="N4" s="16">
        <v>1041</v>
      </c>
      <c r="O4" s="16">
        <v>1394</v>
      </c>
    </row>
    <row r="5" spans="1:15" ht="21.75" customHeight="1">
      <c r="A5" s="15" t="s">
        <v>40</v>
      </c>
      <c r="B5" s="16">
        <v>69268</v>
      </c>
      <c r="C5" s="4">
        <v>1.035287787525969</v>
      </c>
      <c r="D5" s="16">
        <v>5870</v>
      </c>
      <c r="E5" s="16">
        <v>6748</v>
      </c>
      <c r="F5" s="16">
        <v>4446</v>
      </c>
      <c r="G5" s="16">
        <v>5798</v>
      </c>
      <c r="H5" s="16">
        <v>8340</v>
      </c>
      <c r="I5" s="16">
        <v>5361</v>
      </c>
      <c r="J5" s="16">
        <v>7063</v>
      </c>
      <c r="K5" s="16">
        <v>10925</v>
      </c>
      <c r="L5" s="16">
        <v>3979</v>
      </c>
      <c r="M5" s="16">
        <v>3106</v>
      </c>
      <c r="N5" s="16">
        <v>2886</v>
      </c>
      <c r="O5" s="16">
        <v>4746</v>
      </c>
    </row>
    <row r="6" spans="1:15" ht="21.75" customHeight="1">
      <c r="A6" s="17"/>
      <c r="B6" s="18"/>
      <c r="C6" s="19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s="14" customFormat="1" ht="21.75" customHeight="1">
      <c r="A7" s="11" t="s">
        <v>49</v>
      </c>
      <c r="B7" s="12">
        <v>634657</v>
      </c>
      <c r="C7" s="13">
        <v>0.9885037957254866</v>
      </c>
      <c r="D7" s="12">
        <v>50776</v>
      </c>
      <c r="E7" s="12">
        <v>51979</v>
      </c>
      <c r="F7" s="12">
        <v>46952</v>
      </c>
      <c r="G7" s="12">
        <v>47445</v>
      </c>
      <c r="H7" s="12">
        <v>65755</v>
      </c>
      <c r="I7" s="12">
        <v>43579</v>
      </c>
      <c r="J7" s="12">
        <v>55317</v>
      </c>
      <c r="K7" s="12">
        <v>56354</v>
      </c>
      <c r="L7" s="12">
        <v>55470</v>
      </c>
      <c r="M7" s="12">
        <v>47114</v>
      </c>
      <c r="N7" s="12">
        <v>48896</v>
      </c>
      <c r="O7" s="12">
        <v>65020</v>
      </c>
    </row>
    <row r="8" spans="1:15" ht="21.75" customHeight="1">
      <c r="A8" s="15" t="s">
        <v>42</v>
      </c>
      <c r="B8" s="16">
        <v>74175</v>
      </c>
      <c r="C8" s="4">
        <v>0.9307008958819544</v>
      </c>
      <c r="D8" s="16">
        <v>9058</v>
      </c>
      <c r="E8" s="16">
        <v>8826</v>
      </c>
      <c r="F8" s="16">
        <v>7982</v>
      </c>
      <c r="G8" s="16">
        <v>2870</v>
      </c>
      <c r="H8" s="16">
        <v>3901</v>
      </c>
      <c r="I8" s="16">
        <v>2455</v>
      </c>
      <c r="J8" s="16">
        <v>6323</v>
      </c>
      <c r="K8" s="16">
        <v>6500</v>
      </c>
      <c r="L8" s="16">
        <v>6486</v>
      </c>
      <c r="M8" s="16">
        <v>5044</v>
      </c>
      <c r="N8" s="16">
        <v>6616</v>
      </c>
      <c r="O8" s="16">
        <v>8114</v>
      </c>
    </row>
    <row r="9" spans="1:15" ht="21.75" customHeight="1">
      <c r="A9" s="15" t="s">
        <v>43</v>
      </c>
      <c r="B9" s="16">
        <v>388445</v>
      </c>
      <c r="C9" s="4">
        <v>1.0165284498166849</v>
      </c>
      <c r="D9" s="16">
        <v>33300</v>
      </c>
      <c r="E9" s="16">
        <v>34483</v>
      </c>
      <c r="F9" s="16">
        <v>33158</v>
      </c>
      <c r="G9" s="16">
        <v>25975</v>
      </c>
      <c r="H9" s="16">
        <v>33758</v>
      </c>
      <c r="I9" s="16">
        <v>26118</v>
      </c>
      <c r="J9" s="16">
        <v>35394</v>
      </c>
      <c r="K9" s="16">
        <v>36548</v>
      </c>
      <c r="L9" s="16">
        <v>33724</v>
      </c>
      <c r="M9" s="16">
        <v>30494</v>
      </c>
      <c r="N9" s="16">
        <v>30107</v>
      </c>
      <c r="O9" s="16">
        <v>35386</v>
      </c>
    </row>
    <row r="10" spans="1:15" ht="21.75" customHeight="1">
      <c r="A10" s="15" t="s">
        <v>44</v>
      </c>
      <c r="B10" s="16">
        <v>86433</v>
      </c>
      <c r="C10" s="4">
        <v>0.8917973586463063</v>
      </c>
      <c r="D10" s="16">
        <v>5082</v>
      </c>
      <c r="E10" s="16">
        <v>3487</v>
      </c>
      <c r="F10" s="16">
        <v>2377</v>
      </c>
      <c r="G10" s="16">
        <v>8947</v>
      </c>
      <c r="H10" s="16">
        <v>11322</v>
      </c>
      <c r="I10" s="16">
        <v>8466</v>
      </c>
      <c r="J10" s="16">
        <v>7337</v>
      </c>
      <c r="K10" s="16">
        <v>6596</v>
      </c>
      <c r="L10" s="16">
        <v>7435</v>
      </c>
      <c r="M10" s="16">
        <v>6406</v>
      </c>
      <c r="N10" s="16">
        <v>7070</v>
      </c>
      <c r="O10" s="16">
        <v>11908</v>
      </c>
    </row>
    <row r="11" spans="1:15" ht="21.75" customHeight="1">
      <c r="A11" s="15" t="s">
        <v>45</v>
      </c>
      <c r="B11" s="16">
        <v>60556</v>
      </c>
      <c r="C11" s="4">
        <v>0.935965007187128</v>
      </c>
      <c r="D11" s="16">
        <v>2023</v>
      </c>
      <c r="E11" s="16">
        <v>3150</v>
      </c>
      <c r="F11" s="16">
        <v>1908</v>
      </c>
      <c r="G11" s="16">
        <v>7191</v>
      </c>
      <c r="H11" s="16">
        <v>13534</v>
      </c>
      <c r="I11" s="16">
        <v>4622</v>
      </c>
      <c r="J11" s="16">
        <v>4340</v>
      </c>
      <c r="K11" s="16">
        <v>4388</v>
      </c>
      <c r="L11" s="16">
        <v>5350</v>
      </c>
      <c r="M11" s="16">
        <v>3340</v>
      </c>
      <c r="N11" s="16">
        <v>3377</v>
      </c>
      <c r="O11" s="16">
        <v>7333</v>
      </c>
    </row>
    <row r="12" spans="1:15" ht="21.75" customHeight="1">
      <c r="A12" s="15" t="s">
        <v>46</v>
      </c>
      <c r="B12" s="16">
        <v>4842</v>
      </c>
      <c r="C12" s="4">
        <v>0.721824686940966</v>
      </c>
      <c r="D12" s="16">
        <v>251</v>
      </c>
      <c r="E12" s="16">
        <v>306</v>
      </c>
      <c r="F12" s="16">
        <v>212</v>
      </c>
      <c r="G12" s="16">
        <v>496</v>
      </c>
      <c r="H12" s="16">
        <v>1168</v>
      </c>
      <c r="I12" s="16">
        <v>219</v>
      </c>
      <c r="J12" s="16">
        <v>276</v>
      </c>
      <c r="K12" s="16">
        <v>375</v>
      </c>
      <c r="L12" s="16">
        <v>263</v>
      </c>
      <c r="M12" s="16">
        <v>231</v>
      </c>
      <c r="N12" s="16">
        <v>268</v>
      </c>
      <c r="O12" s="16">
        <v>777</v>
      </c>
    </row>
    <row r="13" spans="1:15" ht="21.75" customHeight="1">
      <c r="A13" s="15" t="s">
        <v>47</v>
      </c>
      <c r="B13" s="16">
        <v>5122</v>
      </c>
      <c r="C13" s="4">
        <v>0.9635063957863055</v>
      </c>
      <c r="D13" s="16">
        <v>598</v>
      </c>
      <c r="E13" s="16">
        <v>411</v>
      </c>
      <c r="F13" s="16">
        <v>303</v>
      </c>
      <c r="G13" s="16">
        <v>450</v>
      </c>
      <c r="H13" s="16">
        <v>662</v>
      </c>
      <c r="I13" s="16">
        <v>397</v>
      </c>
      <c r="J13" s="16">
        <v>228</v>
      </c>
      <c r="K13" s="16">
        <v>298</v>
      </c>
      <c r="L13" s="16">
        <v>511</v>
      </c>
      <c r="M13" s="16">
        <v>501</v>
      </c>
      <c r="N13" s="16">
        <v>387</v>
      </c>
      <c r="O13" s="16">
        <v>376</v>
      </c>
    </row>
    <row r="14" spans="1:15" ht="21.75" customHeight="1">
      <c r="A14" s="15" t="s">
        <v>48</v>
      </c>
      <c r="B14" s="16">
        <v>15084</v>
      </c>
      <c r="C14" s="4">
        <v>2.296589524969549</v>
      </c>
      <c r="D14" s="16">
        <v>464</v>
      </c>
      <c r="E14" s="16">
        <v>1316</v>
      </c>
      <c r="F14" s="16">
        <v>1012</v>
      </c>
      <c r="G14" s="16">
        <v>1516</v>
      </c>
      <c r="H14" s="16">
        <v>1410</v>
      </c>
      <c r="I14" s="16">
        <v>1302</v>
      </c>
      <c r="J14" s="16">
        <v>1419</v>
      </c>
      <c r="K14" s="16">
        <v>1649</v>
      </c>
      <c r="L14" s="16">
        <v>1701</v>
      </c>
      <c r="M14" s="16">
        <v>1098</v>
      </c>
      <c r="N14" s="16">
        <v>1071</v>
      </c>
      <c r="O14" s="16">
        <v>1126</v>
      </c>
    </row>
    <row r="15" spans="1:15" ht="21.75" customHeight="1">
      <c r="A15" s="17"/>
      <c r="B15" s="18"/>
      <c r="C15" s="19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15" s="14" customFormat="1" ht="21.75" customHeight="1">
      <c r="A16" s="11" t="s">
        <v>56</v>
      </c>
      <c r="B16" s="12">
        <v>951175</v>
      </c>
      <c r="C16" s="13">
        <v>1.0535891315304138</v>
      </c>
      <c r="D16" s="12">
        <v>76631</v>
      </c>
      <c r="E16" s="12">
        <v>77418</v>
      </c>
      <c r="F16" s="12">
        <v>66338</v>
      </c>
      <c r="G16" s="12">
        <v>83965</v>
      </c>
      <c r="H16" s="12">
        <v>107863</v>
      </c>
      <c r="I16" s="12">
        <v>79009</v>
      </c>
      <c r="J16" s="12">
        <v>78120</v>
      </c>
      <c r="K16" s="12">
        <v>81868</v>
      </c>
      <c r="L16" s="12">
        <v>76175</v>
      </c>
      <c r="M16" s="12">
        <v>63705</v>
      </c>
      <c r="N16" s="12">
        <v>66693</v>
      </c>
      <c r="O16" s="12">
        <v>93390</v>
      </c>
    </row>
    <row r="17" spans="1:15" ht="21.75" customHeight="1">
      <c r="A17" s="15" t="s">
        <v>50</v>
      </c>
      <c r="B17" s="16">
        <v>124709</v>
      </c>
      <c r="C17" s="4">
        <v>0.8887788190856287</v>
      </c>
      <c r="D17" s="16">
        <v>10254</v>
      </c>
      <c r="E17" s="16">
        <v>11559</v>
      </c>
      <c r="F17" s="16">
        <v>8758</v>
      </c>
      <c r="G17" s="16">
        <v>11237</v>
      </c>
      <c r="H17" s="16">
        <v>16245</v>
      </c>
      <c r="I17" s="16">
        <v>9974</v>
      </c>
      <c r="J17" s="16">
        <v>9952</v>
      </c>
      <c r="K17" s="16">
        <v>9624</v>
      </c>
      <c r="L17" s="16">
        <v>10431</v>
      </c>
      <c r="M17" s="16">
        <v>7911</v>
      </c>
      <c r="N17" s="16">
        <v>8178</v>
      </c>
      <c r="O17" s="16">
        <v>10586</v>
      </c>
    </row>
    <row r="18" spans="1:15" ht="21.75" customHeight="1">
      <c r="A18" s="15" t="s">
        <v>51</v>
      </c>
      <c r="B18" s="16">
        <v>424792</v>
      </c>
      <c r="C18" s="4">
        <v>0.9774905999898752</v>
      </c>
      <c r="D18" s="16">
        <v>38874</v>
      </c>
      <c r="E18" s="16">
        <v>37194</v>
      </c>
      <c r="F18" s="16">
        <v>32401</v>
      </c>
      <c r="G18" s="16">
        <v>37094</v>
      </c>
      <c r="H18" s="16">
        <v>46817</v>
      </c>
      <c r="I18" s="16">
        <v>35739</v>
      </c>
      <c r="J18" s="16">
        <v>33269</v>
      </c>
      <c r="K18" s="16">
        <v>34700</v>
      </c>
      <c r="L18" s="16">
        <v>31489</v>
      </c>
      <c r="M18" s="16">
        <v>25447</v>
      </c>
      <c r="N18" s="16">
        <v>28285</v>
      </c>
      <c r="O18" s="16">
        <v>43483</v>
      </c>
    </row>
    <row r="19" spans="1:15" ht="21.75" customHeight="1">
      <c r="A19" s="15" t="s">
        <v>52</v>
      </c>
      <c r="B19" s="16">
        <v>97115</v>
      </c>
      <c r="C19" s="4">
        <v>1.161885049770291</v>
      </c>
      <c r="D19" s="16">
        <v>7463</v>
      </c>
      <c r="E19" s="16">
        <v>7472</v>
      </c>
      <c r="F19" s="16">
        <v>6940</v>
      </c>
      <c r="G19" s="16">
        <v>9040</v>
      </c>
      <c r="H19" s="16">
        <v>9776</v>
      </c>
      <c r="I19" s="16">
        <v>8566</v>
      </c>
      <c r="J19" s="16">
        <v>9012</v>
      </c>
      <c r="K19" s="16">
        <v>9654</v>
      </c>
      <c r="L19" s="16">
        <v>7972</v>
      </c>
      <c r="M19" s="16">
        <v>6774</v>
      </c>
      <c r="N19" s="16">
        <v>5809</v>
      </c>
      <c r="O19" s="16">
        <v>8637</v>
      </c>
    </row>
    <row r="20" spans="1:15" ht="21.75" customHeight="1">
      <c r="A20" s="15" t="s">
        <v>53</v>
      </c>
      <c r="B20" s="16">
        <v>217494</v>
      </c>
      <c r="C20" s="4">
        <v>1.2358315813398488</v>
      </c>
      <c r="D20" s="16">
        <v>12981</v>
      </c>
      <c r="E20" s="16">
        <v>14911</v>
      </c>
      <c r="F20" s="16">
        <v>12570</v>
      </c>
      <c r="G20" s="16">
        <v>19085</v>
      </c>
      <c r="H20" s="16">
        <v>26209</v>
      </c>
      <c r="I20" s="16">
        <v>17110</v>
      </c>
      <c r="J20" s="16">
        <v>19564</v>
      </c>
      <c r="K20" s="16">
        <v>20385</v>
      </c>
      <c r="L20" s="16">
        <v>19184</v>
      </c>
      <c r="M20" s="16">
        <v>17605</v>
      </c>
      <c r="N20" s="16">
        <v>16229</v>
      </c>
      <c r="O20" s="16">
        <v>21661</v>
      </c>
    </row>
    <row r="21" spans="1:15" ht="21.75" customHeight="1">
      <c r="A21" s="15" t="s">
        <v>54</v>
      </c>
      <c r="B21" s="16">
        <v>77673</v>
      </c>
      <c r="C21" s="4">
        <v>1.279368164448544</v>
      </c>
      <c r="D21" s="16">
        <v>6489</v>
      </c>
      <c r="E21" s="16">
        <v>5571</v>
      </c>
      <c r="F21" s="16">
        <v>5066</v>
      </c>
      <c r="G21" s="16">
        <v>6586</v>
      </c>
      <c r="H21" s="16">
        <v>7304</v>
      </c>
      <c r="I21" s="16">
        <v>6779</v>
      </c>
      <c r="J21" s="16">
        <v>5620</v>
      </c>
      <c r="K21" s="16">
        <v>6638</v>
      </c>
      <c r="L21" s="16">
        <v>6192</v>
      </c>
      <c r="M21" s="16">
        <v>5368</v>
      </c>
      <c r="N21" s="16">
        <v>7619</v>
      </c>
      <c r="O21" s="16">
        <v>8441</v>
      </c>
    </row>
    <row r="22" spans="1:15" ht="21.75" customHeight="1">
      <c r="A22" s="15" t="s">
        <v>55</v>
      </c>
      <c r="B22" s="16">
        <v>9392</v>
      </c>
      <c r="C22" s="4">
        <v>1.2325459317585301</v>
      </c>
      <c r="D22" s="16">
        <v>570</v>
      </c>
      <c r="E22" s="16">
        <v>711</v>
      </c>
      <c r="F22" s="16">
        <v>603</v>
      </c>
      <c r="G22" s="16">
        <v>923</v>
      </c>
      <c r="H22" s="16">
        <v>1512</v>
      </c>
      <c r="I22" s="16">
        <v>841</v>
      </c>
      <c r="J22" s="16">
        <v>703</v>
      </c>
      <c r="K22" s="16">
        <v>867</v>
      </c>
      <c r="L22" s="16">
        <v>907</v>
      </c>
      <c r="M22" s="16">
        <v>600</v>
      </c>
      <c r="N22" s="16">
        <v>573</v>
      </c>
      <c r="O22" s="16">
        <v>582</v>
      </c>
    </row>
    <row r="23" spans="1:15" ht="21.75" customHeight="1">
      <c r="A23" s="17"/>
      <c r="B23" s="18"/>
      <c r="C23" s="19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1:15" s="14" customFormat="1" ht="21.75" customHeight="1">
      <c r="A24" s="11" t="s">
        <v>66</v>
      </c>
      <c r="B24" s="12">
        <v>2446074</v>
      </c>
      <c r="C24" s="13">
        <v>0.9761193207915505</v>
      </c>
      <c r="D24" s="12">
        <v>191614</v>
      </c>
      <c r="E24" s="12">
        <v>197980</v>
      </c>
      <c r="F24" s="12">
        <v>166840</v>
      </c>
      <c r="G24" s="12">
        <v>197061</v>
      </c>
      <c r="H24" s="12">
        <v>275941</v>
      </c>
      <c r="I24" s="12">
        <v>170310</v>
      </c>
      <c r="J24" s="12">
        <v>229826</v>
      </c>
      <c r="K24" s="12">
        <v>250633</v>
      </c>
      <c r="L24" s="12">
        <v>213460</v>
      </c>
      <c r="M24" s="12">
        <v>178715</v>
      </c>
      <c r="N24" s="12">
        <v>163882</v>
      </c>
      <c r="O24" s="12">
        <v>209812</v>
      </c>
    </row>
    <row r="25" spans="1:15" ht="21.75" customHeight="1">
      <c r="A25" s="15" t="s">
        <v>57</v>
      </c>
      <c r="B25" s="16">
        <v>2355424</v>
      </c>
      <c r="C25" s="4">
        <v>0.9843419594365312</v>
      </c>
      <c r="D25" s="16">
        <v>185001</v>
      </c>
      <c r="E25" s="16">
        <v>191493</v>
      </c>
      <c r="F25" s="16">
        <v>160282</v>
      </c>
      <c r="G25" s="16">
        <v>188430</v>
      </c>
      <c r="H25" s="16">
        <v>263276</v>
      </c>
      <c r="I25" s="16">
        <v>164035</v>
      </c>
      <c r="J25" s="16">
        <v>222130</v>
      </c>
      <c r="K25" s="16">
        <v>243346</v>
      </c>
      <c r="L25" s="16">
        <v>205437</v>
      </c>
      <c r="M25" s="16">
        <v>172303</v>
      </c>
      <c r="N25" s="16">
        <v>157595</v>
      </c>
      <c r="O25" s="16">
        <v>202096</v>
      </c>
    </row>
    <row r="26" spans="1:15" ht="21.75" customHeight="1">
      <c r="A26" s="15" t="s">
        <v>58</v>
      </c>
      <c r="B26" s="16">
        <v>61974</v>
      </c>
      <c r="C26" s="4">
        <v>0.7952623541942024</v>
      </c>
      <c r="D26" s="16">
        <v>5363</v>
      </c>
      <c r="E26" s="16">
        <v>4739</v>
      </c>
      <c r="F26" s="16">
        <v>4465</v>
      </c>
      <c r="G26" s="16">
        <v>4361</v>
      </c>
      <c r="H26" s="16">
        <v>5985</v>
      </c>
      <c r="I26" s="16">
        <v>4362</v>
      </c>
      <c r="J26" s="16">
        <v>5557</v>
      </c>
      <c r="K26" s="16">
        <v>5206</v>
      </c>
      <c r="L26" s="16">
        <v>5744</v>
      </c>
      <c r="M26" s="16">
        <v>5460</v>
      </c>
      <c r="N26" s="16">
        <v>5080</v>
      </c>
      <c r="O26" s="16">
        <v>5652</v>
      </c>
    </row>
    <row r="27" spans="1:15" ht="21.75" customHeight="1">
      <c r="A27" s="15" t="s">
        <v>59</v>
      </c>
      <c r="B27" s="16">
        <v>28676</v>
      </c>
      <c r="C27" s="4">
        <v>0.8170731707317073</v>
      </c>
      <c r="D27" s="16">
        <v>1250</v>
      </c>
      <c r="E27" s="16">
        <v>1748</v>
      </c>
      <c r="F27" s="16">
        <v>2093</v>
      </c>
      <c r="G27" s="16">
        <v>4270</v>
      </c>
      <c r="H27" s="16">
        <v>6680</v>
      </c>
      <c r="I27" s="16">
        <v>1913</v>
      </c>
      <c r="J27" s="16">
        <v>2139</v>
      </c>
      <c r="K27" s="16">
        <v>2081</v>
      </c>
      <c r="L27" s="16">
        <v>2279</v>
      </c>
      <c r="M27" s="16">
        <v>952</v>
      </c>
      <c r="N27" s="16">
        <v>1207</v>
      </c>
      <c r="O27" s="16">
        <v>2064</v>
      </c>
    </row>
  </sheetData>
  <autoFilter ref="A2:IA2"/>
  <printOptions/>
  <pageMargins left="0.7874015748031497" right="0.7874015748031497" top="0.7874015748031497" bottom="0.7874015748031497" header="0.1968503937007874" footer="0.15748031496062992"/>
  <pageSetup horizontalDpi="300" verticalDpi="300" orientation="landscape" paperSize="9" scale="65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sdouser</cp:lastModifiedBy>
  <cp:lastPrinted>2007-10-03T06:34:01Z</cp:lastPrinted>
  <dcterms:created xsi:type="dcterms:W3CDTF">2007-09-18T07:15:05Z</dcterms:created>
  <dcterms:modified xsi:type="dcterms:W3CDTF">2007-10-04T07:44:25Z</dcterms:modified>
  <cp:category/>
  <cp:version/>
  <cp:contentType/>
  <cp:contentStatus/>
</cp:coreProperties>
</file>