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360" tabRatio="788" activeTab="0"/>
  </bookViews>
  <sheets>
    <sheet name="市町村別形態別" sheetId="1" r:id="rId1"/>
  </sheets>
  <definedNames>
    <definedName name="_xlnm.Print_Area" localSheetId="0">'市町村別形態別'!$A$1:$G$97</definedName>
  </definedNames>
  <calcPr fullCalcOnLoad="1"/>
</workbook>
</file>

<file path=xl/sharedStrings.xml><?xml version="1.0" encoding="utf-8"?>
<sst xmlns="http://schemas.openxmlformats.org/spreadsheetml/2006/main" count="101" uniqueCount="91">
  <si>
    <t>沼津市</t>
  </si>
  <si>
    <t>熱海市</t>
  </si>
  <si>
    <t>三島市</t>
  </si>
  <si>
    <t>伊東市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</si>
  <si>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</si>
  <si>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</si>
  <si>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</si>
  <si>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</si>
  <si>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</si>
  <si>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</si>
  <si>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</si>
  <si>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</si>
  <si>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</si>
  <si>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</si>
  <si>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</si>
  <si>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</si>
  <si>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</si>
  <si>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</si>
  <si>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天城湯ケ島町</t>
  </si>
  <si>
    <t>中伊豆町</t>
  </si>
  <si>
    <t>清水町</t>
  </si>
  <si>
    <t>富士宮市</t>
  </si>
  <si>
    <t>富士市</t>
  </si>
  <si>
    <t>御殿場市</t>
  </si>
  <si>
    <t>裾野市</t>
  </si>
  <si>
    <t>長泉町</t>
  </si>
  <si>
    <t>小山町</t>
  </si>
  <si>
    <t>芝川町</t>
  </si>
  <si>
    <t>静岡市</t>
  </si>
  <si>
    <t>清水市</t>
  </si>
  <si>
    <t>富士川町</t>
  </si>
  <si>
    <t>蒲原町</t>
  </si>
  <si>
    <t>由比町</t>
  </si>
  <si>
    <t>川根町</t>
  </si>
  <si>
    <t>中川根町</t>
  </si>
  <si>
    <t>本川根町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</si>
  <si>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</si>
  <si>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</si>
  <si>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</si>
  <si>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</si>
  <si>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</si>
  <si>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</si>
  <si>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</si>
  <si>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</si>
  <si>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</si>
  <si>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</si>
  <si>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磐田市</t>
  </si>
  <si>
    <t>掛川市</t>
  </si>
  <si>
    <t>袋井市</t>
  </si>
  <si>
    <t>大須賀町</t>
  </si>
  <si>
    <t>大東町</t>
  </si>
  <si>
    <t>浜岡町</t>
  </si>
  <si>
    <t>小笠町</t>
  </si>
  <si>
    <t>菊川町</t>
  </si>
  <si>
    <t>森町</t>
  </si>
  <si>
    <t>浅羽町</t>
  </si>
  <si>
    <t>福田町</t>
  </si>
  <si>
    <t>竜洋町</t>
  </si>
  <si>
    <t>豊田町</t>
  </si>
  <si>
    <t>豊岡村</t>
  </si>
  <si>
    <t>浜松市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</si>
  <si>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</si>
  <si>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</si>
  <si>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</si>
  <si>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</si>
  <si>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</si>
  <si>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</si>
  <si>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</si>
  <si>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</si>
  <si>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天竜市</t>
  </si>
  <si>
    <t>春野町</t>
  </si>
  <si>
    <t>龍山村</t>
  </si>
  <si>
    <t>佐久間町</t>
  </si>
  <si>
    <t>水窪町</t>
  </si>
  <si>
    <t>伊豆地域計</t>
  </si>
  <si>
    <t>富士地域計</t>
  </si>
  <si>
    <t>駿河地域計</t>
  </si>
  <si>
    <t>奥大井地域計</t>
  </si>
  <si>
    <t>西駿河地域計</t>
  </si>
  <si>
    <t>中東遠地域計</t>
  </si>
  <si>
    <t>西遠地域計</t>
  </si>
  <si>
    <t>北遠地域計</t>
  </si>
  <si>
    <t>合       計</t>
  </si>
  <si>
    <t>観光ﾚｸﾘｴｰｼｮﾝ客数</t>
  </si>
  <si>
    <t>宿泊客数</t>
  </si>
  <si>
    <t>市 町 村 名</t>
  </si>
  <si>
    <t>県      計</t>
  </si>
  <si>
    <t>前年同期比</t>
  </si>
  <si>
    <t>（単位：人）</t>
  </si>
  <si>
    <t>（単位：人）</t>
  </si>
  <si>
    <t>平成１４年度 上半期 市町村別形態別観光交流客数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</si>
</sst>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.0000%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,"/>
    <numFmt numFmtId="195" formatCode="#,000,"/>
    <numFmt numFmtId="196" formatCode="#,##0.0;[Red]\-#,##0.0"/>
    <numFmt numFmtId="197" formatCode="#,##0.000;[Red]\-#,##0.000"/>
    <numFmt numFmtId="198" formatCode="#,##0.0000;[Red]\-#,##0.0000"/>
    <numFmt numFmtId="199" formatCode="#,##0.00000;[Red]\-#,##0.00000"/>
    <numFmt numFmtId="200" formatCode="#,##0.0"/>
    <numFmt numFmtId="201" formatCode="0_);[Red]\(0\)"/>
    <numFmt numFmtId="202" formatCode="&quot;\&quot;#,##0_);[Red]\(&quot;\&quot;#,##0\)"/>
    <numFmt numFmtId="203" formatCode="0.0_ "/>
    <numFmt numFmtId="204" formatCode="0.0_);[Red]\(0.0\)"/>
    <numFmt numFmtId="205" formatCode="0.0E+00"/>
    <numFmt numFmtId="206" formatCode="0_ "/>
  </numFmts>
  <fonts count="7">
    <font>
      <sz val="11"/>
      <name val="ＭＳ Ｐゴシック"/>
      <family val="3"/>
    </font>
    <font>
      <sz val="8"/>
      <name val="ＭＳ Ｐゴシック"/>
      <family val="3"/>
    </font>
    <font>
      <sz val="12"/>
      <name val="リュウミンライト－ＫＬ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2" fillId="0" borderId="0">
      <alignment/>
      <protection/>
    </xf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16" applyFont="1" applyAlignment="1">
      <alignment/>
    </xf>
    <xf numFmtId="0" fontId="5" fillId="0" borderId="0" xfId="0" applyFont="1" applyBorder="1" applyAlignment="1">
      <alignment/>
    </xf>
    <xf numFmtId="181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0" fontId="6" fillId="0" borderId="1" xfId="0" applyFont="1" applyBorder="1" applyAlignment="1">
      <alignment horizontal="center"/>
    </xf>
    <xf numFmtId="38" fontId="6" fillId="0" borderId="1" xfId="16" applyFont="1" applyBorder="1" applyAlignment="1">
      <alignment horizontal="center"/>
    </xf>
    <xf numFmtId="38" fontId="6" fillId="0" borderId="1" xfId="0" applyNumberFormat="1" applyFont="1" applyBorder="1" applyAlignment="1">
      <alignment/>
    </xf>
    <xf numFmtId="176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38" fontId="6" fillId="0" borderId="1" xfId="0" applyNumberFormat="1" applyFont="1" applyBorder="1" applyAlignment="1">
      <alignment/>
    </xf>
    <xf numFmtId="38" fontId="6" fillId="0" borderId="1" xfId="16" applyFont="1" applyBorder="1" applyAlignment="1">
      <alignment/>
    </xf>
    <xf numFmtId="38" fontId="6" fillId="0" borderId="1" xfId="16" applyNumberFormat="1" applyFont="1" applyFill="1" applyBorder="1" applyAlignment="1">
      <alignment/>
    </xf>
    <xf numFmtId="176" fontId="6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38" fontId="5" fillId="0" borderId="0" xfId="16" applyFont="1" applyBorder="1" applyAlignment="1">
      <alignment/>
    </xf>
    <xf numFmtId="181" fontId="5" fillId="0" borderId="0" xfId="0" applyNumberFormat="1" applyFont="1" applyBorder="1" applyAlignment="1">
      <alignment/>
    </xf>
    <xf numFmtId="38" fontId="4" fillId="0" borderId="1" xfId="16" applyFont="1" applyBorder="1" applyAlignment="1">
      <alignment horizontal="left"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76" fontId="6" fillId="0" borderId="1" xfId="16" applyNumberFormat="1" applyFont="1" applyBorder="1" applyAlignment="1">
      <alignment/>
    </xf>
    <xf numFmtId="176" fontId="6" fillId="0" borderId="1" xfId="16" applyNumberFormat="1" applyFont="1" applyFill="1" applyBorder="1" applyAlignment="1">
      <alignment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宿泊客数" xfId="20"/>
    <cellStyle name="標準_宿泊施設・客数⑩" xfId="21"/>
    <cellStyle name="標準_宿泊施設入込客数" xfId="22"/>
    <cellStyle name="標準_入込総計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view="pageBreakPreview" zoomScaleSheetLayoutView="100" workbookViewId="0" topLeftCell="A1">
      <selection activeCell="G2" sqref="G2"/>
    </sheetView>
  </sheetViews>
  <sheetFormatPr defaultColWidth="9.00390625" defaultRowHeight="13.5"/>
  <cols>
    <col min="1" max="1" width="13.75390625" style="1" customWidth="1"/>
    <col min="2" max="2" width="12.125" style="1" customWidth="1"/>
    <col min="3" max="3" width="10.50390625" style="1" customWidth="1"/>
    <col min="4" max="4" width="11.25390625" style="2" customWidth="1"/>
    <col min="5" max="5" width="10.50390625" style="2" customWidth="1"/>
    <col min="6" max="6" width="17.125" style="2" customWidth="1"/>
    <col min="7" max="7" width="10.50390625" style="2" customWidth="1"/>
    <col min="8" max="16384" width="9.00390625" style="1" customWidth="1"/>
  </cols>
  <sheetData>
    <row r="1" spans="1:5" s="5" customFormat="1" ht="15.75" customHeight="1">
      <c r="A1" s="5" t="s">
        <v>90</v>
      </c>
      <c r="D1" s="6"/>
      <c r="E1" s="6"/>
    </row>
    <row r="2" spans="4:7" s="5" customFormat="1" ht="15.75" customHeight="1">
      <c r="D2" s="6"/>
      <c r="E2" s="6"/>
      <c r="G2" s="21" t="s">
        <v>88</v>
      </c>
    </row>
    <row r="3" spans="1:7" s="5" customFormat="1" ht="15.75" customHeight="1">
      <c r="A3" s="7" t="s">
        <v>85</v>
      </c>
      <c r="B3" s="7" t="s">
        <v>82</v>
      </c>
      <c r="C3" s="22" t="s">
        <v>87</v>
      </c>
      <c r="D3" s="8" t="s">
        <v>84</v>
      </c>
      <c r="E3" s="23" t="s">
        <v>87</v>
      </c>
      <c r="F3" s="20" t="s">
        <v>83</v>
      </c>
      <c r="G3" s="22" t="s">
        <v>87</v>
      </c>
    </row>
    <row r="4" spans="1:7" s="5" customFormat="1" ht="15.75" customHeight="1">
      <c r="A4" s="7" t="s">
        <v>86</v>
      </c>
      <c r="B4" s="9">
        <f>B5+B28+B37+B44+B52+B64+B80+B91</f>
        <v>68151385</v>
      </c>
      <c r="C4" s="10">
        <v>0.9533014859241217</v>
      </c>
      <c r="D4" s="9">
        <f>D5+D28+D37+D44+D52+D64+D80+D91</f>
        <v>10114857</v>
      </c>
      <c r="E4" s="10">
        <v>0.9933619112651583</v>
      </c>
      <c r="F4" s="9">
        <f>F5+F28+F37+F44+F52+F64+F80+F91</f>
        <v>58036528</v>
      </c>
      <c r="G4" s="10">
        <v>0.9466479139567575</v>
      </c>
    </row>
    <row r="5" spans="1:7" s="5" customFormat="1" ht="15.75" customHeight="1">
      <c r="A5" s="11" t="s">
        <v>74</v>
      </c>
      <c r="B5" s="9">
        <f>SUM(B6:B26)</f>
        <v>22267113</v>
      </c>
      <c r="C5" s="10">
        <v>0.90526596479063</v>
      </c>
      <c r="D5" s="9">
        <f>SUM(D6:D26)</f>
        <v>6659289</v>
      </c>
      <c r="E5" s="10">
        <v>0.9878861252156225</v>
      </c>
      <c r="F5" s="9">
        <f>SUM(F6:F26)</f>
        <v>15607824</v>
      </c>
      <c r="G5" s="10">
        <v>0.8740760719089122</v>
      </c>
    </row>
    <row r="6" spans="1:7" s="5" customFormat="1" ht="15.75" customHeight="1">
      <c r="A6" s="11" t="s">
        <v>0</v>
      </c>
      <c r="B6" s="12">
        <v>2130394</v>
      </c>
      <c r="C6" s="15">
        <v>0.9795104089366323</v>
      </c>
      <c r="D6" s="13">
        <v>313485</v>
      </c>
      <c r="E6" s="24">
        <v>1.055963701405661</v>
      </c>
      <c r="F6" s="4">
        <v>1816909</v>
      </c>
      <c r="G6" s="15">
        <v>0.967425364213692</v>
      </c>
    </row>
    <row r="7" spans="1:7" s="5" customFormat="1" ht="15.75" customHeight="1">
      <c r="A7" s="11" t="s">
        <v>1</v>
      </c>
      <c r="B7" s="12">
        <v>4034064</v>
      </c>
      <c r="C7" s="15">
        <v>0.8410848195772417</v>
      </c>
      <c r="D7" s="13">
        <v>1451021</v>
      </c>
      <c r="E7" s="24">
        <v>0.956506921555702</v>
      </c>
      <c r="F7" s="4">
        <v>2583043</v>
      </c>
      <c r="G7" s="15">
        <v>0.7876900998791497</v>
      </c>
    </row>
    <row r="8" spans="1:7" s="5" customFormat="1" ht="15.75" customHeight="1">
      <c r="A8" s="11" t="s">
        <v>2</v>
      </c>
      <c r="B8" s="12">
        <v>934164</v>
      </c>
      <c r="C8" s="15">
        <v>1.0216812126779973</v>
      </c>
      <c r="D8" s="13">
        <v>96478</v>
      </c>
      <c r="E8" s="24">
        <v>1.077737686971481</v>
      </c>
      <c r="F8" s="4">
        <v>837686</v>
      </c>
      <c r="G8" s="15">
        <v>1.0155973235405016</v>
      </c>
    </row>
    <row r="9" spans="1:7" s="5" customFormat="1" ht="15.75" customHeight="1">
      <c r="A9" s="11" t="s">
        <v>3</v>
      </c>
      <c r="B9" s="12">
        <v>5076803</v>
      </c>
      <c r="C9" s="15">
        <v>0.8474349284267779</v>
      </c>
      <c r="D9" s="13">
        <v>1466800</v>
      </c>
      <c r="E9" s="24">
        <v>0.9991145017369389</v>
      </c>
      <c r="F9" s="4">
        <v>3610003</v>
      </c>
      <c r="G9" s="15">
        <v>0.7981985491813718</v>
      </c>
    </row>
    <row r="10" spans="1:7" s="5" customFormat="1" ht="15.75" customHeight="1">
      <c r="A10" s="11" t="s">
        <v>4</v>
      </c>
      <c r="B10" s="12">
        <v>2183593</v>
      </c>
      <c r="C10" s="15">
        <v>0.8879650180676004</v>
      </c>
      <c r="D10" s="13">
        <v>552140</v>
      </c>
      <c r="E10" s="24">
        <v>0.9809422119257303</v>
      </c>
      <c r="F10" s="4">
        <v>1631453</v>
      </c>
      <c r="G10" s="15">
        <v>0.8603661684678713</v>
      </c>
    </row>
    <row r="11" spans="1:7" s="5" customFormat="1" ht="15.75" customHeight="1">
      <c r="A11" s="11" t="s">
        <v>5</v>
      </c>
      <c r="B11" s="12">
        <v>1090252</v>
      </c>
      <c r="C11" s="15">
        <v>0.9050821483510143</v>
      </c>
      <c r="D11" s="13">
        <v>633414</v>
      </c>
      <c r="E11" s="24">
        <v>0.9803243015691961</v>
      </c>
      <c r="F11" s="4">
        <v>456838</v>
      </c>
      <c r="G11" s="15">
        <v>0.8180288005271621</v>
      </c>
    </row>
    <row r="12" spans="1:7" s="5" customFormat="1" ht="15.75" customHeight="1">
      <c r="A12" s="11" t="s">
        <v>6</v>
      </c>
      <c r="B12" s="12">
        <v>561976</v>
      </c>
      <c r="C12" s="15">
        <v>0.8790695855526096</v>
      </c>
      <c r="D12" s="13">
        <v>146918</v>
      </c>
      <c r="E12" s="24">
        <v>0.7638413026863747</v>
      </c>
      <c r="F12" s="14">
        <v>415058</v>
      </c>
      <c r="G12" s="25">
        <v>0.9286577289324837</v>
      </c>
    </row>
    <row r="13" spans="1:7" s="5" customFormat="1" ht="15.75" customHeight="1">
      <c r="A13" s="11" t="s">
        <v>7</v>
      </c>
      <c r="B13" s="12">
        <v>484972</v>
      </c>
      <c r="C13" s="15">
        <v>0.9531345196121206</v>
      </c>
      <c r="D13" s="13">
        <v>140578</v>
      </c>
      <c r="E13" s="24">
        <v>0.9606653272650238</v>
      </c>
      <c r="F13" s="4">
        <v>344394</v>
      </c>
      <c r="G13" s="15">
        <v>0.9500943489919556</v>
      </c>
    </row>
    <row r="14" spans="1:7" s="5" customFormat="1" ht="15.75" customHeight="1">
      <c r="A14" s="11" t="s">
        <v>8</v>
      </c>
      <c r="B14" s="12">
        <v>387703</v>
      </c>
      <c r="C14" s="15">
        <v>1.0128532353840165</v>
      </c>
      <c r="D14" s="13">
        <v>133125</v>
      </c>
      <c r="E14" s="24">
        <v>0.944309669731018</v>
      </c>
      <c r="F14" s="4">
        <v>254578</v>
      </c>
      <c r="G14" s="15">
        <v>1.052814848205387</v>
      </c>
    </row>
    <row r="15" spans="1:7" s="5" customFormat="1" ht="15.75" customHeight="1">
      <c r="A15" s="11" t="s">
        <v>9</v>
      </c>
      <c r="B15" s="12">
        <v>699854</v>
      </c>
      <c r="C15" s="15">
        <v>0.966275473573756</v>
      </c>
      <c r="D15" s="13">
        <v>186108</v>
      </c>
      <c r="E15" s="24">
        <v>1.014599574769667</v>
      </c>
      <c r="F15" s="4">
        <v>513746</v>
      </c>
      <c r="G15" s="15">
        <v>0.9498862900989183</v>
      </c>
    </row>
    <row r="16" spans="1:7" s="5" customFormat="1" ht="15.75" customHeight="1">
      <c r="A16" s="11" t="s">
        <v>10</v>
      </c>
      <c r="B16" s="12">
        <v>266648</v>
      </c>
      <c r="C16" s="15">
        <v>1.0267895306344847</v>
      </c>
      <c r="D16" s="13">
        <v>44432</v>
      </c>
      <c r="E16" s="24">
        <v>0.8575785064947598</v>
      </c>
      <c r="F16" s="4">
        <v>222216</v>
      </c>
      <c r="G16" s="15">
        <v>1.068962863190302</v>
      </c>
    </row>
    <row r="17" spans="1:7" s="5" customFormat="1" ht="15.75" customHeight="1">
      <c r="A17" s="11" t="s">
        <v>11</v>
      </c>
      <c r="B17" s="12">
        <v>603729</v>
      </c>
      <c r="C17" s="15">
        <v>0.9362883077366856</v>
      </c>
      <c r="D17" s="13">
        <v>355524</v>
      </c>
      <c r="E17" s="24">
        <v>0.9676834595818692</v>
      </c>
      <c r="F17" s="4">
        <v>248205</v>
      </c>
      <c r="G17" s="15">
        <v>0.8947097118386239</v>
      </c>
    </row>
    <row r="18" spans="1:7" s="5" customFormat="1" ht="15.75" customHeight="1">
      <c r="A18" s="11" t="s">
        <v>12</v>
      </c>
      <c r="B18" s="12">
        <v>979754</v>
      </c>
      <c r="C18" s="15">
        <v>1.0644085400035634</v>
      </c>
      <c r="D18" s="13">
        <v>442065</v>
      </c>
      <c r="E18" s="24">
        <v>1.1934864659096431</v>
      </c>
      <c r="F18" s="4">
        <v>537689</v>
      </c>
      <c r="G18" s="15">
        <v>0.9774919555692911</v>
      </c>
    </row>
    <row r="19" spans="1:7" s="5" customFormat="1" ht="15.75" customHeight="1">
      <c r="A19" s="11" t="s">
        <v>13</v>
      </c>
      <c r="B19" s="12">
        <v>282178</v>
      </c>
      <c r="C19" s="15">
        <v>1.0558933696551054</v>
      </c>
      <c r="D19" s="13">
        <v>117072</v>
      </c>
      <c r="E19" s="24">
        <v>1.082676728443014</v>
      </c>
      <c r="F19" s="4">
        <v>165106</v>
      </c>
      <c r="G19" s="15">
        <v>1.0376911425500757</v>
      </c>
    </row>
    <row r="20" spans="1:7" s="5" customFormat="1" ht="15.75" customHeight="1">
      <c r="A20" s="11" t="s">
        <v>14</v>
      </c>
      <c r="B20" s="12">
        <v>806974</v>
      </c>
      <c r="C20" s="15">
        <v>0.9324543868366014</v>
      </c>
      <c r="D20" s="13">
        <v>296815</v>
      </c>
      <c r="E20" s="24">
        <v>0.948154418693798</v>
      </c>
      <c r="F20" s="4">
        <v>510159</v>
      </c>
      <c r="G20" s="15">
        <v>0.923556939453461</v>
      </c>
    </row>
    <row r="21" spans="1:7" s="5" customFormat="1" ht="15.75" customHeight="1">
      <c r="A21" s="11" t="s">
        <v>15</v>
      </c>
      <c r="B21" s="12">
        <v>338188</v>
      </c>
      <c r="C21" s="15">
        <v>0.9307525271846077</v>
      </c>
      <c r="D21" s="13">
        <v>60594</v>
      </c>
      <c r="E21" s="24">
        <v>0.9766137480860666</v>
      </c>
      <c r="F21" s="4">
        <v>277594</v>
      </c>
      <c r="G21" s="15">
        <v>0.9213087114674879</v>
      </c>
    </row>
    <row r="22" spans="1:7" s="5" customFormat="1" ht="15.75" customHeight="1">
      <c r="A22" s="11" t="s">
        <v>16</v>
      </c>
      <c r="B22" s="12">
        <v>222542</v>
      </c>
      <c r="C22" s="15">
        <v>0.8617375545986803</v>
      </c>
      <c r="D22" s="13">
        <v>29603</v>
      </c>
      <c r="E22" s="24">
        <v>0.8344279392282323</v>
      </c>
      <c r="F22" s="4">
        <v>192939</v>
      </c>
      <c r="G22" s="15">
        <v>0.8660866988970737</v>
      </c>
    </row>
    <row r="23" spans="1:7" s="5" customFormat="1" ht="15.75" customHeight="1">
      <c r="A23" s="11" t="s">
        <v>17</v>
      </c>
      <c r="B23" s="12">
        <v>234702</v>
      </c>
      <c r="C23" s="15">
        <v>0.9096201099131082</v>
      </c>
      <c r="D23" s="13">
        <v>34935</v>
      </c>
      <c r="E23" s="24">
        <v>0.9674069561364643</v>
      </c>
      <c r="F23" s="4">
        <v>199767</v>
      </c>
      <c r="G23" s="15">
        <v>0.9002163039069894</v>
      </c>
    </row>
    <row r="24" spans="1:7" s="5" customFormat="1" ht="15.75" customHeight="1">
      <c r="A24" s="11" t="s">
        <v>18</v>
      </c>
      <c r="B24" s="12">
        <v>490670</v>
      </c>
      <c r="C24" s="15">
        <v>0.9367524565720821</v>
      </c>
      <c r="D24" s="13">
        <v>97625</v>
      </c>
      <c r="E24" s="24">
        <v>0.973990342405619</v>
      </c>
      <c r="F24" s="4">
        <v>393045</v>
      </c>
      <c r="G24" s="15">
        <v>0.9279405619417943</v>
      </c>
    </row>
    <row r="25" spans="1:7" s="5" customFormat="1" ht="15.75" customHeight="1">
      <c r="A25" s="11" t="s">
        <v>19</v>
      </c>
      <c r="B25" s="12">
        <v>176496</v>
      </c>
      <c r="C25" s="15">
        <v>1.067918751626117</v>
      </c>
      <c r="D25" s="13">
        <v>50100</v>
      </c>
      <c r="E25" s="24">
        <v>1.1664726426076835</v>
      </c>
      <c r="F25" s="4">
        <v>126396</v>
      </c>
      <c r="G25" s="15">
        <v>1.0333139853336712</v>
      </c>
    </row>
    <row r="26" spans="1:7" s="5" customFormat="1" ht="15.75" customHeight="1">
      <c r="A26" s="11" t="s">
        <v>20</v>
      </c>
      <c r="B26" s="12">
        <v>281457</v>
      </c>
      <c r="C26" s="15">
        <v>1.0205704464363414</v>
      </c>
      <c r="D26" s="13">
        <v>10457</v>
      </c>
      <c r="E26" s="24">
        <v>1.0687857726901062</v>
      </c>
      <c r="F26" s="4">
        <v>271000</v>
      </c>
      <c r="G26" s="15">
        <v>1.018796992481203</v>
      </c>
    </row>
    <row r="27" spans="1:7" s="5" customFormat="1" ht="15.75" customHeight="1">
      <c r="A27" s="11"/>
      <c r="B27" s="12"/>
      <c r="C27" s="15"/>
      <c r="D27" s="13"/>
      <c r="E27" s="24"/>
      <c r="F27" s="4"/>
      <c r="G27" s="15"/>
    </row>
    <row r="28" spans="1:7" s="5" customFormat="1" ht="15.75" customHeight="1">
      <c r="A28" s="11" t="s">
        <v>75</v>
      </c>
      <c r="B28" s="12">
        <f>SUM(B29:B35)</f>
        <v>12667586</v>
      </c>
      <c r="C28" s="15">
        <v>1.0347357641378825</v>
      </c>
      <c r="D28" s="13">
        <f>SUM(D29:D35)</f>
        <v>619506</v>
      </c>
      <c r="E28" s="24">
        <v>0.9445978522233285</v>
      </c>
      <c r="F28" s="12">
        <f>SUM(F29:F35)</f>
        <v>12048080</v>
      </c>
      <c r="G28" s="15">
        <v>1.0398379216912652</v>
      </c>
    </row>
    <row r="29" spans="1:7" s="5" customFormat="1" ht="15.75" customHeight="1">
      <c r="A29" s="11" t="s">
        <v>21</v>
      </c>
      <c r="B29" s="12">
        <v>3713900</v>
      </c>
      <c r="C29" s="15">
        <v>1.0683500681041167</v>
      </c>
      <c r="D29" s="13">
        <v>113114</v>
      </c>
      <c r="E29" s="24">
        <v>0.9689727247807017</v>
      </c>
      <c r="F29" s="4">
        <v>3600786</v>
      </c>
      <c r="G29" s="15">
        <v>1.0718031741666094</v>
      </c>
    </row>
    <row r="30" spans="1:7" s="5" customFormat="1" ht="15.75" customHeight="1">
      <c r="A30" s="11" t="s">
        <v>22</v>
      </c>
      <c r="B30" s="12">
        <v>1130112</v>
      </c>
      <c r="C30" s="15">
        <v>1.0589197652616913</v>
      </c>
      <c r="D30" s="13">
        <v>179002</v>
      </c>
      <c r="E30" s="24">
        <v>0.7431415855724202</v>
      </c>
      <c r="F30" s="4">
        <v>951110</v>
      </c>
      <c r="G30" s="15">
        <v>1.1509646533770432</v>
      </c>
    </row>
    <row r="31" spans="1:7" s="5" customFormat="1" ht="15.75" customHeight="1">
      <c r="A31" s="11" t="s">
        <v>23</v>
      </c>
      <c r="B31" s="12">
        <v>4941280</v>
      </c>
      <c r="C31" s="15">
        <v>1.0136682577546048</v>
      </c>
      <c r="D31" s="13">
        <v>223111</v>
      </c>
      <c r="E31" s="24">
        <v>1.091594500709428</v>
      </c>
      <c r="F31" s="4">
        <v>4718169</v>
      </c>
      <c r="G31" s="15">
        <v>1.010257882748334</v>
      </c>
    </row>
    <row r="32" spans="1:7" s="5" customFormat="1" ht="15.75" customHeight="1">
      <c r="A32" s="11" t="s">
        <v>24</v>
      </c>
      <c r="B32" s="12">
        <v>1074769</v>
      </c>
      <c r="C32" s="15">
        <v>1.0802078465071636</v>
      </c>
      <c r="D32" s="13">
        <v>60343</v>
      </c>
      <c r="E32" s="24">
        <v>1.1616933620822425</v>
      </c>
      <c r="F32" s="4">
        <v>1014426</v>
      </c>
      <c r="G32" s="15">
        <v>1.0757194166407746</v>
      </c>
    </row>
    <row r="33" spans="1:7" s="5" customFormat="1" ht="15.75" customHeight="1">
      <c r="A33" s="11" t="s">
        <v>25</v>
      </c>
      <c r="B33" s="12">
        <v>71541</v>
      </c>
      <c r="C33" s="15">
        <v>1.4319942352729238</v>
      </c>
      <c r="D33" s="13">
        <v>0</v>
      </c>
      <c r="E33" s="24" t="e">
        <v>#DIV/0!</v>
      </c>
      <c r="F33" s="4">
        <v>71541</v>
      </c>
      <c r="G33" s="15">
        <v>1.4319942352729238</v>
      </c>
    </row>
    <row r="34" spans="1:7" s="5" customFormat="1" ht="15.75" customHeight="1">
      <c r="A34" s="11" t="s">
        <v>26</v>
      </c>
      <c r="B34" s="12">
        <v>1667760</v>
      </c>
      <c r="C34" s="15">
        <v>0.9713871342576818</v>
      </c>
      <c r="D34" s="13">
        <v>39772</v>
      </c>
      <c r="E34" s="24">
        <v>1.0366740518701942</v>
      </c>
      <c r="F34" s="4">
        <v>1627988</v>
      </c>
      <c r="G34" s="15">
        <v>0.9698949074184401</v>
      </c>
    </row>
    <row r="35" spans="1:7" s="5" customFormat="1" ht="15.75" customHeight="1">
      <c r="A35" s="11" t="s">
        <v>27</v>
      </c>
      <c r="B35" s="12">
        <v>68224</v>
      </c>
      <c r="C35" s="15">
        <v>1.0941750064151912</v>
      </c>
      <c r="D35" s="13">
        <v>4164</v>
      </c>
      <c r="E35" s="24">
        <v>1.1782682512733447</v>
      </c>
      <c r="F35" s="4">
        <v>64060</v>
      </c>
      <c r="G35" s="15">
        <v>1.0891223775034853</v>
      </c>
    </row>
    <row r="36" spans="1:7" s="5" customFormat="1" ht="15.75" customHeight="1">
      <c r="A36" s="11"/>
      <c r="B36" s="12"/>
      <c r="C36" s="15"/>
      <c r="D36" s="13"/>
      <c r="E36" s="24"/>
      <c r="F36" s="4"/>
      <c r="G36" s="15"/>
    </row>
    <row r="37" spans="1:7" s="5" customFormat="1" ht="15.75" customHeight="1">
      <c r="A37" s="11" t="s">
        <v>76</v>
      </c>
      <c r="B37" s="12">
        <f>SUM(B38:B42)</f>
        <v>11562800</v>
      </c>
      <c r="C37" s="15">
        <v>0.9898199922614136</v>
      </c>
      <c r="D37" s="13">
        <f>SUM(D38:D42)</f>
        <v>679003</v>
      </c>
      <c r="E37" s="24">
        <v>1.0413421752453047</v>
      </c>
      <c r="F37" s="12">
        <f>SUM(F38:F42)</f>
        <v>10883797</v>
      </c>
      <c r="G37" s="15">
        <v>0.9867741331248775</v>
      </c>
    </row>
    <row r="38" spans="1:7" s="5" customFormat="1" ht="15.75" customHeight="1">
      <c r="A38" s="11" t="s">
        <v>28</v>
      </c>
      <c r="B38" s="12">
        <v>4208718</v>
      </c>
      <c r="C38" s="15">
        <v>0.9826847700739479</v>
      </c>
      <c r="D38" s="13">
        <v>480880</v>
      </c>
      <c r="E38" s="24">
        <v>0.9948095633123634</v>
      </c>
      <c r="F38" s="4">
        <v>3727838</v>
      </c>
      <c r="G38" s="15">
        <v>0.9806992731776564</v>
      </c>
    </row>
    <row r="39" spans="1:7" s="5" customFormat="1" ht="15.75" customHeight="1">
      <c r="A39" s="11" t="s">
        <v>29</v>
      </c>
      <c r="B39" s="12">
        <v>5924520</v>
      </c>
      <c r="C39" s="15">
        <v>1.0001049984317758</v>
      </c>
      <c r="D39" s="13">
        <v>195757</v>
      </c>
      <c r="E39" s="24">
        <v>1.1800907868799093</v>
      </c>
      <c r="F39" s="4">
        <v>5728763</v>
      </c>
      <c r="G39" s="15">
        <v>0.9949197770412199</v>
      </c>
    </row>
    <row r="40" spans="1:7" s="5" customFormat="1" ht="15.75" customHeight="1">
      <c r="A40" s="11" t="s">
        <v>30</v>
      </c>
      <c r="B40" s="12">
        <v>1310000</v>
      </c>
      <c r="C40" s="15">
        <v>1.0454824781925125</v>
      </c>
      <c r="D40" s="13">
        <v>0</v>
      </c>
      <c r="E40" s="24" t="e">
        <v>#DIV/0!</v>
      </c>
      <c r="F40" s="4">
        <v>1310000</v>
      </c>
      <c r="G40" s="15">
        <v>1.0454824781925125</v>
      </c>
    </row>
    <row r="41" spans="1:7" s="5" customFormat="1" ht="15.75" customHeight="1">
      <c r="A41" s="11" t="s">
        <v>31</v>
      </c>
      <c r="B41" s="12">
        <v>47400</v>
      </c>
      <c r="C41" s="15">
        <v>0.3110236220472441</v>
      </c>
      <c r="D41" s="13">
        <v>0</v>
      </c>
      <c r="E41" s="24" t="e">
        <v>#DIV/0!</v>
      </c>
      <c r="F41" s="4">
        <v>47400</v>
      </c>
      <c r="G41" s="15">
        <v>0.3110236220472441</v>
      </c>
    </row>
    <row r="42" spans="1:7" s="5" customFormat="1" ht="15.75" customHeight="1">
      <c r="A42" s="11" t="s">
        <v>32</v>
      </c>
      <c r="B42" s="12">
        <v>72162</v>
      </c>
      <c r="C42" s="15">
        <v>1.0377795354857267</v>
      </c>
      <c r="D42" s="13">
        <v>2366</v>
      </c>
      <c r="E42" s="24">
        <v>0.8529199711607787</v>
      </c>
      <c r="F42" s="4">
        <v>69796</v>
      </c>
      <c r="G42" s="15">
        <v>1.0454606731474962</v>
      </c>
    </row>
    <row r="43" spans="1:7" s="5" customFormat="1" ht="15.75" customHeight="1">
      <c r="A43" s="11"/>
      <c r="B43" s="12"/>
      <c r="C43" s="15"/>
      <c r="D43" s="13"/>
      <c r="E43" s="24"/>
      <c r="F43" s="4"/>
      <c r="G43" s="15"/>
    </row>
    <row r="44" spans="1:7" s="5" customFormat="1" ht="15.75" customHeight="1">
      <c r="A44" s="11" t="s">
        <v>77</v>
      </c>
      <c r="B44" s="12">
        <f>SUM(B45:B47)</f>
        <v>510783</v>
      </c>
      <c r="C44" s="15">
        <v>0.9634851860165503</v>
      </c>
      <c r="D44" s="12">
        <f>SUM(D45:D47)</f>
        <v>43692</v>
      </c>
      <c r="E44" s="15">
        <v>0.9341286639728048</v>
      </c>
      <c r="F44" s="12">
        <f>SUM(F45:F47)</f>
        <v>467091</v>
      </c>
      <c r="G44" s="15">
        <v>0.9663258635242714</v>
      </c>
    </row>
    <row r="45" spans="1:7" s="5" customFormat="1" ht="15.75" customHeight="1">
      <c r="A45" s="11" t="s">
        <v>33</v>
      </c>
      <c r="B45" s="12">
        <v>257016</v>
      </c>
      <c r="C45" s="15">
        <v>1.011439972610179</v>
      </c>
      <c r="D45" s="13">
        <v>6623</v>
      </c>
      <c r="E45" s="24">
        <v>0.9003534529635672</v>
      </c>
      <c r="F45" s="4">
        <v>250393</v>
      </c>
      <c r="G45" s="15">
        <v>1.0147515936989622</v>
      </c>
    </row>
    <row r="46" spans="1:7" s="5" customFormat="1" ht="15.75" customHeight="1">
      <c r="A46" s="11" t="s">
        <v>34</v>
      </c>
      <c r="B46" s="12">
        <v>128036</v>
      </c>
      <c r="C46" s="15">
        <v>0.9075997192902865</v>
      </c>
      <c r="D46" s="13">
        <v>1239</v>
      </c>
      <c r="E46" s="24">
        <v>0.9137168141592921</v>
      </c>
      <c r="F46" s="4">
        <v>126797</v>
      </c>
      <c r="G46" s="15">
        <v>0.9075403499982106</v>
      </c>
    </row>
    <row r="47" spans="1:7" s="5" customFormat="1" ht="15.75" customHeight="1">
      <c r="A47" s="11" t="s">
        <v>35</v>
      </c>
      <c r="B47" s="12">
        <v>125731</v>
      </c>
      <c r="C47" s="15">
        <v>0.9316098724816799</v>
      </c>
      <c r="D47" s="13">
        <v>35830</v>
      </c>
      <c r="E47" s="24">
        <v>0.9413835684821733</v>
      </c>
      <c r="F47" s="4">
        <v>89901</v>
      </c>
      <c r="G47" s="15">
        <v>0.9277708978328173</v>
      </c>
    </row>
    <row r="48" spans="1:7" s="16" customFormat="1" ht="15.75" customHeight="1">
      <c r="A48" s="3"/>
      <c r="B48" s="17"/>
      <c r="C48" s="17"/>
      <c r="D48" s="18"/>
      <c r="E48" s="18"/>
      <c r="F48" s="19"/>
      <c r="G48" s="19"/>
    </row>
    <row r="49" spans="1:5" s="5" customFormat="1" ht="15.75" customHeight="1">
      <c r="A49" s="5" t="s">
        <v>90</v>
      </c>
      <c r="D49" s="6"/>
      <c r="E49" s="6"/>
    </row>
    <row r="50" spans="4:7" s="5" customFormat="1" ht="15.75" customHeight="1">
      <c r="D50" s="6"/>
      <c r="E50" s="6"/>
      <c r="G50" s="21" t="s">
        <v>89</v>
      </c>
    </row>
    <row r="51" spans="1:7" s="5" customFormat="1" ht="15.75" customHeight="1">
      <c r="A51" s="7" t="s">
        <v>85</v>
      </c>
      <c r="B51" s="7" t="s">
        <v>82</v>
      </c>
      <c r="C51" s="22" t="s">
        <v>87</v>
      </c>
      <c r="D51" s="8" t="s">
        <v>84</v>
      </c>
      <c r="E51" s="23" t="s">
        <v>87</v>
      </c>
      <c r="F51" s="20" t="s">
        <v>83</v>
      </c>
      <c r="G51" s="22" t="s">
        <v>87</v>
      </c>
    </row>
    <row r="52" spans="1:7" s="5" customFormat="1" ht="15.75" customHeight="1">
      <c r="A52" s="11" t="s">
        <v>78</v>
      </c>
      <c r="B52" s="12">
        <f>SUM(B53:B62)</f>
        <v>6610089</v>
      </c>
      <c r="C52" s="15">
        <v>0.8830762649663381</v>
      </c>
      <c r="D52" s="12">
        <f>SUM(D53:D62)</f>
        <v>462269</v>
      </c>
      <c r="E52" s="15">
        <v>0.948312186515955</v>
      </c>
      <c r="F52" s="12">
        <f>SUM(F53:F62)</f>
        <v>6147820</v>
      </c>
      <c r="G52" s="15">
        <v>0.8785319683965022</v>
      </c>
    </row>
    <row r="53" spans="1:7" s="5" customFormat="1" ht="15.75" customHeight="1">
      <c r="A53" s="11" t="s">
        <v>36</v>
      </c>
      <c r="B53" s="12">
        <v>771549</v>
      </c>
      <c r="C53" s="15">
        <v>0.9384665348153229</v>
      </c>
      <c r="D53" s="13">
        <v>55172</v>
      </c>
      <c r="E53" s="24">
        <v>0.9522593116780006</v>
      </c>
      <c r="F53" s="4">
        <v>716377</v>
      </c>
      <c r="G53" s="15">
        <v>0.9374208322428683</v>
      </c>
    </row>
    <row r="54" spans="1:7" s="5" customFormat="1" ht="15.75" customHeight="1">
      <c r="A54" s="11" t="s">
        <v>37</v>
      </c>
      <c r="B54" s="12">
        <v>1665072</v>
      </c>
      <c r="C54" s="15">
        <v>0.9673536614060008</v>
      </c>
      <c r="D54" s="13">
        <v>194946</v>
      </c>
      <c r="E54" s="24">
        <v>0.9037159969589645</v>
      </c>
      <c r="F54" s="4">
        <v>1470126</v>
      </c>
      <c r="G54" s="15">
        <v>0.9764717056701575</v>
      </c>
    </row>
    <row r="55" spans="1:7" s="5" customFormat="1" ht="15.75" customHeight="1">
      <c r="A55" s="11" t="s">
        <v>38</v>
      </c>
      <c r="B55" s="12">
        <v>550086</v>
      </c>
      <c r="C55" s="15">
        <v>0.9339019624154739</v>
      </c>
      <c r="D55" s="13">
        <v>57863</v>
      </c>
      <c r="E55" s="24">
        <v>1.054739336492891</v>
      </c>
      <c r="F55" s="4">
        <v>492223</v>
      </c>
      <c r="G55" s="15">
        <v>0.9214915409082315</v>
      </c>
    </row>
    <row r="56" spans="1:7" s="5" customFormat="1" ht="15.75" customHeight="1">
      <c r="A56" s="11" t="s">
        <v>39</v>
      </c>
      <c r="B56" s="12">
        <v>38879</v>
      </c>
      <c r="C56" s="15">
        <v>1.6658382964137282</v>
      </c>
      <c r="D56" s="13">
        <v>2767</v>
      </c>
      <c r="E56" s="24">
        <v>0.7268190175991595</v>
      </c>
      <c r="F56" s="4">
        <v>36112</v>
      </c>
      <c r="G56" s="15">
        <v>1.8488634036453</v>
      </c>
    </row>
    <row r="57" spans="1:7" s="5" customFormat="1" ht="15.75" customHeight="1">
      <c r="A57" s="11" t="s">
        <v>40</v>
      </c>
      <c r="B57" s="12">
        <v>66145</v>
      </c>
      <c r="C57" s="15">
        <v>1.0563087880675195</v>
      </c>
      <c r="D57" s="13">
        <v>2918</v>
      </c>
      <c r="E57" s="24">
        <v>0.7752391073326249</v>
      </c>
      <c r="F57" s="4">
        <v>63227</v>
      </c>
      <c r="G57" s="15">
        <v>1.0742842579220118</v>
      </c>
    </row>
    <row r="58" spans="1:7" s="5" customFormat="1" ht="15.75" customHeight="1">
      <c r="A58" s="11" t="s">
        <v>41</v>
      </c>
      <c r="B58" s="12">
        <v>1294749</v>
      </c>
      <c r="C58" s="15">
        <v>0.8476800163414633</v>
      </c>
      <c r="D58" s="13">
        <v>95545</v>
      </c>
      <c r="E58" s="24">
        <v>0.943850082486244</v>
      </c>
      <c r="F58" s="4">
        <v>1199204</v>
      </c>
      <c r="G58" s="15">
        <v>0.8408539210503067</v>
      </c>
    </row>
    <row r="59" spans="1:7" s="5" customFormat="1" ht="15.75" customHeight="1">
      <c r="A59" s="11" t="s">
        <v>42</v>
      </c>
      <c r="B59" s="12">
        <v>643705</v>
      </c>
      <c r="C59" s="15">
        <v>1.0645294657548972</v>
      </c>
      <c r="D59" s="13">
        <v>21743</v>
      </c>
      <c r="E59" s="24">
        <v>0.9508046178065419</v>
      </c>
      <c r="F59" s="4">
        <v>621962</v>
      </c>
      <c r="G59" s="15">
        <v>1.0689993589049478</v>
      </c>
    </row>
    <row r="60" spans="1:7" s="5" customFormat="1" ht="15.75" customHeight="1">
      <c r="A60" s="11" t="s">
        <v>43</v>
      </c>
      <c r="B60" s="12">
        <v>860630</v>
      </c>
      <c r="C60" s="15">
        <v>0.935830534239917</v>
      </c>
      <c r="D60" s="13">
        <v>24630</v>
      </c>
      <c r="E60" s="24">
        <v>1.1931405318994333</v>
      </c>
      <c r="F60" s="4">
        <v>836000</v>
      </c>
      <c r="G60" s="15">
        <v>0.9299221357063404</v>
      </c>
    </row>
    <row r="61" spans="1:7" s="5" customFormat="1" ht="15.75" customHeight="1">
      <c r="A61" s="11" t="s">
        <v>44</v>
      </c>
      <c r="B61" s="12">
        <v>74756</v>
      </c>
      <c r="C61" s="15">
        <v>0.11498092777162544</v>
      </c>
      <c r="D61" s="13">
        <v>3536</v>
      </c>
      <c r="E61" s="24">
        <v>1.0708661417322836</v>
      </c>
      <c r="F61" s="4">
        <v>71220</v>
      </c>
      <c r="G61" s="15">
        <v>0.11010144421186721</v>
      </c>
    </row>
    <row r="62" spans="1:7" s="5" customFormat="1" ht="15.75" customHeight="1">
      <c r="A62" s="11" t="s">
        <v>45</v>
      </c>
      <c r="B62" s="12">
        <v>644518</v>
      </c>
      <c r="C62" s="15">
        <v>1.140685312383302</v>
      </c>
      <c r="D62" s="13">
        <v>3149</v>
      </c>
      <c r="E62" s="24">
        <v>0.9433792690233673</v>
      </c>
      <c r="F62" s="4">
        <v>641369</v>
      </c>
      <c r="G62" s="15">
        <v>1.1418578608447023</v>
      </c>
    </row>
    <row r="63" spans="1:7" s="5" customFormat="1" ht="15.75" customHeight="1">
      <c r="A63" s="11"/>
      <c r="B63" s="12"/>
      <c r="C63" s="15"/>
      <c r="D63" s="13"/>
      <c r="E63" s="24"/>
      <c r="F63" s="4"/>
      <c r="G63" s="15"/>
    </row>
    <row r="64" spans="1:7" s="5" customFormat="1" ht="15.75" customHeight="1">
      <c r="A64" s="11" t="s">
        <v>79</v>
      </c>
      <c r="B64" s="12">
        <f>SUM(B65:B78)</f>
        <v>5469684</v>
      </c>
      <c r="C64" s="15">
        <v>1.0473741082204853</v>
      </c>
      <c r="D64" s="12">
        <f>SUM(D65:D78)</f>
        <v>393127</v>
      </c>
      <c r="E64" s="15">
        <v>1.0367820032702146</v>
      </c>
      <c r="F64" s="12">
        <f>SUM(F65:F78)</f>
        <v>5076557</v>
      </c>
      <c r="G64" s="15">
        <v>1.0482033935681319</v>
      </c>
    </row>
    <row r="65" spans="1:7" s="5" customFormat="1" ht="15.75" customHeight="1">
      <c r="A65" s="11" t="s">
        <v>46</v>
      </c>
      <c r="B65" s="12">
        <v>657605</v>
      </c>
      <c r="C65" s="15">
        <v>1.0327700988945234</v>
      </c>
      <c r="D65" s="13">
        <v>44588</v>
      </c>
      <c r="E65" s="24">
        <v>1.0366168367702788</v>
      </c>
      <c r="F65" s="4">
        <v>613017</v>
      </c>
      <c r="G65" s="15">
        <v>1.0324914186004992</v>
      </c>
    </row>
    <row r="66" spans="1:7" s="5" customFormat="1" ht="15.75" customHeight="1">
      <c r="A66" s="11" t="s">
        <v>47</v>
      </c>
      <c r="B66" s="12">
        <v>730501</v>
      </c>
      <c r="C66" s="15">
        <v>0.9307760916376795</v>
      </c>
      <c r="D66" s="13">
        <v>162677</v>
      </c>
      <c r="E66" s="24">
        <v>1.0475960485813274</v>
      </c>
      <c r="F66" s="4">
        <v>567824</v>
      </c>
      <c r="G66" s="15">
        <v>0.9019607843137255</v>
      </c>
    </row>
    <row r="67" spans="1:7" s="5" customFormat="1" ht="15.75" customHeight="1">
      <c r="A67" s="11" t="s">
        <v>48</v>
      </c>
      <c r="B67" s="12">
        <v>2272771</v>
      </c>
      <c r="C67" s="15">
        <v>1.1542580313575401</v>
      </c>
      <c r="D67" s="13">
        <v>49938</v>
      </c>
      <c r="E67" s="24">
        <v>1.0368109623170352</v>
      </c>
      <c r="F67" s="4">
        <v>2222833</v>
      </c>
      <c r="G67" s="15">
        <v>1.1572029713665757</v>
      </c>
    </row>
    <row r="68" spans="1:7" s="5" customFormat="1" ht="15.75" customHeight="1">
      <c r="A68" s="11" t="s">
        <v>49</v>
      </c>
      <c r="B68" s="12">
        <v>126452</v>
      </c>
      <c r="C68" s="15">
        <v>0.9847059556441565</v>
      </c>
      <c r="D68" s="13">
        <v>3577</v>
      </c>
      <c r="E68" s="24">
        <v>0.7697439208091241</v>
      </c>
      <c r="F68" s="4">
        <v>122875</v>
      </c>
      <c r="G68" s="15">
        <v>0.9927768665821005</v>
      </c>
    </row>
    <row r="69" spans="1:7" s="5" customFormat="1" ht="15.75" customHeight="1">
      <c r="A69" s="11" t="s">
        <v>50</v>
      </c>
      <c r="B69" s="12">
        <v>162911</v>
      </c>
      <c r="C69" s="15">
        <v>1.052954407373415</v>
      </c>
      <c r="D69" s="13">
        <v>8732</v>
      </c>
      <c r="E69" s="24">
        <v>1.0391526835653933</v>
      </c>
      <c r="F69" s="4">
        <v>154179</v>
      </c>
      <c r="G69" s="15">
        <v>1.0537470525920103</v>
      </c>
    </row>
    <row r="70" spans="1:7" s="5" customFormat="1" ht="15.75" customHeight="1">
      <c r="A70" s="11" t="s">
        <v>51</v>
      </c>
      <c r="B70" s="12">
        <v>270564</v>
      </c>
      <c r="C70" s="15">
        <v>0.9282165989680535</v>
      </c>
      <c r="D70" s="13">
        <v>77361</v>
      </c>
      <c r="E70" s="24">
        <v>1.2384298909824387</v>
      </c>
      <c r="F70" s="4">
        <v>193203</v>
      </c>
      <c r="G70" s="15">
        <v>0.8436038616546081</v>
      </c>
    </row>
    <row r="71" spans="1:7" s="5" customFormat="1" ht="15.75" customHeight="1">
      <c r="A71" s="11" t="s">
        <v>52</v>
      </c>
      <c r="B71" s="12">
        <v>68312</v>
      </c>
      <c r="C71" s="15">
        <v>0.8575876267952195</v>
      </c>
      <c r="D71" s="13">
        <v>5264</v>
      </c>
      <c r="E71" s="24">
        <v>0.29839578255200955</v>
      </c>
      <c r="F71" s="4">
        <v>63048</v>
      </c>
      <c r="G71" s="15">
        <v>1.0166572603402402</v>
      </c>
    </row>
    <row r="72" spans="1:7" s="5" customFormat="1" ht="15.75" customHeight="1">
      <c r="A72" s="11" t="s">
        <v>53</v>
      </c>
      <c r="B72" s="12">
        <v>56308</v>
      </c>
      <c r="C72" s="15">
        <v>0.9641285550399809</v>
      </c>
      <c r="D72" s="13">
        <v>8704</v>
      </c>
      <c r="E72" s="24">
        <v>1.0678444362654889</v>
      </c>
      <c r="F72" s="4">
        <v>47604</v>
      </c>
      <c r="G72" s="15">
        <v>0.9473055798774178</v>
      </c>
    </row>
    <row r="73" spans="1:7" s="5" customFormat="1" ht="15.75" customHeight="1">
      <c r="A73" s="11" t="s">
        <v>54</v>
      </c>
      <c r="B73" s="12">
        <v>406380</v>
      </c>
      <c r="C73" s="15">
        <v>0.9965179009318293</v>
      </c>
      <c r="D73" s="13">
        <v>5716</v>
      </c>
      <c r="E73" s="24">
        <v>1.022906227630637</v>
      </c>
      <c r="F73" s="4">
        <v>400664</v>
      </c>
      <c r="G73" s="15">
        <v>0.9961512834027826</v>
      </c>
    </row>
    <row r="74" spans="1:7" s="5" customFormat="1" ht="15.75" customHeight="1">
      <c r="A74" s="11" t="s">
        <v>55</v>
      </c>
      <c r="B74" s="12">
        <v>185407</v>
      </c>
      <c r="C74" s="15">
        <v>1.0179646965163203</v>
      </c>
      <c r="D74" s="13">
        <v>0</v>
      </c>
      <c r="E74" s="24" t="e">
        <v>#DIV/0!</v>
      </c>
      <c r="F74" s="4">
        <v>185407</v>
      </c>
      <c r="G74" s="15">
        <v>1.0179646965163203</v>
      </c>
    </row>
    <row r="75" spans="1:7" s="5" customFormat="1" ht="15.75" customHeight="1">
      <c r="A75" s="11" t="s">
        <v>56</v>
      </c>
      <c r="B75" s="12">
        <v>81233</v>
      </c>
      <c r="C75" s="15">
        <v>0.7469289050719041</v>
      </c>
      <c r="D75" s="13">
        <v>11785</v>
      </c>
      <c r="E75" s="24">
        <v>1.1196085882576476</v>
      </c>
      <c r="F75" s="4">
        <v>69448</v>
      </c>
      <c r="G75" s="15">
        <v>0.7069937900844956</v>
      </c>
    </row>
    <row r="76" spans="1:7" s="5" customFormat="1" ht="15.75" customHeight="1">
      <c r="A76" s="11" t="s">
        <v>57</v>
      </c>
      <c r="B76" s="12">
        <v>209982</v>
      </c>
      <c r="C76" s="15">
        <v>1.0758376882877343</v>
      </c>
      <c r="D76" s="13">
        <v>289</v>
      </c>
      <c r="E76" s="24">
        <v>0.9633333333333334</v>
      </c>
      <c r="F76" s="4">
        <v>209693</v>
      </c>
      <c r="G76" s="15">
        <v>1.0760108784893267</v>
      </c>
    </row>
    <row r="77" spans="1:7" s="5" customFormat="1" ht="15.75" customHeight="1">
      <c r="A77" s="11" t="s">
        <v>58</v>
      </c>
      <c r="B77" s="12">
        <v>169024</v>
      </c>
      <c r="C77" s="15">
        <v>1.0093033809847969</v>
      </c>
      <c r="D77" s="13">
        <v>11913</v>
      </c>
      <c r="E77" s="24">
        <v>1.0071011919857975</v>
      </c>
      <c r="F77" s="4">
        <v>157111</v>
      </c>
      <c r="G77" s="15">
        <v>1.0094707556686393</v>
      </c>
    </row>
    <row r="78" spans="1:7" s="5" customFormat="1" ht="15.75" customHeight="1">
      <c r="A78" s="11" t="s">
        <v>59</v>
      </c>
      <c r="B78" s="12">
        <v>72234</v>
      </c>
      <c r="C78" s="15">
        <v>1.2526706437291897</v>
      </c>
      <c r="D78" s="13">
        <v>2583</v>
      </c>
      <c r="E78" s="24">
        <v>0.8163716814159292</v>
      </c>
      <c r="F78" s="4">
        <v>69651</v>
      </c>
      <c r="G78" s="15">
        <v>1.278</v>
      </c>
    </row>
    <row r="79" spans="1:7" s="5" customFormat="1" ht="15.75" customHeight="1">
      <c r="A79" s="11"/>
      <c r="B79" s="12"/>
      <c r="C79" s="15"/>
      <c r="D79" s="13"/>
      <c r="E79" s="24"/>
      <c r="F79" s="4"/>
      <c r="G79" s="15"/>
    </row>
    <row r="80" spans="1:7" s="5" customFormat="1" ht="15.75" customHeight="1">
      <c r="A80" s="11" t="s">
        <v>80</v>
      </c>
      <c r="B80" s="12">
        <f>SUM(B81:B89)</f>
        <v>7959452</v>
      </c>
      <c r="C80" s="15">
        <v>0.9250399880712762</v>
      </c>
      <c r="D80" s="12">
        <f>SUM(D81:D89)</f>
        <v>1218425</v>
      </c>
      <c r="E80" s="15">
        <v>1.02433157935002</v>
      </c>
      <c r="F80" s="12">
        <f>SUM(F81:F89)</f>
        <v>6741027</v>
      </c>
      <c r="G80" s="15">
        <v>0.9091119599059091</v>
      </c>
    </row>
    <row r="81" spans="1:7" s="5" customFormat="1" ht="15.75" customHeight="1">
      <c r="A81" s="11" t="s">
        <v>60</v>
      </c>
      <c r="B81" s="12">
        <v>4924550</v>
      </c>
      <c r="C81" s="15">
        <v>0.9011901555056495</v>
      </c>
      <c r="D81" s="13">
        <v>795531</v>
      </c>
      <c r="E81" s="24">
        <v>1.0160388672406329</v>
      </c>
      <c r="F81" s="4">
        <v>4129019</v>
      </c>
      <c r="G81" s="15">
        <v>0.8819819960299244</v>
      </c>
    </row>
    <row r="82" spans="1:7" s="5" customFormat="1" ht="15.75" customHeight="1">
      <c r="A82" s="11" t="s">
        <v>61</v>
      </c>
      <c r="B82" s="12">
        <v>825618</v>
      </c>
      <c r="C82" s="15">
        <v>1.004465002652236</v>
      </c>
      <c r="D82" s="13">
        <v>29522</v>
      </c>
      <c r="E82" s="24">
        <v>1.1571355779406578</v>
      </c>
      <c r="F82" s="4">
        <v>796096</v>
      </c>
      <c r="G82" s="15">
        <v>0.9995743532114988</v>
      </c>
    </row>
    <row r="83" spans="1:7" s="5" customFormat="1" ht="15.75" customHeight="1">
      <c r="A83" s="11" t="s">
        <v>62</v>
      </c>
      <c r="B83" s="12">
        <v>166513</v>
      </c>
      <c r="C83" s="15">
        <v>0.8944569485552828</v>
      </c>
      <c r="D83" s="13">
        <v>19595</v>
      </c>
      <c r="E83" s="24">
        <v>0.9070919359318581</v>
      </c>
      <c r="F83" s="4">
        <v>146918</v>
      </c>
      <c r="G83" s="15">
        <v>0.8927983276514806</v>
      </c>
    </row>
    <row r="84" spans="1:7" s="5" customFormat="1" ht="15.75" customHeight="1">
      <c r="A84" s="11" t="s">
        <v>63</v>
      </c>
      <c r="B84" s="12">
        <v>450460</v>
      </c>
      <c r="C84" s="15">
        <v>0.9758876925409996</v>
      </c>
      <c r="D84" s="13">
        <v>65501</v>
      </c>
      <c r="E84" s="24">
        <v>0.9342604478676366</v>
      </c>
      <c r="F84" s="4">
        <v>384959</v>
      </c>
      <c r="G84" s="15">
        <v>0.9833426994993358</v>
      </c>
    </row>
    <row r="85" spans="1:7" s="5" customFormat="1" ht="15.75" customHeight="1">
      <c r="A85" s="11" t="s">
        <v>64</v>
      </c>
      <c r="B85" s="12">
        <v>273413</v>
      </c>
      <c r="C85" s="15">
        <v>0.9274997031734993</v>
      </c>
      <c r="D85" s="13">
        <v>26738</v>
      </c>
      <c r="E85" s="24">
        <v>1.3615439454119564</v>
      </c>
      <c r="F85" s="4">
        <v>246675</v>
      </c>
      <c r="G85" s="15">
        <v>0.89652076889808</v>
      </c>
    </row>
    <row r="86" spans="1:7" s="5" customFormat="1" ht="15.75" customHeight="1">
      <c r="A86" s="11" t="s">
        <v>65</v>
      </c>
      <c r="B86" s="12">
        <v>149655</v>
      </c>
      <c r="C86" s="15">
        <v>1.085148500493068</v>
      </c>
      <c r="D86" s="13">
        <v>65137</v>
      </c>
      <c r="E86" s="24">
        <v>1.2614404399945776</v>
      </c>
      <c r="F86" s="4">
        <v>84518</v>
      </c>
      <c r="G86" s="15">
        <v>0.9796348884381338</v>
      </c>
    </row>
    <row r="87" spans="1:7" s="5" customFormat="1" ht="15.75" customHeight="1">
      <c r="A87" s="11" t="s">
        <v>66</v>
      </c>
      <c r="B87" s="12">
        <v>171628</v>
      </c>
      <c r="C87" s="15">
        <v>0.7367463104303854</v>
      </c>
      <c r="D87" s="13">
        <v>15181</v>
      </c>
      <c r="E87" s="24">
        <v>0.9465053931043083</v>
      </c>
      <c r="F87" s="4">
        <v>156447</v>
      </c>
      <c r="G87" s="15">
        <v>0.721236429015974</v>
      </c>
    </row>
    <row r="88" spans="1:7" s="5" customFormat="1" ht="15.75" customHeight="1">
      <c r="A88" s="11" t="s">
        <v>67</v>
      </c>
      <c r="B88" s="12">
        <v>515877</v>
      </c>
      <c r="C88" s="15">
        <v>1.019602378848879</v>
      </c>
      <c r="D88" s="13">
        <v>4879</v>
      </c>
      <c r="E88" s="24">
        <v>1.0847043130280125</v>
      </c>
      <c r="F88" s="4">
        <v>510998</v>
      </c>
      <c r="G88" s="15">
        <v>1.019018428152937</v>
      </c>
    </row>
    <row r="89" spans="1:7" s="5" customFormat="1" ht="15.75" customHeight="1">
      <c r="A89" s="11" t="s">
        <v>68</v>
      </c>
      <c r="B89" s="12">
        <v>481738</v>
      </c>
      <c r="C89" s="15">
        <v>0.9661115523147146</v>
      </c>
      <c r="D89" s="13">
        <v>196341</v>
      </c>
      <c r="E89" s="24">
        <v>0.9942675707565085</v>
      </c>
      <c r="F89" s="4">
        <v>285397</v>
      </c>
      <c r="G89" s="15">
        <v>0.9476496116720845</v>
      </c>
    </row>
    <row r="90" spans="1:7" s="5" customFormat="1" ht="15.75" customHeight="1">
      <c r="A90" s="11"/>
      <c r="B90" s="12"/>
      <c r="C90" s="15"/>
      <c r="D90" s="13"/>
      <c r="E90" s="24"/>
      <c r="F90" s="4"/>
      <c r="G90" s="15"/>
    </row>
    <row r="91" spans="1:7" s="5" customFormat="1" ht="15.75" customHeight="1">
      <c r="A91" s="11" t="s">
        <v>81</v>
      </c>
      <c r="B91" s="12">
        <f>SUM(B92:B96)</f>
        <v>1103878</v>
      </c>
      <c r="C91" s="15">
        <v>0.9800775447764706</v>
      </c>
      <c r="D91" s="12">
        <f>SUM(D92:D96)</f>
        <v>39546</v>
      </c>
      <c r="E91" s="15">
        <v>1.2875980855012534</v>
      </c>
      <c r="F91" s="12">
        <f>SUM(F92:F96)</f>
        <v>1064332</v>
      </c>
      <c r="G91" s="15">
        <v>0.9714568402451981</v>
      </c>
    </row>
    <row r="92" spans="1:7" s="5" customFormat="1" ht="15.75" customHeight="1">
      <c r="A92" s="11" t="s">
        <v>69</v>
      </c>
      <c r="B92" s="12">
        <v>681651</v>
      </c>
      <c r="C92" s="15">
        <v>1.0021877108869492</v>
      </c>
      <c r="D92" s="13">
        <v>15503</v>
      </c>
      <c r="E92" s="24">
        <v>1.063670668953688</v>
      </c>
      <c r="F92" s="4">
        <v>666148</v>
      </c>
      <c r="G92" s="15">
        <v>1.00084136132262</v>
      </c>
    </row>
    <row r="93" spans="1:7" s="5" customFormat="1" ht="15.75" customHeight="1">
      <c r="A93" s="11" t="s">
        <v>70</v>
      </c>
      <c r="B93" s="12">
        <v>195801</v>
      </c>
      <c r="C93" s="15">
        <v>0.8251861716698766</v>
      </c>
      <c r="D93" s="13">
        <v>16220</v>
      </c>
      <c r="E93" s="24">
        <v>2.2903134707709687</v>
      </c>
      <c r="F93" s="4">
        <v>179581</v>
      </c>
      <c r="G93" s="15">
        <v>0.7801119900607735</v>
      </c>
    </row>
    <row r="94" spans="1:7" s="5" customFormat="1" ht="15.75" customHeight="1">
      <c r="A94" s="11" t="s">
        <v>71</v>
      </c>
      <c r="B94" s="12">
        <v>64410</v>
      </c>
      <c r="C94" s="15">
        <v>0.9595387778208145</v>
      </c>
      <c r="D94" s="13">
        <v>1324</v>
      </c>
      <c r="E94" s="24">
        <v>0.8927848954821308</v>
      </c>
      <c r="F94" s="4">
        <v>63086</v>
      </c>
      <c r="G94" s="15">
        <v>0.96104687476197</v>
      </c>
    </row>
    <row r="95" spans="1:7" s="5" customFormat="1" ht="15.75" customHeight="1">
      <c r="A95" s="11" t="s">
        <v>72</v>
      </c>
      <c r="B95" s="12">
        <v>92724</v>
      </c>
      <c r="C95" s="15">
        <v>0.8530894638059838</v>
      </c>
      <c r="D95" s="13">
        <v>4537</v>
      </c>
      <c r="E95" s="24">
        <v>0.9581837381203802</v>
      </c>
      <c r="F95" s="4">
        <v>88187</v>
      </c>
      <c r="G95" s="15">
        <v>0.8483026636012967</v>
      </c>
    </row>
    <row r="96" spans="1:7" s="5" customFormat="1" ht="15.75" customHeight="1">
      <c r="A96" s="11" t="s">
        <v>73</v>
      </c>
      <c r="B96" s="12">
        <v>69292</v>
      </c>
      <c r="C96" s="15">
        <v>2.0962638027529876</v>
      </c>
      <c r="D96" s="13">
        <v>1962</v>
      </c>
      <c r="E96" s="24">
        <v>0.6913319238900634</v>
      </c>
      <c r="F96" s="12">
        <v>67330</v>
      </c>
      <c r="G96" s="15">
        <v>2.228215904954165</v>
      </c>
    </row>
    <row r="97" spans="1:7" s="16" customFormat="1" ht="14.25">
      <c r="A97" s="3"/>
      <c r="B97" s="17"/>
      <c r="C97" s="17"/>
      <c r="D97" s="18"/>
      <c r="E97" s="18"/>
      <c r="F97" s="19"/>
      <c r="G97" s="19"/>
    </row>
    <row r="98" spans="1:7" s="5" customFormat="1" ht="14.25">
      <c r="A98" s="3"/>
      <c r="B98" s="17"/>
      <c r="C98" s="17"/>
      <c r="D98" s="18"/>
      <c r="E98" s="18"/>
      <c r="F98" s="19"/>
      <c r="G98" s="19"/>
    </row>
  </sheetData>
  <printOptions/>
  <pageMargins left="1.14" right="0.71" top="0.66" bottom="0.78" header="0.33" footer="0.24"/>
  <pageSetup horizontalDpi="600" verticalDpi="600" orientation="portrait" paperSize="9" scale="86" r:id="rId1"/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平成１４年度上半期観光交流客数</dc:subject>
  <dc:creator>ＦＵＪ９９０３Ｂ０５５５</dc:creator>
  <cp:keywords/>
  <dc:description/>
  <cp:lastModifiedBy>FUJ9903B0704</cp:lastModifiedBy>
  <cp:lastPrinted>2002-12-26T05:01:30Z</cp:lastPrinted>
  <dcterms:created xsi:type="dcterms:W3CDTF">1999-08-23T08:24:59Z</dcterms:created>
  <dcterms:modified xsi:type="dcterms:W3CDTF">2003-01-20T08:50:07Z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