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495" windowWidth="9585" windowHeight="6225" activeTab="0"/>
  </bookViews>
  <sheets>
    <sheet name="海水浴、富士登山" sheetId="1" r:id="rId1"/>
  </sheets>
  <definedNames>
    <definedName name="_xlnm.Print_Area" localSheetId="0">'海水浴、富士登山'!$A$1:$H$37</definedName>
  </definedNames>
  <calcPr fullCalcOnLoad="1"/>
</workbook>
</file>

<file path=xl/sharedStrings.xml><?xml version="1.0" encoding="utf-8"?>
<sst xmlns="http://schemas.openxmlformats.org/spreadsheetml/2006/main" count="39" uniqueCount="33">
  <si>
    <t>静岡市</t>
  </si>
  <si>
    <t>浜松市</t>
  </si>
  <si>
    <t>沼津市</t>
  </si>
  <si>
    <t>熱海市</t>
  </si>
  <si>
    <t>伊東市</t>
  </si>
  <si>
    <t>焼津市</t>
  </si>
  <si>
    <t>下田市</t>
  </si>
  <si>
    <t>湖西市</t>
  </si>
  <si>
    <t>東伊豆町</t>
  </si>
  <si>
    <t>河津町</t>
  </si>
  <si>
    <t>南伊豆町</t>
  </si>
  <si>
    <t>松崎町</t>
  </si>
  <si>
    <t>西伊豆町</t>
  </si>
  <si>
    <t>新居町</t>
  </si>
  <si>
    <t>伊豆市</t>
  </si>
  <si>
    <t>御前崎市</t>
  </si>
  <si>
    <t>※下段は新五合目の入込客数から算出した登山者数の推計</t>
  </si>
  <si>
    <t>③ 登山口別富士登山客数</t>
  </si>
  <si>
    <t>富士宮口</t>
  </si>
  <si>
    <t>御殿場口</t>
  </si>
  <si>
    <t>須走口</t>
  </si>
  <si>
    <t>牧之原市</t>
  </si>
  <si>
    <t>１９年度計</t>
  </si>
  <si>
    <t>前年度比</t>
  </si>
  <si>
    <t>６月</t>
  </si>
  <si>
    <t>② 市町別海水浴客数</t>
  </si>
  <si>
    <t>（単位：人）</t>
  </si>
  <si>
    <t>市町名</t>
  </si>
  <si>
    <t>県  計</t>
  </si>
  <si>
    <t>県   計</t>
  </si>
  <si>
    <t>７月</t>
  </si>
  <si>
    <t>８月</t>
  </si>
  <si>
    <t>※上段は各登山口の新五合目の入込客数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</si>
</sst>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);[Red]\(#,##0.00\)"/>
    <numFmt numFmtId="180" formatCode="#,##0_ ;[Red]\-#,##0\ "/>
    <numFmt numFmtId="181" formatCode="#,##0;[Red]#,##0"/>
    <numFmt numFmtId="182" formatCode="0;[Red]0"/>
    <numFmt numFmtId="183" formatCode="&quot;△&quot;\ #,##0;&quot;▲&quot;\ #,##0"/>
    <numFmt numFmtId="184" formatCode="0.000%"/>
    <numFmt numFmtId="185" formatCode="0_);[Red]\(0\)"/>
    <numFmt numFmtId="186" formatCode="0.0E+00"/>
    <numFmt numFmtId="187" formatCode="0.0_ "/>
    <numFmt numFmtId="188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8" fontId="2" fillId="0" borderId="0" xfId="16" applyFont="1" applyBorder="1" applyAlignment="1" applyProtection="1">
      <alignment/>
      <protection/>
    </xf>
    <xf numFmtId="38" fontId="2" fillId="0" borderId="0" xfId="16" applyFont="1" applyBorder="1" applyAlignment="1">
      <alignment/>
    </xf>
    <xf numFmtId="180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8" fontId="4" fillId="0" borderId="0" xfId="16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38" fontId="5" fillId="0" borderId="1" xfId="16" applyFont="1" applyBorder="1" applyAlignment="1" applyProtection="1">
      <alignment horizontal="center"/>
      <protection/>
    </xf>
    <xf numFmtId="176" fontId="5" fillId="0" borderId="1" xfId="0" applyNumberFormat="1" applyFont="1" applyBorder="1" applyAlignment="1">
      <alignment horizontal="center"/>
    </xf>
    <xf numFmtId="38" fontId="5" fillId="0" borderId="1" xfId="16" applyFont="1" applyBorder="1" applyAlignment="1">
      <alignment horizontal="center"/>
    </xf>
    <xf numFmtId="177" fontId="5" fillId="0" borderId="1" xfId="16" applyNumberFormat="1" applyFont="1" applyBorder="1" applyAlignment="1">
      <alignment/>
    </xf>
    <xf numFmtId="178" fontId="5" fillId="0" borderId="1" xfId="16" applyNumberFormat="1" applyFont="1" applyFill="1" applyBorder="1" applyAlignment="1">
      <alignment/>
    </xf>
    <xf numFmtId="178" fontId="5" fillId="0" borderId="1" xfId="16" applyNumberFormat="1" applyFont="1" applyBorder="1" applyAlignment="1" applyProtection="1">
      <alignment/>
      <protection/>
    </xf>
    <xf numFmtId="180" fontId="5" fillId="0" borderId="1" xfId="16" applyNumberFormat="1" applyFont="1" applyBorder="1" applyAlignment="1" applyProtection="1">
      <alignment/>
      <protection/>
    </xf>
    <xf numFmtId="0" fontId="5" fillId="0" borderId="1" xfId="0" applyFont="1" applyBorder="1" applyAlignment="1">
      <alignment/>
    </xf>
    <xf numFmtId="178" fontId="6" fillId="0" borderId="1" xfId="0" applyNumberFormat="1" applyFont="1" applyBorder="1" applyAlignment="1" applyProtection="1">
      <alignment/>
      <protection/>
    </xf>
    <xf numFmtId="0" fontId="5" fillId="0" borderId="2" xfId="0" applyFont="1" applyBorder="1" applyAlignment="1">
      <alignment horizontal="center"/>
    </xf>
    <xf numFmtId="180" fontId="5" fillId="0" borderId="2" xfId="16" applyNumberFormat="1" applyFont="1" applyBorder="1" applyAlignment="1" applyProtection="1">
      <alignment horizontal="right"/>
      <protection/>
    </xf>
    <xf numFmtId="0" fontId="5" fillId="0" borderId="3" xfId="0" applyFont="1" applyBorder="1" applyAlignment="1">
      <alignment horizontal="center"/>
    </xf>
    <xf numFmtId="180" fontId="5" fillId="0" borderId="3" xfId="16" applyNumberFormat="1" applyFont="1" applyBorder="1" applyAlignment="1" applyProtection="1">
      <alignment horizontal="right"/>
      <protection/>
    </xf>
    <xf numFmtId="0" fontId="5" fillId="0" borderId="2" xfId="0" applyFont="1" applyBorder="1" applyAlignment="1">
      <alignment/>
    </xf>
    <xf numFmtId="180" fontId="5" fillId="0" borderId="2" xfId="16" applyNumberFormat="1" applyFont="1" applyBorder="1" applyAlignment="1">
      <alignment/>
    </xf>
    <xf numFmtId="0" fontId="5" fillId="0" borderId="3" xfId="0" applyFont="1" applyBorder="1" applyAlignment="1">
      <alignment/>
    </xf>
    <xf numFmtId="180" fontId="5" fillId="0" borderId="3" xfId="16" applyNumberFormat="1" applyFont="1" applyBorder="1" applyAlignment="1">
      <alignment/>
    </xf>
    <xf numFmtId="0" fontId="5" fillId="0" borderId="4" xfId="0" applyFont="1" applyBorder="1" applyAlignment="1">
      <alignment/>
    </xf>
    <xf numFmtId="180" fontId="5" fillId="0" borderId="4" xfId="16" applyNumberFormat="1" applyFont="1" applyBorder="1" applyAlignment="1">
      <alignment/>
    </xf>
    <xf numFmtId="178" fontId="5" fillId="0" borderId="4" xfId="16" applyNumberFormat="1" applyFont="1" applyBorder="1" applyAlignment="1">
      <alignment/>
    </xf>
    <xf numFmtId="178" fontId="5" fillId="0" borderId="4" xfId="16" applyNumberFormat="1" applyFont="1" applyBorder="1" applyAlignment="1">
      <alignment/>
    </xf>
    <xf numFmtId="0" fontId="5" fillId="0" borderId="5" xfId="0" applyFont="1" applyBorder="1" applyAlignment="1">
      <alignment/>
    </xf>
    <xf numFmtId="180" fontId="5" fillId="0" borderId="5" xfId="16" applyNumberFormat="1" applyFont="1" applyBorder="1" applyAlignment="1">
      <alignment/>
    </xf>
    <xf numFmtId="178" fontId="5" fillId="0" borderId="5" xfId="16" applyNumberFormat="1" applyFont="1" applyBorder="1" applyAlignment="1">
      <alignment/>
    </xf>
    <xf numFmtId="178" fontId="5" fillId="0" borderId="5" xfId="16" applyNumberFormat="1" applyFont="1" applyBorder="1" applyAlignment="1">
      <alignment/>
    </xf>
    <xf numFmtId="178" fontId="5" fillId="0" borderId="2" xfId="16" applyNumberFormat="1" applyFont="1" applyBorder="1" applyAlignment="1">
      <alignment/>
    </xf>
    <xf numFmtId="0" fontId="5" fillId="0" borderId="6" xfId="0" applyFont="1" applyBorder="1" applyAlignment="1">
      <alignment/>
    </xf>
    <xf numFmtId="178" fontId="5" fillId="0" borderId="3" xfId="16" applyNumberFormat="1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1" xfId="16" applyNumberFormat="1" applyFont="1" applyBorder="1" applyAlignment="1">
      <alignment/>
    </xf>
    <xf numFmtId="176" fontId="5" fillId="0" borderId="1" xfId="16" applyNumberFormat="1" applyFont="1" applyBorder="1" applyAlignment="1" applyProtection="1">
      <alignment/>
      <protection/>
    </xf>
    <xf numFmtId="176" fontId="5" fillId="0" borderId="2" xfId="16" applyNumberFormat="1" applyFont="1" applyBorder="1" applyAlignment="1" applyProtection="1">
      <alignment horizontal="right"/>
      <protection/>
    </xf>
    <xf numFmtId="176" fontId="5" fillId="0" borderId="3" xfId="16" applyNumberFormat="1" applyFont="1" applyBorder="1" applyAlignment="1" applyProtection="1">
      <alignment horizontal="right"/>
      <protection/>
    </xf>
    <xf numFmtId="176" fontId="5" fillId="0" borderId="2" xfId="16" applyNumberFormat="1" applyFont="1" applyBorder="1" applyAlignment="1">
      <alignment/>
    </xf>
    <xf numFmtId="176" fontId="5" fillId="0" borderId="3" xfId="16" applyNumberFormat="1" applyFont="1" applyBorder="1" applyAlignment="1">
      <alignment/>
    </xf>
    <xf numFmtId="176" fontId="5" fillId="0" borderId="5" xfId="16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7"/>
  <sheetViews>
    <sheetView tabSelected="1" view="pageBreakPreview" zoomScaleSheetLayoutView="100" workbookViewId="0" topLeftCell="B1">
      <pane xSplit="2" ySplit="5" topLeftCell="D18" activePane="bottomRight" state="frozen"/>
      <selection pane="topLeft" activeCell="B1" sqref="B1"/>
      <selection pane="topRight" activeCell="D1" sqref="D1"/>
      <selection pane="bottomLeft" activeCell="B8" sqref="B8"/>
      <selection pane="bottomRight" activeCell="K7" sqref="K7"/>
    </sheetView>
  </sheetViews>
  <sheetFormatPr defaultColWidth="9.00390625" defaultRowHeight="13.5"/>
  <cols>
    <col min="1" max="1" width="2.375" style="1" customWidth="1"/>
    <col min="2" max="2" width="2.625" style="1" customWidth="1"/>
    <col min="3" max="3" width="11.875" style="1" customWidth="1"/>
    <col min="4" max="4" width="15.25390625" style="1" customWidth="1"/>
    <col min="5" max="5" width="12.00390625" style="1" customWidth="1"/>
    <col min="6" max="6" width="11.125" style="1" customWidth="1"/>
    <col min="7" max="8" width="12.625" style="1" customWidth="1"/>
    <col min="9" max="16384" width="9.00390625" style="1" customWidth="1"/>
  </cols>
  <sheetData>
    <row r="1" ht="16.5" customHeight="1">
      <c r="B1" s="6" t="s">
        <v>25</v>
      </c>
    </row>
    <row r="2" spans="4:8" ht="15" customHeight="1">
      <c r="D2" s="2"/>
      <c r="E2" s="2"/>
      <c r="F2" s="3"/>
      <c r="H2" s="7" t="s">
        <v>26</v>
      </c>
    </row>
    <row r="3" spans="3:8" ht="15.75" customHeight="1">
      <c r="C3" s="8" t="s">
        <v>27</v>
      </c>
      <c r="D3" s="9" t="s">
        <v>22</v>
      </c>
      <c r="E3" s="10" t="s">
        <v>23</v>
      </c>
      <c r="F3" s="11" t="s">
        <v>24</v>
      </c>
      <c r="G3" s="11" t="s">
        <v>30</v>
      </c>
      <c r="H3" s="11" t="s">
        <v>31</v>
      </c>
    </row>
    <row r="4" spans="3:8" ht="15.75" customHeight="1">
      <c r="C4" s="8" t="s">
        <v>28</v>
      </c>
      <c r="D4" s="12">
        <f>SUM(D6:D22)</f>
        <v>2454529</v>
      </c>
      <c r="E4" s="38">
        <v>0.9798702809992842</v>
      </c>
      <c r="F4" s="13">
        <v>1675</v>
      </c>
      <c r="G4" s="14">
        <v>528836</v>
      </c>
      <c r="H4" s="14">
        <v>1924018</v>
      </c>
    </row>
    <row r="5" spans="3:8" ht="15.75" customHeight="1">
      <c r="C5" s="8"/>
      <c r="D5" s="15"/>
      <c r="E5" s="39"/>
      <c r="F5" s="14"/>
      <c r="G5" s="14"/>
      <c r="H5" s="14"/>
    </row>
    <row r="6" spans="3:8" ht="15.75" customHeight="1">
      <c r="C6" s="16" t="s">
        <v>2</v>
      </c>
      <c r="D6" s="12">
        <f aca="true" t="shared" si="0" ref="D6:D22">+F6+G6+H6</f>
        <v>131535</v>
      </c>
      <c r="E6" s="38">
        <v>0.8878381662076786</v>
      </c>
      <c r="F6" s="13"/>
      <c r="G6" s="13">
        <v>30111</v>
      </c>
      <c r="H6" s="17">
        <v>101424</v>
      </c>
    </row>
    <row r="7" spans="3:8" ht="15.75" customHeight="1">
      <c r="C7" s="16" t="s">
        <v>3</v>
      </c>
      <c r="D7" s="12">
        <f t="shared" si="0"/>
        <v>141633</v>
      </c>
      <c r="E7" s="38">
        <v>0.9247931779746786</v>
      </c>
      <c r="F7" s="13">
        <v>1675</v>
      </c>
      <c r="G7" s="13">
        <v>20272</v>
      </c>
      <c r="H7" s="13">
        <v>119686</v>
      </c>
    </row>
    <row r="8" spans="3:8" ht="15.75" customHeight="1">
      <c r="C8" s="16" t="s">
        <v>4</v>
      </c>
      <c r="D8" s="12">
        <f t="shared" si="0"/>
        <v>157236</v>
      </c>
      <c r="E8" s="38">
        <v>0.8966366715708078</v>
      </c>
      <c r="F8" s="13"/>
      <c r="G8" s="13">
        <v>27266</v>
      </c>
      <c r="H8" s="13">
        <v>129970</v>
      </c>
    </row>
    <row r="9" spans="3:8" ht="15.75" customHeight="1">
      <c r="C9" s="16" t="s">
        <v>6</v>
      </c>
      <c r="D9" s="12">
        <f t="shared" si="0"/>
        <v>572467</v>
      </c>
      <c r="E9" s="38">
        <v>0.9540878144713049</v>
      </c>
      <c r="F9" s="13"/>
      <c r="G9" s="13">
        <v>94590</v>
      </c>
      <c r="H9" s="13">
        <v>477877</v>
      </c>
    </row>
    <row r="10" spans="3:8" ht="15.75" customHeight="1">
      <c r="C10" s="16" t="s">
        <v>14</v>
      </c>
      <c r="D10" s="12">
        <f t="shared" si="0"/>
        <v>104028</v>
      </c>
      <c r="E10" s="38">
        <v>0.8196796230488602</v>
      </c>
      <c r="F10" s="13"/>
      <c r="G10" s="13">
        <v>18130</v>
      </c>
      <c r="H10" s="13">
        <v>85898</v>
      </c>
    </row>
    <row r="11" spans="3:8" ht="15.75" customHeight="1">
      <c r="C11" s="16" t="s">
        <v>8</v>
      </c>
      <c r="D11" s="12">
        <f t="shared" si="0"/>
        <v>54390</v>
      </c>
      <c r="E11" s="38">
        <v>1.47</v>
      </c>
      <c r="F11" s="13"/>
      <c r="G11" s="13">
        <v>9890</v>
      </c>
      <c r="H11" s="13">
        <v>44500</v>
      </c>
    </row>
    <row r="12" spans="3:8" ht="15.75" customHeight="1">
      <c r="C12" s="16" t="s">
        <v>9</v>
      </c>
      <c r="D12" s="12">
        <f t="shared" si="0"/>
        <v>64582</v>
      </c>
      <c r="E12" s="38">
        <v>1.0451853050655446</v>
      </c>
      <c r="F12" s="13"/>
      <c r="G12" s="13">
        <v>10796</v>
      </c>
      <c r="H12" s="13">
        <v>53786</v>
      </c>
    </row>
    <row r="13" spans="3:8" ht="15.75" customHeight="1">
      <c r="C13" s="16" t="s">
        <v>10</v>
      </c>
      <c r="D13" s="12">
        <f t="shared" si="0"/>
        <v>94331</v>
      </c>
      <c r="E13" s="38">
        <v>0.9666547112773479</v>
      </c>
      <c r="F13" s="13"/>
      <c r="G13" s="13">
        <v>16762</v>
      </c>
      <c r="H13" s="13">
        <v>77569</v>
      </c>
    </row>
    <row r="14" spans="3:8" ht="15.75" customHeight="1">
      <c r="C14" s="16" t="s">
        <v>11</v>
      </c>
      <c r="D14" s="12">
        <f t="shared" si="0"/>
        <v>59397</v>
      </c>
      <c r="E14" s="38">
        <v>1.0131684434968018</v>
      </c>
      <c r="F14" s="13"/>
      <c r="G14" s="13">
        <v>10302</v>
      </c>
      <c r="H14" s="13">
        <v>49095</v>
      </c>
    </row>
    <row r="15" spans="3:8" ht="15.75" customHeight="1">
      <c r="C15" s="16" t="s">
        <v>12</v>
      </c>
      <c r="D15" s="12">
        <f t="shared" si="0"/>
        <v>48863</v>
      </c>
      <c r="E15" s="38">
        <v>0.9473245443970532</v>
      </c>
      <c r="F15" s="13"/>
      <c r="G15" s="13">
        <v>11030</v>
      </c>
      <c r="H15" s="13">
        <v>37833</v>
      </c>
    </row>
    <row r="16" spans="3:8" ht="15.75" customHeight="1">
      <c r="C16" s="16" t="s">
        <v>0</v>
      </c>
      <c r="D16" s="12">
        <f t="shared" si="0"/>
        <v>29856</v>
      </c>
      <c r="E16" s="38">
        <v>1.2014486921529175</v>
      </c>
      <c r="F16" s="13"/>
      <c r="G16" s="13">
        <v>8648</v>
      </c>
      <c r="H16" s="13">
        <v>21208</v>
      </c>
    </row>
    <row r="17" spans="3:8" ht="15.75" customHeight="1">
      <c r="C17" s="16" t="s">
        <v>5</v>
      </c>
      <c r="D17" s="12">
        <f t="shared" si="0"/>
        <v>15174</v>
      </c>
      <c r="E17" s="38">
        <v>0.7321592279855247</v>
      </c>
      <c r="F17" s="13"/>
      <c r="G17" s="13">
        <v>4145</v>
      </c>
      <c r="H17" s="13">
        <v>11029</v>
      </c>
    </row>
    <row r="18" spans="3:8" ht="15.75" customHeight="1">
      <c r="C18" s="16" t="s">
        <v>15</v>
      </c>
      <c r="D18" s="12">
        <f t="shared" si="0"/>
        <v>41000</v>
      </c>
      <c r="E18" s="38">
        <v>1.1388888888888888</v>
      </c>
      <c r="F18" s="13"/>
      <c r="G18" s="13">
        <v>13000</v>
      </c>
      <c r="H18" s="13">
        <v>28000</v>
      </c>
    </row>
    <row r="19" spans="3:8" ht="15.75" customHeight="1">
      <c r="C19" s="16" t="s">
        <v>21</v>
      </c>
      <c r="D19" s="12">
        <f t="shared" si="0"/>
        <v>795000</v>
      </c>
      <c r="E19" s="38">
        <v>1.0558470017929478</v>
      </c>
      <c r="F19" s="13"/>
      <c r="G19" s="13">
        <v>192270</v>
      </c>
      <c r="H19" s="13">
        <v>602730</v>
      </c>
    </row>
    <row r="20" spans="3:8" ht="15.75" customHeight="1">
      <c r="C20" s="16" t="s">
        <v>1</v>
      </c>
      <c r="D20" s="12">
        <f t="shared" si="0"/>
        <v>117000</v>
      </c>
      <c r="E20" s="38">
        <v>0.9069767441860465</v>
      </c>
      <c r="F20" s="13"/>
      <c r="G20" s="13">
        <v>53500</v>
      </c>
      <c r="H20" s="13">
        <v>63500</v>
      </c>
    </row>
    <row r="21" spans="3:8" ht="15.75" customHeight="1">
      <c r="C21" s="16" t="s">
        <v>7</v>
      </c>
      <c r="D21" s="12">
        <f t="shared" si="0"/>
        <v>14321</v>
      </c>
      <c r="E21" s="38">
        <v>0.9744165475947473</v>
      </c>
      <c r="F21" s="13"/>
      <c r="G21" s="13">
        <v>3821</v>
      </c>
      <c r="H21" s="13">
        <v>10500</v>
      </c>
    </row>
    <row r="22" spans="3:8" ht="15.75" customHeight="1">
      <c r="C22" s="16" t="s">
        <v>13</v>
      </c>
      <c r="D22" s="12">
        <f t="shared" si="0"/>
        <v>13716</v>
      </c>
      <c r="E22" s="38">
        <v>0.9454094292803971</v>
      </c>
      <c r="F22" s="13"/>
      <c r="G22" s="13">
        <v>4303</v>
      </c>
      <c r="H22" s="13">
        <v>9413</v>
      </c>
    </row>
    <row r="23" spans="4:8" ht="15" customHeight="1">
      <c r="D23" s="3"/>
      <c r="E23" s="3"/>
      <c r="F23" s="3"/>
      <c r="H23" s="3"/>
    </row>
    <row r="24" spans="4:8" ht="15" customHeight="1">
      <c r="D24" s="3"/>
      <c r="E24" s="3"/>
      <c r="F24" s="3"/>
      <c r="H24" s="3"/>
    </row>
    <row r="25" spans="2:8" ht="16.5" customHeight="1">
      <c r="B25" s="6" t="s">
        <v>17</v>
      </c>
      <c r="D25" s="3"/>
      <c r="E25" s="3"/>
      <c r="F25" s="3"/>
      <c r="H25" s="3"/>
    </row>
    <row r="26" spans="4:7" ht="15" customHeight="1">
      <c r="D26" s="3"/>
      <c r="E26" s="3"/>
      <c r="F26" s="3"/>
      <c r="G26" s="7" t="s">
        <v>26</v>
      </c>
    </row>
    <row r="27" spans="3:7" ht="15.75" customHeight="1">
      <c r="C27" s="8" t="s">
        <v>27</v>
      </c>
      <c r="D27" s="9" t="s">
        <v>22</v>
      </c>
      <c r="E27" s="10" t="s">
        <v>23</v>
      </c>
      <c r="F27" s="11" t="s">
        <v>30</v>
      </c>
      <c r="G27" s="11" t="s">
        <v>31</v>
      </c>
    </row>
    <row r="28" spans="3:7" ht="15.75" customHeight="1">
      <c r="C28" s="18" t="s">
        <v>29</v>
      </c>
      <c r="D28" s="19">
        <f>D30+D32+D34</f>
        <v>484815</v>
      </c>
      <c r="E28" s="40">
        <v>1.4424853539305618</v>
      </c>
      <c r="F28" s="19">
        <f>SUM(F30:F34)</f>
        <v>113583</v>
      </c>
      <c r="G28" s="19">
        <f>SUM(G30:G34)</f>
        <v>371232</v>
      </c>
    </row>
    <row r="29" spans="3:7" ht="15.75" customHeight="1">
      <c r="C29" s="20"/>
      <c r="D29" s="21">
        <f>D31+D33+D35</f>
        <v>156685</v>
      </c>
      <c r="E29" s="41">
        <v>1.5814307919013302</v>
      </c>
      <c r="F29" s="21"/>
      <c r="G29" s="21"/>
    </row>
    <row r="30" spans="3:8" ht="15.75" customHeight="1">
      <c r="C30" s="22" t="s">
        <v>18</v>
      </c>
      <c r="D30" s="23">
        <v>365249</v>
      </c>
      <c r="E30" s="42">
        <v>1.680078196872125</v>
      </c>
      <c r="F30" s="23">
        <v>78965</v>
      </c>
      <c r="G30" s="23">
        <v>286284</v>
      </c>
      <c r="H30" s="4"/>
    </row>
    <row r="31" spans="3:7" ht="15.75" customHeight="1">
      <c r="C31" s="24"/>
      <c r="D31" s="25">
        <v>118377</v>
      </c>
      <c r="E31" s="43">
        <v>1.8230356977854436</v>
      </c>
      <c r="F31" s="25"/>
      <c r="G31" s="25"/>
    </row>
    <row r="32" spans="3:8" ht="15.75" customHeight="1">
      <c r="C32" s="26" t="s">
        <v>19</v>
      </c>
      <c r="D32" s="27">
        <v>18320</v>
      </c>
      <c r="E32" s="42">
        <v>0.8604978863316111</v>
      </c>
      <c r="F32" s="28">
        <v>3397</v>
      </c>
      <c r="G32" s="29">
        <v>14923</v>
      </c>
      <c r="H32" s="5"/>
    </row>
    <row r="33" spans="3:7" ht="15.75" customHeight="1">
      <c r="C33" s="30"/>
      <c r="D33" s="31">
        <v>3613</v>
      </c>
      <c r="E33" s="44">
        <v>1.0013858093126387</v>
      </c>
      <c r="F33" s="32"/>
      <c r="G33" s="33"/>
    </row>
    <row r="34" spans="3:8" ht="15.75" customHeight="1">
      <c r="C34" s="22" t="s">
        <v>20</v>
      </c>
      <c r="D34" s="23">
        <v>101246</v>
      </c>
      <c r="E34" s="42">
        <v>1.0394119519131069</v>
      </c>
      <c r="F34" s="34">
        <v>31221</v>
      </c>
      <c r="G34" s="34">
        <v>70025</v>
      </c>
      <c r="H34" s="5"/>
    </row>
    <row r="35" spans="3:7" ht="15.75" customHeight="1">
      <c r="C35" s="35"/>
      <c r="D35" s="25">
        <v>34695</v>
      </c>
      <c r="E35" s="43">
        <v>1.136199895205659</v>
      </c>
      <c r="F35" s="36"/>
      <c r="G35" s="36"/>
    </row>
    <row r="36" ht="15.75" customHeight="1">
      <c r="C36" s="37" t="s">
        <v>32</v>
      </c>
    </row>
    <row r="37" ht="15.75" customHeight="1">
      <c r="C37" s="37" t="s">
        <v>16</v>
      </c>
    </row>
  </sheetData>
  <printOptions/>
  <pageMargins left="1.062992125984252" right="0.5905511811023623" top="0.984251968503937" bottom="0.7874015748031497" header="0.2755905511811024" footer="0.1574803149606299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2008-11-11T10:11:46Z</cp:lastPrinted>
  <dcterms:created xsi:type="dcterms:W3CDTF">1997-01-08T22:48:59Z</dcterms:created>
  <dcterms:modified xsi:type="dcterms:W3CDTF">2009-01-13T06:06:32Z</dcterms:modified>
  <cp:category/>
  <cp:version/>
  <cp:contentType/>
  <cp:contentStatus/>
</cp:coreProperties>
</file>