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5610" windowHeight="6465" tabRatio="727" activeTab="1"/>
  </bookViews>
  <sheets>
    <sheet name="ベスト１０" sheetId="1" r:id="rId1"/>
    <sheet name="海水浴、富士登山" sheetId="2" r:id="rId2"/>
  </sheets>
  <definedNames>
    <definedName name="_xlnm.Print_Area" localSheetId="1">'海水浴、富士登山'!$A$1:$I$40</definedName>
  </definedNames>
  <calcPr fullCalcOnLoad="1"/>
</workbook>
</file>

<file path=xl/sharedStrings.xml><?xml version="1.0" encoding="utf-8"?>
<sst xmlns="http://schemas.openxmlformats.org/spreadsheetml/2006/main" count="157" uniqueCount="102">
  <si>
    <t>黒船祭</t>
  </si>
  <si>
    <t>あじさい祭</t>
  </si>
  <si>
    <t>水仙まつり</t>
  </si>
  <si>
    <t>七夕まつり</t>
  </si>
  <si>
    <t>清水みなと祭り</t>
  </si>
  <si>
    <t>静岡まつり</t>
  </si>
  <si>
    <t>安倍川花火大会</t>
  </si>
  <si>
    <t>大道芸ワールドカップ</t>
  </si>
  <si>
    <t>藤まつり</t>
  </si>
  <si>
    <t>港まつり</t>
  </si>
  <si>
    <t>海上花火大会</t>
  </si>
  <si>
    <t>三ヶ日まつり</t>
  </si>
  <si>
    <t>つつじまつり</t>
  </si>
  <si>
    <t>按針祭</t>
  </si>
  <si>
    <t>姫の沢公園花まつり</t>
  </si>
  <si>
    <t>その他イベント</t>
  </si>
  <si>
    <t>鹿島の花火</t>
  </si>
  <si>
    <t>榛原町</t>
  </si>
  <si>
    <t>修善寺町</t>
  </si>
  <si>
    <t>梅まつり</t>
  </si>
  <si>
    <t>静岡市</t>
  </si>
  <si>
    <t>浜松市</t>
  </si>
  <si>
    <t>舘山寺花火大会</t>
  </si>
  <si>
    <t>浜松まつり</t>
  </si>
  <si>
    <t>沼津市</t>
  </si>
  <si>
    <t>清水市</t>
  </si>
  <si>
    <t>熱海市</t>
  </si>
  <si>
    <t>熱海梅園梅まつり</t>
  </si>
  <si>
    <t>三島市</t>
  </si>
  <si>
    <t>富士宮市</t>
  </si>
  <si>
    <t>伊東市</t>
  </si>
  <si>
    <t>島田市</t>
  </si>
  <si>
    <t>島田宿川どめ夏まつり</t>
  </si>
  <si>
    <t>富士市</t>
  </si>
  <si>
    <t>富士まつり</t>
  </si>
  <si>
    <t>毘沙門天大祭</t>
  </si>
  <si>
    <t>焼津市</t>
  </si>
  <si>
    <t>御殿場市</t>
  </si>
  <si>
    <t>袋井市</t>
  </si>
  <si>
    <t>ふくろい遠州の花火</t>
  </si>
  <si>
    <t>天竜市</t>
  </si>
  <si>
    <t>下田市</t>
  </si>
  <si>
    <t>湖西市</t>
  </si>
  <si>
    <t>東伊豆町</t>
  </si>
  <si>
    <t>河津町</t>
  </si>
  <si>
    <t>河津桜祭り</t>
  </si>
  <si>
    <t>南伊豆町</t>
  </si>
  <si>
    <t>松崎町</t>
  </si>
  <si>
    <t>西伊豆町</t>
  </si>
  <si>
    <t>賀茂村</t>
  </si>
  <si>
    <t>戸田村</t>
  </si>
  <si>
    <t>土肥町</t>
  </si>
  <si>
    <t>小山町</t>
  </si>
  <si>
    <t>御前崎町</t>
  </si>
  <si>
    <t>相良町</t>
  </si>
  <si>
    <t>舞阪町</t>
  </si>
  <si>
    <t>新居町</t>
  </si>
  <si>
    <t>雄踏町</t>
  </si>
  <si>
    <t>三ヶ日町</t>
  </si>
  <si>
    <t>夏まつり</t>
  </si>
  <si>
    <t>水産祭･海人祭</t>
  </si>
  <si>
    <t>沼津夏まつり</t>
  </si>
  <si>
    <t>花火大会</t>
  </si>
  <si>
    <t>行・祭事・地域風俗</t>
  </si>
  <si>
    <t>市町村名</t>
  </si>
  <si>
    <t>（単位：人）</t>
  </si>
  <si>
    <t>名          称</t>
  </si>
  <si>
    <t>花見</t>
  </si>
  <si>
    <t>前年度比</t>
  </si>
  <si>
    <t>６月</t>
  </si>
  <si>
    <t>７月</t>
  </si>
  <si>
    <t>８月</t>
  </si>
  <si>
    <t>流鏑馬まつり</t>
  </si>
  <si>
    <t>秋まつり</t>
  </si>
  <si>
    <t>サンセットページェント</t>
  </si>
  <si>
    <t>昨年
順位</t>
  </si>
  <si>
    <t>つばき鑑賞会</t>
  </si>
  <si>
    <t>（単位：人）</t>
  </si>
  <si>
    <t>市町村名</t>
  </si>
  <si>
    <t>11年度計</t>
  </si>
  <si>
    <t>県   計</t>
  </si>
  <si>
    <t>（単位：人）</t>
  </si>
  <si>
    <t>県  計</t>
  </si>
  <si>
    <t>-</t>
  </si>
  <si>
    <t>１１年度計</t>
  </si>
  <si>
    <t>１２年度計</t>
  </si>
  <si>
    <t>１２年度計</t>
  </si>
  <si>
    <t>１2年度計</t>
  </si>
  <si>
    <t>来の宮･伊豆山神社初詣</t>
  </si>
  <si>
    <t>-</t>
  </si>
  <si>
    <t>大井川大花火大会</t>
  </si>
  <si>
    <t>藤枝市</t>
  </si>
  <si>
    <t>豊田町</t>
  </si>
  <si>
    <t>熊野の長藤まつり</t>
  </si>
  <si>
    <t>東海道大宿場祭</t>
  </si>
  <si>
    <t>伊豆高原芸術の森</t>
  </si>
  <si>
    <t>伊豆高原桜まつり</t>
  </si>
  <si>
    <t>日の出マリンフェア</t>
  </si>
  <si>
    <t>① 主要行事ベスト１０</t>
  </si>
  <si>
    <t>② 市町村別海水浴客数</t>
  </si>
  <si>
    <t>③ 市町村別富士登山客数</t>
  </si>
  <si>
    <t xml:space="preserve"> 主要行事等の状況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</si>
</sst>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2"/>
      <name val="リュウミンライト－ＫＬ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color indexed="8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75">
    <xf numFmtId="0" fontId="0" fillId="0" borderId="0" xfId="0" applyAlignment="1">
      <alignment/>
    </xf>
    <xf numFmtId="38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38" fontId="3" fillId="0" borderId="0" xfId="16" applyFont="1" applyBorder="1" applyAlignment="1">
      <alignment/>
    </xf>
    <xf numFmtId="38" fontId="3" fillId="0" borderId="0" xfId="16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178" fontId="3" fillId="0" borderId="0" xfId="0" applyNumberFormat="1" applyFont="1" applyBorder="1" applyAlignment="1" applyProtection="1">
      <alignment/>
      <protection locked="0"/>
    </xf>
    <xf numFmtId="181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>
      <alignment horizontal="left"/>
    </xf>
    <xf numFmtId="38" fontId="6" fillId="0" borderId="0" xfId="16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" fontId="6" fillId="0" borderId="0" xfId="0" applyNumberFormat="1" applyFont="1" applyBorder="1" applyAlignment="1" applyProtection="1">
      <alignment/>
      <protection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 horizontal="left" shrinkToFit="1"/>
      <protection/>
    </xf>
    <xf numFmtId="0" fontId="3" fillId="0" borderId="0" xfId="0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6" fontId="3" fillId="0" borderId="0" xfId="18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37" fontId="3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left"/>
      <protection/>
    </xf>
    <xf numFmtId="178" fontId="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 quotePrefix="1">
      <alignment horizontal="left"/>
      <protection/>
    </xf>
    <xf numFmtId="0" fontId="5" fillId="0" borderId="1" xfId="0" applyFont="1" applyBorder="1" applyAlignment="1">
      <alignment horizontal="left"/>
    </xf>
    <xf numFmtId="180" fontId="5" fillId="0" borderId="1" xfId="16" applyNumberFormat="1" applyFont="1" applyBorder="1" applyAlignment="1">
      <alignment/>
    </xf>
    <xf numFmtId="180" fontId="5" fillId="0" borderId="1" xfId="16" applyNumberFormat="1" applyFont="1" applyBorder="1" applyAlignment="1" applyProtection="1">
      <alignment/>
      <protection/>
    </xf>
    <xf numFmtId="180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/>
      <protection/>
    </xf>
    <xf numFmtId="178" fontId="5" fillId="0" borderId="1" xfId="0" applyNumberFormat="1" applyFont="1" applyBorder="1" applyAlignment="1">
      <alignment/>
    </xf>
    <xf numFmtId="0" fontId="8" fillId="0" borderId="1" xfId="0" applyFont="1" applyBorder="1" applyAlignment="1" applyProtection="1">
      <alignment/>
      <protection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38" fontId="10" fillId="0" borderId="0" xfId="16" applyFont="1" applyBorder="1" applyAlignment="1" applyProtection="1">
      <alignment/>
      <protection/>
    </xf>
    <xf numFmtId="176" fontId="10" fillId="0" borderId="0" xfId="0" applyNumberFormat="1" applyFont="1" applyBorder="1" applyAlignment="1">
      <alignment/>
    </xf>
    <xf numFmtId="38" fontId="10" fillId="0" borderId="0" xfId="16" applyFont="1" applyBorder="1" applyAlignment="1">
      <alignment/>
    </xf>
    <xf numFmtId="38" fontId="11" fillId="0" borderId="0" xfId="16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8" fontId="12" fillId="0" borderId="1" xfId="16" applyFont="1" applyBorder="1" applyAlignment="1" applyProtection="1">
      <alignment horizontal="center"/>
      <protection/>
    </xf>
    <xf numFmtId="176" fontId="12" fillId="0" borderId="1" xfId="0" applyNumberFormat="1" applyFont="1" applyBorder="1" applyAlignment="1">
      <alignment horizontal="center"/>
    </xf>
    <xf numFmtId="38" fontId="12" fillId="0" borderId="1" xfId="16" applyFont="1" applyBorder="1" applyAlignment="1">
      <alignment horizontal="center"/>
    </xf>
    <xf numFmtId="180" fontId="12" fillId="0" borderId="1" xfId="16" applyNumberFormat="1" applyFont="1" applyBorder="1" applyAlignment="1" applyProtection="1">
      <alignment/>
      <protection/>
    </xf>
    <xf numFmtId="176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177" fontId="12" fillId="0" borderId="1" xfId="16" applyNumberFormat="1" applyFont="1" applyBorder="1" applyAlignment="1">
      <alignment/>
    </xf>
    <xf numFmtId="38" fontId="12" fillId="0" borderId="1" xfId="16" applyFont="1" applyBorder="1" applyAlignment="1">
      <alignment/>
    </xf>
    <xf numFmtId="180" fontId="12" fillId="0" borderId="1" xfId="16" applyNumberFormat="1" applyFont="1" applyBorder="1" applyAlignment="1">
      <alignment/>
    </xf>
    <xf numFmtId="177" fontId="13" fillId="0" borderId="1" xfId="0" applyNumberFormat="1" applyFont="1" applyBorder="1" applyAlignment="1" applyProtection="1">
      <alignment/>
      <protection/>
    </xf>
    <xf numFmtId="37" fontId="13" fillId="0" borderId="1" xfId="0" applyNumberFormat="1" applyFont="1" applyBorder="1" applyAlignment="1" applyProtection="1">
      <alignment/>
      <protection/>
    </xf>
    <xf numFmtId="180" fontId="12" fillId="0" borderId="1" xfId="16" applyNumberFormat="1" applyFont="1" applyBorder="1" applyAlignment="1" applyProtection="1">
      <alignment horizontal="right"/>
      <protection/>
    </xf>
    <xf numFmtId="180" fontId="12" fillId="0" borderId="1" xfId="16" applyNumberFormat="1" applyFont="1" applyBorder="1" applyAlignment="1">
      <alignment horizontal="center"/>
    </xf>
    <xf numFmtId="176" fontId="12" fillId="0" borderId="1" xfId="0" applyNumberFormat="1" applyFont="1" applyBorder="1" applyAlignment="1">
      <alignment/>
    </xf>
    <xf numFmtId="178" fontId="12" fillId="0" borderId="1" xfId="16" applyNumberFormat="1" applyFont="1" applyBorder="1" applyAlignment="1">
      <alignment/>
    </xf>
    <xf numFmtId="178" fontId="12" fillId="0" borderId="1" xfId="16" applyNumberFormat="1" applyFont="1" applyBorder="1" applyAlignment="1">
      <alignment/>
    </xf>
    <xf numFmtId="180" fontId="8" fillId="0" borderId="1" xfId="0" applyNumberFormat="1" applyFont="1" applyBorder="1" applyAlignment="1" applyProtection="1">
      <alignment/>
      <protection/>
    </xf>
    <xf numFmtId="180" fontId="5" fillId="0" borderId="1" xfId="16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180" fontId="5" fillId="0" borderId="1" xfId="0" applyNumberFormat="1" applyFont="1" applyFill="1" applyBorder="1" applyAlignment="1">
      <alignment/>
    </xf>
    <xf numFmtId="180" fontId="8" fillId="0" borderId="1" xfId="0" applyNumberFormat="1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>
      <alignment horizontal="left" vertical="center"/>
    </xf>
    <xf numFmtId="6" fontId="5" fillId="0" borderId="1" xfId="18" applyFont="1" applyBorder="1" applyAlignment="1" applyProtection="1">
      <alignment horizontal="left"/>
      <protection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宿泊客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0"/>
  <sheetViews>
    <sheetView workbookViewId="0" topLeftCell="A32">
      <selection activeCell="G6" sqref="G6"/>
    </sheetView>
  </sheetViews>
  <sheetFormatPr defaultColWidth="9.00390625" defaultRowHeight="13.5"/>
  <cols>
    <col min="1" max="1" width="4.125" style="2" customWidth="1"/>
    <col min="2" max="2" width="1.875" style="2" customWidth="1"/>
    <col min="3" max="3" width="2.00390625" style="2" customWidth="1"/>
    <col min="4" max="5" width="4.875" style="2" customWidth="1"/>
    <col min="6" max="6" width="12.25390625" style="2" customWidth="1"/>
    <col min="7" max="7" width="35.75390625" style="2" customWidth="1"/>
    <col min="8" max="8" width="14.375" style="2" customWidth="1"/>
    <col min="9" max="16384" width="9.00390625" style="2" customWidth="1"/>
  </cols>
  <sheetData>
    <row r="1" spans="2:3" ht="14.25" customHeight="1">
      <c r="B1" s="2" t="s">
        <v>101</v>
      </c>
      <c r="C1" s="25"/>
    </row>
    <row r="2" ht="11.25" customHeight="1">
      <c r="C2" s="25"/>
    </row>
    <row r="3" ht="14.25">
      <c r="C3" s="2" t="s">
        <v>98</v>
      </c>
    </row>
    <row r="4" ht="11.25" customHeight="1"/>
    <row r="5" spans="4:8" ht="17.25" customHeight="1">
      <c r="D5" s="2" t="s">
        <v>63</v>
      </c>
      <c r="G5" s="14"/>
      <c r="H5" s="26" t="s">
        <v>65</v>
      </c>
    </row>
    <row r="6" spans="4:8" ht="20.25" customHeight="1">
      <c r="D6" s="40"/>
      <c r="E6" s="41" t="s">
        <v>75</v>
      </c>
      <c r="F6" s="40" t="s">
        <v>64</v>
      </c>
      <c r="G6" s="40" t="s">
        <v>66</v>
      </c>
      <c r="H6" s="40" t="s">
        <v>87</v>
      </c>
    </row>
    <row r="7" spans="4:8" ht="15" customHeight="1">
      <c r="D7" s="28">
        <v>1</v>
      </c>
      <c r="E7" s="28">
        <v>1</v>
      </c>
      <c r="F7" s="27" t="s">
        <v>21</v>
      </c>
      <c r="G7" s="36" t="s">
        <v>23</v>
      </c>
      <c r="H7" s="33">
        <v>1755000</v>
      </c>
    </row>
    <row r="8" spans="4:8" ht="15" customHeight="1">
      <c r="D8" s="28">
        <v>2</v>
      </c>
      <c r="E8" s="28">
        <v>2</v>
      </c>
      <c r="F8" s="27" t="s">
        <v>20</v>
      </c>
      <c r="G8" s="29" t="s">
        <v>5</v>
      </c>
      <c r="H8" s="33">
        <v>1040000</v>
      </c>
    </row>
    <row r="9" spans="4:8" ht="15" customHeight="1">
      <c r="D9" s="28">
        <v>3</v>
      </c>
      <c r="E9" s="28">
        <v>3</v>
      </c>
      <c r="F9" s="27" t="s">
        <v>28</v>
      </c>
      <c r="G9" s="37" t="s">
        <v>59</v>
      </c>
      <c r="H9" s="33">
        <v>480000</v>
      </c>
    </row>
    <row r="10" spans="4:8" ht="15" customHeight="1">
      <c r="D10" s="28">
        <v>4</v>
      </c>
      <c r="E10" s="28">
        <v>4</v>
      </c>
      <c r="F10" s="27" t="s">
        <v>25</v>
      </c>
      <c r="G10" s="38" t="s">
        <v>3</v>
      </c>
      <c r="H10" s="33">
        <v>452000</v>
      </c>
    </row>
    <row r="11" spans="4:8" ht="15" customHeight="1">
      <c r="D11" s="28">
        <v>5</v>
      </c>
      <c r="E11" s="28">
        <v>6</v>
      </c>
      <c r="F11" s="27" t="s">
        <v>30</v>
      </c>
      <c r="G11" s="37" t="s">
        <v>13</v>
      </c>
      <c r="H11" s="33">
        <v>280300</v>
      </c>
    </row>
    <row r="12" spans="4:8" ht="15" customHeight="1">
      <c r="D12" s="28">
        <v>6</v>
      </c>
      <c r="E12" s="28">
        <v>8</v>
      </c>
      <c r="F12" s="27" t="s">
        <v>29</v>
      </c>
      <c r="G12" s="39" t="s">
        <v>72</v>
      </c>
      <c r="H12" s="33">
        <v>240000</v>
      </c>
    </row>
    <row r="13" spans="4:8" ht="15" customHeight="1">
      <c r="D13" s="28">
        <v>7</v>
      </c>
      <c r="E13" s="28" t="s">
        <v>89</v>
      </c>
      <c r="F13" s="27" t="s">
        <v>26</v>
      </c>
      <c r="G13" s="27" t="s">
        <v>88</v>
      </c>
      <c r="H13" s="33">
        <v>215000</v>
      </c>
    </row>
    <row r="14" spans="4:8" ht="15" customHeight="1">
      <c r="D14" s="28">
        <v>8</v>
      </c>
      <c r="E14" s="40">
        <v>9</v>
      </c>
      <c r="F14" s="27" t="s">
        <v>29</v>
      </c>
      <c r="G14" s="37" t="s">
        <v>73</v>
      </c>
      <c r="H14" s="68">
        <v>200000</v>
      </c>
    </row>
    <row r="15" spans="4:8" ht="15" customHeight="1">
      <c r="D15" s="28">
        <v>9</v>
      </c>
      <c r="E15" s="40">
        <v>7</v>
      </c>
      <c r="F15" s="27" t="s">
        <v>41</v>
      </c>
      <c r="G15" s="37" t="s">
        <v>0</v>
      </c>
      <c r="H15" s="34">
        <v>194806</v>
      </c>
    </row>
    <row r="16" spans="4:8" ht="15" customHeight="1">
      <c r="D16" s="28">
        <v>10</v>
      </c>
      <c r="E16" s="28">
        <v>5</v>
      </c>
      <c r="F16" s="27" t="s">
        <v>33</v>
      </c>
      <c r="G16" s="27" t="s">
        <v>35</v>
      </c>
      <c r="H16" s="33">
        <v>170000</v>
      </c>
    </row>
    <row r="17" ht="11.25" customHeight="1"/>
    <row r="18" spans="4:8" ht="15" customHeight="1">
      <c r="D18" s="2" t="s">
        <v>62</v>
      </c>
      <c r="G18" s="3"/>
      <c r="H18" s="26" t="s">
        <v>65</v>
      </c>
    </row>
    <row r="19" spans="4:8" ht="20.25" customHeight="1">
      <c r="D19" s="40"/>
      <c r="E19" s="41" t="s">
        <v>75</v>
      </c>
      <c r="F19" s="40" t="s">
        <v>64</v>
      </c>
      <c r="G19" s="40" t="s">
        <v>66</v>
      </c>
      <c r="H19" s="40" t="s">
        <v>87</v>
      </c>
    </row>
    <row r="20" spans="4:8" ht="15" customHeight="1">
      <c r="D20" s="28">
        <v>1</v>
      </c>
      <c r="E20" s="28">
        <v>1</v>
      </c>
      <c r="F20" s="27" t="s">
        <v>26</v>
      </c>
      <c r="G20" s="29" t="s">
        <v>10</v>
      </c>
      <c r="H20" s="33">
        <v>1112300</v>
      </c>
    </row>
    <row r="21" spans="4:8" ht="15" customHeight="1">
      <c r="D21" s="28">
        <v>2</v>
      </c>
      <c r="E21" s="28">
        <v>2</v>
      </c>
      <c r="F21" s="27" t="s">
        <v>20</v>
      </c>
      <c r="G21" s="29" t="s">
        <v>6</v>
      </c>
      <c r="H21" s="33">
        <v>480000</v>
      </c>
    </row>
    <row r="22" spans="4:8" ht="15" customHeight="1">
      <c r="D22" s="28">
        <v>3</v>
      </c>
      <c r="E22" s="28">
        <v>3</v>
      </c>
      <c r="F22" s="27" t="s">
        <v>24</v>
      </c>
      <c r="G22" s="27" t="s">
        <v>61</v>
      </c>
      <c r="H22" s="33">
        <v>440000</v>
      </c>
    </row>
    <row r="23" spans="4:8" ht="15" customHeight="1">
      <c r="D23" s="28">
        <v>4</v>
      </c>
      <c r="E23" s="28">
        <v>4</v>
      </c>
      <c r="F23" s="27" t="s">
        <v>38</v>
      </c>
      <c r="G23" s="27" t="s">
        <v>39</v>
      </c>
      <c r="H23" s="33">
        <v>400000</v>
      </c>
    </row>
    <row r="24" spans="4:8" ht="15" customHeight="1">
      <c r="D24" s="28">
        <v>5</v>
      </c>
      <c r="E24" s="28">
        <v>7</v>
      </c>
      <c r="F24" s="27" t="s">
        <v>36</v>
      </c>
      <c r="G24" s="29" t="s">
        <v>10</v>
      </c>
      <c r="H24" s="33">
        <v>330000</v>
      </c>
    </row>
    <row r="25" spans="4:8" ht="15" customHeight="1">
      <c r="D25" s="28">
        <v>6</v>
      </c>
      <c r="E25" s="28">
        <v>6</v>
      </c>
      <c r="F25" s="27" t="s">
        <v>40</v>
      </c>
      <c r="G25" s="27" t="s">
        <v>16</v>
      </c>
      <c r="H25" s="33">
        <v>230000</v>
      </c>
    </row>
    <row r="26" spans="4:8" ht="15" customHeight="1">
      <c r="D26" s="28">
        <v>7</v>
      </c>
      <c r="E26" s="28">
        <v>5</v>
      </c>
      <c r="F26" s="27" t="s">
        <v>21</v>
      </c>
      <c r="G26" s="29" t="s">
        <v>22</v>
      </c>
      <c r="H26" s="33">
        <v>170000</v>
      </c>
    </row>
    <row r="27" spans="4:8" ht="15" customHeight="1">
      <c r="D27" s="28">
        <v>8</v>
      </c>
      <c r="E27" s="28" t="s">
        <v>89</v>
      </c>
      <c r="F27" s="27" t="s">
        <v>31</v>
      </c>
      <c r="G27" s="29" t="s">
        <v>90</v>
      </c>
      <c r="H27" s="68">
        <v>120000</v>
      </c>
    </row>
    <row r="28" spans="4:8" ht="15" customHeight="1">
      <c r="D28" s="28">
        <v>9</v>
      </c>
      <c r="E28" s="40">
        <v>8</v>
      </c>
      <c r="F28" s="27" t="s">
        <v>58</v>
      </c>
      <c r="G28" s="29" t="s">
        <v>11</v>
      </c>
      <c r="H28" s="68">
        <v>120000</v>
      </c>
    </row>
    <row r="29" spans="4:8" ht="15" customHeight="1">
      <c r="D29" s="28">
        <v>10</v>
      </c>
      <c r="E29" s="28">
        <v>9</v>
      </c>
      <c r="F29" s="27" t="s">
        <v>24</v>
      </c>
      <c r="G29" s="69" t="s">
        <v>74</v>
      </c>
      <c r="H29" s="33">
        <v>100000</v>
      </c>
    </row>
    <row r="30" ht="11.25" customHeight="1">
      <c r="H30" s="4"/>
    </row>
    <row r="31" spans="4:8" ht="15" customHeight="1">
      <c r="D31" s="2" t="s">
        <v>67</v>
      </c>
      <c r="G31" s="6"/>
      <c r="H31" s="26" t="s">
        <v>65</v>
      </c>
    </row>
    <row r="32" spans="4:8" ht="20.25" customHeight="1">
      <c r="D32" s="40"/>
      <c r="E32" s="41" t="s">
        <v>75</v>
      </c>
      <c r="F32" s="40" t="s">
        <v>64</v>
      </c>
      <c r="G32" s="40" t="s">
        <v>66</v>
      </c>
      <c r="H32" s="40" t="s">
        <v>87</v>
      </c>
    </row>
    <row r="33" spans="4:8" ht="15" customHeight="1">
      <c r="D33" s="28">
        <v>1</v>
      </c>
      <c r="E33" s="28">
        <v>1</v>
      </c>
      <c r="F33" s="27" t="s">
        <v>44</v>
      </c>
      <c r="G33" s="30" t="s">
        <v>45</v>
      </c>
      <c r="H33" s="35">
        <v>1007900</v>
      </c>
    </row>
    <row r="34" spans="4:8" ht="15" customHeight="1">
      <c r="D34" s="28">
        <v>2</v>
      </c>
      <c r="E34" s="28">
        <v>2</v>
      </c>
      <c r="F34" s="27" t="s">
        <v>26</v>
      </c>
      <c r="G34" s="29" t="s">
        <v>27</v>
      </c>
      <c r="H34" s="33">
        <v>732000</v>
      </c>
    </row>
    <row r="35" spans="4:8" ht="15" customHeight="1">
      <c r="D35" s="28">
        <v>3</v>
      </c>
      <c r="E35" s="28">
        <v>3</v>
      </c>
      <c r="F35" s="27" t="s">
        <v>41</v>
      </c>
      <c r="G35" s="30" t="s">
        <v>2</v>
      </c>
      <c r="H35" s="35">
        <v>476000</v>
      </c>
    </row>
    <row r="36" spans="4:8" ht="15" customHeight="1">
      <c r="D36" s="28">
        <v>4</v>
      </c>
      <c r="E36" s="28">
        <v>5</v>
      </c>
      <c r="F36" s="27" t="s">
        <v>26</v>
      </c>
      <c r="G36" s="29" t="s">
        <v>14</v>
      </c>
      <c r="H36" s="35">
        <v>274000</v>
      </c>
    </row>
    <row r="37" spans="4:8" ht="15" customHeight="1">
      <c r="D37" s="28">
        <v>5</v>
      </c>
      <c r="E37" s="28">
        <v>8</v>
      </c>
      <c r="F37" s="27" t="s">
        <v>91</v>
      </c>
      <c r="G37" s="31" t="s">
        <v>8</v>
      </c>
      <c r="H37" s="33">
        <v>200000</v>
      </c>
    </row>
    <row r="38" spans="4:8" ht="15" customHeight="1">
      <c r="D38" s="28">
        <v>6</v>
      </c>
      <c r="E38" s="28">
        <v>4</v>
      </c>
      <c r="F38" s="27" t="s">
        <v>41</v>
      </c>
      <c r="G38" s="29" t="s">
        <v>1</v>
      </c>
      <c r="H38" s="33">
        <v>191000</v>
      </c>
    </row>
    <row r="39" spans="4:8" ht="15" customHeight="1">
      <c r="D39" s="28">
        <v>7</v>
      </c>
      <c r="E39" s="28">
        <v>6</v>
      </c>
      <c r="F39" s="27" t="s">
        <v>18</v>
      </c>
      <c r="G39" s="27" t="s">
        <v>19</v>
      </c>
      <c r="H39" s="33">
        <v>155500</v>
      </c>
    </row>
    <row r="40" spans="4:8" ht="15" customHeight="1">
      <c r="D40" s="28">
        <v>8</v>
      </c>
      <c r="E40" s="28">
        <v>10</v>
      </c>
      <c r="F40" s="27" t="s">
        <v>30</v>
      </c>
      <c r="G40" s="29" t="s">
        <v>12</v>
      </c>
      <c r="H40" s="33">
        <v>90000</v>
      </c>
    </row>
    <row r="41" spans="4:8" ht="15" customHeight="1">
      <c r="D41" s="28">
        <v>9</v>
      </c>
      <c r="E41" s="28">
        <v>7</v>
      </c>
      <c r="F41" s="27" t="s">
        <v>30</v>
      </c>
      <c r="G41" s="27" t="s">
        <v>76</v>
      </c>
      <c r="H41" s="33">
        <v>81700</v>
      </c>
    </row>
    <row r="42" spans="4:8" ht="15" customHeight="1">
      <c r="D42" s="28">
        <v>10</v>
      </c>
      <c r="E42" s="28">
        <v>9</v>
      </c>
      <c r="F42" s="70" t="s">
        <v>92</v>
      </c>
      <c r="G42" s="74" t="s">
        <v>93</v>
      </c>
      <c r="H42" s="33">
        <v>80000</v>
      </c>
    </row>
    <row r="43" spans="4:8" ht="11.25" customHeight="1">
      <c r="D43" s="14"/>
      <c r="E43" s="14"/>
      <c r="G43" s="3"/>
      <c r="H43" s="4"/>
    </row>
    <row r="44" spans="4:8" ht="15" customHeight="1">
      <c r="D44" s="2" t="s">
        <v>15</v>
      </c>
      <c r="H44" s="26" t="s">
        <v>65</v>
      </c>
    </row>
    <row r="45" spans="4:8" ht="20.25" customHeight="1">
      <c r="D45" s="40"/>
      <c r="E45" s="41" t="s">
        <v>75</v>
      </c>
      <c r="F45" s="40" t="s">
        <v>64</v>
      </c>
      <c r="G45" s="40" t="s">
        <v>66</v>
      </c>
      <c r="H45" s="40" t="s">
        <v>87</v>
      </c>
    </row>
    <row r="46" spans="4:8" ht="15" customHeight="1">
      <c r="D46" s="28">
        <v>1</v>
      </c>
      <c r="E46" s="28">
        <v>1</v>
      </c>
      <c r="F46" s="27" t="s">
        <v>20</v>
      </c>
      <c r="G46" s="32" t="s">
        <v>7</v>
      </c>
      <c r="H46" s="33">
        <v>1660000</v>
      </c>
    </row>
    <row r="47" spans="4:8" ht="15" customHeight="1">
      <c r="D47" s="28">
        <v>2</v>
      </c>
      <c r="E47" s="28">
        <v>2</v>
      </c>
      <c r="F47" s="27" t="s">
        <v>25</v>
      </c>
      <c r="G47" s="32" t="s">
        <v>4</v>
      </c>
      <c r="H47" s="33">
        <v>520000</v>
      </c>
    </row>
    <row r="48" spans="4:8" ht="15" customHeight="1">
      <c r="D48" s="28">
        <v>3</v>
      </c>
      <c r="E48" s="28" t="s">
        <v>83</v>
      </c>
      <c r="F48" s="27" t="s">
        <v>28</v>
      </c>
      <c r="G48" s="29" t="s">
        <v>94</v>
      </c>
      <c r="H48" s="33">
        <v>172000</v>
      </c>
    </row>
    <row r="49" spans="4:8" ht="15" customHeight="1">
      <c r="D49" s="28">
        <v>4</v>
      </c>
      <c r="E49" s="28">
        <v>4</v>
      </c>
      <c r="F49" s="27" t="s">
        <v>31</v>
      </c>
      <c r="G49" s="71" t="s">
        <v>32</v>
      </c>
      <c r="H49" s="33">
        <v>163000</v>
      </c>
    </row>
    <row r="50" spans="4:8" ht="15" customHeight="1">
      <c r="D50" s="28">
        <v>5</v>
      </c>
      <c r="E50" s="40" t="s">
        <v>83</v>
      </c>
      <c r="F50" s="72" t="s">
        <v>30</v>
      </c>
      <c r="G50" s="73" t="s">
        <v>95</v>
      </c>
      <c r="H50" s="33">
        <v>160860</v>
      </c>
    </row>
    <row r="51" spans="4:8" ht="15" customHeight="1">
      <c r="D51" s="28">
        <v>6</v>
      </c>
      <c r="E51" s="40" t="s">
        <v>83</v>
      </c>
      <c r="F51" s="72" t="s">
        <v>30</v>
      </c>
      <c r="G51" s="29" t="s">
        <v>96</v>
      </c>
      <c r="H51" s="33">
        <v>113000</v>
      </c>
    </row>
    <row r="52" spans="4:8" ht="15" customHeight="1">
      <c r="D52" s="28">
        <v>7</v>
      </c>
      <c r="E52" s="28">
        <v>9</v>
      </c>
      <c r="F52" s="27" t="s">
        <v>24</v>
      </c>
      <c r="G52" s="29" t="s">
        <v>60</v>
      </c>
      <c r="H52" s="33">
        <v>105000</v>
      </c>
    </row>
    <row r="53" spans="4:8" ht="15" customHeight="1">
      <c r="D53" s="28">
        <v>8</v>
      </c>
      <c r="E53" s="28">
        <v>7</v>
      </c>
      <c r="F53" s="27" t="s">
        <v>33</v>
      </c>
      <c r="G53" s="27" t="s">
        <v>34</v>
      </c>
      <c r="H53" s="33">
        <v>100000</v>
      </c>
    </row>
    <row r="54" spans="4:8" ht="15" customHeight="1">
      <c r="D54" s="28">
        <v>8</v>
      </c>
      <c r="E54" s="28">
        <v>3</v>
      </c>
      <c r="F54" s="27" t="s">
        <v>25</v>
      </c>
      <c r="G54" s="30" t="s">
        <v>97</v>
      </c>
      <c r="H54" s="33">
        <v>100000</v>
      </c>
    </row>
    <row r="55" spans="4:8" ht="15" customHeight="1">
      <c r="D55" s="28">
        <v>8</v>
      </c>
      <c r="E55" s="28">
        <v>8</v>
      </c>
      <c r="F55" s="27" t="s">
        <v>36</v>
      </c>
      <c r="G55" s="29" t="s">
        <v>9</v>
      </c>
      <c r="H55" s="33">
        <v>100000</v>
      </c>
    </row>
    <row r="56" spans="7:8" ht="11.25" customHeight="1">
      <c r="G56" s="3"/>
      <c r="H56" s="4"/>
    </row>
    <row r="57" spans="7:8" ht="11.25" customHeight="1">
      <c r="G57" s="21"/>
      <c r="H57" s="4"/>
    </row>
    <row r="58" spans="7:8" ht="11.25" customHeight="1">
      <c r="G58" s="3"/>
      <c r="H58" s="4"/>
    </row>
    <row r="59" spans="7:8" ht="11.25" customHeight="1">
      <c r="G59" s="3"/>
      <c r="H59" s="4"/>
    </row>
    <row r="60" spans="7:8" ht="11.25" customHeight="1">
      <c r="G60" s="20"/>
      <c r="H60" s="4"/>
    </row>
    <row r="61" spans="7:8" ht="11.25" customHeight="1">
      <c r="G61" s="3"/>
      <c r="H61" s="4"/>
    </row>
    <row r="62" spans="7:8" ht="11.25" customHeight="1">
      <c r="G62" s="3"/>
      <c r="H62" s="4"/>
    </row>
    <row r="63" spans="7:8" ht="11.25" customHeight="1">
      <c r="G63" s="3"/>
      <c r="H63" s="4"/>
    </row>
    <row r="64" spans="7:8" ht="11.25" customHeight="1">
      <c r="G64" s="3"/>
      <c r="H64" s="4"/>
    </row>
    <row r="65" spans="7:8" ht="11.25" customHeight="1">
      <c r="G65" s="3"/>
      <c r="H65" s="4"/>
    </row>
    <row r="66" spans="7:8" ht="11.25" customHeight="1">
      <c r="G66" s="3"/>
      <c r="H66" s="4"/>
    </row>
    <row r="67" spans="7:8" ht="11.25" customHeight="1">
      <c r="G67" s="3"/>
      <c r="H67" s="4"/>
    </row>
    <row r="68" spans="7:8" ht="11.25" customHeight="1">
      <c r="G68" s="3"/>
      <c r="H68" s="4"/>
    </row>
    <row r="69" ht="11.25" customHeight="1">
      <c r="H69" s="4"/>
    </row>
    <row r="70" ht="11.25" customHeight="1">
      <c r="H70" s="4"/>
    </row>
    <row r="71" ht="14.25">
      <c r="H71" s="4"/>
    </row>
    <row r="72" spans="7:8" ht="11.25" customHeight="1">
      <c r="G72" s="3"/>
      <c r="H72" s="4"/>
    </row>
    <row r="73" spans="7:8" ht="11.25" customHeight="1">
      <c r="G73" s="3"/>
      <c r="H73" s="4"/>
    </row>
    <row r="74" spans="7:8" ht="11.25" customHeight="1">
      <c r="G74" s="3"/>
      <c r="H74" s="4"/>
    </row>
    <row r="75" spans="7:8" ht="11.25" customHeight="1">
      <c r="G75" s="3"/>
      <c r="H75" s="4"/>
    </row>
    <row r="76" spans="7:8" ht="11.25" customHeight="1">
      <c r="G76" s="3"/>
      <c r="H76" s="4"/>
    </row>
    <row r="77" spans="7:8" ht="11.25" customHeight="1">
      <c r="G77" s="17"/>
      <c r="H77" s="4"/>
    </row>
    <row r="78" spans="7:8" ht="14.25">
      <c r="G78" s="18"/>
      <c r="H78" s="19"/>
    </row>
    <row r="79" spans="7:8" ht="11.25" customHeight="1">
      <c r="G79" s="3"/>
      <c r="H79" s="4"/>
    </row>
    <row r="80" spans="7:8" ht="11.25" customHeight="1">
      <c r="G80" s="3"/>
      <c r="H80" s="4"/>
    </row>
    <row r="81" ht="14.25">
      <c r="H81" s="4"/>
    </row>
    <row r="82" ht="11.25" customHeight="1">
      <c r="H82" s="4"/>
    </row>
    <row r="83" ht="14.25">
      <c r="H83" s="4"/>
    </row>
    <row r="84" ht="11.25" customHeight="1">
      <c r="H84" s="4"/>
    </row>
    <row r="85" ht="11.25" customHeight="1">
      <c r="H85" s="4"/>
    </row>
    <row r="86" ht="11.25" customHeight="1">
      <c r="H86" s="4"/>
    </row>
    <row r="87" ht="11.25" customHeight="1">
      <c r="H87" s="4"/>
    </row>
    <row r="88" ht="11.25" customHeight="1">
      <c r="H88" s="4"/>
    </row>
    <row r="89" ht="11.25" customHeight="1">
      <c r="H89" s="4"/>
    </row>
    <row r="90" ht="11.25" customHeight="1">
      <c r="H90" s="4"/>
    </row>
    <row r="91" ht="11.25" customHeight="1">
      <c r="H91" s="4"/>
    </row>
    <row r="92" spans="7:8" ht="11.25" customHeight="1">
      <c r="G92" s="6"/>
      <c r="H92" s="7"/>
    </row>
    <row r="93" spans="7:8" ht="11.25" customHeight="1">
      <c r="G93" s="6"/>
      <c r="H93" s="7"/>
    </row>
    <row r="94" spans="7:8" ht="11.25" customHeight="1">
      <c r="G94" s="6"/>
      <c r="H94" s="7"/>
    </row>
    <row r="95" spans="7:8" ht="11.25" customHeight="1">
      <c r="G95" s="3"/>
      <c r="H95" s="4"/>
    </row>
    <row r="96" spans="7:8" ht="11.25" customHeight="1">
      <c r="G96" s="3"/>
      <c r="H96" s="4"/>
    </row>
    <row r="97" spans="7:8" ht="11.25" customHeight="1">
      <c r="G97" s="3"/>
      <c r="H97" s="4"/>
    </row>
    <row r="98" spans="7:8" ht="11.25" customHeight="1">
      <c r="G98" s="3"/>
      <c r="H98" s="4"/>
    </row>
    <row r="99" spans="7:8" ht="11.25" customHeight="1">
      <c r="G99" s="3"/>
      <c r="H99" s="4"/>
    </row>
    <row r="100" spans="7:8" ht="11.25" customHeight="1">
      <c r="G100" s="3"/>
      <c r="H100" s="4"/>
    </row>
    <row r="101" spans="7:8" ht="11.25" customHeight="1">
      <c r="G101" s="22"/>
      <c r="H101" s="4"/>
    </row>
    <row r="102" spans="7:8" ht="11.25" customHeight="1">
      <c r="G102" s="3"/>
      <c r="H102" s="4"/>
    </row>
    <row r="103" spans="7:8" ht="11.25" customHeight="1">
      <c r="G103" s="12"/>
      <c r="H103" s="4"/>
    </row>
    <row r="104" spans="7:8" ht="14.25">
      <c r="G104" s="12"/>
      <c r="H104" s="4"/>
    </row>
    <row r="105" spans="7:8" ht="11.25" customHeight="1">
      <c r="G105" s="3"/>
      <c r="H105" s="4"/>
    </row>
    <row r="106" spans="7:8" ht="11.25" customHeight="1">
      <c r="G106" s="3"/>
      <c r="H106" s="4"/>
    </row>
    <row r="107" spans="7:8" ht="14.25">
      <c r="G107" s="3"/>
      <c r="H107" s="4"/>
    </row>
    <row r="108" spans="7:8" ht="14.25">
      <c r="G108" s="3"/>
      <c r="H108" s="4"/>
    </row>
    <row r="109" spans="7:8" ht="11.25" customHeight="1">
      <c r="G109" s="3"/>
      <c r="H109" s="4"/>
    </row>
    <row r="110" spans="7:8" ht="11.25" customHeight="1">
      <c r="G110" s="3"/>
      <c r="H110" s="4"/>
    </row>
    <row r="111" spans="7:8" ht="11.25" customHeight="1">
      <c r="G111" s="3"/>
      <c r="H111" s="4"/>
    </row>
    <row r="112" spans="7:8" ht="11.25" customHeight="1">
      <c r="G112" s="3"/>
      <c r="H112" s="4"/>
    </row>
    <row r="113" ht="11.25" customHeight="1">
      <c r="H113" s="4"/>
    </row>
    <row r="114" spans="7:8" ht="11.25" customHeight="1">
      <c r="G114" s="3"/>
      <c r="H114" s="4"/>
    </row>
    <row r="115" spans="7:8" ht="11.25" customHeight="1">
      <c r="G115" s="3"/>
      <c r="H115" s="4"/>
    </row>
    <row r="116" spans="7:8" ht="11.25" customHeight="1">
      <c r="G116" s="6"/>
      <c r="H116" s="13"/>
    </row>
    <row r="117" spans="7:8" ht="11.25" customHeight="1">
      <c r="G117" s="3"/>
      <c r="H117" s="4"/>
    </row>
    <row r="118" spans="7:8" ht="11.25" customHeight="1">
      <c r="G118" s="3"/>
      <c r="H118" s="4"/>
    </row>
    <row r="119" spans="7:8" ht="11.25" customHeight="1">
      <c r="G119" s="3"/>
      <c r="H119" s="4"/>
    </row>
    <row r="120" spans="7:8" ht="11.25" customHeight="1">
      <c r="G120" s="3"/>
      <c r="H120" s="4"/>
    </row>
    <row r="121" spans="7:8" ht="11.25" customHeight="1">
      <c r="G121" s="3"/>
      <c r="H121" s="4"/>
    </row>
    <row r="122" spans="7:8" ht="11.25" customHeight="1">
      <c r="G122" s="3"/>
      <c r="H122" s="4"/>
    </row>
    <row r="123" spans="7:8" ht="11.25" customHeight="1">
      <c r="G123" s="3"/>
      <c r="H123" s="4"/>
    </row>
    <row r="124" ht="11.25" customHeight="1">
      <c r="H124" s="4"/>
    </row>
    <row r="125" spans="7:8" ht="14.25">
      <c r="G125" s="11"/>
      <c r="H125" s="4"/>
    </row>
    <row r="126" spans="7:8" ht="14.25">
      <c r="G126" s="3"/>
      <c r="H126" s="4"/>
    </row>
    <row r="127" spans="7:8" ht="14.25">
      <c r="G127" s="3"/>
      <c r="H127" s="4"/>
    </row>
    <row r="128" spans="7:8" ht="14.25">
      <c r="G128" s="3"/>
      <c r="H128" s="4"/>
    </row>
    <row r="129" spans="7:8" ht="14.25">
      <c r="G129" s="3"/>
      <c r="H129" s="4"/>
    </row>
    <row r="130" spans="7:8" ht="14.25">
      <c r="G130" s="3"/>
      <c r="H130" s="4"/>
    </row>
    <row r="131" spans="7:8" ht="14.25">
      <c r="G131" s="3"/>
      <c r="H131" s="4"/>
    </row>
    <row r="132" spans="7:8" ht="14.25">
      <c r="G132" s="3"/>
      <c r="H132" s="4"/>
    </row>
    <row r="133" ht="14.25">
      <c r="H133" s="23"/>
    </row>
    <row r="136" spans="7:8" ht="11.25" customHeight="1">
      <c r="G136" s="3"/>
      <c r="H136" s="4"/>
    </row>
    <row r="137" spans="7:8" ht="11.25" customHeight="1">
      <c r="G137" s="3"/>
      <c r="H137" s="4"/>
    </row>
    <row r="138" spans="7:8" ht="11.25" customHeight="1">
      <c r="G138" s="8"/>
      <c r="H138" s="9"/>
    </row>
    <row r="139" ht="11.25" customHeight="1">
      <c r="H139" s="4"/>
    </row>
    <row r="140" ht="11.25" customHeight="1">
      <c r="H140" s="4"/>
    </row>
    <row r="141" ht="11.25" customHeight="1">
      <c r="H141" s="4"/>
    </row>
    <row r="142" ht="11.25" customHeight="1">
      <c r="H142" s="4"/>
    </row>
    <row r="143" ht="11.25" customHeight="1">
      <c r="H143" s="4"/>
    </row>
    <row r="144" ht="11.25" customHeight="1">
      <c r="H144" s="4"/>
    </row>
    <row r="145" ht="11.25" customHeight="1">
      <c r="H145" s="4"/>
    </row>
    <row r="146" ht="11.25" customHeight="1">
      <c r="H146" s="4"/>
    </row>
    <row r="147" ht="11.25" customHeight="1">
      <c r="H147" s="4"/>
    </row>
    <row r="148" ht="11.25" customHeight="1">
      <c r="H148" s="4"/>
    </row>
    <row r="149" ht="11.25" customHeight="1">
      <c r="H149" s="4"/>
    </row>
    <row r="150" ht="11.25" customHeight="1">
      <c r="H150" s="4"/>
    </row>
    <row r="151" ht="11.25" customHeight="1">
      <c r="H151" s="4"/>
    </row>
    <row r="152" ht="11.25" customHeight="1">
      <c r="H152" s="4"/>
    </row>
    <row r="153" ht="11.25" customHeight="1">
      <c r="H153" s="4"/>
    </row>
    <row r="154" ht="11.25" customHeight="1">
      <c r="H154" s="4"/>
    </row>
    <row r="155" ht="11.25" customHeight="1">
      <c r="H155" s="4"/>
    </row>
    <row r="156" ht="11.25" customHeight="1">
      <c r="H156" s="4"/>
    </row>
    <row r="157" ht="11.25" customHeight="1">
      <c r="H157" s="4"/>
    </row>
    <row r="158" ht="11.25" customHeight="1">
      <c r="H158" s="4"/>
    </row>
    <row r="159" ht="14.25">
      <c r="H159" s="1"/>
    </row>
    <row r="166" spans="7:8" ht="14.25">
      <c r="G166" s="3"/>
      <c r="H166" s="4"/>
    </row>
    <row r="167" spans="7:8" ht="14.25">
      <c r="G167" s="3"/>
      <c r="H167" s="4"/>
    </row>
    <row r="168" spans="7:8" ht="14.25">
      <c r="G168" s="3"/>
      <c r="H168" s="4"/>
    </row>
    <row r="169" spans="7:8" ht="14.25">
      <c r="G169" s="3"/>
      <c r="H169" s="4"/>
    </row>
    <row r="170" spans="7:8" ht="14.25">
      <c r="G170" s="3"/>
      <c r="H170" s="4"/>
    </row>
    <row r="171" spans="7:8" ht="14.25">
      <c r="G171" s="3"/>
      <c r="H171" s="4"/>
    </row>
    <row r="172" spans="7:8" ht="14.25">
      <c r="G172" s="3"/>
      <c r="H172" s="4"/>
    </row>
    <row r="173" spans="7:8" ht="14.25">
      <c r="G173" s="3"/>
      <c r="H173" s="4"/>
    </row>
    <row r="174" spans="7:8" ht="14.25">
      <c r="G174" s="3"/>
      <c r="H174" s="4"/>
    </row>
    <row r="175" spans="7:8" ht="14.25">
      <c r="G175" s="3"/>
      <c r="H175" s="4"/>
    </row>
    <row r="176" spans="7:8" ht="14.25">
      <c r="G176" s="3"/>
      <c r="H176" s="4"/>
    </row>
    <row r="177" spans="7:8" ht="14.25">
      <c r="G177" s="3"/>
      <c r="H177" s="4"/>
    </row>
    <row r="178" spans="7:8" ht="14.25">
      <c r="G178" s="3"/>
      <c r="H178" s="4"/>
    </row>
    <row r="179" spans="7:8" ht="14.25">
      <c r="G179" s="3"/>
      <c r="H179" s="4"/>
    </row>
    <row r="180" spans="7:8" ht="14.25">
      <c r="G180" s="3"/>
      <c r="H180" s="4"/>
    </row>
    <row r="181" spans="7:8" ht="14.25">
      <c r="G181" s="3"/>
      <c r="H181" s="4"/>
    </row>
    <row r="182" spans="7:8" ht="14.25">
      <c r="G182" s="3"/>
      <c r="H182" s="4"/>
    </row>
    <row r="183" spans="7:8" ht="14.25">
      <c r="G183" s="3"/>
      <c r="H183" s="4"/>
    </row>
    <row r="184" spans="7:8" ht="14.25">
      <c r="G184" s="3"/>
      <c r="H184" s="4"/>
    </row>
    <row r="185" spans="7:8" ht="14.25">
      <c r="G185" s="3"/>
      <c r="H185" s="4"/>
    </row>
    <row r="186" spans="7:8" ht="14.25">
      <c r="G186" s="3"/>
      <c r="H186" s="4"/>
    </row>
    <row r="187" spans="7:8" ht="14.25">
      <c r="G187" s="3"/>
      <c r="H187" s="4"/>
    </row>
    <row r="189" spans="7:8" ht="11.25" customHeight="1">
      <c r="G189" s="3"/>
      <c r="H189" s="4"/>
    </row>
    <row r="190" spans="7:8" ht="11.25" customHeight="1">
      <c r="G190" s="8"/>
      <c r="H190" s="9"/>
    </row>
    <row r="191" spans="7:8" ht="11.25" customHeight="1">
      <c r="G191" s="3"/>
      <c r="H191" s="4"/>
    </row>
    <row r="192" spans="7:8" ht="11.25" customHeight="1">
      <c r="G192" s="3"/>
      <c r="H192" s="4"/>
    </row>
    <row r="193" spans="7:8" ht="11.25" customHeight="1">
      <c r="G193" s="3"/>
      <c r="H193" s="5"/>
    </row>
    <row r="194" spans="7:8" ht="11.25" customHeight="1">
      <c r="G194" s="3"/>
      <c r="H194" s="5"/>
    </row>
    <row r="195" spans="7:8" ht="11.25" customHeight="1">
      <c r="G195" s="3"/>
      <c r="H195" s="5"/>
    </row>
    <row r="196" spans="7:8" ht="11.25" customHeight="1">
      <c r="G196" s="3"/>
      <c r="H196" s="5"/>
    </row>
    <row r="197" spans="7:8" ht="11.25" customHeight="1">
      <c r="G197" s="3"/>
      <c r="H197" s="5"/>
    </row>
    <row r="198" spans="7:8" ht="11.25" customHeight="1">
      <c r="G198" s="3"/>
      <c r="H198" s="5"/>
    </row>
    <row r="199" spans="7:8" ht="14.25">
      <c r="G199" s="3"/>
      <c r="H199" s="5"/>
    </row>
    <row r="200" spans="7:8" ht="14.25">
      <c r="G200" s="3"/>
      <c r="H200" s="5"/>
    </row>
    <row r="201" spans="7:8" ht="14.25">
      <c r="G201" s="3"/>
      <c r="H201" s="5"/>
    </row>
    <row r="202" spans="7:8" ht="14.25">
      <c r="G202" s="3"/>
      <c r="H202" s="5"/>
    </row>
    <row r="203" spans="7:8" ht="14.25">
      <c r="G203" s="3"/>
      <c r="H203" s="4"/>
    </row>
    <row r="204" spans="7:8" ht="14.25">
      <c r="G204" s="3"/>
      <c r="H204" s="4"/>
    </row>
    <row r="205" spans="7:8" ht="14.25">
      <c r="G205" s="3"/>
      <c r="H205" s="4"/>
    </row>
    <row r="206" spans="7:8" ht="14.25">
      <c r="G206" s="3"/>
      <c r="H206" s="4"/>
    </row>
    <row r="207" spans="7:8" ht="14.25">
      <c r="G207" s="3"/>
      <c r="H207" s="4"/>
    </row>
    <row r="208" spans="7:8" ht="14.25">
      <c r="G208" s="3"/>
      <c r="H208" s="4"/>
    </row>
    <row r="209" spans="7:8" ht="14.25">
      <c r="G209" s="3"/>
      <c r="H209" s="4"/>
    </row>
    <row r="210" spans="7:8" ht="14.25">
      <c r="G210" s="3"/>
      <c r="H210" s="4"/>
    </row>
    <row r="211" spans="7:8" ht="14.25">
      <c r="G211" s="3"/>
      <c r="H211" s="4"/>
    </row>
    <row r="212" spans="7:8" ht="14.25">
      <c r="G212" s="3"/>
      <c r="H212" s="4"/>
    </row>
    <row r="213" spans="7:8" ht="11.25" customHeight="1">
      <c r="G213" s="3"/>
      <c r="H213" s="4"/>
    </row>
    <row r="214" spans="7:8" ht="11.25" customHeight="1">
      <c r="G214" s="3"/>
      <c r="H214" s="4"/>
    </row>
    <row r="215" spans="7:8" ht="11.25" customHeight="1">
      <c r="G215" s="8"/>
      <c r="H215" s="9"/>
    </row>
    <row r="216" ht="11.25" customHeight="1">
      <c r="H216" s="4"/>
    </row>
    <row r="217" spans="7:8" ht="11.25" customHeight="1">
      <c r="G217" s="3"/>
      <c r="H217" s="4"/>
    </row>
    <row r="218" spans="7:8" ht="11.25" customHeight="1">
      <c r="G218" s="3"/>
      <c r="H218" s="4"/>
    </row>
    <row r="219" spans="7:8" ht="11.25" customHeight="1">
      <c r="G219" s="16"/>
      <c r="H219" s="4"/>
    </row>
    <row r="220" spans="7:8" ht="11.25" customHeight="1">
      <c r="G220" s="16"/>
      <c r="H220" s="4"/>
    </row>
    <row r="221" spans="7:8" ht="11.25" customHeight="1">
      <c r="G221" s="6"/>
      <c r="H221" s="7"/>
    </row>
    <row r="222" spans="7:8" ht="11.25" customHeight="1">
      <c r="G222" s="3"/>
      <c r="H222" s="4"/>
    </row>
    <row r="223" spans="7:8" ht="11.25" customHeight="1">
      <c r="G223" s="3"/>
      <c r="H223" s="4"/>
    </row>
    <row r="224" spans="7:8" ht="11.25" customHeight="1">
      <c r="G224" s="3"/>
      <c r="H224" s="4"/>
    </row>
    <row r="225" spans="7:8" ht="11.25" customHeight="1">
      <c r="G225" s="3"/>
      <c r="H225" s="4"/>
    </row>
    <row r="226" spans="7:8" ht="11.25" customHeight="1">
      <c r="G226" s="3"/>
      <c r="H226" s="4"/>
    </row>
    <row r="227" spans="7:8" ht="14.25">
      <c r="G227" s="3"/>
      <c r="H227" s="4"/>
    </row>
    <row r="228" spans="7:8" ht="14.25">
      <c r="G228" s="3"/>
      <c r="H228" s="4"/>
    </row>
    <row r="229" spans="7:8" ht="14.25">
      <c r="G229" s="3"/>
      <c r="H229" s="4"/>
    </row>
    <row r="230" spans="7:8" ht="14.25">
      <c r="G230" s="3"/>
      <c r="H230" s="4"/>
    </row>
    <row r="231" spans="7:8" ht="11.25" customHeight="1">
      <c r="G231" s="3"/>
      <c r="H231" s="4"/>
    </row>
    <row r="232" spans="7:8" ht="11.25" customHeight="1">
      <c r="G232" s="3"/>
      <c r="H232" s="4"/>
    </row>
    <row r="233" spans="7:8" ht="11.25" customHeight="1">
      <c r="G233" s="3"/>
      <c r="H233" s="4"/>
    </row>
    <row r="234" spans="7:8" ht="11.25" customHeight="1">
      <c r="G234" s="3"/>
      <c r="H234" s="4"/>
    </row>
    <row r="235" spans="7:8" ht="11.25" customHeight="1">
      <c r="G235" s="6"/>
      <c r="H235" s="7"/>
    </row>
    <row r="236" spans="7:8" ht="11.25" customHeight="1">
      <c r="G236" s="16"/>
      <c r="H236" s="4"/>
    </row>
    <row r="237" spans="7:8" ht="11.25" customHeight="1">
      <c r="G237" s="16"/>
      <c r="H237" s="4"/>
    </row>
    <row r="238" spans="7:8" ht="11.25" customHeight="1">
      <c r="G238" s="6"/>
      <c r="H238" s="7"/>
    </row>
    <row r="239" spans="7:8" ht="11.25" customHeight="1">
      <c r="G239" s="6"/>
      <c r="H239" s="7"/>
    </row>
    <row r="240" spans="7:8" ht="11.25" customHeight="1">
      <c r="G240" s="15"/>
      <c r="H240" s="4"/>
    </row>
    <row r="241" spans="7:8" ht="11.25" customHeight="1">
      <c r="G241" s="15"/>
      <c r="H241" s="4"/>
    </row>
    <row r="242" spans="7:8" ht="11.25" customHeight="1">
      <c r="G242" s="15"/>
      <c r="H242" s="4"/>
    </row>
    <row r="243" spans="7:8" ht="14.25">
      <c r="G243" s="3"/>
      <c r="H243" s="4"/>
    </row>
    <row r="244" spans="7:8" ht="14.25">
      <c r="G244" s="3"/>
      <c r="H244" s="4"/>
    </row>
    <row r="245" spans="7:8" ht="14.25">
      <c r="G245" s="3"/>
      <c r="H245" s="4"/>
    </row>
    <row r="246" ht="11.25" customHeight="1">
      <c r="H246" s="4"/>
    </row>
    <row r="247" ht="11.25" customHeight="1">
      <c r="H247" s="4"/>
    </row>
    <row r="248" spans="7:8" ht="11.25" customHeight="1">
      <c r="G248" s="3"/>
      <c r="H248" s="4"/>
    </row>
    <row r="249" spans="7:8" ht="11.25" customHeight="1">
      <c r="G249" s="3"/>
      <c r="H249" s="4"/>
    </row>
    <row r="250" ht="11.25" customHeight="1">
      <c r="H250" s="4"/>
    </row>
    <row r="251" ht="11.25" customHeight="1">
      <c r="H251" s="4"/>
    </row>
    <row r="252" spans="7:8" ht="14.25">
      <c r="G252" s="6"/>
      <c r="H252" s="7"/>
    </row>
    <row r="253" spans="7:8" ht="14.25">
      <c r="G253" s="3"/>
      <c r="H253" s="4"/>
    </row>
    <row r="254" spans="7:8" ht="14.25">
      <c r="G254" s="24"/>
      <c r="H254" s="7"/>
    </row>
    <row r="255" spans="7:8" ht="14.25">
      <c r="G255" s="3"/>
      <c r="H255" s="4"/>
    </row>
    <row r="256" spans="7:8" ht="14.25">
      <c r="G256" s="10"/>
      <c r="H256" s="9"/>
    </row>
    <row r="257" spans="7:8" ht="14.25">
      <c r="G257" s="8"/>
      <c r="H257" s="9"/>
    </row>
    <row r="258" spans="7:8" ht="14.25">
      <c r="G258" s="15"/>
      <c r="H258" s="4"/>
    </row>
    <row r="259" spans="7:8" ht="14.25">
      <c r="G259" s="3"/>
      <c r="H259" s="4"/>
    </row>
    <row r="260" spans="7:8" ht="14.25">
      <c r="G260" s="3"/>
      <c r="H260" s="4"/>
    </row>
    <row r="261" ht="14.25">
      <c r="H261" s="4"/>
    </row>
    <row r="262" ht="14.25">
      <c r="H262" s="4"/>
    </row>
    <row r="263" spans="7:8" ht="14.25">
      <c r="G263" s="3"/>
      <c r="H263" s="4"/>
    </row>
    <row r="264" spans="7:8" ht="14.25">
      <c r="G264" s="3"/>
      <c r="H264" s="4"/>
    </row>
    <row r="265" spans="7:8" ht="14.25">
      <c r="G265" s="3"/>
      <c r="H265" s="4"/>
    </row>
    <row r="266" spans="7:8" ht="14.25">
      <c r="G266" s="3"/>
      <c r="H266" s="4"/>
    </row>
    <row r="267" spans="7:8" ht="14.25">
      <c r="G267" s="3"/>
      <c r="H267" s="4"/>
    </row>
    <row r="268" ht="14.25">
      <c r="H268" s="1"/>
    </row>
    <row r="270" ht="14.25">
      <c r="H270" s="1"/>
    </row>
  </sheetData>
  <printOptions/>
  <pageMargins left="0.78" right="0.17" top="0.71" bottom="0.21" header="0.2" footer="0.6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41"/>
  <sheetViews>
    <sheetView tabSelected="1" workbookViewId="0" topLeftCell="F32">
      <selection activeCell="B34" sqref="B34"/>
    </sheetView>
  </sheetViews>
  <sheetFormatPr defaultColWidth="9.00390625" defaultRowHeight="13.5"/>
  <cols>
    <col min="1" max="1" width="5.25390625" style="42" customWidth="1"/>
    <col min="2" max="2" width="2.125" style="42" customWidth="1"/>
    <col min="3" max="3" width="11.875" style="42" customWidth="1"/>
    <col min="4" max="4" width="15.875" style="42" customWidth="1"/>
    <col min="5" max="5" width="10.00390625" style="42" customWidth="1"/>
    <col min="6" max="6" width="2.125" style="42" customWidth="1"/>
    <col min="7" max="9" width="10.75390625" style="42" customWidth="1"/>
    <col min="10" max="10" width="9.00390625" style="42" customWidth="1"/>
    <col min="11" max="11" width="11.125" style="42" customWidth="1"/>
    <col min="12" max="16384" width="9.00390625" style="42" customWidth="1"/>
  </cols>
  <sheetData>
    <row r="3" ht="14.25">
      <c r="B3" s="42" t="s">
        <v>99</v>
      </c>
    </row>
    <row r="4" spans="4:9" ht="15" customHeight="1">
      <c r="D4" s="43"/>
      <c r="E4" s="44"/>
      <c r="F4" s="45"/>
      <c r="G4" s="45"/>
      <c r="H4" s="45"/>
      <c r="I4" s="46" t="s">
        <v>77</v>
      </c>
    </row>
    <row r="5" spans="3:11" ht="15" customHeight="1">
      <c r="C5" s="47" t="s">
        <v>78</v>
      </c>
      <c r="D5" s="48" t="s">
        <v>86</v>
      </c>
      <c r="E5" s="49" t="s">
        <v>68</v>
      </c>
      <c r="F5" s="50"/>
      <c r="G5" s="50" t="s">
        <v>69</v>
      </c>
      <c r="H5" s="50" t="s">
        <v>70</v>
      </c>
      <c r="I5" s="50" t="s">
        <v>71</v>
      </c>
      <c r="K5" s="48" t="s">
        <v>79</v>
      </c>
    </row>
    <row r="6" spans="3:11" ht="15" customHeight="1">
      <c r="C6" s="47" t="s">
        <v>80</v>
      </c>
      <c r="D6" s="51">
        <f>SUM(D8:D30)</f>
        <v>3679746</v>
      </c>
      <c r="E6" s="52">
        <f>D6/K6</f>
        <v>0.9951531613979405</v>
      </c>
      <c r="F6" s="50"/>
      <c r="G6" s="51">
        <f>SUM(G8:G30)</f>
        <v>1205</v>
      </c>
      <c r="H6" s="51">
        <f>SUM(H8:H30)</f>
        <v>1213948</v>
      </c>
      <c r="I6" s="51">
        <f>SUM(I8:I30)</f>
        <v>2464593</v>
      </c>
      <c r="K6" s="51">
        <v>3697668</v>
      </c>
    </row>
    <row r="7" spans="3:11" ht="15" customHeight="1">
      <c r="C7" s="47"/>
      <c r="D7" s="51"/>
      <c r="E7" s="52"/>
      <c r="F7" s="50"/>
      <c r="G7" s="51"/>
      <c r="H7" s="51"/>
      <c r="I7" s="51"/>
      <c r="K7" s="51"/>
    </row>
    <row r="8" spans="3:11" ht="15" customHeight="1">
      <c r="C8" s="53" t="s">
        <v>24</v>
      </c>
      <c r="D8" s="54">
        <f>+G8+H8+I8</f>
        <v>137199</v>
      </c>
      <c r="E8" s="52">
        <f aca="true" t="shared" si="0" ref="E8:E30">D8/K8</f>
        <v>0.8779612209637166</v>
      </c>
      <c r="F8" s="55"/>
      <c r="G8" s="64"/>
      <c r="H8" s="64">
        <v>67920</v>
      </c>
      <c r="I8" s="64">
        <v>69279</v>
      </c>
      <c r="K8" s="54">
        <v>156270</v>
      </c>
    </row>
    <row r="9" spans="3:11" ht="15" customHeight="1">
      <c r="C9" s="53" t="s">
        <v>26</v>
      </c>
      <c r="D9" s="54">
        <f aca="true" t="shared" si="1" ref="D9:D30">+G9+H9+I9</f>
        <v>145030</v>
      </c>
      <c r="E9" s="52">
        <f t="shared" si="0"/>
        <v>1.4168620554904259</v>
      </c>
      <c r="F9" s="55"/>
      <c r="G9" s="65">
        <v>110</v>
      </c>
      <c r="H9" s="65">
        <v>53430</v>
      </c>
      <c r="I9" s="65">
        <v>91490</v>
      </c>
      <c r="K9" s="54">
        <v>102360</v>
      </c>
    </row>
    <row r="10" spans="3:11" ht="15" customHeight="1">
      <c r="C10" s="53" t="s">
        <v>30</v>
      </c>
      <c r="D10" s="54">
        <f t="shared" si="1"/>
        <v>296361</v>
      </c>
      <c r="E10" s="52">
        <f t="shared" si="0"/>
        <v>2.063910245696139</v>
      </c>
      <c r="F10" s="55"/>
      <c r="G10" s="65"/>
      <c r="H10" s="65">
        <v>66736</v>
      </c>
      <c r="I10" s="65">
        <v>229625</v>
      </c>
      <c r="K10" s="54">
        <v>143592</v>
      </c>
    </row>
    <row r="11" spans="3:11" ht="15" customHeight="1">
      <c r="C11" s="53" t="s">
        <v>41</v>
      </c>
      <c r="D11" s="54">
        <f t="shared" si="1"/>
        <v>583771</v>
      </c>
      <c r="E11" s="52">
        <f t="shared" si="0"/>
        <v>0.7330150666062278</v>
      </c>
      <c r="F11" s="55"/>
      <c r="G11" s="65"/>
      <c r="H11" s="65">
        <v>169466</v>
      </c>
      <c r="I11" s="65">
        <v>414305</v>
      </c>
      <c r="K11" s="54">
        <v>796397</v>
      </c>
    </row>
    <row r="12" spans="3:11" ht="15" customHeight="1">
      <c r="C12" s="53" t="s">
        <v>43</v>
      </c>
      <c r="D12" s="54">
        <f t="shared" si="1"/>
        <v>84900</v>
      </c>
      <c r="E12" s="52">
        <f t="shared" si="0"/>
        <v>0.9003181336161188</v>
      </c>
      <c r="F12" s="55"/>
      <c r="G12" s="65"/>
      <c r="H12" s="65">
        <v>25800</v>
      </c>
      <c r="I12" s="65">
        <v>59100</v>
      </c>
      <c r="K12" s="54">
        <v>94300</v>
      </c>
    </row>
    <row r="13" spans="3:11" ht="15" customHeight="1">
      <c r="C13" s="53" t="s">
        <v>44</v>
      </c>
      <c r="D13" s="54">
        <f t="shared" si="1"/>
        <v>78356</v>
      </c>
      <c r="E13" s="52">
        <f t="shared" si="0"/>
        <v>0.7059607899668444</v>
      </c>
      <c r="F13" s="53"/>
      <c r="G13" s="65"/>
      <c r="H13" s="65">
        <v>23652</v>
      </c>
      <c r="I13" s="65">
        <v>54704</v>
      </c>
      <c r="K13" s="54">
        <v>110992</v>
      </c>
    </row>
    <row r="14" spans="3:11" ht="15" customHeight="1">
      <c r="C14" s="53" t="s">
        <v>46</v>
      </c>
      <c r="D14" s="54">
        <f t="shared" si="1"/>
        <v>166915</v>
      </c>
      <c r="E14" s="52">
        <f t="shared" si="0"/>
        <v>0.9697594701371136</v>
      </c>
      <c r="F14" s="55"/>
      <c r="G14" s="65"/>
      <c r="H14" s="65">
        <v>44685</v>
      </c>
      <c r="I14" s="65">
        <v>122230</v>
      </c>
      <c r="K14" s="54">
        <v>172120</v>
      </c>
    </row>
    <row r="15" spans="3:11" ht="15" customHeight="1">
      <c r="C15" s="53" t="s">
        <v>47</v>
      </c>
      <c r="D15" s="54">
        <f t="shared" si="1"/>
        <v>61720</v>
      </c>
      <c r="E15" s="52">
        <f t="shared" si="0"/>
        <v>1.0968154677281774</v>
      </c>
      <c r="F15" s="55"/>
      <c r="G15" s="64">
        <v>335</v>
      </c>
      <c r="H15" s="64">
        <v>13170</v>
      </c>
      <c r="I15" s="64">
        <v>48215</v>
      </c>
      <c r="K15" s="54">
        <v>56272</v>
      </c>
    </row>
    <row r="16" spans="3:11" ht="15" customHeight="1">
      <c r="C16" s="53" t="s">
        <v>48</v>
      </c>
      <c r="D16" s="54">
        <f t="shared" si="1"/>
        <v>75655</v>
      </c>
      <c r="E16" s="52">
        <f t="shared" si="0"/>
        <v>0.9635492950571214</v>
      </c>
      <c r="F16" s="55"/>
      <c r="G16" s="65"/>
      <c r="H16" s="65">
        <v>15184</v>
      </c>
      <c r="I16" s="65">
        <v>60471</v>
      </c>
      <c r="K16" s="54">
        <v>78517</v>
      </c>
    </row>
    <row r="17" spans="3:11" ht="15" customHeight="1">
      <c r="C17" s="53" t="s">
        <v>49</v>
      </c>
      <c r="D17" s="54">
        <f t="shared" si="1"/>
        <v>29756</v>
      </c>
      <c r="E17" s="52">
        <f t="shared" si="0"/>
        <v>0.9850696858344092</v>
      </c>
      <c r="F17" s="55"/>
      <c r="G17" s="65"/>
      <c r="H17" s="65">
        <v>6630</v>
      </c>
      <c r="I17" s="65">
        <v>23126</v>
      </c>
      <c r="K17" s="54">
        <v>30207</v>
      </c>
    </row>
    <row r="18" spans="3:11" ht="15" customHeight="1">
      <c r="C18" s="53" t="s">
        <v>50</v>
      </c>
      <c r="D18" s="54">
        <f t="shared" si="1"/>
        <v>85600</v>
      </c>
      <c r="E18" s="52">
        <f t="shared" si="0"/>
        <v>0.7853211009174312</v>
      </c>
      <c r="F18" s="55"/>
      <c r="G18" s="65"/>
      <c r="H18" s="65">
        <v>18300</v>
      </c>
      <c r="I18" s="65">
        <v>67300</v>
      </c>
      <c r="K18" s="54">
        <v>109000</v>
      </c>
    </row>
    <row r="19" spans="3:11" ht="15" customHeight="1">
      <c r="C19" s="53" t="s">
        <v>51</v>
      </c>
      <c r="D19" s="54">
        <f t="shared" si="1"/>
        <v>197000</v>
      </c>
      <c r="E19" s="52">
        <f t="shared" si="0"/>
        <v>0.9152148664343787</v>
      </c>
      <c r="F19" s="55"/>
      <c r="G19" s="65"/>
      <c r="H19" s="65">
        <v>33490</v>
      </c>
      <c r="I19" s="65">
        <v>163510</v>
      </c>
      <c r="K19" s="54">
        <v>215250</v>
      </c>
    </row>
    <row r="20" spans="3:11" ht="15" customHeight="1">
      <c r="C20" s="53" t="s">
        <v>20</v>
      </c>
      <c r="D20" s="54">
        <f t="shared" si="1"/>
        <v>17410</v>
      </c>
      <c r="E20" s="52">
        <f t="shared" si="0"/>
        <v>0.7947594266411029</v>
      </c>
      <c r="F20" s="55"/>
      <c r="G20" s="65"/>
      <c r="H20" s="65">
        <v>8190</v>
      </c>
      <c r="I20" s="65">
        <v>9220</v>
      </c>
      <c r="K20" s="54">
        <v>21906</v>
      </c>
    </row>
    <row r="21" spans="3:11" ht="15" customHeight="1">
      <c r="C21" s="53" t="s">
        <v>25</v>
      </c>
      <c r="D21" s="54">
        <f t="shared" si="1"/>
        <v>76500</v>
      </c>
      <c r="E21" s="52">
        <f t="shared" si="0"/>
        <v>0.8618747183415953</v>
      </c>
      <c r="F21" s="55"/>
      <c r="G21" s="66"/>
      <c r="H21" s="66">
        <v>22500</v>
      </c>
      <c r="I21" s="66">
        <v>54000</v>
      </c>
      <c r="K21" s="54">
        <v>88760</v>
      </c>
    </row>
    <row r="22" spans="3:11" ht="15" customHeight="1">
      <c r="C22" s="53" t="s">
        <v>36</v>
      </c>
      <c r="D22" s="54">
        <f t="shared" si="1"/>
        <v>16303</v>
      </c>
      <c r="E22" s="52">
        <f t="shared" si="0"/>
        <v>1.0868666666666666</v>
      </c>
      <c r="F22" s="55"/>
      <c r="G22" s="65"/>
      <c r="H22" s="65">
        <v>5159</v>
      </c>
      <c r="I22" s="65">
        <v>11144</v>
      </c>
      <c r="K22" s="54">
        <v>15000</v>
      </c>
    </row>
    <row r="23" spans="3:11" ht="15" customHeight="1">
      <c r="C23" s="53" t="s">
        <v>53</v>
      </c>
      <c r="D23" s="54">
        <f t="shared" si="1"/>
        <v>50000</v>
      </c>
      <c r="E23" s="52">
        <f t="shared" si="0"/>
        <v>1.0416666666666667</v>
      </c>
      <c r="F23" s="55"/>
      <c r="G23" s="65"/>
      <c r="H23" s="65">
        <v>19000</v>
      </c>
      <c r="I23" s="65">
        <v>31000</v>
      </c>
      <c r="K23" s="54">
        <v>48000</v>
      </c>
    </row>
    <row r="24" spans="3:11" ht="15" customHeight="1">
      <c r="C24" s="53" t="s">
        <v>54</v>
      </c>
      <c r="D24" s="54">
        <f t="shared" si="1"/>
        <v>396000</v>
      </c>
      <c r="E24" s="52">
        <f t="shared" si="0"/>
        <v>0.9753694581280788</v>
      </c>
      <c r="F24" s="58"/>
      <c r="G24" s="65"/>
      <c r="H24" s="65">
        <v>138100</v>
      </c>
      <c r="I24" s="65">
        <v>257900</v>
      </c>
      <c r="K24" s="57">
        <v>406000</v>
      </c>
    </row>
    <row r="25" spans="3:11" ht="15" customHeight="1">
      <c r="C25" s="53" t="s">
        <v>17</v>
      </c>
      <c r="D25" s="54">
        <f t="shared" si="1"/>
        <v>891000</v>
      </c>
      <c r="E25" s="52">
        <f t="shared" si="0"/>
        <v>1.1467181467181466</v>
      </c>
      <c r="F25" s="55"/>
      <c r="G25" s="67">
        <v>760</v>
      </c>
      <c r="H25" s="67">
        <v>391140</v>
      </c>
      <c r="I25" s="67">
        <v>499100</v>
      </c>
      <c r="K25" s="54">
        <v>777000</v>
      </c>
    </row>
    <row r="26" spans="3:11" ht="15" customHeight="1">
      <c r="C26" s="53" t="s">
        <v>21</v>
      </c>
      <c r="D26" s="54">
        <f t="shared" si="1"/>
        <v>71000</v>
      </c>
      <c r="E26" s="52">
        <f t="shared" si="0"/>
        <v>1.2456140350877194</v>
      </c>
      <c r="F26" s="55"/>
      <c r="G26" s="66"/>
      <c r="H26" s="66">
        <v>28000</v>
      </c>
      <c r="I26" s="66">
        <v>43000</v>
      </c>
      <c r="K26" s="54">
        <v>57000</v>
      </c>
    </row>
    <row r="27" spans="3:11" ht="15" customHeight="1">
      <c r="C27" s="53" t="s">
        <v>42</v>
      </c>
      <c r="D27" s="54">
        <f t="shared" si="1"/>
        <v>12970</v>
      </c>
      <c r="E27" s="52">
        <f t="shared" si="0"/>
        <v>2.040912667191188</v>
      </c>
      <c r="F27" s="55"/>
      <c r="G27" s="65"/>
      <c r="H27" s="65">
        <v>4256</v>
      </c>
      <c r="I27" s="65">
        <v>8714</v>
      </c>
      <c r="K27" s="54">
        <v>6355</v>
      </c>
    </row>
    <row r="28" spans="3:11" ht="15" customHeight="1">
      <c r="C28" s="53" t="s">
        <v>55</v>
      </c>
      <c r="D28" s="54">
        <f t="shared" si="1"/>
        <v>150000</v>
      </c>
      <c r="E28" s="52">
        <f t="shared" si="0"/>
        <v>1</v>
      </c>
      <c r="F28" s="55"/>
      <c r="G28" s="66"/>
      <c r="H28" s="66">
        <v>44000</v>
      </c>
      <c r="I28" s="66">
        <v>106000</v>
      </c>
      <c r="K28" s="54">
        <v>150000</v>
      </c>
    </row>
    <row r="29" spans="3:11" ht="15" customHeight="1">
      <c r="C29" s="53" t="s">
        <v>56</v>
      </c>
      <c r="D29" s="54">
        <f t="shared" si="1"/>
        <v>50965</v>
      </c>
      <c r="E29" s="52">
        <f t="shared" si="0"/>
        <v>0.8925569176882662</v>
      </c>
      <c r="F29" s="55"/>
      <c r="G29" s="65"/>
      <c r="H29" s="65">
        <v>13065</v>
      </c>
      <c r="I29" s="65">
        <v>37900</v>
      </c>
      <c r="K29" s="54">
        <v>57100</v>
      </c>
    </row>
    <row r="30" spans="3:11" ht="15" customHeight="1">
      <c r="C30" s="53" t="s">
        <v>57</v>
      </c>
      <c r="D30" s="54">
        <f t="shared" si="1"/>
        <v>5335</v>
      </c>
      <c r="E30" s="52">
        <f t="shared" si="0"/>
        <v>1.0123339658444024</v>
      </c>
      <c r="F30" s="55"/>
      <c r="G30" s="66"/>
      <c r="H30" s="66">
        <v>2075</v>
      </c>
      <c r="I30" s="66">
        <v>3260</v>
      </c>
      <c r="K30" s="54">
        <v>5270</v>
      </c>
    </row>
    <row r="31" spans="4:9" ht="15" customHeight="1">
      <c r="D31" s="45"/>
      <c r="E31" s="44"/>
      <c r="F31" s="45"/>
      <c r="G31" s="45"/>
      <c r="H31" s="45"/>
      <c r="I31" s="45"/>
    </row>
    <row r="32" spans="4:9" ht="15" customHeight="1">
      <c r="D32" s="45"/>
      <c r="E32" s="44"/>
      <c r="F32" s="45"/>
      <c r="G32" s="45"/>
      <c r="H32" s="45"/>
      <c r="I32" s="45"/>
    </row>
    <row r="33" spans="2:9" ht="15" customHeight="1">
      <c r="B33" s="42" t="s">
        <v>100</v>
      </c>
      <c r="D33" s="45"/>
      <c r="E33" s="44"/>
      <c r="F33" s="45"/>
      <c r="G33" s="45"/>
      <c r="H33" s="45"/>
      <c r="I33" s="45"/>
    </row>
    <row r="34" spans="4:9" ht="15" customHeight="1">
      <c r="D34" s="45"/>
      <c r="E34" s="44"/>
      <c r="F34" s="45"/>
      <c r="G34" s="45"/>
      <c r="H34" s="45"/>
      <c r="I34" s="46" t="s">
        <v>81</v>
      </c>
    </row>
    <row r="35" spans="3:11" ht="15" customHeight="1">
      <c r="C35" s="47" t="s">
        <v>78</v>
      </c>
      <c r="D35" s="48" t="s">
        <v>85</v>
      </c>
      <c r="E35" s="49" t="s">
        <v>68</v>
      </c>
      <c r="F35" s="50"/>
      <c r="G35" s="50" t="s">
        <v>69</v>
      </c>
      <c r="H35" s="50" t="s">
        <v>70</v>
      </c>
      <c r="I35" s="50" t="s">
        <v>71</v>
      </c>
      <c r="K35" s="48" t="s">
        <v>84</v>
      </c>
    </row>
    <row r="36" spans="3:11" ht="15" customHeight="1">
      <c r="C36" s="47" t="s">
        <v>82</v>
      </c>
      <c r="D36" s="59">
        <f>SUM(D38:D40)</f>
        <v>356769</v>
      </c>
      <c r="E36" s="52">
        <f>D36/K36</f>
        <v>1.0455749696674852</v>
      </c>
      <c r="F36" s="50"/>
      <c r="G36" s="60"/>
      <c r="H36" s="59">
        <f>SUM(H38:H40)</f>
        <v>142965</v>
      </c>
      <c r="I36" s="59">
        <f>SUM(I38:I40)</f>
        <v>213804</v>
      </c>
      <c r="K36" s="59">
        <f>SUM(K38:K40)</f>
        <v>341218</v>
      </c>
    </row>
    <row r="37" spans="3:11" ht="15" customHeight="1">
      <c r="C37" s="47"/>
      <c r="D37" s="59"/>
      <c r="E37" s="61"/>
      <c r="F37" s="50"/>
      <c r="G37" s="60"/>
      <c r="H37" s="59"/>
      <c r="I37" s="59"/>
      <c r="K37" s="59"/>
    </row>
    <row r="38" spans="3:11" ht="15" customHeight="1">
      <c r="C38" s="53" t="s">
        <v>29</v>
      </c>
      <c r="D38" s="56">
        <f>H38+I38</f>
        <v>252100</v>
      </c>
      <c r="E38" s="52">
        <f>D38/K38</f>
        <v>1.0374485596707819</v>
      </c>
      <c r="F38" s="55"/>
      <c r="G38" s="56"/>
      <c r="H38" s="56">
        <v>103380</v>
      </c>
      <c r="I38" s="56">
        <v>148720</v>
      </c>
      <c r="K38" s="56">
        <v>243000</v>
      </c>
    </row>
    <row r="39" spans="3:11" ht="15" customHeight="1">
      <c r="C39" s="53" t="s">
        <v>37</v>
      </c>
      <c r="D39" s="56">
        <f>H39+I39</f>
        <v>23512</v>
      </c>
      <c r="E39" s="52">
        <f>D39/K39</f>
        <v>1.2481155112007645</v>
      </c>
      <c r="F39" s="55"/>
      <c r="G39" s="56"/>
      <c r="H39" s="62">
        <v>9187</v>
      </c>
      <c r="I39" s="63">
        <v>14325</v>
      </c>
      <c r="K39" s="56">
        <v>18838</v>
      </c>
    </row>
    <row r="40" spans="3:11" ht="15" customHeight="1">
      <c r="C40" s="53" t="s">
        <v>52</v>
      </c>
      <c r="D40" s="56">
        <f>H40+I40</f>
        <v>81157</v>
      </c>
      <c r="E40" s="52">
        <f>D40/K40</f>
        <v>1.0223859914336104</v>
      </c>
      <c r="F40" s="55"/>
      <c r="G40" s="56"/>
      <c r="H40" s="63">
        <v>30398</v>
      </c>
      <c r="I40" s="63">
        <v>50759</v>
      </c>
      <c r="K40" s="56">
        <v>79380</v>
      </c>
    </row>
    <row r="41" spans="4:9" ht="15" customHeight="1">
      <c r="D41" s="45"/>
      <c r="E41" s="44"/>
      <c r="F41" s="45"/>
      <c r="G41" s="45"/>
      <c r="H41" s="45"/>
      <c r="I41" s="45"/>
    </row>
  </sheetData>
  <printOptions/>
  <pageMargins left="0.88" right="0.78" top="0.97" bottom="0.8" header="0.2" footer="0.1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FUJ9903B0704</cp:lastModifiedBy>
  <cp:lastPrinted>2001-10-02T09:24:28Z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