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50" windowHeight="5190" activeTab="0"/>
  </bookViews>
  <sheets>
    <sheet name="総括" sheetId="1" r:id="rId1"/>
  </sheets>
  <definedNames>
    <definedName name="_xlnm.Print_Area" localSheetId="0">'総括'!$A$1:$L$47</definedName>
    <definedName name="_xlnm.Print_Titles" localSheetId="0">'総括'!$2:$3</definedName>
  </definedNames>
  <calcPr fullCalcOnLoad="1"/>
</workbook>
</file>

<file path=xl/sharedStrings.xml><?xml version="1.0" encoding="utf-8"?>
<sst xmlns="http://schemas.openxmlformats.org/spreadsheetml/2006/main" count="76" uniqueCount="39">
  <si>
    <t>学　 校　 数</t>
  </si>
  <si>
    <t>在　学　者　数</t>
  </si>
  <si>
    <t>学級数</t>
  </si>
  <si>
    <t>教員数（本務者）</t>
  </si>
  <si>
    <t>職員数</t>
  </si>
  <si>
    <t>計</t>
  </si>
  <si>
    <t>男</t>
  </si>
  <si>
    <t>女</t>
  </si>
  <si>
    <t>（本務者）</t>
  </si>
  <si>
    <t>国　立　</t>
  </si>
  <si>
    <t>公  立　</t>
  </si>
  <si>
    <t>私  立　</t>
  </si>
  <si>
    <t>本校</t>
  </si>
  <si>
    <t>分校</t>
  </si>
  <si>
    <t>国　立　</t>
  </si>
  <si>
    <t>公  立　</t>
  </si>
  <si>
    <t>私  立　</t>
  </si>
  <si>
    <t>（私　立）</t>
  </si>
  <si>
    <t>（国　立）</t>
  </si>
  <si>
    <t>注２）大学、短期大学の学校数及び教員数は、大学等本部の所在地による。在学者数は、在籍する学部・研究科</t>
  </si>
  <si>
    <t>　　　等の所在地により、学部の他大学院、専攻科及び別科の学生並びに聴講生等を含む。</t>
  </si>
  <si>
    <t>区　　分</t>
  </si>
  <si>
    <t>専修学校</t>
  </si>
  <si>
    <t>合　計</t>
  </si>
  <si>
    <t>小学校</t>
  </si>
  <si>
    <t>中学校</t>
  </si>
  <si>
    <t>高等学校</t>
  </si>
  <si>
    <t>盲聾養護学校</t>
  </si>
  <si>
    <t>幼稚園</t>
  </si>
  <si>
    <t>各種学校</t>
  </si>
  <si>
    <t>大学</t>
  </si>
  <si>
    <t>短期大学</t>
  </si>
  <si>
    <t>高等専門学校</t>
  </si>
  <si>
    <t>総 　 括</t>
  </si>
  <si>
    <t>(公 立）</t>
  </si>
  <si>
    <t>注１）*は併置校</t>
  </si>
  <si>
    <t>…</t>
  </si>
  <si>
    <t>高校（通信制）</t>
  </si>
  <si>
    <t>(1)*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</si>
</sst>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&quot;-&quot;"/>
    <numFmt numFmtId="177" formatCode="#,###;\-#,###;&quot;.&quot;"/>
    <numFmt numFmtId="178" formatCode="#,###;\-#,###;&quot;...&quot;"/>
    <numFmt numFmtId="179" formatCode="0_);[Red]\(0\)"/>
    <numFmt numFmtId="180" formatCode="#,###;\-#,###;&quot;（ ）*&quot;"/>
    <numFmt numFmtId="181" formatCode="#,###;\-#,###;&quot;（１）*&quot;"/>
    <numFmt numFmtId="182" formatCode="\(\1\)*;\-#,###;&quot;－&quot;"/>
    <numFmt numFmtId="183" formatCode="&quot;(1)*&quot;;\-#,###;&quot;－&quot;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176" fontId="5" fillId="0" borderId="1" xfId="0" applyNumberFormat="1" applyFont="1" applyBorder="1" applyAlignment="1" quotePrefix="1">
      <alignment horizontal="right"/>
    </xf>
    <xf numFmtId="176" fontId="5" fillId="0" borderId="1" xfId="16" applyNumberFormat="1" applyFont="1" applyBorder="1" applyAlignment="1">
      <alignment horizontal="right"/>
    </xf>
    <xf numFmtId="176" fontId="5" fillId="0" borderId="1" xfId="0" applyNumberFormat="1" applyFont="1" applyBorder="1" applyAlignment="1">
      <alignment horizontal="right"/>
    </xf>
    <xf numFmtId="176" fontId="5" fillId="0" borderId="1" xfId="0" applyNumberFormat="1" applyFont="1" applyBorder="1" applyAlignment="1">
      <alignment/>
    </xf>
    <xf numFmtId="176" fontId="6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left"/>
    </xf>
    <xf numFmtId="176" fontId="8" fillId="0" borderId="1" xfId="16" applyNumberFormat="1" applyFont="1" applyBorder="1" applyAlignment="1">
      <alignment horizontal="right"/>
    </xf>
    <xf numFmtId="176" fontId="8" fillId="0" borderId="1" xfId="0" applyNumberFormat="1" applyFont="1" applyBorder="1" applyAlignment="1" quotePrefix="1">
      <alignment/>
    </xf>
    <xf numFmtId="176" fontId="8" fillId="0" borderId="1" xfId="0" applyNumberFormat="1" applyFont="1" applyBorder="1" applyAlignment="1">
      <alignment/>
    </xf>
    <xf numFmtId="176" fontId="8" fillId="0" borderId="1" xfId="0" applyNumberFormat="1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178" fontId="10" fillId="0" borderId="1" xfId="16" applyNumberFormat="1" applyFont="1" applyBorder="1" applyAlignment="1">
      <alignment horizontal="right" vertical="center"/>
    </xf>
    <xf numFmtId="178" fontId="11" fillId="0" borderId="1" xfId="16" applyNumberFormat="1" applyFont="1" applyBorder="1" applyAlignment="1">
      <alignment horizontal="right" vertical="center"/>
    </xf>
    <xf numFmtId="176" fontId="12" fillId="0" borderId="1" xfId="16" applyNumberFormat="1" applyFont="1" applyBorder="1" applyAlignment="1">
      <alignment horizontal="right"/>
    </xf>
    <xf numFmtId="183" fontId="8" fillId="0" borderId="1" xfId="16" applyNumberFormat="1" applyFont="1" applyBorder="1" applyAlignment="1">
      <alignment horizontal="right"/>
    </xf>
    <xf numFmtId="183" fontId="12" fillId="0" borderId="1" xfId="16" applyNumberFormat="1" applyFont="1" applyBorder="1" applyAlignment="1">
      <alignment horizontal="right"/>
    </xf>
    <xf numFmtId="176" fontId="8" fillId="0" borderId="1" xfId="0" applyNumberFormat="1" applyFont="1" applyBorder="1" applyAlignment="1">
      <alignment shrinkToFit="1"/>
    </xf>
    <xf numFmtId="0" fontId="7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13430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13430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8.796875" defaultRowHeight="14.25"/>
  <cols>
    <col min="1" max="1" width="12.59765625" style="2" customWidth="1"/>
    <col min="2" max="3" width="6.59765625" style="2" customWidth="1"/>
    <col min="4" max="4" width="5.59765625" style="2" customWidth="1"/>
    <col min="5" max="7" width="9.59765625" style="2" customWidth="1"/>
    <col min="8" max="8" width="7.59765625" style="2" customWidth="1"/>
    <col min="9" max="12" width="8.59765625" style="2" customWidth="1"/>
    <col min="13" max="16384" width="9" style="2" customWidth="1"/>
  </cols>
  <sheetData>
    <row r="1" s="1" customFormat="1" ht="22.5" customHeight="1">
      <c r="A1" s="21" t="s">
        <v>33</v>
      </c>
    </row>
    <row r="2" spans="1:12" ht="22.5" customHeight="1">
      <c r="A2" s="31" t="s">
        <v>21</v>
      </c>
      <c r="B2" s="5" t="s">
        <v>0</v>
      </c>
      <c r="C2" s="5"/>
      <c r="D2" s="5"/>
      <c r="E2" s="5" t="s">
        <v>1</v>
      </c>
      <c r="F2" s="5"/>
      <c r="G2" s="5"/>
      <c r="H2" s="29" t="s">
        <v>2</v>
      </c>
      <c r="I2" s="5" t="s">
        <v>3</v>
      </c>
      <c r="J2" s="5"/>
      <c r="K2" s="5"/>
      <c r="L2" s="13" t="s">
        <v>4</v>
      </c>
    </row>
    <row r="3" spans="1:12" ht="22.5" customHeight="1">
      <c r="A3" s="32"/>
      <c r="B3" s="6" t="s">
        <v>5</v>
      </c>
      <c r="C3" s="7" t="s">
        <v>12</v>
      </c>
      <c r="D3" s="7" t="s">
        <v>13</v>
      </c>
      <c r="E3" s="6" t="s">
        <v>5</v>
      </c>
      <c r="F3" s="6" t="s">
        <v>6</v>
      </c>
      <c r="G3" s="6" t="s">
        <v>7</v>
      </c>
      <c r="H3" s="30"/>
      <c r="I3" s="6" t="s">
        <v>5</v>
      </c>
      <c r="J3" s="6" t="s">
        <v>6</v>
      </c>
      <c r="K3" s="6" t="s">
        <v>7</v>
      </c>
      <c r="L3" s="28" t="s">
        <v>8</v>
      </c>
    </row>
    <row r="4" spans="1:12" ht="22.5" customHeight="1">
      <c r="A4" s="14" t="s">
        <v>23</v>
      </c>
      <c r="B4" s="15">
        <f>B5+B6+B7</f>
        <v>1743</v>
      </c>
      <c r="C4" s="15">
        <f aca="true" t="shared" si="0" ref="C4:L4">C5+C6+C7</f>
        <v>1723</v>
      </c>
      <c r="D4" s="15">
        <f t="shared" si="0"/>
        <v>20</v>
      </c>
      <c r="E4" s="15">
        <f t="shared" si="0"/>
        <v>586313</v>
      </c>
      <c r="F4" s="15">
        <f t="shared" si="0"/>
        <v>301612</v>
      </c>
      <c r="G4" s="15">
        <f t="shared" si="0"/>
        <v>284701</v>
      </c>
      <c r="H4" s="15">
        <f t="shared" si="0"/>
        <v>14791</v>
      </c>
      <c r="I4" s="15">
        <f t="shared" si="0"/>
        <v>35610</v>
      </c>
      <c r="J4" s="15">
        <f t="shared" si="0"/>
        <v>18110</v>
      </c>
      <c r="K4" s="15">
        <f t="shared" si="0"/>
        <v>17500</v>
      </c>
      <c r="L4" s="15">
        <f t="shared" si="0"/>
        <v>6243</v>
      </c>
    </row>
    <row r="5" spans="1:12" ht="22.5" customHeight="1">
      <c r="A5" s="8" t="s">
        <v>14</v>
      </c>
      <c r="B5" s="9">
        <f>B9+B13+B20+B24+B28+B36+B40+B44</f>
        <v>12</v>
      </c>
      <c r="C5" s="9">
        <f aca="true" t="shared" si="1" ref="C5:L5">C9+C13+C20+C24+C28+C36+C40+C44</f>
        <v>12</v>
      </c>
      <c r="D5" s="9">
        <f t="shared" si="1"/>
        <v>0</v>
      </c>
      <c r="E5" s="9">
        <f t="shared" si="1"/>
        <v>16271</v>
      </c>
      <c r="F5" s="9">
        <f t="shared" si="1"/>
        <v>10544</v>
      </c>
      <c r="G5" s="9">
        <f t="shared" si="1"/>
        <v>5727</v>
      </c>
      <c r="H5" s="9">
        <f>H9+H13+H20+H24</f>
        <v>74</v>
      </c>
      <c r="I5" s="9">
        <f t="shared" si="1"/>
        <v>1251</v>
      </c>
      <c r="J5" s="9">
        <f t="shared" si="1"/>
        <v>1097</v>
      </c>
      <c r="K5" s="9">
        <f t="shared" si="1"/>
        <v>154</v>
      </c>
      <c r="L5" s="9">
        <f t="shared" si="1"/>
        <v>25</v>
      </c>
    </row>
    <row r="6" spans="1:12" ht="22.5" customHeight="1">
      <c r="A6" s="8" t="s">
        <v>15</v>
      </c>
      <c r="B6" s="9">
        <f>B10+B14+B17+B21+B25+B29+B37+B41</f>
        <v>1262</v>
      </c>
      <c r="C6" s="9">
        <f>C10+C14+C17+C21+C25+C29+C37+C41</f>
        <v>1242</v>
      </c>
      <c r="D6" s="9">
        <f>D10+D14+D17+D21+D25+D29+D37+D41</f>
        <v>20</v>
      </c>
      <c r="E6" s="9">
        <f>E10+E14+E17+E21+E25+E29+E34+E37+E41</f>
        <v>442574</v>
      </c>
      <c r="F6" s="9">
        <f aca="true" t="shared" si="2" ref="F6:L6">F10+F14+F17+F21+F25+F29+F34+F37+F41</f>
        <v>225182</v>
      </c>
      <c r="G6" s="9">
        <f t="shared" si="2"/>
        <v>217392</v>
      </c>
      <c r="H6" s="9">
        <f>H10+H14+H21+H25</f>
        <v>12722</v>
      </c>
      <c r="I6" s="9">
        <f t="shared" si="2"/>
        <v>27764</v>
      </c>
      <c r="J6" s="9">
        <f t="shared" si="2"/>
        <v>14122</v>
      </c>
      <c r="K6" s="9">
        <f t="shared" si="2"/>
        <v>13642</v>
      </c>
      <c r="L6" s="9">
        <f t="shared" si="2"/>
        <v>4946</v>
      </c>
    </row>
    <row r="7" spans="1:12" ht="22.5" customHeight="1">
      <c r="A7" s="8" t="s">
        <v>16</v>
      </c>
      <c r="B7" s="9">
        <f>B11+B15+B18+B22+B26+B30+B32+B38+B42</f>
        <v>469</v>
      </c>
      <c r="C7" s="9">
        <f aca="true" t="shared" si="3" ref="C7:L7">C11+C15+C18+C22+C26+C30+C32+C38+C42</f>
        <v>469</v>
      </c>
      <c r="D7" s="9">
        <f t="shared" si="3"/>
        <v>0</v>
      </c>
      <c r="E7" s="9">
        <f t="shared" si="3"/>
        <v>127468</v>
      </c>
      <c r="F7" s="9">
        <f t="shared" si="3"/>
        <v>65886</v>
      </c>
      <c r="G7" s="9">
        <f t="shared" si="3"/>
        <v>61582</v>
      </c>
      <c r="H7" s="9">
        <f>H11+H15+H22+H26</f>
        <v>1995</v>
      </c>
      <c r="I7" s="9">
        <f t="shared" si="3"/>
        <v>6595</v>
      </c>
      <c r="J7" s="9">
        <f t="shared" si="3"/>
        <v>2891</v>
      </c>
      <c r="K7" s="9">
        <f t="shared" si="3"/>
        <v>3704</v>
      </c>
      <c r="L7" s="9">
        <f t="shared" si="3"/>
        <v>1272</v>
      </c>
    </row>
    <row r="8" spans="1:12" ht="22.5" customHeight="1">
      <c r="A8" s="14" t="s">
        <v>24</v>
      </c>
      <c r="B8" s="15">
        <v>551</v>
      </c>
      <c r="C8" s="15">
        <v>544</v>
      </c>
      <c r="D8" s="15">
        <v>7</v>
      </c>
      <c r="E8" s="15">
        <v>218855</v>
      </c>
      <c r="F8" s="15">
        <v>112084</v>
      </c>
      <c r="G8" s="15">
        <v>106771</v>
      </c>
      <c r="H8" s="15">
        <v>7445</v>
      </c>
      <c r="I8" s="15">
        <v>11386</v>
      </c>
      <c r="J8" s="15">
        <v>4542</v>
      </c>
      <c r="K8" s="15">
        <v>6844</v>
      </c>
      <c r="L8" s="15">
        <v>2486</v>
      </c>
    </row>
    <row r="9" spans="1:12" ht="22.5" customHeight="1">
      <c r="A9" s="8" t="s">
        <v>14</v>
      </c>
      <c r="B9" s="9">
        <v>2</v>
      </c>
      <c r="C9" s="9">
        <v>2</v>
      </c>
      <c r="D9" s="9">
        <v>0</v>
      </c>
      <c r="E9" s="9">
        <v>1202</v>
      </c>
      <c r="F9" s="9">
        <v>604</v>
      </c>
      <c r="G9" s="9">
        <v>598</v>
      </c>
      <c r="H9" s="9">
        <v>30</v>
      </c>
      <c r="I9" s="9">
        <v>42</v>
      </c>
      <c r="J9" s="9">
        <v>34</v>
      </c>
      <c r="K9" s="9">
        <v>8</v>
      </c>
      <c r="L9" s="9">
        <v>9</v>
      </c>
    </row>
    <row r="10" spans="1:12" ht="22.5" customHeight="1">
      <c r="A10" s="8" t="s">
        <v>15</v>
      </c>
      <c r="B10" s="9">
        <v>545</v>
      </c>
      <c r="C10" s="9">
        <v>538</v>
      </c>
      <c r="D10" s="9">
        <v>7</v>
      </c>
      <c r="E10" s="9">
        <v>216376</v>
      </c>
      <c r="F10" s="9">
        <v>110885</v>
      </c>
      <c r="G10" s="9">
        <v>105491</v>
      </c>
      <c r="H10" s="9">
        <v>7365</v>
      </c>
      <c r="I10" s="9">
        <v>11241</v>
      </c>
      <c r="J10" s="9">
        <v>4461</v>
      </c>
      <c r="K10" s="9">
        <v>6780</v>
      </c>
      <c r="L10" s="9">
        <v>2463</v>
      </c>
    </row>
    <row r="11" spans="1:12" ht="22.5" customHeight="1">
      <c r="A11" s="8" t="s">
        <v>16</v>
      </c>
      <c r="B11" s="9">
        <v>4</v>
      </c>
      <c r="C11" s="9">
        <v>4</v>
      </c>
      <c r="D11" s="9">
        <v>0</v>
      </c>
      <c r="E11" s="9">
        <v>1277</v>
      </c>
      <c r="F11" s="9">
        <v>595</v>
      </c>
      <c r="G11" s="9">
        <v>682</v>
      </c>
      <c r="H11" s="9">
        <v>50</v>
      </c>
      <c r="I11" s="9">
        <v>103</v>
      </c>
      <c r="J11" s="9">
        <v>47</v>
      </c>
      <c r="K11" s="9">
        <v>56</v>
      </c>
      <c r="L11" s="9">
        <v>14</v>
      </c>
    </row>
    <row r="12" spans="1:12" ht="22.5" customHeight="1">
      <c r="A12" s="14" t="s">
        <v>25</v>
      </c>
      <c r="B12" s="15">
        <v>299</v>
      </c>
      <c r="C12" s="15">
        <v>298</v>
      </c>
      <c r="D12" s="15">
        <v>1</v>
      </c>
      <c r="E12" s="15">
        <v>115270</v>
      </c>
      <c r="F12" s="15">
        <v>58922</v>
      </c>
      <c r="G12" s="15">
        <v>56348</v>
      </c>
      <c r="H12" s="15">
        <v>3472</v>
      </c>
      <c r="I12" s="15">
        <v>6992</v>
      </c>
      <c r="J12" s="15">
        <v>4491</v>
      </c>
      <c r="K12" s="15">
        <v>2501</v>
      </c>
      <c r="L12" s="15">
        <v>1124</v>
      </c>
    </row>
    <row r="13" spans="1:12" ht="22.5" customHeight="1">
      <c r="A13" s="8" t="s">
        <v>14</v>
      </c>
      <c r="B13" s="9">
        <v>3</v>
      </c>
      <c r="C13" s="9">
        <v>3</v>
      </c>
      <c r="D13" s="9">
        <v>0</v>
      </c>
      <c r="E13" s="9">
        <v>1202</v>
      </c>
      <c r="F13" s="9">
        <v>627</v>
      </c>
      <c r="G13" s="9">
        <v>575</v>
      </c>
      <c r="H13" s="9">
        <v>30</v>
      </c>
      <c r="I13" s="9">
        <v>55</v>
      </c>
      <c r="J13" s="9">
        <v>48</v>
      </c>
      <c r="K13" s="9">
        <v>7</v>
      </c>
      <c r="L13" s="9">
        <v>5</v>
      </c>
    </row>
    <row r="14" spans="1:12" ht="22.5" customHeight="1">
      <c r="A14" s="8" t="s">
        <v>15</v>
      </c>
      <c r="B14" s="9">
        <v>274</v>
      </c>
      <c r="C14" s="9">
        <v>273</v>
      </c>
      <c r="D14" s="9">
        <v>1</v>
      </c>
      <c r="E14" s="9">
        <v>109936</v>
      </c>
      <c r="F14" s="9">
        <v>56858</v>
      </c>
      <c r="G14" s="9">
        <v>53078</v>
      </c>
      <c r="H14" s="9">
        <v>3310</v>
      </c>
      <c r="I14" s="9">
        <v>6670</v>
      </c>
      <c r="J14" s="9">
        <v>4289</v>
      </c>
      <c r="K14" s="9">
        <v>2381</v>
      </c>
      <c r="L14" s="9">
        <v>1063</v>
      </c>
    </row>
    <row r="15" spans="1:12" ht="22.5" customHeight="1">
      <c r="A15" s="8" t="s">
        <v>16</v>
      </c>
      <c r="B15" s="9">
        <v>22</v>
      </c>
      <c r="C15" s="9">
        <v>22</v>
      </c>
      <c r="D15" s="9">
        <v>0</v>
      </c>
      <c r="E15" s="9">
        <v>4132</v>
      </c>
      <c r="F15" s="9">
        <v>1437</v>
      </c>
      <c r="G15" s="9">
        <v>2695</v>
      </c>
      <c r="H15" s="9">
        <v>132</v>
      </c>
      <c r="I15" s="9">
        <v>267</v>
      </c>
      <c r="J15" s="9">
        <v>154</v>
      </c>
      <c r="K15" s="9">
        <v>113</v>
      </c>
      <c r="L15" s="9">
        <v>56</v>
      </c>
    </row>
    <row r="16" spans="1:12" ht="22.5" customHeight="1">
      <c r="A16" s="14" t="s">
        <v>26</v>
      </c>
      <c r="B16" s="15">
        <v>148</v>
      </c>
      <c r="C16" s="15">
        <v>147</v>
      </c>
      <c r="D16" s="15">
        <v>1</v>
      </c>
      <c r="E16" s="15">
        <v>118310</v>
      </c>
      <c r="F16" s="15">
        <v>59974</v>
      </c>
      <c r="G16" s="15">
        <v>58336</v>
      </c>
      <c r="H16" s="22" t="s">
        <v>36</v>
      </c>
      <c r="I16" s="15">
        <v>7777</v>
      </c>
      <c r="J16" s="15">
        <v>5925</v>
      </c>
      <c r="K16" s="15">
        <v>1852</v>
      </c>
      <c r="L16" s="15">
        <v>1405</v>
      </c>
    </row>
    <row r="17" spans="1:12" ht="22.5" customHeight="1">
      <c r="A17" s="8" t="s">
        <v>15</v>
      </c>
      <c r="B17" s="9">
        <v>106</v>
      </c>
      <c r="C17" s="9">
        <v>105</v>
      </c>
      <c r="D17" s="9">
        <v>1</v>
      </c>
      <c r="E17" s="9">
        <v>81332</v>
      </c>
      <c r="F17" s="9">
        <v>40519</v>
      </c>
      <c r="G17" s="9">
        <v>40813</v>
      </c>
      <c r="H17" s="23" t="s">
        <v>36</v>
      </c>
      <c r="I17" s="24">
        <v>5868</v>
      </c>
      <c r="J17" s="9">
        <v>4440</v>
      </c>
      <c r="K17" s="9">
        <v>1428</v>
      </c>
      <c r="L17" s="9">
        <v>1043</v>
      </c>
    </row>
    <row r="18" spans="1:12" ht="22.5" customHeight="1">
      <c r="A18" s="8" t="s">
        <v>16</v>
      </c>
      <c r="B18" s="9">
        <v>42</v>
      </c>
      <c r="C18" s="9">
        <v>42</v>
      </c>
      <c r="D18" s="9">
        <v>0</v>
      </c>
      <c r="E18" s="9">
        <v>36978</v>
      </c>
      <c r="F18" s="9">
        <v>19455</v>
      </c>
      <c r="G18" s="9">
        <v>17523</v>
      </c>
      <c r="H18" s="23" t="s">
        <v>36</v>
      </c>
      <c r="I18" s="9">
        <v>1909</v>
      </c>
      <c r="J18" s="9">
        <v>1485</v>
      </c>
      <c r="K18" s="9">
        <v>424</v>
      </c>
      <c r="L18" s="9">
        <v>362</v>
      </c>
    </row>
    <row r="19" spans="1:12" ht="22.5" customHeight="1">
      <c r="A19" s="16" t="s">
        <v>27</v>
      </c>
      <c r="B19" s="15">
        <v>26</v>
      </c>
      <c r="C19" s="15">
        <v>22</v>
      </c>
      <c r="D19" s="15">
        <v>4</v>
      </c>
      <c r="E19" s="15">
        <v>3344</v>
      </c>
      <c r="F19" s="15">
        <v>2123</v>
      </c>
      <c r="G19" s="15">
        <v>1221</v>
      </c>
      <c r="H19" s="15">
        <v>861</v>
      </c>
      <c r="I19" s="15">
        <v>1722</v>
      </c>
      <c r="J19" s="15">
        <v>644</v>
      </c>
      <c r="K19" s="15">
        <v>1078</v>
      </c>
      <c r="L19" s="15">
        <v>234</v>
      </c>
    </row>
    <row r="20" spans="1:12" ht="22.5" customHeight="1">
      <c r="A20" s="8" t="s">
        <v>14</v>
      </c>
      <c r="B20" s="9">
        <v>1</v>
      </c>
      <c r="C20" s="9">
        <v>1</v>
      </c>
      <c r="D20" s="9">
        <v>0</v>
      </c>
      <c r="E20" s="9">
        <v>56</v>
      </c>
      <c r="F20" s="9">
        <v>39</v>
      </c>
      <c r="G20" s="9">
        <v>17</v>
      </c>
      <c r="H20" s="9">
        <v>9</v>
      </c>
      <c r="I20" s="9">
        <v>29</v>
      </c>
      <c r="J20" s="9">
        <v>19</v>
      </c>
      <c r="K20" s="9">
        <v>10</v>
      </c>
      <c r="L20" s="9">
        <v>3</v>
      </c>
    </row>
    <row r="21" spans="1:12" ht="22.5" customHeight="1">
      <c r="A21" s="8" t="s">
        <v>15</v>
      </c>
      <c r="B21" s="9">
        <v>24</v>
      </c>
      <c r="C21" s="9">
        <v>20</v>
      </c>
      <c r="D21" s="9">
        <v>4</v>
      </c>
      <c r="E21" s="9">
        <v>3246</v>
      </c>
      <c r="F21" s="9">
        <v>2060</v>
      </c>
      <c r="G21" s="9">
        <v>1186</v>
      </c>
      <c r="H21" s="9">
        <v>843</v>
      </c>
      <c r="I21" s="9">
        <v>1680</v>
      </c>
      <c r="J21" s="9">
        <v>619</v>
      </c>
      <c r="K21" s="9">
        <v>1061</v>
      </c>
      <c r="L21" s="9">
        <v>228</v>
      </c>
    </row>
    <row r="22" spans="1:12" ht="22.5" customHeight="1">
      <c r="A22" s="8" t="s">
        <v>16</v>
      </c>
      <c r="B22" s="9">
        <v>1</v>
      </c>
      <c r="C22" s="9">
        <v>1</v>
      </c>
      <c r="D22" s="9">
        <v>0</v>
      </c>
      <c r="E22" s="9">
        <v>42</v>
      </c>
      <c r="F22" s="9">
        <v>24</v>
      </c>
      <c r="G22" s="9">
        <v>18</v>
      </c>
      <c r="H22" s="9">
        <v>9</v>
      </c>
      <c r="I22" s="9">
        <v>13</v>
      </c>
      <c r="J22" s="9">
        <v>6</v>
      </c>
      <c r="K22" s="9">
        <v>7</v>
      </c>
      <c r="L22" s="9">
        <v>3</v>
      </c>
    </row>
    <row r="23" spans="1:12" ht="22.5" customHeight="1">
      <c r="A23" s="17" t="s">
        <v>28</v>
      </c>
      <c r="B23" s="15">
        <v>543</v>
      </c>
      <c r="C23" s="15">
        <v>536</v>
      </c>
      <c r="D23" s="15">
        <v>7</v>
      </c>
      <c r="E23" s="15">
        <v>69551</v>
      </c>
      <c r="F23" s="15">
        <v>35236</v>
      </c>
      <c r="G23" s="15">
        <v>34315</v>
      </c>
      <c r="H23" s="15">
        <v>3013</v>
      </c>
      <c r="I23" s="15">
        <v>4484</v>
      </c>
      <c r="J23" s="15">
        <v>201</v>
      </c>
      <c r="K23" s="15">
        <v>4283</v>
      </c>
      <c r="L23" s="15">
        <v>670</v>
      </c>
    </row>
    <row r="24" spans="1:12" ht="22.5" customHeight="1">
      <c r="A24" s="8" t="s">
        <v>14</v>
      </c>
      <c r="B24" s="9">
        <v>1</v>
      </c>
      <c r="C24" s="9">
        <v>1</v>
      </c>
      <c r="D24" s="9">
        <v>0</v>
      </c>
      <c r="E24" s="9">
        <v>131</v>
      </c>
      <c r="F24" s="9">
        <v>69</v>
      </c>
      <c r="G24" s="9">
        <v>62</v>
      </c>
      <c r="H24" s="9">
        <v>5</v>
      </c>
      <c r="I24" s="9">
        <v>7</v>
      </c>
      <c r="J24" s="9">
        <v>0</v>
      </c>
      <c r="K24" s="9">
        <v>7</v>
      </c>
      <c r="L24" s="9">
        <v>1</v>
      </c>
    </row>
    <row r="25" spans="1:12" ht="22.5" customHeight="1">
      <c r="A25" s="8" t="s">
        <v>15</v>
      </c>
      <c r="B25" s="9">
        <v>302</v>
      </c>
      <c r="C25" s="9">
        <v>295</v>
      </c>
      <c r="D25" s="9">
        <v>7</v>
      </c>
      <c r="E25" s="9">
        <v>24307</v>
      </c>
      <c r="F25" s="9">
        <v>12278</v>
      </c>
      <c r="G25" s="9">
        <v>12029</v>
      </c>
      <c r="H25" s="9">
        <v>1204</v>
      </c>
      <c r="I25" s="9">
        <v>1803</v>
      </c>
      <c r="J25" s="9">
        <v>42</v>
      </c>
      <c r="K25" s="9">
        <v>1761</v>
      </c>
      <c r="L25" s="9">
        <v>96</v>
      </c>
    </row>
    <row r="26" spans="1:12" ht="22.5" customHeight="1">
      <c r="A26" s="8" t="s">
        <v>16</v>
      </c>
      <c r="B26" s="9">
        <v>240</v>
      </c>
      <c r="C26" s="9">
        <v>240</v>
      </c>
      <c r="D26" s="9">
        <v>0</v>
      </c>
      <c r="E26" s="9">
        <v>45113</v>
      </c>
      <c r="F26" s="9">
        <v>22889</v>
      </c>
      <c r="G26" s="9">
        <v>22224</v>
      </c>
      <c r="H26" s="9">
        <v>1804</v>
      </c>
      <c r="I26" s="9">
        <v>2674</v>
      </c>
      <c r="J26" s="9">
        <v>159</v>
      </c>
      <c r="K26" s="9">
        <v>2515</v>
      </c>
      <c r="L26" s="9">
        <v>573</v>
      </c>
    </row>
    <row r="27" spans="1:12" ht="22.5" customHeight="1">
      <c r="A27" s="17" t="s">
        <v>22</v>
      </c>
      <c r="B27" s="15">
        <v>99</v>
      </c>
      <c r="C27" s="15">
        <v>99</v>
      </c>
      <c r="D27" s="15">
        <v>0</v>
      </c>
      <c r="E27" s="15">
        <v>14988</v>
      </c>
      <c r="F27" s="15">
        <v>7027</v>
      </c>
      <c r="G27" s="15">
        <v>7961</v>
      </c>
      <c r="H27" s="23" t="s">
        <v>36</v>
      </c>
      <c r="I27" s="15">
        <v>932</v>
      </c>
      <c r="J27" s="15">
        <v>479</v>
      </c>
      <c r="K27" s="15">
        <v>453</v>
      </c>
      <c r="L27" s="15">
        <v>279</v>
      </c>
    </row>
    <row r="28" spans="1:12" ht="22.5" customHeight="1">
      <c r="A28" s="8" t="s">
        <v>14</v>
      </c>
      <c r="B28" s="9">
        <v>2</v>
      </c>
      <c r="C28" s="9">
        <v>2</v>
      </c>
      <c r="D28" s="9">
        <v>0</v>
      </c>
      <c r="E28" s="9">
        <v>340</v>
      </c>
      <c r="F28" s="9">
        <v>32</v>
      </c>
      <c r="G28" s="9">
        <v>308</v>
      </c>
      <c r="H28" s="23" t="s">
        <v>36</v>
      </c>
      <c r="I28" s="9">
        <v>17</v>
      </c>
      <c r="J28" s="9">
        <v>0</v>
      </c>
      <c r="K28" s="9">
        <v>17</v>
      </c>
      <c r="L28" s="9">
        <v>7</v>
      </c>
    </row>
    <row r="29" spans="1:12" ht="22.5" customHeight="1">
      <c r="A29" s="8" t="s">
        <v>15</v>
      </c>
      <c r="B29" s="9">
        <v>9</v>
      </c>
      <c r="C29" s="9">
        <v>9</v>
      </c>
      <c r="D29" s="9">
        <v>0</v>
      </c>
      <c r="E29" s="9">
        <v>1303</v>
      </c>
      <c r="F29" s="9">
        <v>102</v>
      </c>
      <c r="G29" s="9">
        <v>1201</v>
      </c>
      <c r="H29" s="23" t="s">
        <v>36</v>
      </c>
      <c r="I29" s="9">
        <v>110</v>
      </c>
      <c r="J29" s="9">
        <v>1</v>
      </c>
      <c r="K29" s="9">
        <v>109</v>
      </c>
      <c r="L29" s="9">
        <v>51</v>
      </c>
    </row>
    <row r="30" spans="1:12" ht="22.5" customHeight="1">
      <c r="A30" s="8" t="s">
        <v>16</v>
      </c>
      <c r="B30" s="9">
        <v>88</v>
      </c>
      <c r="C30" s="9">
        <v>88</v>
      </c>
      <c r="D30" s="9">
        <v>0</v>
      </c>
      <c r="E30" s="9">
        <v>13345</v>
      </c>
      <c r="F30" s="9">
        <v>6893</v>
      </c>
      <c r="G30" s="9">
        <v>6452</v>
      </c>
      <c r="H30" s="23" t="s">
        <v>36</v>
      </c>
      <c r="I30" s="9">
        <v>805</v>
      </c>
      <c r="J30" s="9">
        <v>478</v>
      </c>
      <c r="K30" s="9">
        <v>327</v>
      </c>
      <c r="L30" s="9">
        <v>221</v>
      </c>
    </row>
    <row r="31" spans="1:12" ht="22.5" customHeight="1">
      <c r="A31" s="17" t="s">
        <v>29</v>
      </c>
      <c r="B31" s="15">
        <v>57</v>
      </c>
      <c r="C31" s="12">
        <v>57</v>
      </c>
      <c r="D31" s="15">
        <v>0</v>
      </c>
      <c r="E31" s="15">
        <v>2406</v>
      </c>
      <c r="F31" s="15">
        <v>1018</v>
      </c>
      <c r="G31" s="15">
        <v>1388</v>
      </c>
      <c r="H31" s="23" t="s">
        <v>36</v>
      </c>
      <c r="I31" s="15">
        <v>135</v>
      </c>
      <c r="J31" s="15">
        <v>49</v>
      </c>
      <c r="K31" s="15">
        <v>86</v>
      </c>
      <c r="L31" s="15">
        <v>43</v>
      </c>
    </row>
    <row r="32" spans="1:12" ht="22.5" customHeight="1">
      <c r="A32" s="10" t="s">
        <v>17</v>
      </c>
      <c r="B32" s="11">
        <v>57</v>
      </c>
      <c r="C32" s="11">
        <v>57</v>
      </c>
      <c r="D32" s="11">
        <v>0</v>
      </c>
      <c r="E32" s="11">
        <v>2406</v>
      </c>
      <c r="F32" s="11">
        <v>1018</v>
      </c>
      <c r="G32" s="11">
        <v>1388</v>
      </c>
      <c r="H32" s="23" t="s">
        <v>36</v>
      </c>
      <c r="I32" s="11">
        <v>135</v>
      </c>
      <c r="J32" s="11">
        <v>49</v>
      </c>
      <c r="K32" s="11">
        <v>86</v>
      </c>
      <c r="L32" s="11">
        <v>43</v>
      </c>
    </row>
    <row r="33" spans="1:12" ht="22.5" customHeight="1">
      <c r="A33" s="27" t="s">
        <v>37</v>
      </c>
      <c r="B33" s="25" t="s">
        <v>38</v>
      </c>
      <c r="C33" s="25" t="s">
        <v>38</v>
      </c>
      <c r="D33" s="15">
        <v>0</v>
      </c>
      <c r="E33" s="15">
        <v>2783</v>
      </c>
      <c r="F33" s="15">
        <v>1396</v>
      </c>
      <c r="G33" s="15">
        <v>1387</v>
      </c>
      <c r="H33" s="23" t="s">
        <v>36</v>
      </c>
      <c r="I33" s="15">
        <v>47</v>
      </c>
      <c r="J33" s="15">
        <v>38</v>
      </c>
      <c r="K33" s="15">
        <v>9</v>
      </c>
      <c r="L33" s="15">
        <v>2</v>
      </c>
    </row>
    <row r="34" spans="1:12" ht="22.5" customHeight="1">
      <c r="A34" s="10" t="s">
        <v>34</v>
      </c>
      <c r="B34" s="26" t="s">
        <v>38</v>
      </c>
      <c r="C34" s="26" t="s">
        <v>38</v>
      </c>
      <c r="D34" s="11">
        <v>0</v>
      </c>
      <c r="E34" s="11">
        <v>2783</v>
      </c>
      <c r="F34" s="11">
        <v>1396</v>
      </c>
      <c r="G34" s="11">
        <v>1387</v>
      </c>
      <c r="H34" s="23" t="s">
        <v>36</v>
      </c>
      <c r="I34" s="11">
        <v>47</v>
      </c>
      <c r="J34" s="11">
        <v>38</v>
      </c>
      <c r="K34" s="11">
        <v>9</v>
      </c>
      <c r="L34" s="11">
        <v>2</v>
      </c>
    </row>
    <row r="35" spans="1:12" ht="22.5" customHeight="1">
      <c r="A35" s="17" t="s">
        <v>30</v>
      </c>
      <c r="B35" s="15">
        <v>11</v>
      </c>
      <c r="C35" s="15">
        <v>11</v>
      </c>
      <c r="D35" s="15">
        <v>0</v>
      </c>
      <c r="E35" s="15">
        <f>SUM(E36:E38)</f>
        <v>35055</v>
      </c>
      <c r="F35" s="15">
        <f>SUM(F36:F38)</f>
        <v>22442</v>
      </c>
      <c r="G35" s="15">
        <f>SUM(G36:G38)</f>
        <v>12613</v>
      </c>
      <c r="H35" s="23">
        <v>0</v>
      </c>
      <c r="I35" s="15">
        <f>SUM(I36:I38)</f>
        <v>1830</v>
      </c>
      <c r="J35" s="15">
        <f>SUM(J36:J38)</f>
        <v>1548</v>
      </c>
      <c r="K35" s="15">
        <f>SUM(K36:K38)</f>
        <v>282</v>
      </c>
      <c r="L35" s="15">
        <v>0</v>
      </c>
    </row>
    <row r="36" spans="1:12" ht="22.5" customHeight="1">
      <c r="A36" s="8" t="s">
        <v>9</v>
      </c>
      <c r="B36" s="9">
        <v>2</v>
      </c>
      <c r="C36" s="9">
        <v>2</v>
      </c>
      <c r="D36" s="9">
        <v>0</v>
      </c>
      <c r="E36" s="9">
        <v>12248</v>
      </c>
      <c r="F36" s="9">
        <v>8241</v>
      </c>
      <c r="G36" s="9">
        <v>4007</v>
      </c>
      <c r="H36" s="23">
        <v>0</v>
      </c>
      <c r="I36" s="9">
        <v>1017</v>
      </c>
      <c r="J36" s="9">
        <v>917</v>
      </c>
      <c r="K36" s="9">
        <v>100</v>
      </c>
      <c r="L36" s="15">
        <v>0</v>
      </c>
    </row>
    <row r="37" spans="1:12" ht="22.5" customHeight="1">
      <c r="A37" s="8" t="s">
        <v>10</v>
      </c>
      <c r="B37" s="9">
        <v>1</v>
      </c>
      <c r="C37" s="9">
        <v>1</v>
      </c>
      <c r="D37" s="9">
        <v>0</v>
      </c>
      <c r="E37" s="9">
        <v>2709</v>
      </c>
      <c r="F37" s="9">
        <v>1060</v>
      </c>
      <c r="G37" s="9">
        <v>1649</v>
      </c>
      <c r="H37" s="23">
        <v>0</v>
      </c>
      <c r="I37" s="9">
        <v>274</v>
      </c>
      <c r="J37" s="9">
        <v>211</v>
      </c>
      <c r="K37" s="9">
        <v>63</v>
      </c>
      <c r="L37" s="15">
        <v>0</v>
      </c>
    </row>
    <row r="38" spans="1:12" ht="22.5" customHeight="1">
      <c r="A38" s="8" t="s">
        <v>11</v>
      </c>
      <c r="B38" s="9">
        <v>8</v>
      </c>
      <c r="C38" s="9">
        <v>8</v>
      </c>
      <c r="D38" s="9">
        <v>0</v>
      </c>
      <c r="E38" s="9">
        <v>20098</v>
      </c>
      <c r="F38" s="9">
        <v>13141</v>
      </c>
      <c r="G38" s="9">
        <v>6957</v>
      </c>
      <c r="H38" s="23">
        <v>0</v>
      </c>
      <c r="I38" s="9">
        <v>539</v>
      </c>
      <c r="J38" s="9">
        <v>420</v>
      </c>
      <c r="K38" s="9">
        <v>119</v>
      </c>
      <c r="L38" s="15">
        <v>0</v>
      </c>
    </row>
    <row r="39" spans="1:12" ht="22.5" customHeight="1">
      <c r="A39" s="17" t="s">
        <v>31</v>
      </c>
      <c r="B39" s="15">
        <v>8</v>
      </c>
      <c r="C39" s="15">
        <v>8</v>
      </c>
      <c r="D39" s="15">
        <v>0</v>
      </c>
      <c r="E39" s="15">
        <f>SUM(E40:E42)</f>
        <v>4659</v>
      </c>
      <c r="F39" s="15">
        <f>SUM(F40:F42)</f>
        <v>458</v>
      </c>
      <c r="G39" s="15">
        <f>SUM(G40:G42)</f>
        <v>4201</v>
      </c>
      <c r="H39" s="23">
        <v>0</v>
      </c>
      <c r="I39" s="15">
        <f>SUM(I40:I42)</f>
        <v>221</v>
      </c>
      <c r="J39" s="15">
        <f>SUM(J40:J42)</f>
        <v>114</v>
      </c>
      <c r="K39" s="15">
        <f>SUM(K40:K42)</f>
        <v>107</v>
      </c>
      <c r="L39" s="15">
        <v>0</v>
      </c>
    </row>
    <row r="40" spans="1:12" ht="22.5" customHeight="1">
      <c r="A40" s="8" t="s">
        <v>9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23">
        <v>0</v>
      </c>
      <c r="I40" s="9">
        <v>0</v>
      </c>
      <c r="J40" s="9">
        <v>0</v>
      </c>
      <c r="K40" s="9">
        <v>0</v>
      </c>
      <c r="L40" s="15">
        <v>0</v>
      </c>
    </row>
    <row r="41" spans="1:12" ht="22.5" customHeight="1">
      <c r="A41" s="8" t="s">
        <v>10</v>
      </c>
      <c r="B41" s="9">
        <v>1</v>
      </c>
      <c r="C41" s="9">
        <v>1</v>
      </c>
      <c r="D41" s="9">
        <v>0</v>
      </c>
      <c r="E41" s="9">
        <v>582</v>
      </c>
      <c r="F41" s="9">
        <v>24</v>
      </c>
      <c r="G41" s="9">
        <v>558</v>
      </c>
      <c r="H41" s="23">
        <v>0</v>
      </c>
      <c r="I41" s="9">
        <v>71</v>
      </c>
      <c r="J41" s="9">
        <v>21</v>
      </c>
      <c r="K41" s="9">
        <v>50</v>
      </c>
      <c r="L41" s="15">
        <v>0</v>
      </c>
    </row>
    <row r="42" spans="1:12" ht="22.5" customHeight="1">
      <c r="A42" s="8" t="s">
        <v>11</v>
      </c>
      <c r="B42" s="9">
        <v>7</v>
      </c>
      <c r="C42" s="9">
        <v>7</v>
      </c>
      <c r="D42" s="9">
        <v>0</v>
      </c>
      <c r="E42" s="9">
        <v>4077</v>
      </c>
      <c r="F42" s="9">
        <v>434</v>
      </c>
      <c r="G42" s="9">
        <v>3643</v>
      </c>
      <c r="H42" s="23">
        <v>0</v>
      </c>
      <c r="I42" s="9">
        <v>150</v>
      </c>
      <c r="J42" s="9">
        <v>93</v>
      </c>
      <c r="K42" s="9">
        <v>57</v>
      </c>
      <c r="L42" s="15">
        <v>0</v>
      </c>
    </row>
    <row r="43" spans="1:12" ht="22.5" customHeight="1">
      <c r="A43" s="17" t="s">
        <v>32</v>
      </c>
      <c r="B43" s="18">
        <v>1</v>
      </c>
      <c r="C43" s="18">
        <v>1</v>
      </c>
      <c r="D43" s="18">
        <v>0</v>
      </c>
      <c r="E43" s="18">
        <f>E44</f>
        <v>1092</v>
      </c>
      <c r="F43" s="18">
        <f>F44</f>
        <v>932</v>
      </c>
      <c r="G43" s="18">
        <f>G44</f>
        <v>160</v>
      </c>
      <c r="H43" s="23">
        <v>0</v>
      </c>
      <c r="I43" s="18">
        <f>I44</f>
        <v>84</v>
      </c>
      <c r="J43" s="18">
        <f>J44</f>
        <v>79</v>
      </c>
      <c r="K43" s="18">
        <f>K44</f>
        <v>5</v>
      </c>
      <c r="L43" s="15">
        <v>0</v>
      </c>
    </row>
    <row r="44" spans="1:12" ht="22.5" customHeight="1">
      <c r="A44" s="10" t="s">
        <v>18</v>
      </c>
      <c r="B44" s="12">
        <v>1</v>
      </c>
      <c r="C44" s="12">
        <v>1</v>
      </c>
      <c r="D44" s="12">
        <v>0</v>
      </c>
      <c r="E44" s="11">
        <v>1092</v>
      </c>
      <c r="F44" s="11">
        <v>932</v>
      </c>
      <c r="G44" s="11">
        <v>160</v>
      </c>
      <c r="H44" s="23">
        <v>0</v>
      </c>
      <c r="I44" s="11">
        <v>84</v>
      </c>
      <c r="J44" s="11">
        <v>79</v>
      </c>
      <c r="K44" s="11">
        <v>5</v>
      </c>
      <c r="L44" s="15">
        <v>0</v>
      </c>
    </row>
    <row r="45" spans="1:12" ht="22.5" customHeight="1">
      <c r="A45" s="19" t="s">
        <v>35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22.5" customHeight="1">
      <c r="A46" s="19" t="s">
        <v>19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22.5" customHeight="1">
      <c r="A47" s="20" t="s">
        <v>20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</sheetData>
  <mergeCells count="2">
    <mergeCell ref="H2:H3"/>
    <mergeCell ref="A2:A3"/>
  </mergeCells>
  <printOptions horizontalCentered="1"/>
  <pageMargins left="0.7874015748031497" right="0.7874015748031497" top="0.3937007874015748" bottom="0.7086614173228347" header="0.31496062992125984" footer="0.35433070866141736"/>
  <pageSetup firstPageNumber="33" useFirstPageNumber="1" horizontalDpi="300" verticalDpi="300" orientation="portrait" paperSize="9" scale="75" r:id="rId2"/>
  <headerFooter alignWithMargins="0">
    <oddFooter>&amp;C&amp;"ＭＳ 明朝,標準"&amp;16- &amp;P -</oddFooter>
  </headerFooter>
  <ignoredErrors>
    <ignoredError sqref="H5:H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sdouser</cp:lastModifiedBy>
  <cp:lastPrinted>2003-09-12T07:56:50Z</cp:lastPrinted>
  <dcterms:created xsi:type="dcterms:W3CDTF">1998-09-21T05:37:36Z</dcterms:created>
  <dcterms:modified xsi:type="dcterms:W3CDTF">2003-09-12T07:57:00Z</dcterms:modified>
  <cp:category/>
  <cp:version/>
  <cp:contentType/>
  <cp:contentStatus/>
</cp:coreProperties>
</file>