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65416" windowWidth="8400" windowHeight="6285" tabRatio="800" activeTab="0"/>
  </bookViews>
  <sheets>
    <sheet name="小学校" sheetId="1" r:id="rId1"/>
    <sheet name="中学校" sheetId="2" r:id="rId2"/>
    <sheet name="高等学校" sheetId="3" r:id="rId3"/>
    <sheet name="養護学校" sheetId="4" r:id="rId4"/>
    <sheet name="幼稚園" sheetId="5" r:id="rId5"/>
    <sheet name="専修学校" sheetId="6" r:id="rId6"/>
    <sheet name="各種学校 " sheetId="7" r:id="rId7"/>
    <sheet name="進学率" sheetId="8" r:id="rId8"/>
    <sheet name="長欠小" sheetId="9" r:id="rId9"/>
    <sheet name="長欠 中" sheetId="10" r:id="rId10"/>
    <sheet name="県別１" sheetId="11" r:id="rId11"/>
    <sheet name="県別２" sheetId="12" r:id="rId12"/>
    <sheet name="県別３" sheetId="13" r:id="rId13"/>
  </sheets>
  <definedNames>
    <definedName name="_xlnm.Print_Area" localSheetId="10">'県別１'!$A$1:$J$62</definedName>
    <definedName name="_xlnm.Print_Area" localSheetId="11">'県別２'!$A$1:$M$62</definedName>
    <definedName name="_xlnm.Print_Area" localSheetId="12">'県別３'!$A$1:$J$62</definedName>
    <definedName name="_xlnm.Print_Area" localSheetId="7">'進学率'!$A$1:$I$58</definedName>
    <definedName name="_xlnm.Print_Area" localSheetId="3">'養護学校'!$A$1:$P$59</definedName>
  </definedNames>
  <calcPr fullCalcOnLoad="1"/>
</workbook>
</file>

<file path=xl/sharedStrings.xml><?xml version="1.0" encoding="utf-8"?>
<sst xmlns="http://schemas.openxmlformats.org/spreadsheetml/2006/main" count="630" uniqueCount="168">
  <si>
    <t>（１）小学校</t>
  </si>
  <si>
    <t>区　分</t>
  </si>
  <si>
    <t>学　校　数</t>
  </si>
  <si>
    <t>児　童　数</t>
  </si>
  <si>
    <t>本 務 教 員 数</t>
  </si>
  <si>
    <t>総  数</t>
  </si>
  <si>
    <t>指  数</t>
  </si>
  <si>
    <t>昭和23年度</t>
  </si>
  <si>
    <t>平成元</t>
  </si>
  <si>
    <t>（２）中学校</t>
  </si>
  <si>
    <t>生　徒　数</t>
  </si>
  <si>
    <t>（３）高等学校</t>
  </si>
  <si>
    <t>公  立</t>
  </si>
  <si>
    <t>私  立</t>
  </si>
  <si>
    <t>68(1)</t>
  </si>
  <si>
    <t>76(1)</t>
  </si>
  <si>
    <t>78(1)</t>
  </si>
  <si>
    <t>80(1)</t>
  </si>
  <si>
    <t>（４）盲・聾・養護学校</t>
  </si>
  <si>
    <t>盲</t>
  </si>
  <si>
    <t>聾</t>
  </si>
  <si>
    <t>養護</t>
  </si>
  <si>
    <t>総数</t>
  </si>
  <si>
    <t>指数</t>
  </si>
  <si>
    <t>-</t>
  </si>
  <si>
    <t>（５）幼稚園</t>
  </si>
  <si>
    <t>園　　数</t>
  </si>
  <si>
    <t>園　児　数</t>
  </si>
  <si>
    <t>（６）専修学校</t>
  </si>
  <si>
    <t>昭和51年度</t>
  </si>
  <si>
    <t>（７）各種学校</t>
  </si>
  <si>
    <t>昭和31年度</t>
  </si>
  <si>
    <t>昭和25年度</t>
  </si>
  <si>
    <t>公 立</t>
  </si>
  <si>
    <t>私 立</t>
  </si>
  <si>
    <t>総 数</t>
  </si>
  <si>
    <t>指 数</t>
  </si>
  <si>
    <t>中学校卒業後</t>
  </si>
  <si>
    <t>全　国</t>
  </si>
  <si>
    <t>静岡県</t>
  </si>
  <si>
    <t>年度間</t>
  </si>
  <si>
    <t>児童1,000人当たり</t>
  </si>
  <si>
    <t>その他</t>
  </si>
  <si>
    <t>昭和50年度</t>
  </si>
  <si>
    <t>51</t>
  </si>
  <si>
    <t>…</t>
  </si>
  <si>
    <t>合  計</t>
  </si>
  <si>
    <t>病  気</t>
  </si>
  <si>
    <t>教員数</t>
  </si>
  <si>
    <t>学校数</t>
  </si>
  <si>
    <t>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</si>
  <si>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</si>
  <si>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</si>
  <si>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</si>
  <si>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</si>
  <si>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</si>
  <si>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</si>
  <si>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</si>
  <si>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</si>
  <si>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</si>
  <si>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</si>
  <si>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</si>
  <si>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</si>
  <si>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</si>
  <si>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</si>
  <si>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</si>
  <si>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</si>
  <si>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</si>
  <si>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</si>
  <si>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</si>
  <si>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</si>
  <si>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</si>
  <si>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</si>
  <si>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</si>
  <si>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</si>
  <si>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</si>
  <si>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</si>
  <si>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</si>
  <si>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</si>
  <si>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</si>
  <si>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</si>
  <si>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</si>
  <si>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</si>
  <si>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</si>
  <si>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</si>
  <si>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</si>
  <si>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</si>
  <si>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</si>
  <si>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</si>
  <si>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</si>
  <si>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</si>
  <si>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</si>
  <si>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</si>
  <si>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</si>
  <si>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</si>
  <si>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</si>
  <si>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</si>
  <si>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</si>
  <si>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高 等 専 門 学 校</t>
  </si>
  <si>
    <t>合  計</t>
  </si>
  <si>
    <t>病  気</t>
  </si>
  <si>
    <t>静岡県</t>
  </si>
  <si>
    <t>全　国</t>
  </si>
  <si>
    <t>昭和50年度</t>
  </si>
  <si>
    <t xml:space="preserve">   …</t>
  </si>
  <si>
    <t xml:space="preserve"> …</t>
  </si>
  <si>
    <t xml:space="preserve">    …</t>
  </si>
  <si>
    <t xml:space="preserve">  …</t>
  </si>
  <si>
    <t>51</t>
  </si>
  <si>
    <t xml:space="preserve">   （単位：人）</t>
  </si>
  <si>
    <t>（「５　都道府県別学校数、在学者数及び教員数」つづき）</t>
  </si>
  <si>
    <t>－</t>
  </si>
  <si>
    <t>学校数</t>
  </si>
  <si>
    <t>児童数</t>
  </si>
  <si>
    <t>教員数</t>
  </si>
  <si>
    <t>生徒数</t>
  </si>
  <si>
    <t>教員数</t>
  </si>
  <si>
    <t>学校数</t>
  </si>
  <si>
    <t>小  学  校</t>
  </si>
  <si>
    <t>中  学  校</t>
  </si>
  <si>
    <t>高 等 学 校</t>
  </si>
  <si>
    <t>盲  学  校</t>
  </si>
  <si>
    <t>聾  学  校</t>
  </si>
  <si>
    <t>幼　稚　園</t>
  </si>
  <si>
    <t>学校数</t>
  </si>
  <si>
    <t>生徒数</t>
  </si>
  <si>
    <t>園数</t>
  </si>
  <si>
    <t>園児数</t>
  </si>
  <si>
    <t>教員数</t>
  </si>
  <si>
    <t>大　　学</t>
  </si>
  <si>
    <t>短　期　大　学</t>
  </si>
  <si>
    <t>学生数</t>
  </si>
  <si>
    <t>４　理由別長期欠席者数の推移</t>
  </si>
  <si>
    <t>高等学校卒業後</t>
  </si>
  <si>
    <t>高等学校等進学率</t>
  </si>
  <si>
    <t>就　職　率</t>
  </si>
  <si>
    <t>大学等進学率</t>
  </si>
  <si>
    <t>就　職　率</t>
  </si>
  <si>
    <t>静岡県</t>
  </si>
  <si>
    <t>静岡県</t>
  </si>
  <si>
    <t>２　学校数、在学者数及び教員数の推移</t>
  </si>
  <si>
    <t xml:space="preserve">        (昭和30年度=100)</t>
  </si>
  <si>
    <t xml:space="preserve">        (昭和30年度=100)</t>
  </si>
  <si>
    <t xml:space="preserve">      (昭和30年度=100)</t>
  </si>
  <si>
    <t xml:space="preserve">     (昭和30年度=100)</t>
  </si>
  <si>
    <t xml:space="preserve">        (昭和51年度=100)</t>
  </si>
  <si>
    <t xml:space="preserve">        (昭和31年度=100)</t>
  </si>
  <si>
    <t>３　中学校、高等学校卒業後の進学率及び就職率の推移</t>
  </si>
  <si>
    <t>　　　（単位：％）</t>
  </si>
  <si>
    <t xml:space="preserve">   （単位：人）</t>
  </si>
  <si>
    <t>（２）中学校</t>
  </si>
  <si>
    <t>５　都道府県別学校数、在学者数及び教員数</t>
  </si>
  <si>
    <t>-</t>
  </si>
  <si>
    <t>年度間</t>
  </si>
  <si>
    <t>経済的 理  由</t>
  </si>
  <si>
    <t>不登校</t>
  </si>
  <si>
    <t>その他</t>
  </si>
  <si>
    <t>児童1,000人当たり</t>
  </si>
  <si>
    <t>経済的 理  由</t>
  </si>
  <si>
    <t>不登校</t>
  </si>
  <si>
    <t xml:space="preserve">   …</t>
  </si>
  <si>
    <t xml:space="preserve"> …</t>
  </si>
  <si>
    <t xml:space="preserve">  …</t>
  </si>
  <si>
    <t>…</t>
  </si>
  <si>
    <t>計</t>
  </si>
  <si>
    <t>(注）（　）内は、50日以上欠席した生徒数。平成12年度調査(平成11年度間）より廃止。</t>
  </si>
  <si>
    <t xml:space="preserve">      (平成14年5月1日現在）</t>
  </si>
  <si>
    <t>養 護 学 校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</si>
</sst>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"/>
    <numFmt numFmtId="177" formatCode="#,##0_);[Red]\(#,##0\)"/>
    <numFmt numFmtId="178" formatCode="0.0"/>
    <numFmt numFmtId="179" formatCode="0_);[Red]\(0\)"/>
    <numFmt numFmtId="180" formatCode="0.0_);[Red]\(0.0\)"/>
    <numFmt numFmtId="181" formatCode="0.00_);[Red]\(0.00\)"/>
    <numFmt numFmtId="182" formatCode="\(#,###\)"/>
    <numFmt numFmtId="183" formatCode="\(#,###.0\)"/>
    <numFmt numFmtId="184" formatCode="\(#,###.00\)"/>
    <numFmt numFmtId="185" formatCode="\(#,###\);\(\-#,###\);&quot;(-)&quot;"/>
    <numFmt numFmtId="186" formatCode="#,###;\-#,###;&quot;-&quot;"/>
    <numFmt numFmtId="187" formatCode="0.0000_ "/>
    <numFmt numFmtId="188" formatCode="#,##0_ "/>
  </numFmts>
  <fonts count="1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1"/>
    </font>
    <font>
      <sz val="6"/>
      <name val="ＭＳ Ｐ明朝"/>
      <family val="1"/>
    </font>
    <font>
      <sz val="10"/>
      <name val="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2"/>
      <name val="明朝"/>
      <family val="1"/>
    </font>
    <font>
      <b/>
      <sz val="10"/>
      <name val="ＭＳ ゴシック"/>
      <family val="3"/>
    </font>
    <font>
      <sz val="18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20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8"/>
      <name val="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0" fillId="0" borderId="0" xfId="0" applyFont="1" applyAlignment="1">
      <alignment/>
    </xf>
    <xf numFmtId="178" fontId="6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 quotePrefix="1">
      <alignment horizontal="center" vertical="center"/>
    </xf>
    <xf numFmtId="0" fontId="6" fillId="0" borderId="1" xfId="0" applyFont="1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Border="1" applyAlignment="1" quotePrefix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6" fillId="0" borderId="6" xfId="0" applyFont="1" applyBorder="1" applyAlignment="1" quotePrefix="1">
      <alignment horizontal="center" vertical="center"/>
    </xf>
    <xf numFmtId="0" fontId="6" fillId="0" borderId="7" xfId="0" applyFont="1" applyBorder="1" applyAlignment="1" quotePrefix="1">
      <alignment horizontal="center" vertical="center"/>
    </xf>
    <xf numFmtId="0" fontId="6" fillId="0" borderId="3" xfId="0" applyFont="1" applyBorder="1" applyAlignment="1" quotePrefix="1">
      <alignment horizontal="center" vertical="center"/>
    </xf>
    <xf numFmtId="0" fontId="6" fillId="0" borderId="3" xfId="0" applyFont="1" applyBorder="1" applyAlignment="1" quotePrefix="1">
      <alignment horizontal="centerContinuous" vertical="center"/>
    </xf>
    <xf numFmtId="0" fontId="4" fillId="0" borderId="6" xfId="0" applyFont="1" applyBorder="1" applyAlignment="1" quotePrefix="1">
      <alignment horizontal="center" vertical="center"/>
    </xf>
    <xf numFmtId="0" fontId="4" fillId="0" borderId="7" xfId="0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0" fontId="6" fillId="0" borderId="1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6" fillId="0" borderId="8" xfId="0" applyFont="1" applyBorder="1" applyAlignment="1" quotePrefix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 quotePrefix="1">
      <alignment horizontal="left"/>
    </xf>
    <xf numFmtId="0" fontId="12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Alignment="1" quotePrefix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14" fillId="0" borderId="0" xfId="0" applyFont="1" applyAlignment="1" quotePrefix="1">
      <alignment horizontal="left"/>
    </xf>
    <xf numFmtId="0" fontId="8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 quotePrefix="1">
      <alignment horizontal="left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right"/>
    </xf>
    <xf numFmtId="176" fontId="6" fillId="0" borderId="0" xfId="0" applyNumberFormat="1" applyFont="1" applyAlignment="1">
      <alignment/>
    </xf>
    <xf numFmtId="38" fontId="6" fillId="0" borderId="0" xfId="16" applyFont="1" applyAlignment="1" quotePrefix="1">
      <alignment/>
    </xf>
    <xf numFmtId="38" fontId="6" fillId="0" borderId="0" xfId="16" applyFont="1" applyAlignment="1">
      <alignment horizontal="right"/>
    </xf>
    <xf numFmtId="38" fontId="6" fillId="0" borderId="0" xfId="16" applyFont="1" applyAlignment="1">
      <alignment/>
    </xf>
    <xf numFmtId="0" fontId="6" fillId="0" borderId="10" xfId="0" applyFont="1" applyBorder="1" applyAlignment="1">
      <alignment horizontal="center"/>
    </xf>
    <xf numFmtId="38" fontId="6" fillId="0" borderId="0" xfId="16" applyFont="1" applyAlignment="1">
      <alignment/>
    </xf>
    <xf numFmtId="0" fontId="6" fillId="0" borderId="10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38" fontId="6" fillId="0" borderId="0" xfId="16" applyFont="1" applyBorder="1" applyAlignment="1">
      <alignment/>
    </xf>
    <xf numFmtId="38" fontId="6" fillId="0" borderId="0" xfId="16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/>
    </xf>
    <xf numFmtId="176" fontId="6" fillId="0" borderId="7" xfId="0" applyNumberFormat="1" applyFont="1" applyBorder="1" applyAlignment="1">
      <alignment/>
    </xf>
    <xf numFmtId="38" fontId="6" fillId="0" borderId="7" xfId="16" applyFont="1" applyBorder="1" applyAlignment="1">
      <alignment/>
    </xf>
    <xf numFmtId="38" fontId="6" fillId="0" borderId="7" xfId="16" applyFont="1" applyBorder="1" applyAlignment="1">
      <alignment/>
    </xf>
    <xf numFmtId="0" fontId="4" fillId="0" borderId="9" xfId="0" applyFont="1" applyBorder="1" applyAlignment="1" quotePrefix="1">
      <alignment horizontal="center" vertical="center"/>
    </xf>
    <xf numFmtId="3" fontId="6" fillId="0" borderId="0" xfId="0" applyNumberFormat="1" applyFont="1" applyAlignment="1">
      <alignment/>
    </xf>
    <xf numFmtId="3" fontId="6" fillId="0" borderId="7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 horizontal="right"/>
    </xf>
    <xf numFmtId="177" fontId="6" fillId="0" borderId="7" xfId="0" applyNumberFormat="1" applyFont="1" applyBorder="1" applyAlignment="1">
      <alignment/>
    </xf>
    <xf numFmtId="177" fontId="6" fillId="0" borderId="7" xfId="0" applyNumberFormat="1" applyFont="1" applyBorder="1" applyAlignment="1">
      <alignment horizontal="right"/>
    </xf>
    <xf numFmtId="0" fontId="6" fillId="0" borderId="1" xfId="0" applyFont="1" applyBorder="1" applyAlignment="1" quotePrefix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1" xfId="0" applyFont="1" applyBorder="1" applyAlignment="1" quotePrefix="1">
      <alignment horizontal="center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right"/>
    </xf>
    <xf numFmtId="176" fontId="6" fillId="0" borderId="0" xfId="0" applyNumberFormat="1" applyFont="1" applyAlignment="1">
      <alignment horizontal="right"/>
    </xf>
    <xf numFmtId="0" fontId="6" fillId="0" borderId="5" xfId="0" applyFont="1" applyBorder="1" applyAlignment="1" quotePrefix="1">
      <alignment/>
    </xf>
    <xf numFmtId="178" fontId="6" fillId="0" borderId="0" xfId="0" applyNumberFormat="1" applyFont="1" applyAlignment="1">
      <alignment/>
    </xf>
    <xf numFmtId="0" fontId="6" fillId="0" borderId="10" xfId="0" applyFont="1" applyBorder="1" applyAlignment="1" quotePrefix="1">
      <alignment/>
    </xf>
    <xf numFmtId="178" fontId="6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6" fillId="0" borderId="7" xfId="0" applyNumberFormat="1" applyFont="1" applyBorder="1" applyAlignment="1">
      <alignment/>
    </xf>
    <xf numFmtId="178" fontId="6" fillId="0" borderId="7" xfId="0" applyNumberFormat="1" applyFont="1" applyBorder="1" applyAlignment="1">
      <alignment/>
    </xf>
    <xf numFmtId="0" fontId="6" fillId="0" borderId="5" xfId="0" applyFont="1" applyBorder="1" applyAlignment="1" quotePrefix="1">
      <alignment horizontal="left" vertical="center"/>
    </xf>
    <xf numFmtId="38" fontId="6" fillId="0" borderId="0" xfId="16" applyFont="1" applyAlignment="1">
      <alignment horizontal="center" vertical="center"/>
    </xf>
    <xf numFmtId="38" fontId="6" fillId="0" borderId="11" xfId="16" applyFont="1" applyBorder="1" applyAlignment="1">
      <alignment horizontal="center" vertical="center"/>
    </xf>
    <xf numFmtId="38" fontId="6" fillId="0" borderId="4" xfId="16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182" fontId="6" fillId="0" borderId="0" xfId="16" applyNumberFormat="1" applyFont="1" applyBorder="1" applyAlignment="1">
      <alignment vertical="center"/>
    </xf>
    <xf numFmtId="38" fontId="6" fillId="0" borderId="12" xfId="16" applyFont="1" applyBorder="1" applyAlignment="1">
      <alignment horizontal="center" vertical="center"/>
    </xf>
    <xf numFmtId="182" fontId="6" fillId="0" borderId="10" xfId="16" applyNumberFormat="1" applyFont="1" applyBorder="1" applyAlignment="1">
      <alignment vertical="center"/>
    </xf>
    <xf numFmtId="38" fontId="6" fillId="0" borderId="0" xfId="16" applyFont="1" applyBorder="1" applyAlignment="1">
      <alignment horizontal="center" vertical="center"/>
    </xf>
    <xf numFmtId="184" fontId="6" fillId="0" borderId="10" xfId="16" applyNumberFormat="1" applyFont="1" applyBorder="1" applyAlignment="1">
      <alignment vertical="center"/>
    </xf>
    <xf numFmtId="0" fontId="10" fillId="0" borderId="0" xfId="0" applyFont="1" applyAlignment="1" quotePrefix="1">
      <alignment horizontal="left"/>
    </xf>
    <xf numFmtId="0" fontId="6" fillId="0" borderId="10" xfId="0" applyFont="1" applyBorder="1" applyAlignment="1" quotePrefix="1">
      <alignment horizontal="left" vertical="center"/>
    </xf>
    <xf numFmtId="38" fontId="6" fillId="0" borderId="0" xfId="16" applyFont="1" applyAlignment="1">
      <alignment vertical="center"/>
    </xf>
    <xf numFmtId="38" fontId="6" fillId="0" borderId="12" xfId="16" applyFont="1" applyBorder="1" applyAlignment="1">
      <alignment vertical="center"/>
    </xf>
    <xf numFmtId="38" fontId="6" fillId="0" borderId="0" xfId="16" applyFont="1" applyBorder="1" applyAlignment="1">
      <alignment vertical="center"/>
    </xf>
    <xf numFmtId="184" fontId="6" fillId="0" borderId="0" xfId="16" applyNumberFormat="1" applyFont="1" applyBorder="1" applyAlignment="1">
      <alignment vertical="center"/>
    </xf>
    <xf numFmtId="38" fontId="6" fillId="0" borderId="13" xfId="16" applyFont="1" applyBorder="1" applyAlignment="1">
      <alignment vertical="center"/>
    </xf>
    <xf numFmtId="182" fontId="6" fillId="0" borderId="7" xfId="16" applyNumberFormat="1" applyFont="1" applyBorder="1" applyAlignment="1">
      <alignment vertical="center"/>
    </xf>
    <xf numFmtId="182" fontId="6" fillId="0" borderId="9" xfId="16" applyNumberFormat="1" applyFont="1" applyBorder="1" applyAlignment="1">
      <alignment vertical="center"/>
    </xf>
    <xf numFmtId="38" fontId="6" fillId="0" borderId="7" xfId="16" applyFont="1" applyBorder="1" applyAlignment="1">
      <alignment vertical="center"/>
    </xf>
    <xf numFmtId="184" fontId="6" fillId="0" borderId="9" xfId="16" applyNumberFormat="1" applyFont="1" applyBorder="1" applyAlignment="1">
      <alignment vertical="center"/>
    </xf>
    <xf numFmtId="184" fontId="6" fillId="0" borderId="7" xfId="16" applyNumberFormat="1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38" fontId="10" fillId="0" borderId="0" xfId="16" applyFont="1" applyAlignment="1">
      <alignment/>
    </xf>
    <xf numFmtId="0" fontId="6" fillId="0" borderId="10" xfId="0" applyFont="1" applyBorder="1" applyAlignment="1" applyProtection="1">
      <alignment horizontal="left"/>
      <protection/>
    </xf>
    <xf numFmtId="0" fontId="10" fillId="0" borderId="10" xfId="0" applyFont="1" applyBorder="1" applyAlignment="1" applyProtection="1">
      <alignment horizontal="left"/>
      <protection/>
    </xf>
    <xf numFmtId="38" fontId="15" fillId="0" borderId="0" xfId="16" applyFont="1" applyAlignment="1">
      <alignment/>
    </xf>
    <xf numFmtId="0" fontId="6" fillId="0" borderId="9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15" fillId="0" borderId="0" xfId="0" applyFont="1" applyAlignment="1">
      <alignment/>
    </xf>
    <xf numFmtId="0" fontId="10" fillId="0" borderId="5" xfId="0" applyFont="1" applyBorder="1" applyAlignment="1">
      <alignment horizontal="center"/>
    </xf>
    <xf numFmtId="38" fontId="6" fillId="0" borderId="7" xfId="16" applyFont="1" applyBorder="1" applyAlignment="1">
      <alignment horizontal="right"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center"/>
    </xf>
    <xf numFmtId="186" fontId="16" fillId="0" borderId="0" xfId="16" applyNumberFormat="1" applyFont="1" applyFill="1" applyBorder="1" applyAlignment="1">
      <alignment/>
    </xf>
    <xf numFmtId="187" fontId="17" fillId="0" borderId="0" xfId="0" applyNumberFormat="1" applyFont="1" applyAlignment="1">
      <alignment/>
    </xf>
    <xf numFmtId="38" fontId="6" fillId="0" borderId="13" xfId="16" applyFont="1" applyBorder="1" applyAlignment="1">
      <alignment/>
    </xf>
    <xf numFmtId="182" fontId="4" fillId="0" borderId="5" xfId="16" applyNumberFormat="1" applyFont="1" applyBorder="1" applyAlignment="1">
      <alignment vertical="center"/>
    </xf>
    <xf numFmtId="182" fontId="4" fillId="0" borderId="10" xfId="16" applyNumberFormat="1" applyFont="1" applyBorder="1" applyAlignment="1">
      <alignment vertical="center"/>
    </xf>
    <xf numFmtId="182" fontId="4" fillId="0" borderId="9" xfId="16" applyNumberFormat="1" applyFont="1" applyBorder="1" applyAlignment="1">
      <alignment vertical="center"/>
    </xf>
    <xf numFmtId="182" fontId="4" fillId="0" borderId="0" xfId="16" applyNumberFormat="1" applyFont="1" applyAlignment="1">
      <alignment vertical="center"/>
    </xf>
    <xf numFmtId="182" fontId="4" fillId="0" borderId="0" xfId="16" applyNumberFormat="1" applyFont="1" applyBorder="1" applyAlignment="1">
      <alignment vertical="center"/>
    </xf>
    <xf numFmtId="182" fontId="4" fillId="0" borderId="4" xfId="16" applyNumberFormat="1" applyFont="1" applyBorder="1" applyAlignment="1">
      <alignment vertical="center"/>
    </xf>
    <xf numFmtId="185" fontId="4" fillId="0" borderId="0" xfId="16" applyNumberFormat="1" applyFont="1" applyBorder="1" applyAlignment="1">
      <alignment horizontal="right" vertical="center"/>
    </xf>
    <xf numFmtId="0" fontId="6" fillId="0" borderId="5" xfId="0" applyFont="1" applyBorder="1" applyAlignment="1" quotePrefix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80" fontId="6" fillId="0" borderId="12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13" xfId="0" applyNumberFormat="1" applyFont="1" applyBorder="1" applyAlignment="1">
      <alignment horizontal="right" vertical="center"/>
    </xf>
    <xf numFmtId="180" fontId="6" fillId="0" borderId="7" xfId="0" applyNumberFormat="1" applyFont="1" applyBorder="1" applyAlignment="1">
      <alignment vertical="center"/>
    </xf>
    <xf numFmtId="183" fontId="4" fillId="0" borderId="5" xfId="16" applyNumberFormat="1" applyFont="1" applyBorder="1" applyAlignment="1">
      <alignment vertical="center"/>
    </xf>
    <xf numFmtId="183" fontId="4" fillId="0" borderId="10" xfId="16" applyNumberFormat="1" applyFont="1" applyBorder="1" applyAlignment="1">
      <alignment vertical="center"/>
    </xf>
    <xf numFmtId="183" fontId="4" fillId="0" borderId="0" xfId="16" applyNumberFormat="1" applyFont="1" applyAlignment="1">
      <alignment vertical="center"/>
    </xf>
    <xf numFmtId="183" fontId="4" fillId="0" borderId="0" xfId="16" applyNumberFormat="1" applyFont="1" applyBorder="1" applyAlignment="1">
      <alignment vertical="center"/>
    </xf>
    <xf numFmtId="180" fontId="6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workbookViewId="0" topLeftCell="A1">
      <selection activeCell="A1" sqref="A1"/>
    </sheetView>
  </sheetViews>
  <sheetFormatPr defaultColWidth="8.796875" defaultRowHeight="14.25"/>
  <cols>
    <col min="1" max="3" width="10.59765625" style="0" customWidth="1"/>
    <col min="4" max="5" width="14.59765625" style="0" customWidth="1"/>
    <col min="6" max="7" width="12.59765625" style="0" customWidth="1"/>
  </cols>
  <sheetData>
    <row r="1" spans="1:7" s="2" customFormat="1" ht="19.5" customHeight="1">
      <c r="A1" s="33" t="s">
        <v>140</v>
      </c>
      <c r="B1" s="6"/>
      <c r="C1" s="6"/>
      <c r="D1" s="6"/>
      <c r="E1" s="7"/>
      <c r="F1" s="7"/>
      <c r="G1" s="7"/>
    </row>
    <row r="2" spans="1:7" ht="15" customHeight="1">
      <c r="A2" s="34" t="s">
        <v>0</v>
      </c>
      <c r="B2" s="6"/>
      <c r="C2" s="7"/>
      <c r="D2" s="7"/>
      <c r="E2" s="7"/>
      <c r="F2" s="35" t="s">
        <v>141</v>
      </c>
      <c r="G2" s="36"/>
    </row>
    <row r="3" spans="1:7" s="13" customFormat="1" ht="15" customHeight="1">
      <c r="A3" s="136" t="s">
        <v>1</v>
      </c>
      <c r="B3" s="24" t="s">
        <v>2</v>
      </c>
      <c r="C3" s="18"/>
      <c r="D3" s="17" t="s">
        <v>3</v>
      </c>
      <c r="E3" s="18"/>
      <c r="F3" s="17" t="s">
        <v>4</v>
      </c>
      <c r="G3" s="18"/>
    </row>
    <row r="4" spans="1:7" s="13" customFormat="1" ht="15" customHeight="1">
      <c r="A4" s="137"/>
      <c r="B4" s="23" t="s">
        <v>5</v>
      </c>
      <c r="C4" s="15" t="s">
        <v>6</v>
      </c>
      <c r="D4" s="15" t="s">
        <v>5</v>
      </c>
      <c r="E4" s="15" t="s">
        <v>6</v>
      </c>
      <c r="F4" s="15" t="s">
        <v>5</v>
      </c>
      <c r="G4" s="15" t="s">
        <v>6</v>
      </c>
    </row>
    <row r="5" spans="1:7" s="1" customFormat="1" ht="15" customHeight="1">
      <c r="A5" s="58" t="s">
        <v>7</v>
      </c>
      <c r="B5" s="1">
        <v>608</v>
      </c>
      <c r="C5" s="52">
        <f>B5/B12*100</f>
        <v>96.20253164556962</v>
      </c>
      <c r="D5" s="71">
        <v>337626</v>
      </c>
      <c r="E5" s="52">
        <f>D5/$D$12*100</f>
        <v>92.15991352484522</v>
      </c>
      <c r="F5" s="71">
        <v>8127</v>
      </c>
      <c r="G5" s="52">
        <f>F5/$F$12*100</f>
        <v>85.00156887354879</v>
      </c>
    </row>
    <row r="6" spans="1:8" s="1" customFormat="1" ht="15" customHeight="1">
      <c r="A6" s="56">
        <v>24</v>
      </c>
      <c r="B6" s="1">
        <v>611</v>
      </c>
      <c r="C6" s="52">
        <f>B6/B12*100</f>
        <v>96.67721518987342</v>
      </c>
      <c r="D6" s="71">
        <v>339529</v>
      </c>
      <c r="E6" s="52">
        <f aca="true" t="shared" si="0" ref="E6:E59">D6/$D$12*100</f>
        <v>92.6793649753786</v>
      </c>
      <c r="F6" s="71">
        <v>8821</v>
      </c>
      <c r="G6" s="52">
        <f aca="true" t="shared" si="1" ref="G6:G59">F6/$F$12*100</f>
        <v>92.26022382595963</v>
      </c>
      <c r="H6" s="52"/>
    </row>
    <row r="7" spans="1:8" s="1" customFormat="1" ht="15" customHeight="1">
      <c r="A7" s="56">
        <v>25</v>
      </c>
      <c r="B7" s="1">
        <v>620</v>
      </c>
      <c r="C7" s="52">
        <f>B7/B12*100</f>
        <v>98.10126582278481</v>
      </c>
      <c r="D7" s="71">
        <v>344003</v>
      </c>
      <c r="E7" s="52">
        <f t="shared" si="0"/>
        <v>93.90060816491423</v>
      </c>
      <c r="F7" s="71">
        <v>8934</v>
      </c>
      <c r="G7" s="52">
        <f t="shared" si="1"/>
        <v>93.44210856604957</v>
      </c>
      <c r="H7" s="52"/>
    </row>
    <row r="8" spans="1:8" s="1" customFormat="1" ht="15" customHeight="1">
      <c r="A8" s="56">
        <v>26</v>
      </c>
      <c r="B8" s="1">
        <v>621</v>
      </c>
      <c r="C8" s="52">
        <f>B8/B12*100</f>
        <v>98.25949367088607</v>
      </c>
      <c r="D8" s="71">
        <v>349363</v>
      </c>
      <c r="E8" s="52">
        <f t="shared" si="0"/>
        <v>95.36369790472446</v>
      </c>
      <c r="F8" s="71">
        <v>8906</v>
      </c>
      <c r="G8" s="52">
        <f t="shared" si="1"/>
        <v>93.14925217027508</v>
      </c>
      <c r="H8" s="52"/>
    </row>
    <row r="9" spans="1:8" s="1" customFormat="1" ht="15" customHeight="1">
      <c r="A9" s="56">
        <v>27</v>
      </c>
      <c r="B9" s="1">
        <v>622</v>
      </c>
      <c r="C9" s="52">
        <f>B9/B12*100</f>
        <v>98.41772151898735</v>
      </c>
      <c r="D9" s="71">
        <v>339675</v>
      </c>
      <c r="E9" s="52">
        <f t="shared" si="0"/>
        <v>92.7192177929182</v>
      </c>
      <c r="F9" s="71">
        <v>9345</v>
      </c>
      <c r="G9" s="52">
        <f t="shared" si="1"/>
        <v>97.74082208973957</v>
      </c>
      <c r="H9" s="52"/>
    </row>
    <row r="10" spans="1:8" s="1" customFormat="1" ht="15" customHeight="1">
      <c r="A10" s="56">
        <v>28</v>
      </c>
      <c r="B10" s="1">
        <v>627</v>
      </c>
      <c r="C10" s="52">
        <f>B10/B12*100</f>
        <v>99.20886075949366</v>
      </c>
      <c r="D10" s="71">
        <v>334177</v>
      </c>
      <c r="E10" s="52">
        <f t="shared" si="0"/>
        <v>91.21845895159794</v>
      </c>
      <c r="F10" s="71">
        <v>8919</v>
      </c>
      <c r="G10" s="52">
        <f t="shared" si="1"/>
        <v>93.28522121117038</v>
      </c>
      <c r="H10" s="52"/>
    </row>
    <row r="11" spans="1:8" s="1" customFormat="1" ht="15" customHeight="1">
      <c r="A11" s="56">
        <v>29</v>
      </c>
      <c r="B11" s="1">
        <v>629</v>
      </c>
      <c r="C11" s="52">
        <f>B11/$B$12*100</f>
        <v>99.5253164556962</v>
      </c>
      <c r="D11" s="71">
        <v>352137</v>
      </c>
      <c r="E11" s="52">
        <f t="shared" si="0"/>
        <v>96.120901437977</v>
      </c>
      <c r="F11" s="71">
        <v>9344</v>
      </c>
      <c r="G11" s="52">
        <f t="shared" si="1"/>
        <v>97.73036293274761</v>
      </c>
      <c r="H11" s="52"/>
    </row>
    <row r="12" spans="1:8" s="1" customFormat="1" ht="15" customHeight="1">
      <c r="A12" s="56">
        <v>30</v>
      </c>
      <c r="B12" s="1">
        <v>632</v>
      </c>
      <c r="C12" s="52">
        <f>B12/$B$12*100</f>
        <v>100</v>
      </c>
      <c r="D12" s="71">
        <v>366348</v>
      </c>
      <c r="E12" s="52">
        <f t="shared" si="0"/>
        <v>100</v>
      </c>
      <c r="F12" s="71">
        <v>9561</v>
      </c>
      <c r="G12" s="52">
        <f t="shared" si="1"/>
        <v>100</v>
      </c>
      <c r="H12" s="52"/>
    </row>
    <row r="13" spans="1:8" s="1" customFormat="1" ht="15" customHeight="1">
      <c r="A13" s="56">
        <v>31</v>
      </c>
      <c r="B13" s="1">
        <v>634</v>
      </c>
      <c r="C13" s="52">
        <f aca="true" t="shared" si="2" ref="C13:C59">B13/$B$12*100</f>
        <v>100.31645569620254</v>
      </c>
      <c r="D13" s="71">
        <v>376448</v>
      </c>
      <c r="E13" s="52">
        <f t="shared" si="0"/>
        <v>102.75694148732899</v>
      </c>
      <c r="F13" s="71">
        <v>9652</v>
      </c>
      <c r="G13" s="52">
        <f t="shared" si="1"/>
        <v>100.95178328626713</v>
      </c>
      <c r="H13" s="52"/>
    </row>
    <row r="14" spans="1:8" s="1" customFormat="1" ht="15" customHeight="1">
      <c r="A14" s="56">
        <v>32</v>
      </c>
      <c r="B14" s="1">
        <v>629</v>
      </c>
      <c r="C14" s="52">
        <f t="shared" si="2"/>
        <v>99.5253164556962</v>
      </c>
      <c r="D14" s="71">
        <v>384398</v>
      </c>
      <c r="E14" s="52">
        <f t="shared" si="0"/>
        <v>104.9270092917117</v>
      </c>
      <c r="F14" s="71">
        <v>9784</v>
      </c>
      <c r="G14" s="52">
        <f t="shared" si="1"/>
        <v>102.33239200920406</v>
      </c>
      <c r="H14" s="52"/>
    </row>
    <row r="15" spans="1:8" s="1" customFormat="1" ht="15" customHeight="1">
      <c r="A15" s="56">
        <v>33</v>
      </c>
      <c r="B15" s="1">
        <v>627</v>
      </c>
      <c r="C15" s="52">
        <f t="shared" si="2"/>
        <v>99.20886075949366</v>
      </c>
      <c r="D15" s="71">
        <v>400214</v>
      </c>
      <c r="E15" s="52">
        <f t="shared" si="0"/>
        <v>109.24421588216669</v>
      </c>
      <c r="F15" s="71">
        <v>10132</v>
      </c>
      <c r="G15" s="52">
        <f t="shared" si="1"/>
        <v>105.97217864240143</v>
      </c>
      <c r="H15" s="52"/>
    </row>
    <row r="16" spans="1:8" s="1" customFormat="1" ht="15" customHeight="1">
      <c r="A16" s="56">
        <v>34</v>
      </c>
      <c r="B16" s="1">
        <v>625</v>
      </c>
      <c r="C16" s="52">
        <f t="shared" si="2"/>
        <v>98.89240506329115</v>
      </c>
      <c r="D16" s="71">
        <v>402238</v>
      </c>
      <c r="E16" s="52">
        <f t="shared" si="0"/>
        <v>109.79669603764725</v>
      </c>
      <c r="F16" s="71">
        <v>10331</v>
      </c>
      <c r="G16" s="52">
        <f t="shared" si="1"/>
        <v>108.05355088379878</v>
      </c>
      <c r="H16" s="52"/>
    </row>
    <row r="17" spans="1:8" s="1" customFormat="1" ht="15" customHeight="1">
      <c r="A17" s="56">
        <v>35</v>
      </c>
      <c r="B17" s="1">
        <v>621</v>
      </c>
      <c r="C17" s="52">
        <f t="shared" si="2"/>
        <v>98.25949367088607</v>
      </c>
      <c r="D17" s="71">
        <v>378057</v>
      </c>
      <c r="E17" s="52">
        <f t="shared" si="0"/>
        <v>103.19614137377575</v>
      </c>
      <c r="F17" s="71">
        <v>10219</v>
      </c>
      <c r="G17" s="52">
        <f t="shared" si="1"/>
        <v>106.88212530070076</v>
      </c>
      <c r="H17" s="52"/>
    </row>
    <row r="18" spans="1:8" s="1" customFormat="1" ht="15" customHeight="1">
      <c r="A18" s="56">
        <v>36</v>
      </c>
      <c r="B18" s="1">
        <v>614</v>
      </c>
      <c r="C18" s="52">
        <f t="shared" si="2"/>
        <v>97.15189873417721</v>
      </c>
      <c r="D18" s="71">
        <v>355539</v>
      </c>
      <c r="E18" s="52">
        <f t="shared" si="0"/>
        <v>97.0495266795506</v>
      </c>
      <c r="F18" s="71">
        <v>9813</v>
      </c>
      <c r="G18" s="52">
        <f t="shared" si="1"/>
        <v>102.63570756197052</v>
      </c>
      <c r="H18" s="52"/>
    </row>
    <row r="19" spans="1:8" s="1" customFormat="1" ht="15" customHeight="1">
      <c r="A19" s="56">
        <v>37</v>
      </c>
      <c r="B19" s="1">
        <v>606</v>
      </c>
      <c r="C19" s="52">
        <f t="shared" si="2"/>
        <v>95.88607594936708</v>
      </c>
      <c r="D19" s="71">
        <v>335945</v>
      </c>
      <c r="E19" s="52">
        <f t="shared" si="0"/>
        <v>91.70106019413235</v>
      </c>
      <c r="F19" s="71">
        <v>9605</v>
      </c>
      <c r="G19" s="52">
        <f t="shared" si="1"/>
        <v>100.46020290764564</v>
      </c>
      <c r="H19" s="52"/>
    </row>
    <row r="20" spans="1:8" s="1" customFormat="1" ht="15" customHeight="1">
      <c r="A20" s="56">
        <v>38</v>
      </c>
      <c r="B20" s="1">
        <v>599</v>
      </c>
      <c r="C20" s="52">
        <f t="shared" si="2"/>
        <v>94.77848101265823</v>
      </c>
      <c r="D20" s="71">
        <v>320591</v>
      </c>
      <c r="E20" s="52">
        <f t="shared" si="0"/>
        <v>87.5099632043849</v>
      </c>
      <c r="F20" s="71">
        <v>9805</v>
      </c>
      <c r="G20" s="52">
        <f t="shared" si="1"/>
        <v>102.55203430603493</v>
      </c>
      <c r="H20" s="52"/>
    </row>
    <row r="21" spans="1:8" s="1" customFormat="1" ht="15" customHeight="1">
      <c r="A21" s="56">
        <v>39</v>
      </c>
      <c r="B21" s="1">
        <v>588</v>
      </c>
      <c r="C21" s="52">
        <f t="shared" si="2"/>
        <v>93.0379746835443</v>
      </c>
      <c r="D21" s="71">
        <v>309518</v>
      </c>
      <c r="E21" s="52">
        <f t="shared" si="0"/>
        <v>84.48742725495977</v>
      </c>
      <c r="F21" s="71">
        <v>9854</v>
      </c>
      <c r="G21" s="52">
        <f t="shared" si="1"/>
        <v>103.06453299864032</v>
      </c>
      <c r="H21" s="52"/>
    </row>
    <row r="22" spans="1:8" s="1" customFormat="1" ht="15" customHeight="1">
      <c r="A22" s="56">
        <v>40</v>
      </c>
      <c r="B22" s="1">
        <v>582</v>
      </c>
      <c r="C22" s="52">
        <f t="shared" si="2"/>
        <v>92.08860759493672</v>
      </c>
      <c r="D22" s="71">
        <v>303477</v>
      </c>
      <c r="E22" s="52">
        <f t="shared" si="0"/>
        <v>82.83844868813259</v>
      </c>
      <c r="F22" s="71">
        <v>9869</v>
      </c>
      <c r="G22" s="52">
        <f t="shared" si="1"/>
        <v>103.2214203535195</v>
      </c>
      <c r="H22" s="52"/>
    </row>
    <row r="23" spans="1:8" s="1" customFormat="1" ht="15" customHeight="1">
      <c r="A23" s="56">
        <v>41</v>
      </c>
      <c r="B23" s="1">
        <v>574</v>
      </c>
      <c r="C23" s="52">
        <f t="shared" si="2"/>
        <v>90.82278481012658</v>
      </c>
      <c r="D23" s="71">
        <v>298719</v>
      </c>
      <c r="E23" s="52">
        <f t="shared" si="0"/>
        <v>81.53968357954732</v>
      </c>
      <c r="F23" s="71">
        <v>9959</v>
      </c>
      <c r="G23" s="52">
        <f t="shared" si="1"/>
        <v>104.16274448279468</v>
      </c>
      <c r="H23" s="52"/>
    </row>
    <row r="24" spans="1:8" s="1" customFormat="1" ht="15" customHeight="1">
      <c r="A24" s="56">
        <v>42</v>
      </c>
      <c r="B24" s="1">
        <v>557</v>
      </c>
      <c r="C24" s="52">
        <f t="shared" si="2"/>
        <v>88.13291139240506</v>
      </c>
      <c r="D24" s="71">
        <v>296740</v>
      </c>
      <c r="E24" s="52">
        <f t="shared" si="0"/>
        <v>80.99948682673305</v>
      </c>
      <c r="F24" s="71">
        <v>10051</v>
      </c>
      <c r="G24" s="52">
        <f t="shared" si="1"/>
        <v>105.12498692605377</v>
      </c>
      <c r="H24" s="52"/>
    </row>
    <row r="25" spans="1:8" s="1" customFormat="1" ht="15" customHeight="1">
      <c r="A25" s="56">
        <v>43</v>
      </c>
      <c r="B25" s="1">
        <v>547</v>
      </c>
      <c r="C25" s="52">
        <f t="shared" si="2"/>
        <v>86.5506329113924</v>
      </c>
      <c r="D25" s="71">
        <v>294391</v>
      </c>
      <c r="E25" s="52">
        <f t="shared" si="0"/>
        <v>80.35829320755128</v>
      </c>
      <c r="F25" s="71">
        <v>10244</v>
      </c>
      <c r="G25" s="52">
        <f t="shared" si="1"/>
        <v>107.14360422549942</v>
      </c>
      <c r="H25" s="52"/>
    </row>
    <row r="26" spans="1:8" s="1" customFormat="1" ht="15" customHeight="1">
      <c r="A26" s="56">
        <v>44</v>
      </c>
      <c r="B26" s="1">
        <v>536</v>
      </c>
      <c r="C26" s="52">
        <f t="shared" si="2"/>
        <v>84.81012658227847</v>
      </c>
      <c r="D26" s="71">
        <v>293733</v>
      </c>
      <c r="E26" s="52">
        <f t="shared" si="0"/>
        <v>80.17868256411937</v>
      </c>
      <c r="F26" s="71">
        <v>10345</v>
      </c>
      <c r="G26" s="52">
        <f t="shared" si="1"/>
        <v>108.19997908168601</v>
      </c>
      <c r="H26" s="52"/>
    </row>
    <row r="27" spans="1:8" s="1" customFormat="1" ht="15" customHeight="1">
      <c r="A27" s="56">
        <v>45</v>
      </c>
      <c r="B27" s="1">
        <v>528</v>
      </c>
      <c r="C27" s="52">
        <f t="shared" si="2"/>
        <v>83.54430379746836</v>
      </c>
      <c r="D27" s="71">
        <v>294635</v>
      </c>
      <c r="E27" s="52">
        <f t="shared" si="0"/>
        <v>80.4248965464531</v>
      </c>
      <c r="F27" s="71">
        <v>10478</v>
      </c>
      <c r="G27" s="52">
        <f t="shared" si="1"/>
        <v>109.59104696161491</v>
      </c>
      <c r="H27" s="52"/>
    </row>
    <row r="28" spans="1:8" s="1" customFormat="1" ht="15" customHeight="1">
      <c r="A28" s="56">
        <v>46</v>
      </c>
      <c r="B28" s="1">
        <v>520</v>
      </c>
      <c r="C28" s="52">
        <f t="shared" si="2"/>
        <v>82.27848101265823</v>
      </c>
      <c r="D28" s="71">
        <v>297292</v>
      </c>
      <c r="E28" s="52">
        <f t="shared" si="0"/>
        <v>81.15016323277321</v>
      </c>
      <c r="F28" s="71">
        <v>10590</v>
      </c>
      <c r="G28" s="52">
        <f t="shared" si="1"/>
        <v>110.76247254471289</v>
      </c>
      <c r="H28" s="52"/>
    </row>
    <row r="29" spans="1:8" s="1" customFormat="1" ht="15" customHeight="1">
      <c r="A29" s="56">
        <v>47</v>
      </c>
      <c r="B29" s="1">
        <v>517</v>
      </c>
      <c r="C29" s="52">
        <f t="shared" si="2"/>
        <v>81.80379746835443</v>
      </c>
      <c r="D29" s="71">
        <v>299644</v>
      </c>
      <c r="E29" s="52">
        <f t="shared" si="0"/>
        <v>81.79217574546605</v>
      </c>
      <c r="F29" s="71">
        <v>10769</v>
      </c>
      <c r="G29" s="52">
        <f t="shared" si="1"/>
        <v>112.63466164627131</v>
      </c>
      <c r="H29" s="52"/>
    </row>
    <row r="30" spans="1:8" s="1" customFormat="1" ht="15" customHeight="1">
      <c r="A30" s="56">
        <v>48</v>
      </c>
      <c r="B30" s="1">
        <v>519</v>
      </c>
      <c r="C30" s="52">
        <f t="shared" si="2"/>
        <v>82.12025316455697</v>
      </c>
      <c r="D30" s="71">
        <v>296775</v>
      </c>
      <c r="E30" s="52">
        <f t="shared" si="0"/>
        <v>81.00904058436241</v>
      </c>
      <c r="F30" s="71">
        <v>10810</v>
      </c>
      <c r="G30" s="52">
        <f t="shared" si="1"/>
        <v>113.06348708294112</v>
      </c>
      <c r="H30" s="52"/>
    </row>
    <row r="31" spans="1:8" s="1" customFormat="1" ht="15" customHeight="1">
      <c r="A31" s="56">
        <v>49</v>
      </c>
      <c r="B31" s="1">
        <v>521</v>
      </c>
      <c r="C31" s="52">
        <f t="shared" si="2"/>
        <v>82.4367088607595</v>
      </c>
      <c r="D31" s="71">
        <v>304187</v>
      </c>
      <c r="E31" s="52">
        <f t="shared" si="0"/>
        <v>83.03225348575671</v>
      </c>
      <c r="F31" s="71">
        <v>10990</v>
      </c>
      <c r="G31" s="52">
        <f t="shared" si="1"/>
        <v>114.94613534149147</v>
      </c>
      <c r="H31" s="52"/>
    </row>
    <row r="32" spans="1:8" s="1" customFormat="1" ht="15" customHeight="1">
      <c r="A32" s="56">
        <v>50</v>
      </c>
      <c r="B32" s="1">
        <v>521</v>
      </c>
      <c r="C32" s="52">
        <f t="shared" si="2"/>
        <v>82.4367088607595</v>
      </c>
      <c r="D32" s="71">
        <v>312745</v>
      </c>
      <c r="E32" s="52">
        <f t="shared" si="0"/>
        <v>85.36828370838656</v>
      </c>
      <c r="F32" s="71">
        <v>11253</v>
      </c>
      <c r="G32" s="52">
        <f t="shared" si="1"/>
        <v>117.6968936303734</v>
      </c>
      <c r="H32" s="52"/>
    </row>
    <row r="33" spans="1:8" s="1" customFormat="1" ht="15" customHeight="1">
      <c r="A33" s="56">
        <v>51</v>
      </c>
      <c r="B33" s="1">
        <v>521</v>
      </c>
      <c r="C33" s="52">
        <f t="shared" si="2"/>
        <v>82.4367088607595</v>
      </c>
      <c r="D33" s="71">
        <v>319865</v>
      </c>
      <c r="E33" s="52">
        <f t="shared" si="0"/>
        <v>87.31179097470165</v>
      </c>
      <c r="F33" s="71">
        <v>11494</v>
      </c>
      <c r="G33" s="52">
        <f t="shared" si="1"/>
        <v>120.21755046543248</v>
      </c>
      <c r="H33" s="52"/>
    </row>
    <row r="34" spans="1:8" s="1" customFormat="1" ht="15" customHeight="1">
      <c r="A34" s="56">
        <v>52</v>
      </c>
      <c r="B34" s="1">
        <v>524</v>
      </c>
      <c r="C34" s="52">
        <f t="shared" si="2"/>
        <v>82.91139240506328</v>
      </c>
      <c r="D34" s="71">
        <v>325802</v>
      </c>
      <c r="E34" s="52">
        <f t="shared" si="0"/>
        <v>88.93238123314444</v>
      </c>
      <c r="F34" s="71">
        <v>11713</v>
      </c>
      <c r="G34" s="52">
        <f t="shared" si="1"/>
        <v>122.50810584666876</v>
      </c>
      <c r="H34" s="52"/>
    </row>
    <row r="35" spans="1:8" s="1" customFormat="1" ht="15" customHeight="1">
      <c r="A35" s="56">
        <v>53</v>
      </c>
      <c r="B35" s="1">
        <v>527</v>
      </c>
      <c r="C35" s="52">
        <f t="shared" si="2"/>
        <v>83.38607594936708</v>
      </c>
      <c r="D35" s="71">
        <v>335004</v>
      </c>
      <c r="E35" s="52">
        <f t="shared" si="0"/>
        <v>91.44420059615447</v>
      </c>
      <c r="F35" s="71">
        <v>11996</v>
      </c>
      <c r="G35" s="52">
        <f t="shared" si="1"/>
        <v>125.46804727538961</v>
      </c>
      <c r="H35" s="52"/>
    </row>
    <row r="36" spans="1:8" s="1" customFormat="1" ht="15" customHeight="1">
      <c r="A36" s="56">
        <v>54</v>
      </c>
      <c r="B36" s="1">
        <v>536</v>
      </c>
      <c r="C36" s="52">
        <f t="shared" si="2"/>
        <v>84.81012658227847</v>
      </c>
      <c r="D36" s="71">
        <v>350789</v>
      </c>
      <c r="E36" s="52">
        <f t="shared" si="0"/>
        <v>95.75294528699489</v>
      </c>
      <c r="F36" s="71">
        <v>12491</v>
      </c>
      <c r="G36" s="52">
        <f t="shared" si="1"/>
        <v>130.6453299864031</v>
      </c>
      <c r="H36" s="52"/>
    </row>
    <row r="37" spans="1:8" s="1" customFormat="1" ht="15" customHeight="1">
      <c r="A37" s="56">
        <v>55</v>
      </c>
      <c r="B37" s="1">
        <v>535</v>
      </c>
      <c r="C37" s="52">
        <f t="shared" si="2"/>
        <v>84.65189873417721</v>
      </c>
      <c r="D37" s="71">
        <v>357472</v>
      </c>
      <c r="E37" s="52">
        <f t="shared" si="0"/>
        <v>97.57716706519484</v>
      </c>
      <c r="F37" s="71">
        <v>12709</v>
      </c>
      <c r="G37" s="52">
        <f t="shared" si="1"/>
        <v>132.92542621064743</v>
      </c>
      <c r="H37" s="52"/>
    </row>
    <row r="38" spans="1:8" s="1" customFormat="1" ht="15" customHeight="1">
      <c r="A38" s="56">
        <v>56</v>
      </c>
      <c r="B38" s="1">
        <v>538</v>
      </c>
      <c r="C38" s="52">
        <f t="shared" si="2"/>
        <v>85.12658227848101</v>
      </c>
      <c r="D38" s="71">
        <v>360634</v>
      </c>
      <c r="E38" s="52">
        <f t="shared" si="0"/>
        <v>98.4402808258814</v>
      </c>
      <c r="F38" s="71">
        <v>12910</v>
      </c>
      <c r="G38" s="52">
        <f t="shared" si="1"/>
        <v>135.02771676602865</v>
      </c>
      <c r="H38" s="52"/>
    </row>
    <row r="39" spans="1:8" s="1" customFormat="1" ht="15" customHeight="1">
      <c r="A39" s="56">
        <v>57</v>
      </c>
      <c r="B39" s="1">
        <v>541</v>
      </c>
      <c r="C39" s="52">
        <f t="shared" si="2"/>
        <v>85.60126582278481</v>
      </c>
      <c r="D39" s="71">
        <v>361582</v>
      </c>
      <c r="E39" s="52">
        <f t="shared" si="0"/>
        <v>98.69905117538515</v>
      </c>
      <c r="F39" s="71">
        <v>12962</v>
      </c>
      <c r="G39" s="52">
        <f t="shared" si="1"/>
        <v>135.57159292960986</v>
      </c>
      <c r="H39" s="52"/>
    </row>
    <row r="40" spans="1:8" s="1" customFormat="1" ht="15" customHeight="1">
      <c r="A40" s="56">
        <v>58</v>
      </c>
      <c r="B40" s="1">
        <v>547</v>
      </c>
      <c r="C40" s="52">
        <f t="shared" si="2"/>
        <v>86.5506329113924</v>
      </c>
      <c r="D40" s="71">
        <v>357824</v>
      </c>
      <c r="E40" s="52">
        <f t="shared" si="0"/>
        <v>97.67325057049582</v>
      </c>
      <c r="F40" s="71">
        <v>13028</v>
      </c>
      <c r="G40" s="52">
        <f t="shared" si="1"/>
        <v>136.26189729107833</v>
      </c>
      <c r="H40" s="52"/>
    </row>
    <row r="41" spans="1:8" s="1" customFormat="1" ht="15" customHeight="1">
      <c r="A41" s="56">
        <v>59</v>
      </c>
      <c r="B41" s="1">
        <v>551</v>
      </c>
      <c r="C41" s="52">
        <f t="shared" si="2"/>
        <v>87.18354430379746</v>
      </c>
      <c r="D41" s="71">
        <v>349939</v>
      </c>
      <c r="E41" s="52">
        <f t="shared" si="0"/>
        <v>95.52092545885333</v>
      </c>
      <c r="F41" s="71">
        <v>12893</v>
      </c>
      <c r="G41" s="52">
        <f t="shared" si="1"/>
        <v>134.84991109716557</v>
      </c>
      <c r="H41" s="52"/>
    </row>
    <row r="42" spans="1:8" s="1" customFormat="1" ht="15" customHeight="1">
      <c r="A42" s="56">
        <v>60</v>
      </c>
      <c r="B42" s="1">
        <v>553</v>
      </c>
      <c r="C42" s="52">
        <f t="shared" si="2"/>
        <v>87.5</v>
      </c>
      <c r="D42" s="71">
        <v>339767</v>
      </c>
      <c r="E42" s="52">
        <f t="shared" si="0"/>
        <v>92.74433052725823</v>
      </c>
      <c r="F42" s="71">
        <v>12759</v>
      </c>
      <c r="G42" s="52">
        <f t="shared" si="1"/>
        <v>133.44838406024476</v>
      </c>
      <c r="H42" s="52"/>
    </row>
    <row r="43" spans="1:8" s="1" customFormat="1" ht="15" customHeight="1">
      <c r="A43" s="56">
        <v>61</v>
      </c>
      <c r="B43" s="1">
        <v>553</v>
      </c>
      <c r="C43" s="52">
        <f t="shared" si="2"/>
        <v>87.5</v>
      </c>
      <c r="D43" s="71">
        <v>327835</v>
      </c>
      <c r="E43" s="52">
        <f t="shared" si="0"/>
        <v>89.48731806915828</v>
      </c>
      <c r="F43" s="71">
        <v>12556</v>
      </c>
      <c r="G43" s="52">
        <f t="shared" si="1"/>
        <v>131.3251751908796</v>
      </c>
      <c r="H43" s="52"/>
    </row>
    <row r="44" spans="1:8" s="1" customFormat="1" ht="15" customHeight="1">
      <c r="A44" s="56">
        <v>62</v>
      </c>
      <c r="B44" s="1">
        <v>553</v>
      </c>
      <c r="C44" s="52">
        <f t="shared" si="2"/>
        <v>87.5</v>
      </c>
      <c r="D44" s="71">
        <v>314250</v>
      </c>
      <c r="E44" s="52">
        <f t="shared" si="0"/>
        <v>85.77909528644895</v>
      </c>
      <c r="F44" s="71">
        <v>12485</v>
      </c>
      <c r="G44" s="52">
        <f t="shared" si="1"/>
        <v>130.5825750444514</v>
      </c>
      <c r="H44" s="52"/>
    </row>
    <row r="45" spans="1:8" s="1" customFormat="1" ht="15" customHeight="1">
      <c r="A45" s="56">
        <v>63</v>
      </c>
      <c r="B45" s="1">
        <v>553</v>
      </c>
      <c r="C45" s="52">
        <f t="shared" si="2"/>
        <v>87.5</v>
      </c>
      <c r="D45" s="71">
        <v>303767</v>
      </c>
      <c r="E45" s="52">
        <f t="shared" si="0"/>
        <v>82.91760839420442</v>
      </c>
      <c r="F45" s="71">
        <v>12389</v>
      </c>
      <c r="G45" s="52">
        <f t="shared" si="1"/>
        <v>129.57849597322456</v>
      </c>
      <c r="H45" s="52"/>
    </row>
    <row r="46" spans="1:8" s="1" customFormat="1" ht="15" customHeight="1">
      <c r="A46" s="58" t="s">
        <v>8</v>
      </c>
      <c r="B46" s="1">
        <v>554</v>
      </c>
      <c r="C46" s="52">
        <f t="shared" si="2"/>
        <v>87.65822784810126</v>
      </c>
      <c r="D46" s="71">
        <v>295395</v>
      </c>
      <c r="E46" s="52">
        <f t="shared" si="0"/>
        <v>80.63234956926202</v>
      </c>
      <c r="F46" s="71">
        <v>12407</v>
      </c>
      <c r="G46" s="52">
        <f t="shared" si="1"/>
        <v>129.76676079907958</v>
      </c>
      <c r="H46" s="52"/>
    </row>
    <row r="47" spans="1:8" s="1" customFormat="1" ht="15" customHeight="1">
      <c r="A47" s="56">
        <v>2</v>
      </c>
      <c r="B47" s="1">
        <v>553</v>
      </c>
      <c r="C47" s="52">
        <f t="shared" si="2"/>
        <v>87.5</v>
      </c>
      <c r="D47" s="71">
        <v>288727</v>
      </c>
      <c r="E47" s="52">
        <f t="shared" si="0"/>
        <v>78.8122222586175</v>
      </c>
      <c r="F47" s="71">
        <v>12466</v>
      </c>
      <c r="G47" s="52">
        <f t="shared" si="1"/>
        <v>130.38385106160445</v>
      </c>
      <c r="H47" s="52"/>
    </row>
    <row r="48" spans="1:8" s="1" customFormat="1" ht="15" customHeight="1">
      <c r="A48" s="56">
        <v>3</v>
      </c>
      <c r="B48" s="1">
        <v>556</v>
      </c>
      <c r="C48" s="52">
        <f t="shared" si="2"/>
        <v>87.9746835443038</v>
      </c>
      <c r="D48" s="71">
        <v>283193</v>
      </c>
      <c r="E48" s="52">
        <f t="shared" si="0"/>
        <v>77.30163669516415</v>
      </c>
      <c r="F48" s="71">
        <v>12568</v>
      </c>
      <c r="G48" s="52">
        <f t="shared" si="1"/>
        <v>131.45068507478297</v>
      </c>
      <c r="H48" s="52"/>
    </row>
    <row r="49" spans="1:8" s="1" customFormat="1" ht="15" customHeight="1">
      <c r="A49" s="56">
        <v>4</v>
      </c>
      <c r="B49" s="1">
        <v>556</v>
      </c>
      <c r="C49" s="52">
        <f t="shared" si="2"/>
        <v>87.9746835443038</v>
      </c>
      <c r="D49" s="71">
        <v>276873</v>
      </c>
      <c r="E49" s="52">
        <f t="shared" si="0"/>
        <v>75.57650103180582</v>
      </c>
      <c r="F49" s="71">
        <v>12305</v>
      </c>
      <c r="G49" s="52">
        <f t="shared" si="1"/>
        <v>128.69992678590106</v>
      </c>
      <c r="H49" s="52"/>
    </row>
    <row r="50" spans="1:8" s="1" customFormat="1" ht="15" customHeight="1">
      <c r="A50" s="56">
        <v>5</v>
      </c>
      <c r="B50" s="1">
        <v>556</v>
      </c>
      <c r="C50" s="52">
        <f t="shared" si="2"/>
        <v>87.9746835443038</v>
      </c>
      <c r="D50" s="71">
        <v>272031</v>
      </c>
      <c r="E50" s="52">
        <f t="shared" si="0"/>
        <v>74.25480690491008</v>
      </c>
      <c r="F50" s="71">
        <v>12266</v>
      </c>
      <c r="G50" s="52">
        <f t="shared" si="1"/>
        <v>128.29201966321514</v>
      </c>
      <c r="H50" s="52"/>
    </row>
    <row r="51" spans="1:8" s="1" customFormat="1" ht="15" customHeight="1">
      <c r="A51" s="56">
        <v>6</v>
      </c>
      <c r="B51" s="1">
        <v>556</v>
      </c>
      <c r="C51" s="52">
        <f t="shared" si="2"/>
        <v>87.9746835443038</v>
      </c>
      <c r="D51" s="71">
        <v>267156</v>
      </c>
      <c r="E51" s="52">
        <f t="shared" si="0"/>
        <v>72.92410494939237</v>
      </c>
      <c r="F51" s="71">
        <v>12155</v>
      </c>
      <c r="G51" s="52">
        <f t="shared" si="1"/>
        <v>127.13105323710909</v>
      </c>
      <c r="H51" s="52"/>
    </row>
    <row r="52" spans="1:8" s="1" customFormat="1" ht="15" customHeight="1">
      <c r="A52" s="56">
        <v>7</v>
      </c>
      <c r="B52" s="1">
        <v>555</v>
      </c>
      <c r="C52" s="52">
        <f t="shared" si="2"/>
        <v>87.81645569620254</v>
      </c>
      <c r="D52" s="71">
        <v>261010</v>
      </c>
      <c r="E52" s="52">
        <f t="shared" si="0"/>
        <v>71.24646510967713</v>
      </c>
      <c r="F52" s="71">
        <v>12061</v>
      </c>
      <c r="G52" s="52">
        <f t="shared" si="1"/>
        <v>126.14789247986613</v>
      </c>
      <c r="H52" s="52"/>
    </row>
    <row r="53" spans="1:8" s="1" customFormat="1" ht="15" customHeight="1">
      <c r="A53" s="56">
        <v>8</v>
      </c>
      <c r="B53" s="1">
        <v>555</v>
      </c>
      <c r="C53" s="52">
        <f t="shared" si="2"/>
        <v>87.81645569620254</v>
      </c>
      <c r="D53" s="71">
        <v>253145</v>
      </c>
      <c r="E53" s="52">
        <f t="shared" si="0"/>
        <v>69.09959928810856</v>
      </c>
      <c r="F53" s="71">
        <v>11908</v>
      </c>
      <c r="G53" s="52">
        <f t="shared" si="1"/>
        <v>124.54764146009832</v>
      </c>
      <c r="H53" s="52"/>
    </row>
    <row r="54" spans="1:8" s="1" customFormat="1" ht="15" customHeight="1">
      <c r="A54" s="56">
        <v>9</v>
      </c>
      <c r="B54" s="1">
        <v>553</v>
      </c>
      <c r="C54" s="52">
        <f t="shared" si="2"/>
        <v>87.5</v>
      </c>
      <c r="D54" s="71">
        <v>244636</v>
      </c>
      <c r="E54" s="52">
        <f t="shared" si="0"/>
        <v>66.77694432615982</v>
      </c>
      <c r="F54" s="71">
        <v>11706</v>
      </c>
      <c r="G54" s="52">
        <f t="shared" si="1"/>
        <v>122.43489174772513</v>
      </c>
      <c r="H54" s="52"/>
    </row>
    <row r="55" spans="1:8" s="1" customFormat="1" ht="15" customHeight="1">
      <c r="A55" s="56">
        <v>10</v>
      </c>
      <c r="B55" s="1">
        <v>553</v>
      </c>
      <c r="C55" s="52">
        <f t="shared" si="2"/>
        <v>87.5</v>
      </c>
      <c r="D55" s="71">
        <v>238522</v>
      </c>
      <c r="E55" s="52">
        <f t="shared" si="0"/>
        <v>65.10803935056285</v>
      </c>
      <c r="F55" s="71">
        <v>11577</v>
      </c>
      <c r="G55" s="52">
        <f t="shared" si="1"/>
        <v>121.08566049576403</v>
      </c>
      <c r="H55" s="52"/>
    </row>
    <row r="56" spans="1:8" s="60" customFormat="1" ht="15" customHeight="1">
      <c r="A56" s="56">
        <v>11</v>
      </c>
      <c r="B56" s="60">
        <v>552</v>
      </c>
      <c r="C56" s="52">
        <f t="shared" si="2"/>
        <v>87.34177215189874</v>
      </c>
      <c r="D56" s="80">
        <v>232079</v>
      </c>
      <c r="E56" s="52">
        <f t="shared" si="0"/>
        <v>63.34932905324992</v>
      </c>
      <c r="F56" s="80">
        <v>11399</v>
      </c>
      <c r="G56" s="52">
        <f t="shared" si="1"/>
        <v>119.22393055119758</v>
      </c>
      <c r="H56" s="61"/>
    </row>
    <row r="57" spans="1:8" s="60" customFormat="1" ht="15" customHeight="1">
      <c r="A57" s="56">
        <v>12</v>
      </c>
      <c r="B57" s="60">
        <v>552</v>
      </c>
      <c r="C57" s="52">
        <f t="shared" si="2"/>
        <v>87.34177215189874</v>
      </c>
      <c r="D57" s="80">
        <v>226178</v>
      </c>
      <c r="E57" s="52">
        <f t="shared" si="0"/>
        <v>61.73856551694018</v>
      </c>
      <c r="F57" s="80">
        <v>11222</v>
      </c>
      <c r="G57" s="52">
        <f t="shared" si="1"/>
        <v>117.37265976362306</v>
      </c>
      <c r="H57" s="61"/>
    </row>
    <row r="58" spans="1:8" s="60" customFormat="1" ht="15" customHeight="1">
      <c r="A58" s="56">
        <v>13</v>
      </c>
      <c r="B58" s="60">
        <v>552</v>
      </c>
      <c r="C58" s="61">
        <f t="shared" si="2"/>
        <v>87.34177215189874</v>
      </c>
      <c r="D58" s="80">
        <v>223041</v>
      </c>
      <c r="E58" s="61">
        <f t="shared" si="0"/>
        <v>60.882275868846015</v>
      </c>
      <c r="F58" s="80">
        <v>11253</v>
      </c>
      <c r="G58" s="61">
        <f t="shared" si="1"/>
        <v>117.6968936303734</v>
      </c>
      <c r="H58" s="61"/>
    </row>
    <row r="59" spans="1:8" s="1" customFormat="1" ht="15" customHeight="1">
      <c r="A59" s="64">
        <v>14</v>
      </c>
      <c r="B59" s="66">
        <v>552</v>
      </c>
      <c r="C59" s="67">
        <f t="shared" si="2"/>
        <v>87.34177215189874</v>
      </c>
      <c r="D59" s="72">
        <v>219818</v>
      </c>
      <c r="E59" s="67">
        <f t="shared" si="0"/>
        <v>60.002511273434</v>
      </c>
      <c r="F59" s="72">
        <v>11336</v>
      </c>
      <c r="G59" s="67">
        <f t="shared" si="1"/>
        <v>118.56500366070495</v>
      </c>
      <c r="H59" s="52"/>
    </row>
    <row r="60" spans="1:8" s="1" customFormat="1" ht="12.75" customHeight="1">
      <c r="A60" s="125"/>
      <c r="B60" s="60"/>
      <c r="C60" s="61"/>
      <c r="D60" s="80"/>
      <c r="E60" s="61"/>
      <c r="F60" s="80"/>
      <c r="G60" s="61"/>
      <c r="H60" s="52"/>
    </row>
    <row r="61" s="1" customFormat="1" ht="12.75" customHeight="1">
      <c r="H61" s="52"/>
    </row>
    <row r="62" s="1" customFormat="1" ht="12.75" customHeight="1"/>
    <row r="63" s="1" customFormat="1" ht="12.75" customHeight="1"/>
    <row r="64" s="1" customFormat="1" ht="12.75" customHeight="1"/>
    <row r="65" s="1" customFormat="1" ht="12.75" customHeight="1"/>
    <row r="66" s="1" customFormat="1" ht="12.75" customHeight="1"/>
    <row r="67" s="1" customFormat="1" ht="12.75" customHeight="1"/>
    <row r="68" s="1" customFormat="1" ht="12.75" customHeight="1"/>
    <row r="69" s="1" customFormat="1" ht="12.75" customHeight="1"/>
    <row r="70" s="1" customFormat="1" ht="12.75" customHeight="1"/>
    <row r="71" s="1" customFormat="1" ht="12.75" customHeight="1"/>
    <row r="72" s="1" customFormat="1" ht="12.75" customHeight="1"/>
    <row r="73" s="1" customFormat="1" ht="12.75" customHeight="1"/>
    <row r="74" s="1" customFormat="1" ht="12.75" customHeight="1"/>
    <row r="75" s="1" customFormat="1" ht="12.75" customHeight="1"/>
    <row r="76" s="1" customFormat="1" ht="12.75" customHeight="1"/>
    <row r="77" s="1" customFormat="1" ht="12.75" customHeight="1"/>
    <row r="78" s="1" customFormat="1" ht="12.75" customHeight="1"/>
    <row r="79" s="1" customFormat="1" ht="12.75" customHeight="1"/>
    <row r="80" s="1" customFormat="1" ht="12.75" customHeight="1"/>
    <row r="81" s="1" customFormat="1" ht="12.75" customHeight="1"/>
    <row r="82" s="1" customFormat="1" ht="12.75" customHeight="1"/>
    <row r="83" s="1" customFormat="1" ht="12.75" customHeight="1"/>
    <row r="84" s="1" customFormat="1" ht="12.75" customHeight="1"/>
    <row r="85" s="1" customFormat="1" ht="12.75" customHeight="1"/>
    <row r="86" s="1" customFormat="1" ht="12.75" customHeight="1"/>
    <row r="87" s="1" customFormat="1" ht="12.75" customHeight="1"/>
    <row r="88" s="1" customFormat="1" ht="12.75" customHeight="1"/>
    <row r="89" s="1" customFormat="1" ht="12.75" customHeight="1"/>
    <row r="90" s="1" customFormat="1" ht="12.75" customHeight="1"/>
    <row r="91" s="1" customFormat="1" ht="12.75" customHeight="1"/>
    <row r="92" s="1" customFormat="1" ht="12.75" customHeight="1"/>
    <row r="93" s="1" customFormat="1" ht="12.75" customHeight="1"/>
    <row r="94" s="1" customFormat="1" ht="12.75" customHeight="1"/>
    <row r="95" s="1" customFormat="1" ht="12.75" customHeight="1"/>
    <row r="96" s="1" customFormat="1" ht="12.75" customHeight="1"/>
    <row r="97" s="1" customFormat="1" ht="12.75" customHeight="1"/>
    <row r="98" s="1" customFormat="1" ht="12.75" customHeight="1"/>
    <row r="99" s="1" customFormat="1" ht="12.75" customHeight="1"/>
    <row r="100" s="1" customFormat="1" ht="12.75" customHeight="1"/>
    <row r="101" s="1" customFormat="1" ht="12.75" customHeight="1"/>
    <row r="102" s="1" customFormat="1" ht="12.75" customHeight="1"/>
  </sheetData>
  <mergeCells count="1">
    <mergeCell ref="A3:A4"/>
  </mergeCells>
  <printOptions horizontalCentered="1"/>
  <pageMargins left="0.7874015748031497" right="0.7874015748031497" top="0.5905511811023623" bottom="0.7874015748031497" header="0.4330708661417323" footer="0.35433070866141736"/>
  <pageSetup fitToHeight="1" fitToWidth="1" horizontalDpi="300" verticalDpi="300" orientation="portrait" paperSize="9" scale="92" r:id="rId1"/>
  <headerFooter alignWithMargins="0">
    <oddFooter>&amp;C&amp;"ＭＳ 明朝,標準"&amp;14- 136 -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A1" sqref="A1"/>
    </sheetView>
  </sheetViews>
  <sheetFormatPr defaultColWidth="8.796875" defaultRowHeight="14.25"/>
  <cols>
    <col min="1" max="1" width="10.59765625" style="0" customWidth="1"/>
    <col min="2" max="3" width="7.59765625" style="0" customWidth="1"/>
    <col min="4" max="5" width="5.59765625" style="0" customWidth="1"/>
    <col min="6" max="6" width="3.59765625" style="0" customWidth="1"/>
    <col min="7" max="7" width="4.59765625" style="0" customWidth="1"/>
    <col min="8" max="9" width="6.59765625" style="0" customWidth="1"/>
    <col min="10" max="11" width="5.59765625" style="0" customWidth="1"/>
    <col min="12" max="15" width="6.59765625" style="0" customWidth="1"/>
  </cols>
  <sheetData>
    <row r="1" spans="1:15" ht="19.5" customHeight="1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"/>
      <c r="O1" s="1"/>
    </row>
    <row r="2" spans="1:14" s="7" customFormat="1" ht="16.5" customHeight="1">
      <c r="A2" s="34" t="s">
        <v>150</v>
      </c>
      <c r="B2" s="43"/>
      <c r="C2" s="43"/>
      <c r="E2" s="5"/>
      <c r="F2" s="43"/>
      <c r="G2" s="43"/>
      <c r="H2" s="43"/>
      <c r="I2" s="43"/>
      <c r="J2" s="44"/>
      <c r="K2" s="44"/>
      <c r="N2" s="46" t="s">
        <v>109</v>
      </c>
    </row>
    <row r="3" spans="1:15" s="1" customFormat="1" ht="18" customHeight="1">
      <c r="A3" s="141" t="s">
        <v>40</v>
      </c>
      <c r="B3" s="142" t="s">
        <v>46</v>
      </c>
      <c r="C3" s="141"/>
      <c r="D3" s="142" t="s">
        <v>47</v>
      </c>
      <c r="E3" s="141"/>
      <c r="F3" s="144" t="s">
        <v>158</v>
      </c>
      <c r="G3" s="145"/>
      <c r="H3" s="142" t="s">
        <v>159</v>
      </c>
      <c r="I3" s="141"/>
      <c r="J3" s="142" t="s">
        <v>42</v>
      </c>
      <c r="K3" s="141"/>
      <c r="L3" s="138" t="s">
        <v>41</v>
      </c>
      <c r="M3" s="138"/>
      <c r="N3" s="138"/>
      <c r="O3" s="139"/>
    </row>
    <row r="4" spans="1:15" s="1" customFormat="1" ht="18" customHeight="1">
      <c r="A4" s="137"/>
      <c r="B4" s="143"/>
      <c r="C4" s="137"/>
      <c r="D4" s="143"/>
      <c r="E4" s="137"/>
      <c r="F4" s="146"/>
      <c r="G4" s="147"/>
      <c r="H4" s="143"/>
      <c r="I4" s="137"/>
      <c r="J4" s="143"/>
      <c r="K4" s="137"/>
      <c r="L4" s="138" t="s">
        <v>39</v>
      </c>
      <c r="M4" s="138"/>
      <c r="N4" s="138" t="s">
        <v>38</v>
      </c>
      <c r="O4" s="139"/>
    </row>
    <row r="5" spans="1:15" s="1" customFormat="1" ht="25.5" customHeight="1">
      <c r="A5" s="90" t="s">
        <v>43</v>
      </c>
      <c r="B5" s="91" t="s">
        <v>160</v>
      </c>
      <c r="C5" s="132">
        <f>E5+G5+I5+K5</f>
        <v>903</v>
      </c>
      <c r="D5" s="92" t="s">
        <v>161</v>
      </c>
      <c r="E5" s="129">
        <v>498</v>
      </c>
      <c r="F5" s="91" t="s">
        <v>161</v>
      </c>
      <c r="G5" s="132">
        <v>6</v>
      </c>
      <c r="H5" s="92" t="s">
        <v>160</v>
      </c>
      <c r="I5" s="129">
        <v>333</v>
      </c>
      <c r="J5" s="91" t="s">
        <v>162</v>
      </c>
      <c r="K5" s="132">
        <v>66</v>
      </c>
      <c r="L5" s="92" t="s">
        <v>163</v>
      </c>
      <c r="M5" s="155">
        <v>6.18</v>
      </c>
      <c r="N5" s="91" t="s">
        <v>163</v>
      </c>
      <c r="O5" s="157">
        <v>4.95</v>
      </c>
    </row>
    <row r="6" spans="1:15" s="1" customFormat="1" ht="25.5" customHeight="1">
      <c r="A6" s="94" t="s">
        <v>44</v>
      </c>
      <c r="B6" s="91" t="s">
        <v>160</v>
      </c>
      <c r="C6" s="132">
        <f aca="true" t="shared" si="0" ref="C6:C27">E6+G6+I6+K6</f>
        <v>791</v>
      </c>
      <c r="D6" s="96" t="s">
        <v>161</v>
      </c>
      <c r="E6" s="130">
        <v>459</v>
      </c>
      <c r="F6" s="91" t="s">
        <v>161</v>
      </c>
      <c r="G6" s="132">
        <v>11</v>
      </c>
      <c r="H6" s="96" t="s">
        <v>160</v>
      </c>
      <c r="I6" s="130">
        <v>293</v>
      </c>
      <c r="J6" s="91" t="s">
        <v>162</v>
      </c>
      <c r="K6" s="132">
        <v>28</v>
      </c>
      <c r="L6" s="96" t="s">
        <v>45</v>
      </c>
      <c r="M6" s="156">
        <v>5.37</v>
      </c>
      <c r="N6" s="91" t="s">
        <v>45</v>
      </c>
      <c r="O6" s="157">
        <v>5.2</v>
      </c>
    </row>
    <row r="7" spans="1:15" s="1" customFormat="1" ht="25.5" customHeight="1">
      <c r="A7" s="48">
        <v>52</v>
      </c>
      <c r="B7" s="91" t="s">
        <v>160</v>
      </c>
      <c r="C7" s="132">
        <f t="shared" si="0"/>
        <v>1015</v>
      </c>
      <c r="D7" s="96" t="s">
        <v>161</v>
      </c>
      <c r="E7" s="130">
        <v>456</v>
      </c>
      <c r="F7" s="91" t="s">
        <v>161</v>
      </c>
      <c r="G7" s="132">
        <v>20</v>
      </c>
      <c r="H7" s="96" t="s">
        <v>160</v>
      </c>
      <c r="I7" s="130">
        <v>482</v>
      </c>
      <c r="J7" s="91" t="s">
        <v>162</v>
      </c>
      <c r="K7" s="132">
        <v>57</v>
      </c>
      <c r="L7" s="96" t="s">
        <v>45</v>
      </c>
      <c r="M7" s="156">
        <v>6.73</v>
      </c>
      <c r="N7" s="91" t="s">
        <v>45</v>
      </c>
      <c r="O7" s="157">
        <v>5.4</v>
      </c>
    </row>
    <row r="8" spans="1:15" s="1" customFormat="1" ht="25.5" customHeight="1">
      <c r="A8" s="48">
        <v>53</v>
      </c>
      <c r="B8" s="91" t="s">
        <v>160</v>
      </c>
      <c r="C8" s="132">
        <f t="shared" si="0"/>
        <v>959</v>
      </c>
      <c r="D8" s="96" t="s">
        <v>161</v>
      </c>
      <c r="E8" s="130">
        <v>501</v>
      </c>
      <c r="F8" s="91" t="s">
        <v>161</v>
      </c>
      <c r="G8" s="132">
        <v>9</v>
      </c>
      <c r="H8" s="96" t="s">
        <v>160</v>
      </c>
      <c r="I8" s="130">
        <v>407</v>
      </c>
      <c r="J8" s="91" t="s">
        <v>162</v>
      </c>
      <c r="K8" s="132">
        <v>42</v>
      </c>
      <c r="L8" s="96" t="s">
        <v>45</v>
      </c>
      <c r="M8" s="156">
        <v>6.24</v>
      </c>
      <c r="N8" s="91" t="s">
        <v>45</v>
      </c>
      <c r="O8" s="157">
        <v>5.17</v>
      </c>
    </row>
    <row r="9" spans="1:15" s="1" customFormat="1" ht="25.5" customHeight="1">
      <c r="A9" s="48">
        <v>54</v>
      </c>
      <c r="B9" s="91" t="s">
        <v>160</v>
      </c>
      <c r="C9" s="132">
        <f t="shared" si="0"/>
        <v>1159</v>
      </c>
      <c r="D9" s="96" t="s">
        <v>161</v>
      </c>
      <c r="E9" s="130">
        <v>529</v>
      </c>
      <c r="F9" s="91" t="s">
        <v>161</v>
      </c>
      <c r="G9" s="132">
        <v>10</v>
      </c>
      <c r="H9" s="96" t="s">
        <v>160</v>
      </c>
      <c r="I9" s="130">
        <v>590</v>
      </c>
      <c r="J9" s="91" t="s">
        <v>162</v>
      </c>
      <c r="K9" s="132">
        <v>30</v>
      </c>
      <c r="L9" s="96" t="s">
        <v>45</v>
      </c>
      <c r="M9" s="156">
        <v>7.77</v>
      </c>
      <c r="N9" s="91" t="s">
        <v>45</v>
      </c>
      <c r="O9" s="157">
        <v>5.6</v>
      </c>
    </row>
    <row r="10" spans="1:15" s="1" customFormat="1" ht="25.5" customHeight="1">
      <c r="A10" s="48">
        <v>55</v>
      </c>
      <c r="B10" s="91" t="s">
        <v>160</v>
      </c>
      <c r="C10" s="132">
        <f t="shared" si="0"/>
        <v>1159</v>
      </c>
      <c r="D10" s="96" t="s">
        <v>161</v>
      </c>
      <c r="E10" s="130">
        <v>521</v>
      </c>
      <c r="F10" s="91" t="s">
        <v>161</v>
      </c>
      <c r="G10" s="132">
        <v>12</v>
      </c>
      <c r="H10" s="96" t="s">
        <v>160</v>
      </c>
      <c r="I10" s="130">
        <v>604</v>
      </c>
      <c r="J10" s="91" t="s">
        <v>162</v>
      </c>
      <c r="K10" s="132">
        <v>22</v>
      </c>
      <c r="L10" s="96" t="s">
        <v>45</v>
      </c>
      <c r="M10" s="156">
        <v>7.59</v>
      </c>
      <c r="N10" s="91" t="s">
        <v>45</v>
      </c>
      <c r="O10" s="157">
        <v>5.82</v>
      </c>
    </row>
    <row r="11" spans="1:15" s="1" customFormat="1" ht="25.5" customHeight="1">
      <c r="A11" s="48">
        <v>56</v>
      </c>
      <c r="B11" s="91" t="s">
        <v>160</v>
      </c>
      <c r="C11" s="132">
        <f t="shared" si="0"/>
        <v>1147</v>
      </c>
      <c r="D11" s="96" t="s">
        <v>161</v>
      </c>
      <c r="E11" s="130">
        <v>487</v>
      </c>
      <c r="F11" s="91" t="s">
        <v>161</v>
      </c>
      <c r="G11" s="132">
        <v>5</v>
      </c>
      <c r="H11" s="96" t="s">
        <v>160</v>
      </c>
      <c r="I11" s="130">
        <v>636</v>
      </c>
      <c r="J11" s="91" t="s">
        <v>162</v>
      </c>
      <c r="K11" s="132">
        <v>19</v>
      </c>
      <c r="L11" s="96" t="s">
        <v>45</v>
      </c>
      <c r="M11" s="156">
        <v>7.25</v>
      </c>
      <c r="N11" s="91" t="s">
        <v>45</v>
      </c>
      <c r="O11" s="157">
        <v>6.17</v>
      </c>
    </row>
    <row r="12" spans="1:15" s="1" customFormat="1" ht="25.5" customHeight="1">
      <c r="A12" s="48">
        <v>57</v>
      </c>
      <c r="B12" s="91" t="s">
        <v>160</v>
      </c>
      <c r="C12" s="132">
        <f t="shared" si="0"/>
        <v>1370</v>
      </c>
      <c r="D12" s="96" t="s">
        <v>161</v>
      </c>
      <c r="E12" s="130">
        <v>528</v>
      </c>
      <c r="F12" s="91" t="s">
        <v>161</v>
      </c>
      <c r="G12" s="132">
        <v>14</v>
      </c>
      <c r="H12" s="96" t="s">
        <v>160</v>
      </c>
      <c r="I12" s="130">
        <v>794</v>
      </c>
      <c r="J12" s="91" t="s">
        <v>162</v>
      </c>
      <c r="K12" s="132">
        <v>34</v>
      </c>
      <c r="L12" s="96" t="s">
        <v>45</v>
      </c>
      <c r="M12" s="156">
        <v>8.08</v>
      </c>
      <c r="N12" s="91" t="s">
        <v>45</v>
      </c>
      <c r="O12" s="157">
        <v>6.8</v>
      </c>
    </row>
    <row r="13" spans="1:15" s="1" customFormat="1" ht="25.5" customHeight="1">
      <c r="A13" s="48">
        <v>58</v>
      </c>
      <c r="B13" s="91" t="s">
        <v>160</v>
      </c>
      <c r="C13" s="132">
        <f t="shared" si="0"/>
        <v>1561</v>
      </c>
      <c r="D13" s="96" t="s">
        <v>161</v>
      </c>
      <c r="E13" s="130">
        <v>552</v>
      </c>
      <c r="F13" s="91" t="s">
        <v>161</v>
      </c>
      <c r="G13" s="132">
        <v>9</v>
      </c>
      <c r="H13" s="96" t="s">
        <v>160</v>
      </c>
      <c r="I13" s="130">
        <v>958</v>
      </c>
      <c r="J13" s="91" t="s">
        <v>162</v>
      </c>
      <c r="K13" s="132">
        <v>42</v>
      </c>
      <c r="L13" s="96" t="s">
        <v>45</v>
      </c>
      <c r="M13" s="156">
        <v>9.08</v>
      </c>
      <c r="N13" s="91" t="s">
        <v>45</v>
      </c>
      <c r="O13" s="157">
        <v>7.61</v>
      </c>
    </row>
    <row r="14" spans="1:15" s="1" customFormat="1" ht="25.5" customHeight="1">
      <c r="A14" s="48">
        <v>59</v>
      </c>
      <c r="B14" s="91" t="s">
        <v>160</v>
      </c>
      <c r="C14" s="132">
        <f t="shared" si="0"/>
        <v>1687</v>
      </c>
      <c r="D14" s="96" t="s">
        <v>161</v>
      </c>
      <c r="E14" s="130">
        <v>577</v>
      </c>
      <c r="F14" s="91" t="s">
        <v>161</v>
      </c>
      <c r="G14" s="132">
        <v>15</v>
      </c>
      <c r="H14" s="96" t="s">
        <v>160</v>
      </c>
      <c r="I14" s="130">
        <v>1040</v>
      </c>
      <c r="J14" s="91" t="s">
        <v>162</v>
      </c>
      <c r="K14" s="132">
        <v>55</v>
      </c>
      <c r="L14" s="96" t="s">
        <v>45</v>
      </c>
      <c r="M14" s="156">
        <v>9.59</v>
      </c>
      <c r="N14" s="91" t="s">
        <v>45</v>
      </c>
      <c r="O14" s="157">
        <v>8.04</v>
      </c>
    </row>
    <row r="15" spans="1:15" s="1" customFormat="1" ht="25.5" customHeight="1">
      <c r="A15" s="48">
        <v>60</v>
      </c>
      <c r="B15" s="91" t="s">
        <v>160</v>
      </c>
      <c r="C15" s="132">
        <f t="shared" si="0"/>
        <v>1733</v>
      </c>
      <c r="D15" s="96" t="s">
        <v>161</v>
      </c>
      <c r="E15" s="130">
        <v>611</v>
      </c>
      <c r="F15" s="91" t="s">
        <v>161</v>
      </c>
      <c r="G15" s="132">
        <v>9</v>
      </c>
      <c r="H15" s="96" t="s">
        <v>160</v>
      </c>
      <c r="I15" s="130">
        <v>1033</v>
      </c>
      <c r="J15" s="91" t="s">
        <v>162</v>
      </c>
      <c r="K15" s="132">
        <v>80</v>
      </c>
      <c r="L15" s="96" t="s">
        <v>45</v>
      </c>
      <c r="M15" s="156">
        <v>9.57</v>
      </c>
      <c r="N15" s="91" t="s">
        <v>45</v>
      </c>
      <c r="O15" s="157">
        <v>8.34</v>
      </c>
    </row>
    <row r="16" spans="1:15" s="1" customFormat="1" ht="25.5" customHeight="1">
      <c r="A16" s="48">
        <v>61</v>
      </c>
      <c r="B16" s="91" t="s">
        <v>160</v>
      </c>
      <c r="C16" s="132">
        <f t="shared" si="0"/>
        <v>1715</v>
      </c>
      <c r="D16" s="96" t="s">
        <v>161</v>
      </c>
      <c r="E16" s="130">
        <v>533</v>
      </c>
      <c r="F16" s="91" t="s">
        <v>161</v>
      </c>
      <c r="G16" s="132">
        <v>9</v>
      </c>
      <c r="H16" s="96" t="s">
        <v>160</v>
      </c>
      <c r="I16" s="130">
        <v>1127</v>
      </c>
      <c r="J16" s="91" t="s">
        <v>162</v>
      </c>
      <c r="K16" s="132">
        <v>46</v>
      </c>
      <c r="L16" s="96" t="s">
        <v>45</v>
      </c>
      <c r="M16" s="156">
        <v>9.25</v>
      </c>
      <c r="N16" s="91" t="s">
        <v>45</v>
      </c>
      <c r="O16" s="157">
        <v>8.53</v>
      </c>
    </row>
    <row r="17" spans="1:15" s="1" customFormat="1" ht="25.5" customHeight="1">
      <c r="A17" s="48">
        <v>62</v>
      </c>
      <c r="B17" s="91" t="s">
        <v>160</v>
      </c>
      <c r="C17" s="132">
        <f t="shared" si="0"/>
        <v>1693</v>
      </c>
      <c r="D17" s="96" t="s">
        <v>161</v>
      </c>
      <c r="E17" s="130">
        <v>471</v>
      </c>
      <c r="F17" s="91" t="s">
        <v>161</v>
      </c>
      <c r="G17" s="132">
        <v>1</v>
      </c>
      <c r="H17" s="96" t="s">
        <v>160</v>
      </c>
      <c r="I17" s="130">
        <v>1150</v>
      </c>
      <c r="J17" s="91" t="s">
        <v>162</v>
      </c>
      <c r="K17" s="132">
        <v>71</v>
      </c>
      <c r="L17" s="96" t="s">
        <v>45</v>
      </c>
      <c r="M17" s="156">
        <v>9.16</v>
      </c>
      <c r="N17" s="91" t="s">
        <v>45</v>
      </c>
      <c r="O17" s="157">
        <v>9.27</v>
      </c>
    </row>
    <row r="18" spans="1:15" s="1" customFormat="1" ht="25.5" customHeight="1">
      <c r="A18" s="48">
        <v>63</v>
      </c>
      <c r="B18" s="91" t="s">
        <v>160</v>
      </c>
      <c r="C18" s="132">
        <f t="shared" si="0"/>
        <v>1711</v>
      </c>
      <c r="D18" s="96" t="s">
        <v>161</v>
      </c>
      <c r="E18" s="130">
        <v>502</v>
      </c>
      <c r="F18" s="91" t="s">
        <v>161</v>
      </c>
      <c r="G18" s="132">
        <v>7</v>
      </c>
      <c r="H18" s="96" t="s">
        <v>160</v>
      </c>
      <c r="I18" s="130">
        <v>1138</v>
      </c>
      <c r="J18" s="91" t="s">
        <v>162</v>
      </c>
      <c r="K18" s="132">
        <v>64</v>
      </c>
      <c r="L18" s="96" t="s">
        <v>45</v>
      </c>
      <c r="M18" s="156">
        <v>9.47</v>
      </c>
      <c r="N18" s="91" t="s">
        <v>45</v>
      </c>
      <c r="O18" s="157">
        <v>10.3</v>
      </c>
    </row>
    <row r="19" spans="1:15" s="1" customFormat="1" ht="25.5" customHeight="1">
      <c r="A19" s="101" t="s">
        <v>8</v>
      </c>
      <c r="B19" s="91" t="s">
        <v>160</v>
      </c>
      <c r="C19" s="132">
        <f t="shared" si="0"/>
        <v>1758</v>
      </c>
      <c r="D19" s="96" t="s">
        <v>161</v>
      </c>
      <c r="E19" s="130">
        <v>593</v>
      </c>
      <c r="F19" s="91" t="s">
        <v>161</v>
      </c>
      <c r="G19" s="132">
        <v>6</v>
      </c>
      <c r="H19" s="96" t="s">
        <v>160</v>
      </c>
      <c r="I19" s="130">
        <v>1085</v>
      </c>
      <c r="J19" s="91" t="s">
        <v>162</v>
      </c>
      <c r="K19" s="132">
        <v>74</v>
      </c>
      <c r="L19" s="96" t="s">
        <v>45</v>
      </c>
      <c r="M19" s="156">
        <v>10.17</v>
      </c>
      <c r="N19" s="91" t="s">
        <v>45</v>
      </c>
      <c r="O19" s="157">
        <v>11.72</v>
      </c>
    </row>
    <row r="20" spans="1:15" s="1" customFormat="1" ht="25.5" customHeight="1">
      <c r="A20" s="48">
        <v>2</v>
      </c>
      <c r="B20" s="91" t="s">
        <v>160</v>
      </c>
      <c r="C20" s="132">
        <f t="shared" si="0"/>
        <v>1796</v>
      </c>
      <c r="D20" s="96" t="s">
        <v>161</v>
      </c>
      <c r="E20" s="130">
        <v>540</v>
      </c>
      <c r="F20" s="91" t="s">
        <v>161</v>
      </c>
      <c r="G20" s="132">
        <v>10</v>
      </c>
      <c r="H20" s="96" t="s">
        <v>160</v>
      </c>
      <c r="I20" s="130">
        <v>1176</v>
      </c>
      <c r="J20" s="91" t="s">
        <v>162</v>
      </c>
      <c r="K20" s="132">
        <v>70</v>
      </c>
      <c r="L20" s="96" t="s">
        <v>45</v>
      </c>
      <c r="M20" s="156">
        <v>10.86</v>
      </c>
      <c r="N20" s="91" t="s">
        <v>45</v>
      </c>
      <c r="O20" s="157">
        <v>12.37</v>
      </c>
    </row>
    <row r="21" spans="1:15" s="1" customFormat="1" ht="25.5" customHeight="1">
      <c r="A21" s="48">
        <v>3</v>
      </c>
      <c r="B21" s="102">
        <f>D21+F21+H21+J21</f>
        <v>2540</v>
      </c>
      <c r="C21" s="132">
        <f t="shared" si="0"/>
        <v>1786</v>
      </c>
      <c r="D21" s="103">
        <v>1062</v>
      </c>
      <c r="E21" s="130">
        <v>542</v>
      </c>
      <c r="F21" s="102">
        <v>4</v>
      </c>
      <c r="G21" s="132">
        <v>2</v>
      </c>
      <c r="H21" s="103">
        <v>1340</v>
      </c>
      <c r="I21" s="130">
        <v>1132</v>
      </c>
      <c r="J21" s="102">
        <v>134</v>
      </c>
      <c r="K21" s="132">
        <v>110</v>
      </c>
      <c r="L21" s="150">
        <v>15.93</v>
      </c>
      <c r="M21" s="156">
        <v>11.2</v>
      </c>
      <c r="N21" s="159">
        <v>19.87</v>
      </c>
      <c r="O21" s="157">
        <v>13.85</v>
      </c>
    </row>
    <row r="22" spans="1:15" s="1" customFormat="1" ht="25.5" customHeight="1">
      <c r="A22" s="48">
        <v>4</v>
      </c>
      <c r="B22" s="102">
        <f aca="true" t="shared" si="1" ref="B22:B27">D22+F22+H22+J22</f>
        <v>2531</v>
      </c>
      <c r="C22" s="132">
        <f t="shared" si="0"/>
        <v>1749</v>
      </c>
      <c r="D22" s="103">
        <v>1111</v>
      </c>
      <c r="E22" s="130">
        <v>554</v>
      </c>
      <c r="F22" s="102">
        <v>11</v>
      </c>
      <c r="G22" s="132">
        <v>9</v>
      </c>
      <c r="H22" s="103">
        <v>1292</v>
      </c>
      <c r="I22" s="130">
        <v>1097</v>
      </c>
      <c r="J22" s="102">
        <v>117</v>
      </c>
      <c r="K22" s="132">
        <v>89</v>
      </c>
      <c r="L22" s="150">
        <v>16.29</v>
      </c>
      <c r="M22" s="156">
        <v>11.26</v>
      </c>
      <c r="N22" s="159">
        <v>22.34</v>
      </c>
      <c r="O22" s="157">
        <v>15.62</v>
      </c>
    </row>
    <row r="23" spans="1:15" s="1" customFormat="1" ht="25.5" customHeight="1">
      <c r="A23" s="48">
        <v>5</v>
      </c>
      <c r="B23" s="102">
        <f t="shared" si="1"/>
        <v>2495</v>
      </c>
      <c r="C23" s="132">
        <f t="shared" si="0"/>
        <v>1828</v>
      </c>
      <c r="D23" s="103">
        <v>960</v>
      </c>
      <c r="E23" s="130">
        <v>509</v>
      </c>
      <c r="F23" s="102">
        <v>11</v>
      </c>
      <c r="G23" s="132">
        <v>5</v>
      </c>
      <c r="H23" s="103">
        <v>1360</v>
      </c>
      <c r="I23" s="130">
        <v>1191</v>
      </c>
      <c r="J23" s="102">
        <v>164</v>
      </c>
      <c r="K23" s="132">
        <v>123</v>
      </c>
      <c r="L23" s="150">
        <v>16.71</v>
      </c>
      <c r="M23" s="156">
        <v>12.24</v>
      </c>
      <c r="N23" s="159">
        <v>23.09</v>
      </c>
      <c r="O23" s="157">
        <v>15.97</v>
      </c>
    </row>
    <row r="24" spans="1:15" s="1" customFormat="1" ht="25.5" customHeight="1">
      <c r="A24" s="48">
        <v>6</v>
      </c>
      <c r="B24" s="102">
        <f t="shared" si="1"/>
        <v>2514</v>
      </c>
      <c r="C24" s="132">
        <f t="shared" si="0"/>
        <v>1868</v>
      </c>
      <c r="D24" s="103">
        <v>904</v>
      </c>
      <c r="E24" s="130">
        <v>452</v>
      </c>
      <c r="F24" s="102">
        <v>12</v>
      </c>
      <c r="G24" s="132">
        <v>11</v>
      </c>
      <c r="H24" s="103">
        <v>1377</v>
      </c>
      <c r="I24" s="130">
        <v>1226</v>
      </c>
      <c r="J24" s="102">
        <v>221</v>
      </c>
      <c r="K24" s="132">
        <v>179</v>
      </c>
      <c r="L24" s="150">
        <v>17.37</v>
      </c>
      <c r="M24" s="156">
        <v>12.9</v>
      </c>
      <c r="N24" s="159">
        <v>24.05</v>
      </c>
      <c r="O24" s="157">
        <v>17.34</v>
      </c>
    </row>
    <row r="25" spans="1:15" s="1" customFormat="1" ht="25.5" customHeight="1">
      <c r="A25" s="48">
        <v>7</v>
      </c>
      <c r="B25" s="102">
        <f t="shared" si="1"/>
        <v>2507</v>
      </c>
      <c r="C25" s="132">
        <f t="shared" si="0"/>
        <v>1947</v>
      </c>
      <c r="D25" s="103">
        <v>802</v>
      </c>
      <c r="E25" s="130">
        <v>426</v>
      </c>
      <c r="F25" s="102">
        <v>10</v>
      </c>
      <c r="G25" s="132">
        <v>8</v>
      </c>
      <c r="H25" s="103">
        <v>1495</v>
      </c>
      <c r="I25" s="130">
        <v>1359</v>
      </c>
      <c r="J25" s="102">
        <v>200</v>
      </c>
      <c r="K25" s="132">
        <v>154</v>
      </c>
      <c r="L25" s="150">
        <v>17.8</v>
      </c>
      <c r="M25" s="156">
        <v>13.83</v>
      </c>
      <c r="N25" s="159">
        <v>25.55</v>
      </c>
      <c r="O25" s="157">
        <v>18.64</v>
      </c>
    </row>
    <row r="26" spans="1:15" s="1" customFormat="1" ht="25.5" customHeight="1">
      <c r="A26" s="48">
        <v>8</v>
      </c>
      <c r="B26" s="102">
        <f t="shared" si="1"/>
        <v>3030</v>
      </c>
      <c r="C26" s="132">
        <f t="shared" si="0"/>
        <v>2301</v>
      </c>
      <c r="D26" s="103">
        <v>1024</v>
      </c>
      <c r="E26" s="130">
        <v>561</v>
      </c>
      <c r="F26" s="102">
        <v>11</v>
      </c>
      <c r="G26" s="132">
        <v>7</v>
      </c>
      <c r="H26" s="103">
        <v>1679</v>
      </c>
      <c r="I26" s="130">
        <v>1501</v>
      </c>
      <c r="J26" s="102">
        <v>316</v>
      </c>
      <c r="K26" s="132">
        <v>232</v>
      </c>
      <c r="L26" s="150">
        <v>21.83</v>
      </c>
      <c r="M26" s="156">
        <v>16.4</v>
      </c>
      <c r="N26" s="159">
        <v>28.78</v>
      </c>
      <c r="O26" s="157">
        <v>21.13</v>
      </c>
    </row>
    <row r="27" spans="1:15" s="1" customFormat="1" ht="25.5" customHeight="1">
      <c r="A27" s="48">
        <v>9</v>
      </c>
      <c r="B27" s="103">
        <f t="shared" si="1"/>
        <v>3176</v>
      </c>
      <c r="C27" s="133">
        <f t="shared" si="0"/>
        <v>2467</v>
      </c>
      <c r="D27" s="103">
        <v>989</v>
      </c>
      <c r="E27" s="130">
        <v>515</v>
      </c>
      <c r="F27" s="104">
        <v>4</v>
      </c>
      <c r="G27" s="133">
        <v>4</v>
      </c>
      <c r="H27" s="103">
        <v>1989</v>
      </c>
      <c r="I27" s="130">
        <v>1800</v>
      </c>
      <c r="J27" s="104">
        <v>194</v>
      </c>
      <c r="K27" s="133">
        <v>148</v>
      </c>
      <c r="L27" s="150">
        <v>22.88</v>
      </c>
      <c r="M27" s="156">
        <v>17.78</v>
      </c>
      <c r="N27" s="151">
        <v>31.72</v>
      </c>
      <c r="O27" s="158">
        <v>23.68</v>
      </c>
    </row>
    <row r="28" spans="1:15" s="1" customFormat="1" ht="25.5" customHeight="1">
      <c r="A28" s="48">
        <v>10</v>
      </c>
      <c r="B28" s="103">
        <f>D28+F28+H28+J28</f>
        <v>3411</v>
      </c>
      <c r="C28" s="130">
        <f>E28+G28+I28+K28</f>
        <v>2629</v>
      </c>
      <c r="D28" s="103">
        <v>1040</v>
      </c>
      <c r="E28" s="130">
        <v>489</v>
      </c>
      <c r="F28" s="104">
        <v>5</v>
      </c>
      <c r="G28" s="133">
        <v>5</v>
      </c>
      <c r="H28" s="103">
        <v>2272</v>
      </c>
      <c r="I28" s="130">
        <v>2074</v>
      </c>
      <c r="J28" s="104">
        <v>94</v>
      </c>
      <c r="K28" s="133">
        <v>61</v>
      </c>
      <c r="L28" s="150">
        <v>25.06</v>
      </c>
      <c r="M28" s="156">
        <v>19.32</v>
      </c>
      <c r="N28" s="151">
        <v>33.14</v>
      </c>
      <c r="O28" s="158">
        <v>24.99</v>
      </c>
    </row>
    <row r="29" spans="1:15" s="1" customFormat="1" ht="25.5" customHeight="1">
      <c r="A29" s="48">
        <v>11</v>
      </c>
      <c r="B29" s="103">
        <v>3587</v>
      </c>
      <c r="C29" s="97"/>
      <c r="D29" s="103">
        <v>1026</v>
      </c>
      <c r="E29" s="97"/>
      <c r="F29" s="104">
        <v>2</v>
      </c>
      <c r="G29" s="95"/>
      <c r="H29" s="103">
        <v>2456</v>
      </c>
      <c r="I29" s="130"/>
      <c r="J29" s="104">
        <v>103</v>
      </c>
      <c r="K29" s="95"/>
      <c r="L29" s="150">
        <v>27.23</v>
      </c>
      <c r="M29" s="99"/>
      <c r="N29" s="151">
        <v>33.64</v>
      </c>
      <c r="O29" s="105"/>
    </row>
    <row r="30" spans="1:15" s="1" customFormat="1" ht="25.5" customHeight="1">
      <c r="A30" s="48">
        <v>12</v>
      </c>
      <c r="B30" s="103">
        <f>D30+F30+H30+J30</f>
        <v>3770</v>
      </c>
      <c r="C30" s="97"/>
      <c r="D30" s="103">
        <v>897</v>
      </c>
      <c r="E30" s="97"/>
      <c r="F30" s="104">
        <v>4</v>
      </c>
      <c r="G30" s="95"/>
      <c r="H30" s="103">
        <v>2737</v>
      </c>
      <c r="I30" s="130"/>
      <c r="J30" s="104">
        <v>132</v>
      </c>
      <c r="K30" s="95"/>
      <c r="L30" s="150">
        <v>29.38</v>
      </c>
      <c r="M30" s="99"/>
      <c r="N30" s="151">
        <v>35.46</v>
      </c>
      <c r="O30" s="105"/>
    </row>
    <row r="31" spans="1:15" s="1" customFormat="1" ht="25.5" customHeight="1">
      <c r="A31" s="47">
        <v>13</v>
      </c>
      <c r="B31" s="106">
        <f>D31+F31+H31+J31</f>
        <v>4026</v>
      </c>
      <c r="C31" s="108"/>
      <c r="D31" s="106">
        <v>790</v>
      </c>
      <c r="E31" s="108"/>
      <c r="F31" s="109">
        <v>3</v>
      </c>
      <c r="G31" s="107"/>
      <c r="H31" s="106">
        <v>3104</v>
      </c>
      <c r="I31" s="131"/>
      <c r="J31" s="109">
        <v>129</v>
      </c>
      <c r="K31" s="107"/>
      <c r="L31" s="153">
        <v>32.3</v>
      </c>
      <c r="M31" s="110"/>
      <c r="N31" s="154">
        <v>37.21</v>
      </c>
      <c r="O31" s="111"/>
    </row>
    <row r="32" spans="2:14" s="1" customFormat="1" ht="25.5" customHeight="1">
      <c r="B32" s="1" t="s">
        <v>165</v>
      </c>
      <c r="N32" s="52"/>
    </row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</sheetData>
  <mergeCells count="9">
    <mergeCell ref="A3:A4"/>
    <mergeCell ref="B3:C4"/>
    <mergeCell ref="D3:E4"/>
    <mergeCell ref="L3:O3"/>
    <mergeCell ref="L4:M4"/>
    <mergeCell ref="N4:O4"/>
    <mergeCell ref="F3:G4"/>
    <mergeCell ref="H3:I4"/>
    <mergeCell ref="J3:K4"/>
  </mergeCells>
  <printOptions horizontalCentered="1"/>
  <pageMargins left="0.6299212598425197" right="0.7874015748031497" top="0.7874015748031497" bottom="0.7874015748031497" header="0.5118110236220472" footer="0.35433070866141736"/>
  <pageSetup horizontalDpi="300" verticalDpi="300" orientation="portrait" paperSize="9" scale="90" r:id="rId1"/>
  <headerFooter alignWithMargins="0">
    <oddFooter>&amp;C&amp;"ＭＳ 明朝,標準"&amp;14- 145 -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64"/>
  <sheetViews>
    <sheetView zoomScaleSheetLayoutView="75" workbookViewId="0" topLeftCell="A1">
      <selection activeCell="A1" sqref="A1"/>
    </sheetView>
  </sheetViews>
  <sheetFormatPr defaultColWidth="8.796875" defaultRowHeight="14.25"/>
  <cols>
    <col min="1" max="2" width="8.59765625" style="9" customWidth="1"/>
    <col min="3" max="3" width="11.59765625" style="9" customWidth="1"/>
    <col min="4" max="4" width="9.59765625" style="9" customWidth="1"/>
    <col min="5" max="5" width="8.59765625" style="9" customWidth="1"/>
    <col min="6" max="6" width="11.69921875" style="9" customWidth="1"/>
    <col min="7" max="7" width="9.59765625" style="9" customWidth="1"/>
    <col min="8" max="8" width="8.59765625" style="9" customWidth="1"/>
    <col min="9" max="9" width="11.69921875" style="9" customWidth="1"/>
    <col min="10" max="10" width="9.59765625" style="9" customWidth="1"/>
    <col min="11" max="16384" width="9" style="9" customWidth="1"/>
  </cols>
  <sheetData>
    <row r="1" spans="1:4" s="7" customFormat="1" ht="22.5" customHeight="1">
      <c r="A1" s="45" t="s">
        <v>151</v>
      </c>
      <c r="B1" s="6"/>
      <c r="C1" s="6"/>
      <c r="D1" s="6"/>
    </row>
    <row r="2" spans="1:7" s="7" customFormat="1" ht="9" customHeight="1">
      <c r="A2" s="6"/>
      <c r="B2" s="6"/>
      <c r="F2" s="35"/>
      <c r="G2" s="36"/>
    </row>
    <row r="3" spans="1:10" s="13" customFormat="1" ht="14.25" customHeight="1">
      <c r="A3" s="136" t="s">
        <v>1</v>
      </c>
      <c r="B3" s="148" t="s">
        <v>118</v>
      </c>
      <c r="C3" s="138"/>
      <c r="D3" s="138"/>
      <c r="E3" s="138" t="s">
        <v>119</v>
      </c>
      <c r="F3" s="138"/>
      <c r="G3" s="138"/>
      <c r="H3" s="139" t="s">
        <v>120</v>
      </c>
      <c r="I3" s="149"/>
      <c r="J3" s="149"/>
    </row>
    <row r="4" spans="1:10" s="13" customFormat="1" ht="14.25" customHeight="1">
      <c r="A4" s="137"/>
      <c r="B4" s="31" t="s">
        <v>112</v>
      </c>
      <c r="C4" s="14" t="s">
        <v>113</v>
      </c>
      <c r="D4" s="14" t="s">
        <v>114</v>
      </c>
      <c r="E4" s="14" t="s">
        <v>112</v>
      </c>
      <c r="F4" s="14" t="s">
        <v>115</v>
      </c>
      <c r="G4" s="14" t="s">
        <v>116</v>
      </c>
      <c r="H4" s="14" t="s">
        <v>117</v>
      </c>
      <c r="I4" s="14" t="s">
        <v>115</v>
      </c>
      <c r="J4" s="15" t="s">
        <v>116</v>
      </c>
    </row>
    <row r="5" spans="1:10" s="32" customFormat="1" ht="14.25" customHeight="1">
      <c r="A5" s="112" t="s">
        <v>164</v>
      </c>
      <c r="B5" s="113">
        <f>SUM(B7:B62)</f>
        <v>23808</v>
      </c>
      <c r="C5" s="113">
        <f aca="true" t="shared" si="0" ref="C5:J5">SUM(C7:C62)</f>
        <v>7239333</v>
      </c>
      <c r="D5" s="113">
        <f t="shared" si="0"/>
        <v>410526</v>
      </c>
      <c r="E5" s="113">
        <f t="shared" si="0"/>
        <v>11159</v>
      </c>
      <c r="F5" s="113">
        <f t="shared" si="0"/>
        <v>3862851</v>
      </c>
      <c r="G5" s="113">
        <f t="shared" si="0"/>
        <v>253965</v>
      </c>
      <c r="H5" s="113">
        <f t="shared" si="0"/>
        <v>5472</v>
      </c>
      <c r="I5" s="113">
        <f t="shared" si="0"/>
        <v>3929359</v>
      </c>
      <c r="J5" s="113">
        <f t="shared" si="0"/>
        <v>262439</v>
      </c>
    </row>
    <row r="6" spans="1:10" s="1" customFormat="1" ht="14.25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</row>
    <row r="7" spans="1:10" s="1" customFormat="1" ht="14.25" customHeight="1">
      <c r="A7" s="114" t="s">
        <v>51</v>
      </c>
      <c r="B7" s="55">
        <v>1496</v>
      </c>
      <c r="C7" s="55">
        <v>312445</v>
      </c>
      <c r="D7" s="55">
        <v>20189</v>
      </c>
      <c r="E7" s="55">
        <v>747</v>
      </c>
      <c r="F7" s="55">
        <v>172178</v>
      </c>
      <c r="G7" s="55">
        <v>13076</v>
      </c>
      <c r="H7" s="55">
        <v>335</v>
      </c>
      <c r="I7" s="55">
        <v>179014</v>
      </c>
      <c r="J7" s="55">
        <v>12977</v>
      </c>
    </row>
    <row r="8" spans="1:10" s="1" customFormat="1" ht="14.25" customHeight="1">
      <c r="A8" s="114" t="s">
        <v>52</v>
      </c>
      <c r="B8" s="55">
        <v>440</v>
      </c>
      <c r="C8" s="55">
        <v>89104</v>
      </c>
      <c r="D8" s="55">
        <v>6071</v>
      </c>
      <c r="E8" s="55">
        <v>189</v>
      </c>
      <c r="F8" s="55">
        <v>48419</v>
      </c>
      <c r="G8" s="55">
        <v>3557</v>
      </c>
      <c r="H8" s="55">
        <v>91</v>
      </c>
      <c r="I8" s="55">
        <v>51987</v>
      </c>
      <c r="J8" s="55">
        <v>3910</v>
      </c>
    </row>
    <row r="9" spans="1:10" s="1" customFormat="1" ht="14.25" customHeight="1">
      <c r="A9" s="114" t="s">
        <v>53</v>
      </c>
      <c r="B9" s="55">
        <v>471</v>
      </c>
      <c r="C9" s="55">
        <v>84293</v>
      </c>
      <c r="D9" s="55">
        <v>6034</v>
      </c>
      <c r="E9" s="55">
        <v>213</v>
      </c>
      <c r="F9" s="55">
        <v>46133</v>
      </c>
      <c r="G9" s="55">
        <v>3597</v>
      </c>
      <c r="H9" s="55">
        <v>98</v>
      </c>
      <c r="I9" s="55">
        <v>48691</v>
      </c>
      <c r="J9" s="55">
        <v>3748</v>
      </c>
    </row>
    <row r="10" spans="1:10" s="1" customFormat="1" ht="14.25" customHeight="1">
      <c r="A10" s="114" t="s">
        <v>54</v>
      </c>
      <c r="B10" s="55">
        <v>469</v>
      </c>
      <c r="C10" s="55">
        <v>137526</v>
      </c>
      <c r="D10" s="55">
        <v>8108</v>
      </c>
      <c r="E10" s="55">
        <v>233</v>
      </c>
      <c r="F10" s="55">
        <v>76531</v>
      </c>
      <c r="G10" s="55">
        <v>5167</v>
      </c>
      <c r="H10" s="55">
        <v>112</v>
      </c>
      <c r="I10" s="55">
        <v>79722</v>
      </c>
      <c r="J10" s="55">
        <v>5281</v>
      </c>
    </row>
    <row r="11" spans="1:10" s="1" customFormat="1" ht="14.25" customHeight="1">
      <c r="A11" s="114" t="s">
        <v>55</v>
      </c>
      <c r="B11" s="55">
        <v>311</v>
      </c>
      <c r="C11" s="55">
        <v>64810</v>
      </c>
      <c r="D11" s="55">
        <v>4597</v>
      </c>
      <c r="E11" s="55">
        <v>136</v>
      </c>
      <c r="F11" s="55">
        <v>36507</v>
      </c>
      <c r="G11" s="55">
        <v>2701</v>
      </c>
      <c r="H11" s="55">
        <v>65</v>
      </c>
      <c r="I11" s="55">
        <v>38438</v>
      </c>
      <c r="J11" s="55">
        <v>2920</v>
      </c>
    </row>
    <row r="12" spans="1:10" s="1" customFormat="1" ht="14.25" customHeight="1">
      <c r="A12" s="114"/>
      <c r="C12" s="55"/>
      <c r="D12" s="55"/>
      <c r="E12" s="55"/>
      <c r="F12" s="55"/>
      <c r="G12" s="55"/>
      <c r="H12" s="55"/>
      <c r="I12" s="55"/>
      <c r="J12" s="55"/>
    </row>
    <row r="13" spans="1:10" s="1" customFormat="1" ht="14.25" customHeight="1">
      <c r="A13" s="114" t="s">
        <v>56</v>
      </c>
      <c r="B13" s="55">
        <v>370</v>
      </c>
      <c r="C13" s="55">
        <v>73206</v>
      </c>
      <c r="D13" s="55">
        <v>4977</v>
      </c>
      <c r="E13" s="55">
        <v>135</v>
      </c>
      <c r="F13" s="55">
        <v>41061</v>
      </c>
      <c r="G13" s="55">
        <v>2858</v>
      </c>
      <c r="H13" s="55">
        <v>69</v>
      </c>
      <c r="I13" s="55">
        <v>42672</v>
      </c>
      <c r="J13" s="55">
        <v>3076</v>
      </c>
    </row>
    <row r="14" spans="1:10" s="1" customFormat="1" ht="14.25" customHeight="1">
      <c r="A14" s="114" t="s">
        <v>57</v>
      </c>
      <c r="B14" s="55">
        <v>588</v>
      </c>
      <c r="C14" s="55">
        <v>133983</v>
      </c>
      <c r="D14" s="55">
        <v>8260</v>
      </c>
      <c r="E14" s="55">
        <v>248</v>
      </c>
      <c r="F14" s="55">
        <v>74155</v>
      </c>
      <c r="G14" s="55">
        <v>5179</v>
      </c>
      <c r="H14" s="55">
        <v>114</v>
      </c>
      <c r="I14" s="55">
        <v>76247</v>
      </c>
      <c r="J14" s="55">
        <v>5252</v>
      </c>
    </row>
    <row r="15" spans="1:10" s="1" customFormat="1" ht="14.25" customHeight="1">
      <c r="A15" s="114" t="s">
        <v>58</v>
      </c>
      <c r="B15" s="55">
        <v>590</v>
      </c>
      <c r="C15" s="55">
        <v>179139</v>
      </c>
      <c r="D15" s="55">
        <v>10254</v>
      </c>
      <c r="E15" s="55">
        <v>243</v>
      </c>
      <c r="F15" s="55">
        <v>98549</v>
      </c>
      <c r="G15" s="55">
        <v>6220</v>
      </c>
      <c r="H15" s="55">
        <v>133</v>
      </c>
      <c r="I15" s="55">
        <v>98367</v>
      </c>
      <c r="J15" s="55">
        <v>6593</v>
      </c>
    </row>
    <row r="16" spans="1:10" s="1" customFormat="1" ht="14.25" customHeight="1">
      <c r="A16" s="114" t="s">
        <v>59</v>
      </c>
      <c r="B16" s="55">
        <v>435</v>
      </c>
      <c r="C16" s="55">
        <v>119084</v>
      </c>
      <c r="D16" s="55">
        <v>7124</v>
      </c>
      <c r="E16" s="55">
        <v>184</v>
      </c>
      <c r="F16" s="55">
        <v>66907</v>
      </c>
      <c r="G16" s="55">
        <v>4268</v>
      </c>
      <c r="H16" s="55">
        <v>84</v>
      </c>
      <c r="I16" s="55">
        <v>71339</v>
      </c>
      <c r="J16" s="55">
        <v>4557</v>
      </c>
    </row>
    <row r="17" spans="1:10" s="1" customFormat="1" ht="14.25" customHeight="1">
      <c r="A17" s="114" t="s">
        <v>60</v>
      </c>
      <c r="B17" s="55">
        <v>354</v>
      </c>
      <c r="C17" s="55">
        <v>120350</v>
      </c>
      <c r="D17" s="55">
        <v>6735</v>
      </c>
      <c r="E17" s="55">
        <v>185</v>
      </c>
      <c r="F17" s="55">
        <v>63826</v>
      </c>
      <c r="G17" s="55">
        <v>4284</v>
      </c>
      <c r="H17" s="55">
        <v>87</v>
      </c>
      <c r="I17" s="55">
        <v>62680</v>
      </c>
      <c r="J17" s="55">
        <v>4182</v>
      </c>
    </row>
    <row r="18" spans="1:10" s="1" customFormat="1" ht="14.25" customHeight="1">
      <c r="A18" s="114"/>
      <c r="C18" s="55"/>
      <c r="D18" s="55"/>
      <c r="E18" s="55"/>
      <c r="F18" s="55"/>
      <c r="G18" s="55"/>
      <c r="H18" s="55"/>
      <c r="I18" s="55"/>
      <c r="J18" s="55"/>
    </row>
    <row r="19" spans="1:10" s="1" customFormat="1" ht="14.25" customHeight="1">
      <c r="A19" s="114" t="s">
        <v>61</v>
      </c>
      <c r="B19" s="55">
        <v>838</v>
      </c>
      <c r="C19" s="55">
        <v>403956</v>
      </c>
      <c r="D19" s="55">
        <v>18786</v>
      </c>
      <c r="E19" s="55">
        <v>442</v>
      </c>
      <c r="F19" s="55">
        <v>201386</v>
      </c>
      <c r="G19" s="55">
        <v>11560</v>
      </c>
      <c r="H19" s="55">
        <v>212</v>
      </c>
      <c r="I19" s="55">
        <v>191307</v>
      </c>
      <c r="J19" s="55">
        <v>11732</v>
      </c>
    </row>
    <row r="20" spans="1:10" s="1" customFormat="1" ht="14.25" customHeight="1">
      <c r="A20" s="114" t="s">
        <v>62</v>
      </c>
      <c r="B20" s="55">
        <v>868</v>
      </c>
      <c r="C20" s="55">
        <v>331614</v>
      </c>
      <c r="D20" s="55">
        <v>17062</v>
      </c>
      <c r="E20" s="55">
        <v>410</v>
      </c>
      <c r="F20" s="55">
        <v>172006</v>
      </c>
      <c r="G20" s="55">
        <v>10392</v>
      </c>
      <c r="H20" s="55">
        <v>205</v>
      </c>
      <c r="I20" s="55">
        <v>168419</v>
      </c>
      <c r="J20" s="55">
        <v>10462</v>
      </c>
    </row>
    <row r="21" spans="1:10" s="1" customFormat="1" ht="14.25" customHeight="1">
      <c r="A21" s="114" t="s">
        <v>63</v>
      </c>
      <c r="B21" s="55">
        <v>1411</v>
      </c>
      <c r="C21" s="55">
        <v>560912</v>
      </c>
      <c r="D21" s="55">
        <v>28964</v>
      </c>
      <c r="E21" s="55">
        <v>839</v>
      </c>
      <c r="F21" s="55">
        <v>305623</v>
      </c>
      <c r="G21" s="55">
        <v>18276</v>
      </c>
      <c r="H21" s="55">
        <v>456</v>
      </c>
      <c r="I21" s="55">
        <v>338251</v>
      </c>
      <c r="J21" s="55">
        <v>19772</v>
      </c>
    </row>
    <row r="22" spans="1:10" s="1" customFormat="1" ht="14.25" customHeight="1">
      <c r="A22" s="114" t="s">
        <v>64</v>
      </c>
      <c r="B22" s="55">
        <v>906</v>
      </c>
      <c r="C22" s="55">
        <v>463717</v>
      </c>
      <c r="D22" s="55">
        <v>22146</v>
      </c>
      <c r="E22" s="55">
        <v>481</v>
      </c>
      <c r="F22" s="55">
        <v>227226</v>
      </c>
      <c r="G22" s="55">
        <v>13414</v>
      </c>
      <c r="H22" s="55">
        <v>264</v>
      </c>
      <c r="I22" s="55">
        <v>211542</v>
      </c>
      <c r="J22" s="55">
        <v>13431</v>
      </c>
    </row>
    <row r="23" spans="1:10" s="1" customFormat="1" ht="14.25" customHeight="1">
      <c r="A23" s="114" t="s">
        <v>65</v>
      </c>
      <c r="B23" s="55">
        <v>619</v>
      </c>
      <c r="C23" s="55">
        <v>143713</v>
      </c>
      <c r="D23" s="55">
        <v>9121</v>
      </c>
      <c r="E23" s="55">
        <v>254</v>
      </c>
      <c r="F23" s="55">
        <v>78910</v>
      </c>
      <c r="G23" s="55">
        <v>5333</v>
      </c>
      <c r="H23" s="55">
        <v>126</v>
      </c>
      <c r="I23" s="55">
        <v>82658</v>
      </c>
      <c r="J23" s="55">
        <v>5675</v>
      </c>
    </row>
    <row r="24" spans="1:10" s="1" customFormat="1" ht="14.25" customHeight="1">
      <c r="A24" s="114"/>
      <c r="C24" s="55"/>
      <c r="D24" s="55"/>
      <c r="E24" s="55"/>
      <c r="F24" s="55"/>
      <c r="G24" s="55"/>
      <c r="H24" s="55"/>
      <c r="I24" s="55"/>
      <c r="J24" s="55"/>
    </row>
    <row r="25" spans="1:10" s="1" customFormat="1" ht="14.25" customHeight="1">
      <c r="A25" s="114" t="s">
        <v>66</v>
      </c>
      <c r="B25" s="55">
        <v>237</v>
      </c>
      <c r="C25" s="55">
        <v>60964</v>
      </c>
      <c r="D25" s="55">
        <v>3673</v>
      </c>
      <c r="E25" s="55">
        <v>86</v>
      </c>
      <c r="F25" s="55">
        <v>32590</v>
      </c>
      <c r="G25" s="55">
        <v>2151</v>
      </c>
      <c r="H25" s="55">
        <v>61</v>
      </c>
      <c r="I25" s="55">
        <v>34138</v>
      </c>
      <c r="J25" s="55">
        <v>2612</v>
      </c>
    </row>
    <row r="26" spans="1:10" s="1" customFormat="1" ht="14.25" customHeight="1">
      <c r="A26" s="114" t="s">
        <v>67</v>
      </c>
      <c r="B26" s="55">
        <v>266</v>
      </c>
      <c r="C26" s="55">
        <v>68583</v>
      </c>
      <c r="D26" s="55">
        <v>4204</v>
      </c>
      <c r="E26" s="55">
        <v>112</v>
      </c>
      <c r="F26" s="55">
        <v>36373</v>
      </c>
      <c r="G26" s="55">
        <v>2409</v>
      </c>
      <c r="H26" s="55">
        <v>66</v>
      </c>
      <c r="I26" s="55">
        <v>37454</v>
      </c>
      <c r="J26" s="55">
        <v>2822</v>
      </c>
    </row>
    <row r="27" spans="1:10" s="1" customFormat="1" ht="14.25" customHeight="1">
      <c r="A27" s="114" t="s">
        <v>68</v>
      </c>
      <c r="B27" s="55">
        <v>226</v>
      </c>
      <c r="C27" s="55">
        <v>50876</v>
      </c>
      <c r="D27" s="55">
        <v>3195</v>
      </c>
      <c r="E27" s="55">
        <v>87</v>
      </c>
      <c r="F27" s="55">
        <v>27544</v>
      </c>
      <c r="G27" s="55">
        <v>1923</v>
      </c>
      <c r="H27" s="55">
        <v>39</v>
      </c>
      <c r="I27" s="55">
        <v>28132</v>
      </c>
      <c r="J27" s="55">
        <v>2006</v>
      </c>
    </row>
    <row r="28" spans="1:10" s="1" customFormat="1" ht="14.25" customHeight="1">
      <c r="A28" s="114" t="s">
        <v>69</v>
      </c>
      <c r="B28" s="55">
        <v>221</v>
      </c>
      <c r="C28" s="55">
        <v>55328</v>
      </c>
      <c r="D28" s="55">
        <v>3436</v>
      </c>
      <c r="E28" s="55">
        <v>107</v>
      </c>
      <c r="F28" s="55">
        <v>28790</v>
      </c>
      <c r="G28" s="55">
        <v>2070</v>
      </c>
      <c r="H28" s="55">
        <v>48</v>
      </c>
      <c r="I28" s="55">
        <v>30577</v>
      </c>
      <c r="J28" s="55">
        <v>2179</v>
      </c>
    </row>
    <row r="29" spans="1:10" s="1" customFormat="1" ht="14.25" customHeight="1">
      <c r="A29" s="114" t="s">
        <v>70</v>
      </c>
      <c r="B29" s="55">
        <v>413</v>
      </c>
      <c r="C29" s="55">
        <v>131166</v>
      </c>
      <c r="D29" s="55">
        <v>7501</v>
      </c>
      <c r="E29" s="55">
        <v>199</v>
      </c>
      <c r="F29" s="55">
        <v>69210</v>
      </c>
      <c r="G29" s="55">
        <v>4848</v>
      </c>
      <c r="H29" s="55">
        <v>107</v>
      </c>
      <c r="I29" s="55">
        <v>69636</v>
      </c>
      <c r="J29" s="55">
        <v>4973</v>
      </c>
    </row>
    <row r="30" spans="1:10" s="1" customFormat="1" ht="14.25" customHeight="1">
      <c r="A30" s="114"/>
      <c r="C30" s="55"/>
      <c r="D30" s="55"/>
      <c r="E30" s="55"/>
      <c r="F30" s="55"/>
      <c r="G30" s="55"/>
      <c r="H30" s="55"/>
      <c r="I30" s="55"/>
      <c r="J30" s="55"/>
    </row>
    <row r="31" spans="1:10" s="1" customFormat="1" ht="14.25" customHeight="1">
      <c r="A31" s="114" t="s">
        <v>71</v>
      </c>
      <c r="B31" s="55">
        <v>408</v>
      </c>
      <c r="C31" s="55">
        <v>126566</v>
      </c>
      <c r="D31" s="55">
        <v>7250</v>
      </c>
      <c r="E31" s="55">
        <v>206</v>
      </c>
      <c r="F31" s="55">
        <v>68044</v>
      </c>
      <c r="G31" s="55">
        <v>4624</v>
      </c>
      <c r="H31" s="55">
        <v>93</v>
      </c>
      <c r="I31" s="55">
        <v>67272</v>
      </c>
      <c r="J31" s="55">
        <v>4505</v>
      </c>
    </row>
    <row r="32" spans="1:10" s="32" customFormat="1" ht="14.25" customHeight="1">
      <c r="A32" s="115" t="s">
        <v>72</v>
      </c>
      <c r="B32" s="113">
        <v>552</v>
      </c>
      <c r="C32" s="113">
        <v>219818</v>
      </c>
      <c r="D32" s="113">
        <v>11336</v>
      </c>
      <c r="E32" s="113">
        <v>293</v>
      </c>
      <c r="F32" s="113">
        <v>120666</v>
      </c>
      <c r="G32" s="113">
        <v>7098</v>
      </c>
      <c r="H32" s="113">
        <v>148</v>
      </c>
      <c r="I32" s="113">
        <v>120919</v>
      </c>
      <c r="J32" s="113">
        <v>7909</v>
      </c>
    </row>
    <row r="33" spans="1:10" s="1" customFormat="1" ht="14.25" customHeight="1">
      <c r="A33" s="114" t="s">
        <v>73</v>
      </c>
      <c r="B33" s="55">
        <v>990</v>
      </c>
      <c r="C33" s="55">
        <v>419519</v>
      </c>
      <c r="D33" s="55">
        <v>20713</v>
      </c>
      <c r="E33" s="55">
        <v>435</v>
      </c>
      <c r="F33" s="55">
        <v>215327</v>
      </c>
      <c r="G33" s="55">
        <v>12549</v>
      </c>
      <c r="H33" s="55">
        <v>231</v>
      </c>
      <c r="I33" s="55">
        <v>206033</v>
      </c>
      <c r="J33" s="55">
        <v>12561</v>
      </c>
    </row>
    <row r="34" spans="1:10" s="1" customFormat="1" ht="14.25" customHeight="1">
      <c r="A34" s="114" t="s">
        <v>74</v>
      </c>
      <c r="B34" s="55">
        <v>454</v>
      </c>
      <c r="C34" s="55">
        <v>110765</v>
      </c>
      <c r="D34" s="55">
        <v>7124</v>
      </c>
      <c r="E34" s="55">
        <v>191</v>
      </c>
      <c r="F34" s="55">
        <v>60138</v>
      </c>
      <c r="G34" s="55">
        <v>4204</v>
      </c>
      <c r="H34" s="55">
        <v>78</v>
      </c>
      <c r="I34" s="55">
        <v>59450</v>
      </c>
      <c r="J34" s="55">
        <v>4167</v>
      </c>
    </row>
    <row r="35" spans="1:10" s="1" customFormat="1" ht="14.25" customHeight="1">
      <c r="A35" s="114" t="s">
        <v>75</v>
      </c>
      <c r="B35" s="55">
        <v>237</v>
      </c>
      <c r="C35" s="55">
        <v>85409</v>
      </c>
      <c r="D35" s="55">
        <v>4846</v>
      </c>
      <c r="E35" s="55">
        <v>103</v>
      </c>
      <c r="F35" s="55">
        <v>45683</v>
      </c>
      <c r="G35" s="55">
        <v>2967</v>
      </c>
      <c r="H35" s="55">
        <v>58</v>
      </c>
      <c r="I35" s="55">
        <v>43920</v>
      </c>
      <c r="J35" s="55">
        <v>3041</v>
      </c>
    </row>
    <row r="36" spans="1:10" s="1" customFormat="1" ht="14.25" customHeight="1">
      <c r="A36" s="114"/>
      <c r="C36" s="55"/>
      <c r="D36" s="55"/>
      <c r="E36" s="55"/>
      <c r="F36" s="55"/>
      <c r="G36" s="55"/>
      <c r="H36" s="55"/>
      <c r="I36" s="55"/>
      <c r="J36" s="55"/>
    </row>
    <row r="37" spans="1:10" s="1" customFormat="1" ht="14.25" customHeight="1">
      <c r="A37" s="114" t="s">
        <v>76</v>
      </c>
      <c r="B37" s="55">
        <v>459</v>
      </c>
      <c r="C37" s="116">
        <v>139396</v>
      </c>
      <c r="D37" s="116">
        <v>8160</v>
      </c>
      <c r="E37" s="116">
        <v>204</v>
      </c>
      <c r="F37" s="116">
        <v>74317</v>
      </c>
      <c r="G37" s="116">
        <v>4961</v>
      </c>
      <c r="H37" s="116">
        <v>105</v>
      </c>
      <c r="I37" s="116">
        <v>82889</v>
      </c>
      <c r="J37" s="116">
        <v>5493</v>
      </c>
    </row>
    <row r="38" spans="1:10" s="1" customFormat="1" ht="14.25" customHeight="1">
      <c r="A38" s="114" t="s">
        <v>77</v>
      </c>
      <c r="B38" s="55">
        <v>1056</v>
      </c>
      <c r="C38" s="55">
        <v>484928</v>
      </c>
      <c r="D38" s="55">
        <v>24071</v>
      </c>
      <c r="E38" s="55">
        <v>531</v>
      </c>
      <c r="F38" s="55">
        <v>247841</v>
      </c>
      <c r="G38" s="116">
        <v>15190</v>
      </c>
      <c r="H38" s="55">
        <v>286</v>
      </c>
      <c r="I38" s="55">
        <v>247378</v>
      </c>
      <c r="J38" s="55">
        <v>15594</v>
      </c>
    </row>
    <row r="39" spans="1:10" s="1" customFormat="1" ht="14.25" customHeight="1">
      <c r="A39" s="114" t="s">
        <v>78</v>
      </c>
      <c r="B39" s="55">
        <v>860</v>
      </c>
      <c r="C39" s="55">
        <v>324517</v>
      </c>
      <c r="D39" s="55">
        <v>17409</v>
      </c>
      <c r="E39" s="55">
        <v>405</v>
      </c>
      <c r="F39" s="55">
        <v>170952</v>
      </c>
      <c r="G39" s="55">
        <v>10822</v>
      </c>
      <c r="H39" s="55">
        <v>230</v>
      </c>
      <c r="I39" s="55">
        <v>168290</v>
      </c>
      <c r="J39" s="55">
        <v>11044</v>
      </c>
    </row>
    <row r="40" spans="1:10" s="1" customFormat="1" ht="14.25" customHeight="1">
      <c r="A40" s="114" t="s">
        <v>79</v>
      </c>
      <c r="B40" s="55">
        <v>263</v>
      </c>
      <c r="C40" s="55">
        <v>84509</v>
      </c>
      <c r="D40" s="55">
        <v>5032</v>
      </c>
      <c r="E40" s="55">
        <v>119</v>
      </c>
      <c r="F40" s="55">
        <v>45704</v>
      </c>
      <c r="G40" s="55">
        <v>3060</v>
      </c>
      <c r="H40" s="55">
        <v>64</v>
      </c>
      <c r="I40" s="55">
        <v>43477</v>
      </c>
      <c r="J40" s="55">
        <v>2955</v>
      </c>
    </row>
    <row r="41" spans="1:10" s="1" customFormat="1" ht="14.25" customHeight="1">
      <c r="A41" s="114" t="s">
        <v>80</v>
      </c>
      <c r="B41" s="55">
        <v>343</v>
      </c>
      <c r="C41" s="55">
        <v>62692</v>
      </c>
      <c r="D41" s="55">
        <v>4397</v>
      </c>
      <c r="E41" s="55">
        <v>152</v>
      </c>
      <c r="F41" s="55">
        <v>35010</v>
      </c>
      <c r="G41" s="55">
        <v>2764</v>
      </c>
      <c r="H41" s="55">
        <v>54</v>
      </c>
      <c r="I41" s="55">
        <v>36648</v>
      </c>
      <c r="J41" s="55">
        <v>2665</v>
      </c>
    </row>
    <row r="42" spans="1:10" s="1" customFormat="1" ht="14.25" customHeight="1">
      <c r="A42" s="114"/>
      <c r="C42" s="55"/>
      <c r="D42" s="55"/>
      <c r="E42" s="55"/>
      <c r="F42" s="55"/>
      <c r="G42" s="55"/>
      <c r="H42" s="55"/>
      <c r="I42" s="55"/>
      <c r="J42" s="55"/>
    </row>
    <row r="43" spans="1:10" s="1" customFormat="1" ht="14.25" customHeight="1">
      <c r="A43" s="114" t="s">
        <v>81</v>
      </c>
      <c r="B43" s="116">
        <v>180</v>
      </c>
      <c r="C43" s="55">
        <v>36909</v>
      </c>
      <c r="D43" s="55">
        <v>2738</v>
      </c>
      <c r="E43" s="55">
        <v>62</v>
      </c>
      <c r="F43" s="55">
        <v>20646</v>
      </c>
      <c r="G43" s="55">
        <v>1513</v>
      </c>
      <c r="H43" s="55">
        <v>36</v>
      </c>
      <c r="I43" s="55">
        <v>21395</v>
      </c>
      <c r="J43" s="55">
        <v>1678</v>
      </c>
    </row>
    <row r="44" spans="1:10" s="1" customFormat="1" ht="14.25" customHeight="1">
      <c r="A44" s="114" t="s">
        <v>82</v>
      </c>
      <c r="B44" s="55">
        <v>287</v>
      </c>
      <c r="C44" s="55">
        <v>43942</v>
      </c>
      <c r="D44" s="55">
        <v>3660</v>
      </c>
      <c r="E44" s="55">
        <v>114</v>
      </c>
      <c r="F44" s="55">
        <v>24848</v>
      </c>
      <c r="G44" s="55">
        <v>2102</v>
      </c>
      <c r="H44" s="55">
        <v>51</v>
      </c>
      <c r="I44" s="55">
        <v>25554</v>
      </c>
      <c r="J44" s="55">
        <v>2076</v>
      </c>
    </row>
    <row r="45" spans="1:10" s="1" customFormat="1" ht="14.25" customHeight="1">
      <c r="A45" s="114" t="s">
        <v>83</v>
      </c>
      <c r="B45" s="55">
        <v>452</v>
      </c>
      <c r="C45" s="55">
        <v>113246</v>
      </c>
      <c r="D45" s="55">
        <v>7015</v>
      </c>
      <c r="E45" s="55">
        <v>181</v>
      </c>
      <c r="F45" s="55">
        <v>61654</v>
      </c>
      <c r="G45" s="55">
        <v>4195</v>
      </c>
      <c r="H45" s="55">
        <v>106</v>
      </c>
      <c r="I45" s="55">
        <v>66589</v>
      </c>
      <c r="J45" s="55">
        <v>4565</v>
      </c>
    </row>
    <row r="46" spans="1:10" s="1" customFormat="1" ht="14.25" customHeight="1">
      <c r="A46" s="114" t="s">
        <v>84</v>
      </c>
      <c r="B46" s="55">
        <v>648</v>
      </c>
      <c r="C46" s="55">
        <v>167861</v>
      </c>
      <c r="D46" s="55">
        <v>9951</v>
      </c>
      <c r="E46" s="55">
        <v>285</v>
      </c>
      <c r="F46" s="55">
        <v>88907</v>
      </c>
      <c r="G46" s="55">
        <v>5902</v>
      </c>
      <c r="H46" s="55">
        <v>141</v>
      </c>
      <c r="I46" s="55">
        <v>90296</v>
      </c>
      <c r="J46" s="55">
        <v>6512</v>
      </c>
    </row>
    <row r="47" spans="1:10" s="1" customFormat="1" ht="14.25" customHeight="1">
      <c r="A47" s="114" t="s">
        <v>85</v>
      </c>
      <c r="B47" s="55">
        <v>373</v>
      </c>
      <c r="C47" s="55">
        <v>83207</v>
      </c>
      <c r="D47" s="55">
        <v>5220</v>
      </c>
      <c r="E47" s="55">
        <v>199</v>
      </c>
      <c r="F47" s="55">
        <v>45618</v>
      </c>
      <c r="G47" s="55">
        <v>3550</v>
      </c>
      <c r="H47" s="55">
        <v>92</v>
      </c>
      <c r="I47" s="55">
        <v>46931</v>
      </c>
      <c r="J47" s="55">
        <v>3480</v>
      </c>
    </row>
    <row r="48" spans="1:10" s="1" customFormat="1" ht="14.25" customHeight="1">
      <c r="A48" s="114"/>
      <c r="C48" s="55"/>
      <c r="D48" s="55"/>
      <c r="E48" s="55"/>
      <c r="F48" s="55"/>
      <c r="G48" s="55"/>
      <c r="H48" s="55"/>
      <c r="I48" s="55"/>
      <c r="J48" s="55"/>
    </row>
    <row r="49" spans="1:10" s="1" customFormat="1" ht="14.25" customHeight="1">
      <c r="A49" s="114" t="s">
        <v>86</v>
      </c>
      <c r="B49" s="55">
        <v>282</v>
      </c>
      <c r="C49" s="55">
        <v>45991</v>
      </c>
      <c r="D49" s="55">
        <v>3354</v>
      </c>
      <c r="E49" s="55">
        <v>98</v>
      </c>
      <c r="F49" s="55">
        <v>25661</v>
      </c>
      <c r="G49" s="55">
        <v>2113</v>
      </c>
      <c r="H49" s="55">
        <v>52</v>
      </c>
      <c r="I49" s="55">
        <v>26776</v>
      </c>
      <c r="J49" s="55">
        <v>2135</v>
      </c>
    </row>
    <row r="50" spans="1:10" s="1" customFormat="1" ht="14.25" customHeight="1">
      <c r="A50" s="114" t="s">
        <v>87</v>
      </c>
      <c r="B50" s="55">
        <v>217</v>
      </c>
      <c r="C50" s="55">
        <v>57278</v>
      </c>
      <c r="D50" s="55">
        <v>3725</v>
      </c>
      <c r="E50" s="55">
        <v>91</v>
      </c>
      <c r="F50" s="55">
        <v>31292</v>
      </c>
      <c r="G50" s="55">
        <v>2331</v>
      </c>
      <c r="H50" s="55">
        <v>45</v>
      </c>
      <c r="I50" s="55">
        <v>32588</v>
      </c>
      <c r="J50" s="55">
        <v>2501</v>
      </c>
    </row>
    <row r="51" spans="1:10" s="1" customFormat="1" ht="14.25" customHeight="1">
      <c r="A51" s="114" t="s">
        <v>88</v>
      </c>
      <c r="B51" s="55">
        <v>377</v>
      </c>
      <c r="C51" s="55">
        <v>86088</v>
      </c>
      <c r="D51" s="55">
        <v>5576</v>
      </c>
      <c r="E51" s="55">
        <v>157</v>
      </c>
      <c r="F51" s="55">
        <v>47659</v>
      </c>
      <c r="G51" s="55">
        <v>3416</v>
      </c>
      <c r="H51" s="55">
        <v>74</v>
      </c>
      <c r="I51" s="55">
        <v>48912</v>
      </c>
      <c r="J51" s="55">
        <v>3541</v>
      </c>
    </row>
    <row r="52" spans="1:10" s="1" customFormat="1" ht="14.25" customHeight="1">
      <c r="A52" s="114" t="s">
        <v>89</v>
      </c>
      <c r="B52" s="55">
        <v>327</v>
      </c>
      <c r="C52" s="55">
        <v>44321</v>
      </c>
      <c r="D52" s="55">
        <v>3840</v>
      </c>
      <c r="E52" s="55">
        <v>144</v>
      </c>
      <c r="F52" s="55">
        <v>24054</v>
      </c>
      <c r="G52" s="55">
        <v>2527</v>
      </c>
      <c r="H52" s="55">
        <v>50</v>
      </c>
      <c r="I52" s="55">
        <v>26077</v>
      </c>
      <c r="J52" s="55">
        <v>2355</v>
      </c>
    </row>
    <row r="53" spans="1:10" s="1" customFormat="1" ht="14.25" customHeight="1">
      <c r="A53" s="114" t="s">
        <v>90</v>
      </c>
      <c r="B53" s="55">
        <v>789</v>
      </c>
      <c r="C53" s="55">
        <v>291256</v>
      </c>
      <c r="D53" s="55">
        <v>15120</v>
      </c>
      <c r="E53" s="55">
        <v>378</v>
      </c>
      <c r="F53" s="55">
        <v>156908</v>
      </c>
      <c r="G53" s="55">
        <v>9525</v>
      </c>
      <c r="H53" s="55">
        <v>187</v>
      </c>
      <c r="I53" s="55">
        <v>163224</v>
      </c>
      <c r="J53" s="55">
        <v>9541</v>
      </c>
    </row>
    <row r="54" spans="1:10" s="1" customFormat="1" ht="14.25" customHeight="1">
      <c r="A54" s="114"/>
      <c r="B54" s="55"/>
      <c r="C54" s="55"/>
      <c r="D54" s="55"/>
      <c r="E54" s="55"/>
      <c r="F54" s="55"/>
      <c r="G54" s="55"/>
      <c r="H54" s="55"/>
      <c r="I54" s="55"/>
      <c r="J54" s="55"/>
    </row>
    <row r="55" spans="1:10" s="1" customFormat="1" ht="14.25" customHeight="1">
      <c r="A55" s="114" t="s">
        <v>91</v>
      </c>
      <c r="B55" s="55">
        <v>203</v>
      </c>
      <c r="C55" s="55">
        <v>56354</v>
      </c>
      <c r="D55" s="55">
        <v>3358</v>
      </c>
      <c r="E55" s="55">
        <v>100</v>
      </c>
      <c r="F55" s="55">
        <v>31385</v>
      </c>
      <c r="G55" s="55">
        <v>2251</v>
      </c>
      <c r="H55" s="55">
        <v>46</v>
      </c>
      <c r="I55" s="55">
        <v>33711</v>
      </c>
      <c r="J55" s="55">
        <v>2444</v>
      </c>
    </row>
    <row r="56" spans="1:10" s="1" customFormat="1" ht="14.25" customHeight="1">
      <c r="A56" s="114" t="s">
        <v>92</v>
      </c>
      <c r="B56" s="55">
        <v>430</v>
      </c>
      <c r="C56" s="55">
        <v>95747</v>
      </c>
      <c r="D56" s="55">
        <v>6107</v>
      </c>
      <c r="E56" s="55">
        <v>215</v>
      </c>
      <c r="F56" s="55">
        <v>53865</v>
      </c>
      <c r="G56" s="55">
        <v>3914</v>
      </c>
      <c r="H56" s="55">
        <v>88</v>
      </c>
      <c r="I56" s="55">
        <v>56092</v>
      </c>
      <c r="J56" s="55">
        <v>4025</v>
      </c>
    </row>
    <row r="57" spans="1:10" s="1" customFormat="1" ht="14.25" customHeight="1">
      <c r="A57" s="114" t="s">
        <v>93</v>
      </c>
      <c r="B57" s="55">
        <v>519</v>
      </c>
      <c r="C57" s="55">
        <v>114356</v>
      </c>
      <c r="D57" s="55">
        <v>7280</v>
      </c>
      <c r="E57" s="55">
        <v>203</v>
      </c>
      <c r="F57" s="55">
        <v>63543</v>
      </c>
      <c r="G57" s="55">
        <v>4328</v>
      </c>
      <c r="H57" s="55">
        <v>85</v>
      </c>
      <c r="I57" s="55">
        <v>64465</v>
      </c>
      <c r="J57" s="55">
        <v>4259</v>
      </c>
    </row>
    <row r="58" spans="1:10" s="1" customFormat="1" ht="14.25" customHeight="1">
      <c r="A58" s="114" t="s">
        <v>94</v>
      </c>
      <c r="B58" s="55">
        <v>390</v>
      </c>
      <c r="C58" s="55">
        <v>70513</v>
      </c>
      <c r="D58" s="55">
        <v>4954</v>
      </c>
      <c r="E58" s="55">
        <v>155</v>
      </c>
      <c r="F58" s="55">
        <v>38682</v>
      </c>
      <c r="G58" s="55">
        <v>2933</v>
      </c>
      <c r="H58" s="55">
        <v>71</v>
      </c>
      <c r="I58" s="55">
        <v>42518</v>
      </c>
      <c r="J58" s="55">
        <v>3224</v>
      </c>
    </row>
    <row r="59" spans="1:10" s="1" customFormat="1" ht="14.25" customHeight="1">
      <c r="A59" s="114" t="s">
        <v>95</v>
      </c>
      <c r="B59" s="55">
        <v>289</v>
      </c>
      <c r="C59" s="55">
        <v>73727</v>
      </c>
      <c r="D59" s="55">
        <v>4394</v>
      </c>
      <c r="E59" s="55">
        <v>151</v>
      </c>
      <c r="F59" s="55">
        <v>40876</v>
      </c>
      <c r="G59" s="55">
        <v>3032</v>
      </c>
      <c r="H59" s="55">
        <v>58</v>
      </c>
      <c r="I59" s="55">
        <v>43165</v>
      </c>
      <c r="J59" s="55">
        <v>2943</v>
      </c>
    </row>
    <row r="60" spans="1:10" s="1" customFormat="1" ht="14.25" customHeight="1">
      <c r="A60" s="114"/>
      <c r="B60" s="55"/>
      <c r="C60" s="55"/>
      <c r="D60" s="55"/>
      <c r="E60" s="55"/>
      <c r="F60" s="55"/>
      <c r="G60" s="55"/>
      <c r="H60" s="55"/>
      <c r="I60" s="55"/>
      <c r="J60" s="55"/>
    </row>
    <row r="61" spans="1:10" s="1" customFormat="1" ht="14.25" customHeight="1">
      <c r="A61" s="114" t="s">
        <v>96</v>
      </c>
      <c r="B61" s="55">
        <v>610</v>
      </c>
      <c r="C61" s="55">
        <v>110779</v>
      </c>
      <c r="D61" s="55">
        <v>8001</v>
      </c>
      <c r="E61" s="55">
        <v>285</v>
      </c>
      <c r="F61" s="55">
        <v>64138</v>
      </c>
      <c r="G61" s="55">
        <v>5020</v>
      </c>
      <c r="H61" s="55">
        <v>105</v>
      </c>
      <c r="I61" s="55">
        <v>65751</v>
      </c>
      <c r="J61" s="55">
        <v>5010</v>
      </c>
    </row>
    <row r="62" spans="1:10" s="1" customFormat="1" ht="14.25" customHeight="1">
      <c r="A62" s="117" t="s">
        <v>97</v>
      </c>
      <c r="B62" s="128">
        <v>284</v>
      </c>
      <c r="C62" s="69">
        <v>104870</v>
      </c>
      <c r="D62" s="69">
        <v>5458</v>
      </c>
      <c r="E62" s="69">
        <v>172</v>
      </c>
      <c r="F62" s="69">
        <v>55509</v>
      </c>
      <c r="G62" s="69">
        <v>3791</v>
      </c>
      <c r="H62" s="69">
        <v>66</v>
      </c>
      <c r="I62" s="69">
        <v>57768</v>
      </c>
      <c r="J62" s="69">
        <v>4056</v>
      </c>
    </row>
    <row r="63" spans="1:10" s="1" customFormat="1" ht="14.25" customHeight="1">
      <c r="A63" s="118"/>
      <c r="B63" s="55"/>
      <c r="C63" s="55"/>
      <c r="D63" s="55"/>
      <c r="E63" s="55"/>
      <c r="F63" s="55"/>
      <c r="G63" s="55"/>
      <c r="H63" s="55"/>
      <c r="I63" s="55"/>
      <c r="J63" s="55"/>
    </row>
    <row r="64" spans="1:10" s="1" customFormat="1" ht="14.25" customHeight="1">
      <c r="A64" s="118"/>
      <c r="B64" s="55"/>
      <c r="C64" s="55"/>
      <c r="D64" s="55"/>
      <c r="E64" s="55"/>
      <c r="F64" s="55"/>
      <c r="G64" s="55"/>
      <c r="H64" s="55"/>
      <c r="I64" s="55"/>
      <c r="J64" s="55"/>
    </row>
    <row r="65" s="1" customFormat="1" ht="14.25" customHeight="1"/>
    <row r="66" s="1" customFormat="1" ht="14.25" customHeight="1"/>
    <row r="67" s="1" customFormat="1" ht="14.25" customHeight="1"/>
    <row r="68" s="1" customFormat="1" ht="14.25" customHeight="1"/>
    <row r="69" s="1" customFormat="1" ht="14.25" customHeight="1"/>
    <row r="70" s="1" customFormat="1" ht="14.25" customHeight="1"/>
    <row r="71" s="1" customFormat="1" ht="14.25" customHeight="1"/>
    <row r="72" s="1" customFormat="1" ht="14.25" customHeight="1"/>
    <row r="73" s="1" customFormat="1" ht="14.25" customHeight="1"/>
    <row r="74" s="1" customFormat="1" ht="14.25" customHeight="1"/>
    <row r="75" s="1" customFormat="1" ht="14.25" customHeight="1"/>
    <row r="76" s="1" customFormat="1" ht="14.25" customHeight="1"/>
    <row r="77" s="1" customFormat="1" ht="14.25" customHeight="1"/>
    <row r="78" s="1" customFormat="1" ht="14.25" customHeight="1"/>
    <row r="79" s="1" customFormat="1" ht="14.25" customHeight="1"/>
    <row r="80" s="1" customFormat="1" ht="14.25" customHeight="1"/>
    <row r="81" s="1" customFormat="1" ht="14.25" customHeight="1"/>
    <row r="82" s="1" customFormat="1" ht="14.25" customHeight="1"/>
    <row r="83" s="1" customFormat="1" ht="14.25" customHeight="1"/>
    <row r="84" s="1" customFormat="1" ht="14.25" customHeight="1"/>
    <row r="85" s="1" customFormat="1" ht="14.25" customHeight="1"/>
    <row r="86" s="1" customFormat="1" ht="14.25" customHeight="1"/>
    <row r="87" s="1" customFormat="1" ht="14.25" customHeight="1"/>
    <row r="88" s="1" customFormat="1" ht="14.25" customHeight="1"/>
    <row r="89" s="1" customFormat="1" ht="14.25" customHeight="1"/>
    <row r="90" s="1" customFormat="1" ht="14.25" customHeight="1"/>
    <row r="91" s="1" customFormat="1" ht="14.25" customHeight="1"/>
    <row r="92" s="1" customFormat="1" ht="14.25" customHeight="1"/>
    <row r="93" s="1" customFormat="1" ht="14.25" customHeight="1"/>
    <row r="94" s="1" customFormat="1" ht="14.25" customHeight="1"/>
    <row r="95" s="1" customFormat="1" ht="14.25" customHeight="1"/>
    <row r="96" s="1" customFormat="1" ht="14.25" customHeight="1"/>
    <row r="97" s="1" customFormat="1" ht="14.25" customHeight="1"/>
    <row r="98" s="1" customFormat="1" ht="14.25" customHeight="1"/>
    <row r="99" s="1" customFormat="1" ht="14.25" customHeight="1"/>
    <row r="100" s="1" customFormat="1" ht="14.25" customHeight="1"/>
    <row r="101" s="1" customFormat="1" ht="14.25" customHeight="1"/>
    <row r="102" s="1" customFormat="1" ht="14.25" customHeight="1"/>
    <row r="103" s="1" customFormat="1" ht="14.25" customHeight="1"/>
    <row r="104" s="1" customFormat="1" ht="14.25" customHeight="1"/>
    <row r="105" s="1" customFormat="1" ht="14.25" customHeight="1"/>
    <row r="106" s="1" customFormat="1" ht="14.25" customHeight="1"/>
    <row r="107" s="1" customFormat="1" ht="14.25" customHeight="1"/>
    <row r="108" s="1" customFormat="1" ht="14.25" customHeight="1"/>
    <row r="109" s="1" customFormat="1" ht="14.25" customHeight="1"/>
    <row r="110" s="1" customFormat="1" ht="14.25" customHeight="1"/>
    <row r="111" s="1" customFormat="1" ht="14.25" customHeight="1"/>
    <row r="112" s="1" customFormat="1" ht="14.25" customHeight="1"/>
    <row r="113" s="1" customFormat="1" ht="14.25" customHeight="1"/>
    <row r="114" s="1" customFormat="1" ht="14.25" customHeight="1"/>
    <row r="115" s="1" customFormat="1" ht="14.25" customHeight="1"/>
    <row r="116" s="1" customFormat="1" ht="14.25" customHeight="1"/>
    <row r="117" s="1" customFormat="1" ht="14.25" customHeight="1"/>
    <row r="118" s="1" customFormat="1" ht="14.25" customHeight="1"/>
    <row r="119" s="1" customFormat="1" ht="14.25" customHeight="1"/>
    <row r="120" s="1" customFormat="1" ht="14.25" customHeight="1"/>
    <row r="121" s="1" customFormat="1" ht="14.25" customHeight="1"/>
    <row r="122" s="1" customFormat="1" ht="14.25" customHeight="1"/>
    <row r="123" s="1" customFormat="1" ht="14.25" customHeight="1"/>
    <row r="124" s="1" customFormat="1" ht="14.25" customHeight="1"/>
    <row r="125" ht="14.25" customHeight="1"/>
    <row r="126" ht="14.25" customHeight="1"/>
  </sheetData>
  <mergeCells count="4">
    <mergeCell ref="A3:A4"/>
    <mergeCell ref="B3:D3"/>
    <mergeCell ref="E3:G3"/>
    <mergeCell ref="H3:J3"/>
  </mergeCells>
  <printOptions horizontalCentered="1"/>
  <pageMargins left="0.7874015748031497" right="0.7874015748031497" top="0.7874015748031497" bottom="0.7874015748031497" header="0.5118110236220472" footer="0.31496062992125984"/>
  <pageSetup horizontalDpi="600" verticalDpi="600" orientation="portrait" paperSize="9" scale="83" r:id="rId1"/>
  <headerFooter alignWithMargins="0">
    <oddFooter>&amp;C&amp;"ＭＳ 明朝,標準"&amp;15- 146 -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62"/>
  <sheetViews>
    <sheetView zoomScaleSheetLayoutView="75" workbookViewId="0" topLeftCell="A1">
      <selection activeCell="A1" sqref="A1"/>
    </sheetView>
  </sheetViews>
  <sheetFormatPr defaultColWidth="8.796875" defaultRowHeight="14.25"/>
  <cols>
    <col min="2" max="2" width="6.59765625" style="0" customWidth="1"/>
    <col min="3" max="4" width="7.59765625" style="0" customWidth="1"/>
    <col min="5" max="5" width="6.59765625" style="0" customWidth="1"/>
    <col min="6" max="7" width="7.59765625" style="0" customWidth="1"/>
    <col min="8" max="8" width="6.59765625" style="0" customWidth="1"/>
    <col min="9" max="9" width="8.09765625" style="0" customWidth="1"/>
    <col min="10" max="10" width="8.59765625" style="0" customWidth="1"/>
    <col min="11" max="11" width="8.09765625" style="0" customWidth="1"/>
    <col min="12" max="12" width="11.09765625" style="0" customWidth="1"/>
    <col min="13" max="13" width="9.09765625" style="0" customWidth="1"/>
  </cols>
  <sheetData>
    <row r="1" spans="1:4" s="7" customFormat="1" ht="16.5" customHeight="1">
      <c r="A1" s="5"/>
      <c r="B1" s="6"/>
      <c r="C1" s="6"/>
      <c r="D1" s="6"/>
    </row>
    <row r="2" spans="1:11" s="7" customFormat="1" ht="15" customHeight="1">
      <c r="A2" s="6"/>
      <c r="B2" s="6"/>
      <c r="F2" s="35"/>
      <c r="G2" s="36"/>
      <c r="K2" s="7" t="s">
        <v>166</v>
      </c>
    </row>
    <row r="3" spans="1:13" s="13" customFormat="1" ht="14.25" customHeight="1">
      <c r="A3" s="136" t="s">
        <v>1</v>
      </c>
      <c r="B3" s="149" t="s">
        <v>121</v>
      </c>
      <c r="C3" s="149"/>
      <c r="D3" s="148"/>
      <c r="E3" s="139" t="s">
        <v>122</v>
      </c>
      <c r="F3" s="149"/>
      <c r="G3" s="148"/>
      <c r="H3" s="139" t="s">
        <v>167</v>
      </c>
      <c r="I3" s="149"/>
      <c r="J3" s="148"/>
      <c r="K3" s="139" t="s">
        <v>123</v>
      </c>
      <c r="L3" s="149"/>
      <c r="M3" s="149"/>
    </row>
    <row r="4" spans="1:13" s="13" customFormat="1" ht="14.25" customHeight="1">
      <c r="A4" s="137"/>
      <c r="B4" s="31" t="s">
        <v>124</v>
      </c>
      <c r="C4" s="12" t="s">
        <v>125</v>
      </c>
      <c r="D4" s="14" t="s">
        <v>116</v>
      </c>
      <c r="E4" s="14" t="s">
        <v>117</v>
      </c>
      <c r="F4" s="12" t="s">
        <v>125</v>
      </c>
      <c r="G4" s="14" t="s">
        <v>116</v>
      </c>
      <c r="H4" s="14" t="s">
        <v>117</v>
      </c>
      <c r="I4" s="12" t="s">
        <v>125</v>
      </c>
      <c r="J4" s="15" t="s">
        <v>116</v>
      </c>
      <c r="K4" s="12" t="s">
        <v>126</v>
      </c>
      <c r="L4" s="14" t="s">
        <v>127</v>
      </c>
      <c r="M4" s="15" t="s">
        <v>128</v>
      </c>
    </row>
    <row r="5" spans="1:13" s="32" customFormat="1" ht="14.25" customHeight="1">
      <c r="A5" s="112" t="s">
        <v>164</v>
      </c>
      <c r="B5" s="113">
        <f>SUM(B7:B62)</f>
        <v>71</v>
      </c>
      <c r="C5" s="113">
        <f aca="true" t="shared" si="0" ref="C5:M5">SUM(C7:C62)</f>
        <v>3926</v>
      </c>
      <c r="D5" s="113">
        <f t="shared" si="0"/>
        <v>3449</v>
      </c>
      <c r="E5" s="113">
        <f t="shared" si="0"/>
        <v>106</v>
      </c>
      <c r="F5" s="113">
        <f t="shared" si="0"/>
        <v>6719</v>
      </c>
      <c r="G5" s="113">
        <f t="shared" si="0"/>
        <v>4920</v>
      </c>
      <c r="H5" s="113">
        <f t="shared" si="0"/>
        <v>816</v>
      </c>
      <c r="I5" s="113">
        <f t="shared" si="0"/>
        <v>83526</v>
      </c>
      <c r="J5" s="113">
        <f t="shared" si="0"/>
        <v>51497</v>
      </c>
      <c r="K5" s="113">
        <f t="shared" si="0"/>
        <v>14277</v>
      </c>
      <c r="L5" s="113">
        <f t="shared" si="0"/>
        <v>1769097</v>
      </c>
      <c r="M5" s="113">
        <f t="shared" si="0"/>
        <v>108052</v>
      </c>
    </row>
    <row r="6" spans="1:13" s="1" customFormat="1" ht="14.25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</row>
    <row r="7" spans="1:13" s="1" customFormat="1" ht="14.25" customHeight="1">
      <c r="A7" s="114" t="s">
        <v>51</v>
      </c>
      <c r="B7" s="55">
        <v>5</v>
      </c>
      <c r="C7" s="1">
        <v>194</v>
      </c>
      <c r="D7" s="55">
        <v>161</v>
      </c>
      <c r="E7" s="55">
        <v>8</v>
      </c>
      <c r="F7" s="1">
        <v>369</v>
      </c>
      <c r="G7" s="55">
        <v>264</v>
      </c>
      <c r="H7" s="55">
        <v>49</v>
      </c>
      <c r="I7" s="55">
        <v>3806</v>
      </c>
      <c r="J7" s="55">
        <v>2586</v>
      </c>
      <c r="K7" s="55">
        <v>590</v>
      </c>
      <c r="L7" s="55">
        <v>72678</v>
      </c>
      <c r="M7" s="55">
        <v>4777</v>
      </c>
    </row>
    <row r="8" spans="1:13" s="1" customFormat="1" ht="14.25" customHeight="1">
      <c r="A8" s="114" t="s">
        <v>52</v>
      </c>
      <c r="B8" s="55">
        <v>2</v>
      </c>
      <c r="C8" s="1">
        <v>44</v>
      </c>
      <c r="D8" s="55">
        <v>62</v>
      </c>
      <c r="E8" s="55">
        <v>3</v>
      </c>
      <c r="F8" s="1">
        <v>80</v>
      </c>
      <c r="G8" s="55">
        <v>87</v>
      </c>
      <c r="H8" s="55">
        <v>15</v>
      </c>
      <c r="I8" s="55">
        <v>1323</v>
      </c>
      <c r="J8" s="55">
        <v>780</v>
      </c>
      <c r="K8" s="55">
        <v>150</v>
      </c>
      <c r="L8" s="55">
        <v>13336</v>
      </c>
      <c r="M8" s="55">
        <v>900</v>
      </c>
    </row>
    <row r="9" spans="1:13" s="1" customFormat="1" ht="14.25" customHeight="1">
      <c r="A9" s="114" t="s">
        <v>53</v>
      </c>
      <c r="B9" s="55">
        <v>1</v>
      </c>
      <c r="C9" s="1">
        <v>43</v>
      </c>
      <c r="D9" s="55">
        <v>46</v>
      </c>
      <c r="E9" s="55">
        <v>2</v>
      </c>
      <c r="F9" s="1">
        <v>66</v>
      </c>
      <c r="G9" s="55">
        <v>74</v>
      </c>
      <c r="H9" s="55">
        <v>16</v>
      </c>
      <c r="I9" s="55">
        <v>1291</v>
      </c>
      <c r="J9" s="55">
        <v>721</v>
      </c>
      <c r="K9" s="55">
        <v>158</v>
      </c>
      <c r="L9" s="55">
        <v>16225</v>
      </c>
      <c r="M9" s="55">
        <v>1025</v>
      </c>
    </row>
    <row r="10" spans="1:13" s="1" customFormat="1" ht="14.25" customHeight="1">
      <c r="A10" s="114" t="s">
        <v>54</v>
      </c>
      <c r="B10" s="55">
        <v>1</v>
      </c>
      <c r="C10" s="1">
        <v>59</v>
      </c>
      <c r="D10" s="55">
        <v>65</v>
      </c>
      <c r="E10" s="55">
        <v>2</v>
      </c>
      <c r="F10" s="1">
        <v>131</v>
      </c>
      <c r="G10" s="55">
        <v>115</v>
      </c>
      <c r="H10" s="55">
        <v>18</v>
      </c>
      <c r="I10" s="55">
        <v>1657</v>
      </c>
      <c r="J10" s="55">
        <v>1030</v>
      </c>
      <c r="K10" s="55">
        <v>330</v>
      </c>
      <c r="L10" s="55">
        <v>37182</v>
      </c>
      <c r="M10" s="55">
        <v>2220</v>
      </c>
    </row>
    <row r="11" spans="1:13" s="1" customFormat="1" ht="14.25" customHeight="1">
      <c r="A11" s="114" t="s">
        <v>55</v>
      </c>
      <c r="B11" s="55">
        <v>1</v>
      </c>
      <c r="C11" s="1">
        <v>37</v>
      </c>
      <c r="D11" s="55">
        <v>36</v>
      </c>
      <c r="E11" s="55">
        <v>1</v>
      </c>
      <c r="F11" s="1">
        <v>41</v>
      </c>
      <c r="G11" s="55">
        <v>52</v>
      </c>
      <c r="H11" s="55">
        <v>13</v>
      </c>
      <c r="I11" s="55">
        <v>934</v>
      </c>
      <c r="J11" s="55">
        <v>671</v>
      </c>
      <c r="K11" s="55">
        <v>115</v>
      </c>
      <c r="L11" s="55">
        <v>11786</v>
      </c>
      <c r="M11" s="55">
        <v>794</v>
      </c>
    </row>
    <row r="12" spans="1:13" s="1" customFormat="1" ht="14.25" customHeight="1">
      <c r="A12" s="114"/>
      <c r="B12" s="55"/>
      <c r="D12" s="55"/>
      <c r="E12" s="55"/>
      <c r="G12" s="55"/>
      <c r="H12" s="55"/>
      <c r="I12" s="55"/>
      <c r="J12" s="55"/>
      <c r="K12" s="55"/>
      <c r="L12" s="55"/>
      <c r="M12" s="55"/>
    </row>
    <row r="13" spans="1:13" s="1" customFormat="1" ht="14.25" customHeight="1">
      <c r="A13" s="114" t="s">
        <v>56</v>
      </c>
      <c r="B13" s="55">
        <v>1</v>
      </c>
      <c r="C13" s="1">
        <v>38</v>
      </c>
      <c r="D13" s="55">
        <v>52</v>
      </c>
      <c r="E13" s="55">
        <v>2</v>
      </c>
      <c r="F13" s="1">
        <v>78</v>
      </c>
      <c r="G13" s="55">
        <v>82</v>
      </c>
      <c r="H13" s="55">
        <v>8</v>
      </c>
      <c r="I13" s="55">
        <v>669</v>
      </c>
      <c r="J13" s="55">
        <v>407</v>
      </c>
      <c r="K13" s="55">
        <v>121</v>
      </c>
      <c r="L13" s="55">
        <v>14650</v>
      </c>
      <c r="M13" s="55">
        <v>1054</v>
      </c>
    </row>
    <row r="14" spans="1:13" s="1" customFormat="1" ht="14.25" customHeight="1">
      <c r="A14" s="114" t="s">
        <v>57</v>
      </c>
      <c r="B14" s="55">
        <v>1</v>
      </c>
      <c r="C14" s="1">
        <v>62</v>
      </c>
      <c r="D14" s="55">
        <v>53</v>
      </c>
      <c r="E14" s="55">
        <v>4</v>
      </c>
      <c r="F14" s="1">
        <v>119</v>
      </c>
      <c r="G14" s="55">
        <v>90</v>
      </c>
      <c r="H14" s="55">
        <v>18</v>
      </c>
      <c r="I14" s="55">
        <v>1670</v>
      </c>
      <c r="J14" s="55">
        <v>1057</v>
      </c>
      <c r="K14" s="55">
        <v>395</v>
      </c>
      <c r="L14" s="55">
        <v>34431</v>
      </c>
      <c r="M14" s="55">
        <v>2196</v>
      </c>
    </row>
    <row r="15" spans="1:13" s="1" customFormat="1" ht="14.25" customHeight="1">
      <c r="A15" s="114" t="s">
        <v>58</v>
      </c>
      <c r="B15" s="55">
        <v>1</v>
      </c>
      <c r="C15" s="1">
        <v>70</v>
      </c>
      <c r="D15" s="55">
        <v>71</v>
      </c>
      <c r="E15" s="55">
        <v>2</v>
      </c>
      <c r="F15" s="1">
        <v>131</v>
      </c>
      <c r="G15" s="55">
        <v>107</v>
      </c>
      <c r="H15" s="55">
        <v>19</v>
      </c>
      <c r="I15" s="55">
        <v>2562</v>
      </c>
      <c r="J15" s="55">
        <v>1478</v>
      </c>
      <c r="K15" s="55">
        <v>424</v>
      </c>
      <c r="L15" s="55">
        <v>45228</v>
      </c>
      <c r="M15" s="55">
        <v>2871</v>
      </c>
    </row>
    <row r="16" spans="1:13" s="1" customFormat="1" ht="14.25" customHeight="1">
      <c r="A16" s="114" t="s">
        <v>59</v>
      </c>
      <c r="B16" s="55">
        <v>1</v>
      </c>
      <c r="C16" s="1">
        <v>63</v>
      </c>
      <c r="D16" s="55">
        <v>65</v>
      </c>
      <c r="E16" s="55">
        <v>1</v>
      </c>
      <c r="F16" s="1">
        <v>100</v>
      </c>
      <c r="G16" s="55">
        <v>68</v>
      </c>
      <c r="H16" s="55">
        <v>13</v>
      </c>
      <c r="I16" s="55">
        <v>1697</v>
      </c>
      <c r="J16" s="55">
        <v>876</v>
      </c>
      <c r="K16" s="55">
        <v>214</v>
      </c>
      <c r="L16" s="55">
        <v>33796</v>
      </c>
      <c r="M16" s="55">
        <v>2277</v>
      </c>
    </row>
    <row r="17" spans="1:13" s="1" customFormat="1" ht="14.25" customHeight="1">
      <c r="A17" s="114" t="s">
        <v>60</v>
      </c>
      <c r="B17" s="55">
        <v>1</v>
      </c>
      <c r="C17" s="1">
        <v>45</v>
      </c>
      <c r="D17" s="55">
        <v>54</v>
      </c>
      <c r="E17" s="55">
        <v>1</v>
      </c>
      <c r="F17" s="1">
        <v>102</v>
      </c>
      <c r="G17" s="55">
        <v>68</v>
      </c>
      <c r="H17" s="55">
        <v>23</v>
      </c>
      <c r="I17" s="55">
        <v>1545</v>
      </c>
      <c r="J17" s="55">
        <v>988</v>
      </c>
      <c r="K17" s="55">
        <v>246</v>
      </c>
      <c r="L17" s="55">
        <v>28174</v>
      </c>
      <c r="M17" s="55">
        <v>1959</v>
      </c>
    </row>
    <row r="18" spans="1:13" s="1" customFormat="1" ht="14.25" customHeight="1">
      <c r="A18" s="114"/>
      <c r="B18" s="55"/>
      <c r="D18" s="55"/>
      <c r="E18" s="55"/>
      <c r="G18" s="55"/>
      <c r="H18" s="55"/>
      <c r="I18" s="55"/>
      <c r="J18" s="55"/>
      <c r="K18" s="55"/>
      <c r="L18" s="55"/>
      <c r="M18" s="55"/>
    </row>
    <row r="19" spans="1:13" s="1" customFormat="1" ht="14.25" customHeight="1">
      <c r="A19" s="114" t="s">
        <v>61</v>
      </c>
      <c r="B19" s="55">
        <v>2</v>
      </c>
      <c r="C19" s="1">
        <v>133</v>
      </c>
      <c r="D19" s="55">
        <v>91</v>
      </c>
      <c r="E19" s="55">
        <v>2</v>
      </c>
      <c r="F19" s="1">
        <v>308</v>
      </c>
      <c r="G19" s="55">
        <v>163</v>
      </c>
      <c r="H19" s="55">
        <v>32</v>
      </c>
      <c r="I19" s="55">
        <v>3835</v>
      </c>
      <c r="J19" s="55">
        <v>2239</v>
      </c>
      <c r="K19" s="55">
        <v>654</v>
      </c>
      <c r="L19" s="55">
        <v>122365</v>
      </c>
      <c r="M19" s="55">
        <v>6882</v>
      </c>
    </row>
    <row r="20" spans="1:13" s="1" customFormat="1" ht="14.25" customHeight="1">
      <c r="A20" s="114" t="s">
        <v>62</v>
      </c>
      <c r="B20" s="55">
        <v>1</v>
      </c>
      <c r="C20" s="1">
        <v>122</v>
      </c>
      <c r="D20" s="55">
        <v>84</v>
      </c>
      <c r="E20" s="55">
        <v>3</v>
      </c>
      <c r="F20" s="1">
        <v>473</v>
      </c>
      <c r="G20" s="55">
        <v>209</v>
      </c>
      <c r="H20" s="55">
        <v>31</v>
      </c>
      <c r="I20" s="55">
        <v>3790</v>
      </c>
      <c r="J20" s="55">
        <v>2081</v>
      </c>
      <c r="K20" s="55">
        <v>602</v>
      </c>
      <c r="L20" s="55">
        <v>98594</v>
      </c>
      <c r="M20" s="55">
        <v>5200</v>
      </c>
    </row>
    <row r="21" spans="1:13" s="1" customFormat="1" ht="14.25" customHeight="1">
      <c r="A21" s="114" t="s">
        <v>63</v>
      </c>
      <c r="B21" s="55">
        <v>5</v>
      </c>
      <c r="C21" s="1">
        <v>450</v>
      </c>
      <c r="D21" s="55">
        <v>277</v>
      </c>
      <c r="E21" s="55">
        <v>9</v>
      </c>
      <c r="F21" s="1">
        <v>680</v>
      </c>
      <c r="G21" s="55">
        <v>397</v>
      </c>
      <c r="H21" s="55">
        <v>55</v>
      </c>
      <c r="I21" s="55">
        <v>7185</v>
      </c>
      <c r="J21" s="55">
        <v>3999</v>
      </c>
      <c r="K21" s="55">
        <v>1128</v>
      </c>
      <c r="L21" s="55">
        <v>175593</v>
      </c>
      <c r="M21" s="55">
        <v>10430</v>
      </c>
    </row>
    <row r="22" spans="1:13" s="1" customFormat="1" ht="14.25" customHeight="1">
      <c r="A22" s="114" t="s">
        <v>64</v>
      </c>
      <c r="B22" s="55">
        <v>3</v>
      </c>
      <c r="C22" s="1">
        <v>245</v>
      </c>
      <c r="D22" s="55">
        <v>182</v>
      </c>
      <c r="E22" s="55">
        <v>4</v>
      </c>
      <c r="F22" s="1">
        <v>295</v>
      </c>
      <c r="G22" s="55">
        <v>216</v>
      </c>
      <c r="H22" s="55">
        <v>35</v>
      </c>
      <c r="I22" s="55">
        <v>4451</v>
      </c>
      <c r="J22" s="55">
        <v>2849</v>
      </c>
      <c r="K22" s="55">
        <v>758</v>
      </c>
      <c r="L22" s="55">
        <v>145462</v>
      </c>
      <c r="M22" s="55">
        <v>7788</v>
      </c>
    </row>
    <row r="23" spans="1:13" s="1" customFormat="1" ht="14.25" customHeight="1">
      <c r="A23" s="114" t="s">
        <v>65</v>
      </c>
      <c r="B23" s="55">
        <v>2</v>
      </c>
      <c r="C23" s="1">
        <v>65</v>
      </c>
      <c r="D23" s="55">
        <v>80</v>
      </c>
      <c r="E23" s="55">
        <v>2</v>
      </c>
      <c r="F23" s="1">
        <v>140</v>
      </c>
      <c r="G23" s="55">
        <v>97</v>
      </c>
      <c r="H23" s="55">
        <v>21</v>
      </c>
      <c r="I23" s="55">
        <v>1355</v>
      </c>
      <c r="J23" s="55">
        <v>892</v>
      </c>
      <c r="K23" s="55">
        <v>165</v>
      </c>
      <c r="L23" s="55">
        <v>19388</v>
      </c>
      <c r="M23" s="55">
        <v>1404</v>
      </c>
    </row>
    <row r="24" spans="1:13" s="1" customFormat="1" ht="14.25" customHeight="1">
      <c r="A24" s="114"/>
      <c r="B24" s="55"/>
      <c r="D24" s="55"/>
      <c r="E24" s="55"/>
      <c r="G24" s="55"/>
      <c r="H24" s="55"/>
      <c r="I24" s="55"/>
      <c r="J24" s="55"/>
      <c r="K24" s="55"/>
      <c r="L24" s="55"/>
      <c r="M24" s="55"/>
    </row>
    <row r="25" spans="1:13" s="1" customFormat="1" ht="14.25" customHeight="1">
      <c r="A25" s="114" t="s">
        <v>66</v>
      </c>
      <c r="B25" s="55">
        <v>1</v>
      </c>
      <c r="C25" s="1">
        <v>40</v>
      </c>
      <c r="D25" s="55">
        <v>53</v>
      </c>
      <c r="E25" s="55">
        <v>2</v>
      </c>
      <c r="F25" s="1">
        <v>66</v>
      </c>
      <c r="G25" s="55">
        <v>76</v>
      </c>
      <c r="H25" s="55">
        <v>10</v>
      </c>
      <c r="I25" s="55">
        <v>955</v>
      </c>
      <c r="J25" s="55">
        <v>737</v>
      </c>
      <c r="K25" s="55">
        <v>108</v>
      </c>
      <c r="L25" s="55">
        <v>9214</v>
      </c>
      <c r="M25" s="55">
        <v>702</v>
      </c>
    </row>
    <row r="26" spans="1:13" s="1" customFormat="1" ht="14.25" customHeight="1">
      <c r="A26" s="114" t="s">
        <v>67</v>
      </c>
      <c r="B26" s="55">
        <v>1</v>
      </c>
      <c r="C26" s="1">
        <v>41</v>
      </c>
      <c r="D26" s="55">
        <v>40</v>
      </c>
      <c r="E26" s="55">
        <v>1</v>
      </c>
      <c r="F26" s="1">
        <v>63</v>
      </c>
      <c r="G26" s="55">
        <v>48</v>
      </c>
      <c r="H26" s="55">
        <v>11</v>
      </c>
      <c r="I26" s="55">
        <v>708</v>
      </c>
      <c r="J26" s="55">
        <v>552</v>
      </c>
      <c r="K26" s="55">
        <v>78</v>
      </c>
      <c r="L26" s="55">
        <v>8964</v>
      </c>
      <c r="M26" s="55">
        <v>651</v>
      </c>
    </row>
    <row r="27" spans="1:13" s="1" customFormat="1" ht="14.25" customHeight="1">
      <c r="A27" s="114" t="s">
        <v>68</v>
      </c>
      <c r="B27" s="55">
        <v>1</v>
      </c>
      <c r="C27" s="1">
        <v>40</v>
      </c>
      <c r="D27" s="55">
        <v>48</v>
      </c>
      <c r="E27" s="55">
        <v>1</v>
      </c>
      <c r="F27" s="1">
        <v>35</v>
      </c>
      <c r="G27" s="55">
        <v>45</v>
      </c>
      <c r="H27" s="55">
        <v>10</v>
      </c>
      <c r="I27" s="55">
        <v>718</v>
      </c>
      <c r="J27" s="55">
        <v>543</v>
      </c>
      <c r="K27" s="55">
        <v>132</v>
      </c>
      <c r="L27" s="55">
        <v>6721</v>
      </c>
      <c r="M27" s="55">
        <v>517</v>
      </c>
    </row>
    <row r="28" spans="1:13" s="1" customFormat="1" ht="14.25" customHeight="1">
      <c r="A28" s="114" t="s">
        <v>69</v>
      </c>
      <c r="B28" s="55">
        <v>1</v>
      </c>
      <c r="C28" s="1">
        <v>40</v>
      </c>
      <c r="D28" s="55">
        <v>39</v>
      </c>
      <c r="E28" s="55">
        <v>1</v>
      </c>
      <c r="F28" s="1">
        <v>38</v>
      </c>
      <c r="G28" s="55">
        <v>38</v>
      </c>
      <c r="H28" s="55">
        <v>10</v>
      </c>
      <c r="I28" s="55">
        <v>620</v>
      </c>
      <c r="J28" s="55">
        <v>488</v>
      </c>
      <c r="K28" s="55">
        <v>75</v>
      </c>
      <c r="L28" s="55">
        <v>9100</v>
      </c>
      <c r="M28" s="55">
        <v>616</v>
      </c>
    </row>
    <row r="29" spans="1:13" s="1" customFormat="1" ht="14.25" customHeight="1">
      <c r="A29" s="114" t="s">
        <v>70</v>
      </c>
      <c r="B29" s="55">
        <v>2</v>
      </c>
      <c r="C29" s="1">
        <v>81</v>
      </c>
      <c r="D29" s="55">
        <v>70</v>
      </c>
      <c r="E29" s="55">
        <v>2</v>
      </c>
      <c r="F29" s="1">
        <v>130</v>
      </c>
      <c r="G29" s="55">
        <v>85</v>
      </c>
      <c r="H29" s="55">
        <v>15</v>
      </c>
      <c r="I29" s="55">
        <v>1723</v>
      </c>
      <c r="J29" s="55">
        <v>952</v>
      </c>
      <c r="K29" s="55">
        <v>120</v>
      </c>
      <c r="L29" s="55">
        <v>15373</v>
      </c>
      <c r="M29" s="55">
        <v>1103</v>
      </c>
    </row>
    <row r="30" spans="1:13" s="1" customFormat="1" ht="14.25" customHeight="1">
      <c r="A30" s="114"/>
      <c r="B30" s="55"/>
      <c r="D30" s="55"/>
      <c r="E30" s="55"/>
      <c r="G30" s="55"/>
      <c r="H30" s="55"/>
      <c r="I30" s="55"/>
      <c r="J30" s="55"/>
      <c r="K30" s="55"/>
      <c r="L30" s="55"/>
      <c r="M30" s="55"/>
    </row>
    <row r="31" spans="1:13" s="1" customFormat="1" ht="14.25" customHeight="1">
      <c r="A31" s="114" t="s">
        <v>71</v>
      </c>
      <c r="B31" s="55">
        <v>1</v>
      </c>
      <c r="C31" s="1">
        <v>59</v>
      </c>
      <c r="D31" s="55">
        <v>48</v>
      </c>
      <c r="E31" s="55">
        <v>1</v>
      </c>
      <c r="F31" s="1">
        <v>89</v>
      </c>
      <c r="G31" s="55">
        <v>64</v>
      </c>
      <c r="H31" s="55">
        <v>11</v>
      </c>
      <c r="I31" s="55">
        <v>1299</v>
      </c>
      <c r="J31" s="55">
        <v>729</v>
      </c>
      <c r="K31" s="55">
        <v>197</v>
      </c>
      <c r="L31" s="55">
        <v>26339</v>
      </c>
      <c r="M31" s="55">
        <v>1666</v>
      </c>
    </row>
    <row r="32" spans="1:13" s="32" customFormat="1" ht="14.25" customHeight="1">
      <c r="A32" s="115" t="s">
        <v>72</v>
      </c>
      <c r="B32" s="113">
        <v>3</v>
      </c>
      <c r="C32" s="32">
        <v>108</v>
      </c>
      <c r="D32" s="113">
        <v>102</v>
      </c>
      <c r="E32" s="113">
        <v>3</v>
      </c>
      <c r="F32" s="32">
        <v>214</v>
      </c>
      <c r="G32" s="113">
        <v>136</v>
      </c>
      <c r="H32" s="113">
        <v>20</v>
      </c>
      <c r="I32" s="113">
        <v>2881</v>
      </c>
      <c r="J32" s="113">
        <v>1445</v>
      </c>
      <c r="K32" s="113">
        <v>547</v>
      </c>
      <c r="L32" s="113">
        <v>69818</v>
      </c>
      <c r="M32" s="113">
        <v>4435</v>
      </c>
    </row>
    <row r="33" spans="1:13" s="1" customFormat="1" ht="14.25" customHeight="1">
      <c r="A33" s="114" t="s">
        <v>73</v>
      </c>
      <c r="B33" s="55">
        <v>2</v>
      </c>
      <c r="C33" s="1">
        <v>212</v>
      </c>
      <c r="D33" s="55">
        <v>122</v>
      </c>
      <c r="E33" s="55">
        <v>5</v>
      </c>
      <c r="F33" s="1">
        <v>503</v>
      </c>
      <c r="G33" s="55">
        <v>250</v>
      </c>
      <c r="H33" s="55">
        <v>22</v>
      </c>
      <c r="I33" s="55">
        <v>4597</v>
      </c>
      <c r="J33" s="55">
        <v>2092</v>
      </c>
      <c r="K33" s="55">
        <v>530</v>
      </c>
      <c r="L33" s="55">
        <v>104010</v>
      </c>
      <c r="M33" s="55">
        <v>5394</v>
      </c>
    </row>
    <row r="34" spans="1:13" s="1" customFormat="1" ht="14.25" customHeight="1">
      <c r="A34" s="114" t="s">
        <v>74</v>
      </c>
      <c r="B34" s="55">
        <v>1</v>
      </c>
      <c r="C34" s="1">
        <v>36</v>
      </c>
      <c r="D34" s="55">
        <v>37</v>
      </c>
      <c r="E34" s="55">
        <v>1</v>
      </c>
      <c r="F34" s="1">
        <v>80</v>
      </c>
      <c r="G34" s="55">
        <v>64</v>
      </c>
      <c r="H34" s="55">
        <v>14</v>
      </c>
      <c r="I34" s="55">
        <v>966</v>
      </c>
      <c r="J34" s="55">
        <v>698</v>
      </c>
      <c r="K34" s="55">
        <v>278</v>
      </c>
      <c r="L34" s="55">
        <v>22797</v>
      </c>
      <c r="M34" s="55">
        <v>1640</v>
      </c>
    </row>
    <row r="35" spans="1:13" s="1" customFormat="1" ht="14.25" customHeight="1">
      <c r="A35" s="114" t="s">
        <v>75</v>
      </c>
      <c r="B35" s="55">
        <v>1</v>
      </c>
      <c r="C35" s="1">
        <v>56</v>
      </c>
      <c r="D35" s="55">
        <v>48</v>
      </c>
      <c r="E35" s="55">
        <v>1</v>
      </c>
      <c r="F35" s="1">
        <v>74</v>
      </c>
      <c r="G35" s="55">
        <v>63</v>
      </c>
      <c r="H35" s="55">
        <v>12</v>
      </c>
      <c r="I35" s="55">
        <v>1045</v>
      </c>
      <c r="J35" s="55">
        <v>810</v>
      </c>
      <c r="K35" s="55">
        <v>193</v>
      </c>
      <c r="L35" s="55">
        <v>18612</v>
      </c>
      <c r="M35" s="55">
        <v>1354</v>
      </c>
    </row>
    <row r="36" spans="1:13" s="1" customFormat="1" ht="14.25" customHeight="1">
      <c r="A36" s="114"/>
      <c r="B36" s="55"/>
      <c r="D36" s="55"/>
      <c r="E36" s="55"/>
      <c r="G36" s="55"/>
      <c r="H36" s="55"/>
      <c r="I36" s="55"/>
      <c r="J36" s="55"/>
      <c r="K36" s="55"/>
      <c r="L36" s="55"/>
      <c r="M36" s="55"/>
    </row>
    <row r="37" spans="1:13" s="1" customFormat="1" ht="14.25" customHeight="1">
      <c r="A37" s="114" t="s">
        <v>76</v>
      </c>
      <c r="B37" s="116">
        <v>2</v>
      </c>
      <c r="C37" s="119">
        <v>65</v>
      </c>
      <c r="D37" s="116">
        <v>62</v>
      </c>
      <c r="E37" s="116">
        <v>2</v>
      </c>
      <c r="F37" s="119">
        <v>86</v>
      </c>
      <c r="G37" s="116">
        <v>84</v>
      </c>
      <c r="H37" s="116">
        <v>18</v>
      </c>
      <c r="I37" s="116">
        <v>1934</v>
      </c>
      <c r="J37" s="116">
        <v>1316</v>
      </c>
      <c r="K37" s="116">
        <v>241</v>
      </c>
      <c r="L37" s="116">
        <v>34410</v>
      </c>
      <c r="M37" s="116">
        <v>2085</v>
      </c>
    </row>
    <row r="38" spans="1:13" s="1" customFormat="1" ht="14.25" customHeight="1">
      <c r="A38" s="114" t="s">
        <v>77</v>
      </c>
      <c r="B38" s="55">
        <v>2</v>
      </c>
      <c r="C38" s="1">
        <v>303</v>
      </c>
      <c r="D38" s="55">
        <v>190</v>
      </c>
      <c r="E38" s="55">
        <v>4</v>
      </c>
      <c r="F38" s="1">
        <v>499</v>
      </c>
      <c r="G38" s="55">
        <v>311</v>
      </c>
      <c r="H38" s="55">
        <v>34</v>
      </c>
      <c r="I38" s="55">
        <v>4977</v>
      </c>
      <c r="J38" s="55">
        <v>2834</v>
      </c>
      <c r="K38" s="55">
        <v>840</v>
      </c>
      <c r="L38" s="55">
        <v>141821</v>
      </c>
      <c r="M38" s="55">
        <v>7843</v>
      </c>
    </row>
    <row r="39" spans="1:13" s="1" customFormat="1" ht="14.25" customHeight="1">
      <c r="A39" s="114" t="s">
        <v>78</v>
      </c>
      <c r="B39" s="55">
        <v>3</v>
      </c>
      <c r="C39" s="1">
        <v>128</v>
      </c>
      <c r="D39" s="55">
        <v>124</v>
      </c>
      <c r="E39" s="55">
        <v>5</v>
      </c>
      <c r="F39" s="1">
        <v>230</v>
      </c>
      <c r="G39" s="55">
        <v>175</v>
      </c>
      <c r="H39" s="55">
        <v>33</v>
      </c>
      <c r="I39" s="55">
        <v>3050</v>
      </c>
      <c r="J39" s="55">
        <v>2095</v>
      </c>
      <c r="K39" s="55">
        <v>789</v>
      </c>
      <c r="L39" s="55">
        <v>75933</v>
      </c>
      <c r="M39" s="55">
        <v>4601</v>
      </c>
    </row>
    <row r="40" spans="1:13" s="1" customFormat="1" ht="14.25" customHeight="1">
      <c r="A40" s="114" t="s">
        <v>79</v>
      </c>
      <c r="B40" s="55">
        <v>1</v>
      </c>
      <c r="C40" s="1">
        <v>34</v>
      </c>
      <c r="D40" s="55">
        <v>39</v>
      </c>
      <c r="E40" s="55">
        <v>1</v>
      </c>
      <c r="F40" s="1">
        <v>118</v>
      </c>
      <c r="G40" s="55">
        <v>73</v>
      </c>
      <c r="H40" s="55">
        <v>9</v>
      </c>
      <c r="I40" s="55">
        <v>810</v>
      </c>
      <c r="J40" s="55">
        <v>544</v>
      </c>
      <c r="K40" s="55">
        <v>211</v>
      </c>
      <c r="L40" s="55">
        <v>21926</v>
      </c>
      <c r="M40" s="55">
        <v>1539</v>
      </c>
    </row>
    <row r="41" spans="1:13" s="1" customFormat="1" ht="14.25" customHeight="1">
      <c r="A41" s="114" t="s">
        <v>80</v>
      </c>
      <c r="B41" s="55">
        <v>1</v>
      </c>
      <c r="C41" s="1">
        <v>55</v>
      </c>
      <c r="D41" s="55">
        <v>65</v>
      </c>
      <c r="E41" s="55">
        <v>1</v>
      </c>
      <c r="F41" s="1">
        <v>58</v>
      </c>
      <c r="G41" s="55">
        <v>66</v>
      </c>
      <c r="H41" s="55">
        <v>10</v>
      </c>
      <c r="I41" s="55">
        <v>923</v>
      </c>
      <c r="J41" s="55">
        <v>696</v>
      </c>
      <c r="K41" s="55">
        <v>124</v>
      </c>
      <c r="L41" s="55">
        <v>11095</v>
      </c>
      <c r="M41" s="55">
        <v>777</v>
      </c>
    </row>
    <row r="42" spans="1:13" s="1" customFormat="1" ht="14.25" customHeight="1">
      <c r="A42" s="114"/>
      <c r="B42" s="55"/>
      <c r="D42" s="55"/>
      <c r="E42" s="55"/>
      <c r="G42" s="55"/>
      <c r="H42" s="55"/>
      <c r="I42" s="55"/>
      <c r="J42" s="55"/>
      <c r="K42" s="55"/>
      <c r="L42" s="55"/>
      <c r="M42" s="55"/>
    </row>
    <row r="43" spans="1:13" s="1" customFormat="1" ht="14.25" customHeight="1">
      <c r="A43" s="114" t="s">
        <v>81</v>
      </c>
      <c r="B43" s="55">
        <v>1</v>
      </c>
      <c r="C43" s="1">
        <v>40</v>
      </c>
      <c r="D43" s="55">
        <v>45</v>
      </c>
      <c r="E43" s="55">
        <v>2</v>
      </c>
      <c r="F43" s="1">
        <v>37</v>
      </c>
      <c r="G43" s="55">
        <v>49</v>
      </c>
      <c r="H43" s="55">
        <v>7</v>
      </c>
      <c r="I43" s="55">
        <v>625</v>
      </c>
      <c r="J43" s="55">
        <v>438</v>
      </c>
      <c r="K43" s="55">
        <v>52</v>
      </c>
      <c r="L43" s="55">
        <v>5494</v>
      </c>
      <c r="M43" s="55">
        <v>399</v>
      </c>
    </row>
    <row r="44" spans="1:13" s="1" customFormat="1" ht="14.25" customHeight="1">
      <c r="A44" s="114" t="s">
        <v>82</v>
      </c>
      <c r="B44" s="55">
        <v>1</v>
      </c>
      <c r="C44" s="1">
        <v>34</v>
      </c>
      <c r="D44" s="55">
        <v>48</v>
      </c>
      <c r="E44" s="55">
        <v>2</v>
      </c>
      <c r="F44" s="1">
        <v>58</v>
      </c>
      <c r="G44" s="55">
        <v>84</v>
      </c>
      <c r="H44" s="55">
        <v>9</v>
      </c>
      <c r="I44" s="55">
        <v>561</v>
      </c>
      <c r="J44" s="1">
        <v>532</v>
      </c>
      <c r="K44" s="55">
        <v>126</v>
      </c>
      <c r="L44" s="55">
        <v>7029</v>
      </c>
      <c r="M44" s="55">
        <v>578</v>
      </c>
    </row>
    <row r="45" spans="1:13" s="1" customFormat="1" ht="14.25" customHeight="1">
      <c r="A45" s="114" t="s">
        <v>83</v>
      </c>
      <c r="B45" s="55">
        <v>1</v>
      </c>
      <c r="C45" s="1">
        <v>61</v>
      </c>
      <c r="D45" s="55">
        <v>60</v>
      </c>
      <c r="E45" s="55">
        <v>1</v>
      </c>
      <c r="F45" s="1">
        <v>68</v>
      </c>
      <c r="G45" s="55">
        <v>61</v>
      </c>
      <c r="H45" s="55">
        <v>10</v>
      </c>
      <c r="I45" s="55">
        <v>1226</v>
      </c>
      <c r="J45" s="55">
        <v>787</v>
      </c>
      <c r="K45" s="55">
        <v>359</v>
      </c>
      <c r="L45" s="55">
        <v>23888</v>
      </c>
      <c r="M45" s="55">
        <v>1613</v>
      </c>
    </row>
    <row r="46" spans="1:13" s="1" customFormat="1" ht="14.25" customHeight="1">
      <c r="A46" s="114" t="s">
        <v>84</v>
      </c>
      <c r="B46" s="55">
        <v>1</v>
      </c>
      <c r="C46" s="1">
        <v>63</v>
      </c>
      <c r="D46" s="55">
        <v>67</v>
      </c>
      <c r="E46" s="55">
        <v>3</v>
      </c>
      <c r="F46" s="1">
        <v>87</v>
      </c>
      <c r="G46" s="55">
        <v>77</v>
      </c>
      <c r="H46" s="55">
        <v>13</v>
      </c>
      <c r="I46" s="55">
        <v>1169</v>
      </c>
      <c r="J46" s="55">
        <v>898</v>
      </c>
      <c r="K46" s="55">
        <v>342</v>
      </c>
      <c r="L46" s="55">
        <v>36971</v>
      </c>
      <c r="M46" s="55">
        <v>2279</v>
      </c>
    </row>
    <row r="47" spans="1:13" s="1" customFormat="1" ht="14.25" customHeight="1">
      <c r="A47" s="114" t="s">
        <v>85</v>
      </c>
      <c r="B47" s="55">
        <v>1</v>
      </c>
      <c r="C47" s="1">
        <v>32</v>
      </c>
      <c r="D47" s="55">
        <v>43</v>
      </c>
      <c r="E47" s="55">
        <v>2</v>
      </c>
      <c r="F47" s="1">
        <v>62</v>
      </c>
      <c r="G47" s="55">
        <v>83</v>
      </c>
      <c r="H47" s="55">
        <v>12</v>
      </c>
      <c r="I47" s="55">
        <v>1130</v>
      </c>
      <c r="J47" s="55">
        <v>868</v>
      </c>
      <c r="K47" s="55">
        <v>209</v>
      </c>
      <c r="L47" s="55">
        <v>18536</v>
      </c>
      <c r="M47" s="55">
        <v>1204</v>
      </c>
    </row>
    <row r="48" spans="1:13" s="1" customFormat="1" ht="14.25" customHeight="1">
      <c r="A48" s="114"/>
      <c r="B48" s="55"/>
      <c r="D48" s="55"/>
      <c r="E48" s="55"/>
      <c r="G48" s="55"/>
      <c r="H48" s="55"/>
      <c r="I48" s="55"/>
      <c r="J48" s="55"/>
      <c r="K48" s="55"/>
      <c r="L48" s="55"/>
      <c r="M48" s="55"/>
    </row>
    <row r="49" spans="1:13" s="1" customFormat="1" ht="14.25" customHeight="1">
      <c r="A49" s="114" t="s">
        <v>86</v>
      </c>
      <c r="B49" s="55">
        <v>1</v>
      </c>
      <c r="C49" s="1">
        <v>67</v>
      </c>
      <c r="D49" s="55">
        <v>60</v>
      </c>
      <c r="E49" s="55">
        <v>1</v>
      </c>
      <c r="F49" s="1">
        <v>55</v>
      </c>
      <c r="G49" s="55">
        <v>56</v>
      </c>
      <c r="H49" s="55">
        <v>8</v>
      </c>
      <c r="I49" s="55">
        <v>676</v>
      </c>
      <c r="J49" s="55">
        <v>512</v>
      </c>
      <c r="K49" s="55">
        <v>238</v>
      </c>
      <c r="L49" s="55">
        <v>9701</v>
      </c>
      <c r="M49" s="55">
        <v>764</v>
      </c>
    </row>
    <row r="50" spans="1:13" s="1" customFormat="1" ht="14.25" customHeight="1">
      <c r="A50" s="114" t="s">
        <v>87</v>
      </c>
      <c r="B50" s="55">
        <v>1</v>
      </c>
      <c r="C50" s="1">
        <v>26</v>
      </c>
      <c r="D50" s="1">
        <v>38</v>
      </c>
      <c r="E50" s="55">
        <v>1</v>
      </c>
      <c r="F50" s="1">
        <v>50</v>
      </c>
      <c r="G50" s="55">
        <v>53</v>
      </c>
      <c r="H50" s="55">
        <v>7</v>
      </c>
      <c r="I50" s="55">
        <v>837</v>
      </c>
      <c r="J50" s="55">
        <v>557</v>
      </c>
      <c r="K50" s="55">
        <v>203</v>
      </c>
      <c r="L50" s="55">
        <v>16899</v>
      </c>
      <c r="M50" s="55">
        <v>1156</v>
      </c>
    </row>
    <row r="51" spans="1:13" s="1" customFormat="1" ht="14.25" customHeight="1">
      <c r="A51" s="114" t="s">
        <v>88</v>
      </c>
      <c r="B51" s="55">
        <v>1</v>
      </c>
      <c r="C51" s="1">
        <v>65</v>
      </c>
      <c r="D51" s="55">
        <v>57</v>
      </c>
      <c r="E51" s="55">
        <v>2</v>
      </c>
      <c r="F51" s="1">
        <v>75</v>
      </c>
      <c r="G51" s="55">
        <v>102</v>
      </c>
      <c r="H51" s="55">
        <v>12</v>
      </c>
      <c r="I51" s="55">
        <v>923</v>
      </c>
      <c r="J51" s="55">
        <v>527</v>
      </c>
      <c r="K51" s="55">
        <v>195</v>
      </c>
      <c r="L51" s="55">
        <v>21284</v>
      </c>
      <c r="M51" s="55">
        <v>1357</v>
      </c>
    </row>
    <row r="52" spans="1:13" s="1" customFormat="1" ht="14.25" customHeight="1">
      <c r="A52" s="114" t="s">
        <v>89</v>
      </c>
      <c r="B52" s="55">
        <v>1</v>
      </c>
      <c r="C52" s="1">
        <v>25</v>
      </c>
      <c r="D52" s="55">
        <v>46</v>
      </c>
      <c r="E52" s="55">
        <v>1</v>
      </c>
      <c r="F52" s="1">
        <v>29</v>
      </c>
      <c r="G52" s="55">
        <v>42</v>
      </c>
      <c r="H52" s="55">
        <v>13</v>
      </c>
      <c r="I52" s="55">
        <v>650</v>
      </c>
      <c r="J52" s="55">
        <v>481</v>
      </c>
      <c r="K52" s="55">
        <v>65</v>
      </c>
      <c r="L52" s="55">
        <v>5430</v>
      </c>
      <c r="M52" s="55">
        <v>423</v>
      </c>
    </row>
    <row r="53" spans="1:13" s="1" customFormat="1" ht="14.25" customHeight="1">
      <c r="A53" s="114" t="s">
        <v>90</v>
      </c>
      <c r="B53" s="55">
        <v>4</v>
      </c>
      <c r="C53" s="1">
        <v>177</v>
      </c>
      <c r="D53" s="55">
        <v>155</v>
      </c>
      <c r="E53" s="55">
        <v>5</v>
      </c>
      <c r="F53" s="1">
        <v>288</v>
      </c>
      <c r="G53" s="55">
        <v>174</v>
      </c>
      <c r="H53" s="55">
        <v>31</v>
      </c>
      <c r="I53" s="55">
        <v>3309</v>
      </c>
      <c r="J53" s="55">
        <v>1807</v>
      </c>
      <c r="K53" s="55">
        <v>519</v>
      </c>
      <c r="L53" s="55">
        <v>67432</v>
      </c>
      <c r="M53" s="55">
        <v>4295</v>
      </c>
    </row>
    <row r="54" spans="1:13" s="1" customFormat="1" ht="14.25" customHeight="1">
      <c r="A54" s="114"/>
      <c r="B54" s="55"/>
      <c r="D54" s="55"/>
      <c r="E54" s="55"/>
      <c r="G54" s="55"/>
      <c r="H54" s="55"/>
      <c r="I54" s="55"/>
      <c r="J54" s="55"/>
      <c r="K54" s="55"/>
      <c r="L54" s="55"/>
      <c r="M54" s="55"/>
    </row>
    <row r="55" spans="1:13" s="1" customFormat="1" ht="14.25" customHeight="1">
      <c r="A55" s="114" t="s">
        <v>91</v>
      </c>
      <c r="B55" s="55">
        <v>1</v>
      </c>
      <c r="C55" s="1">
        <v>33</v>
      </c>
      <c r="D55" s="55">
        <v>53</v>
      </c>
      <c r="E55" s="55">
        <v>1</v>
      </c>
      <c r="F55" s="1">
        <v>40</v>
      </c>
      <c r="G55" s="55">
        <v>52</v>
      </c>
      <c r="H55" s="55">
        <v>6</v>
      </c>
      <c r="I55" s="55">
        <v>651</v>
      </c>
      <c r="J55" s="55">
        <v>517</v>
      </c>
      <c r="K55" s="55">
        <v>111</v>
      </c>
      <c r="L55" s="55">
        <v>10609</v>
      </c>
      <c r="M55" s="55">
        <v>712</v>
      </c>
    </row>
    <row r="56" spans="1:13" s="1" customFormat="1" ht="14.25" customHeight="1">
      <c r="A56" s="114" t="s">
        <v>92</v>
      </c>
      <c r="B56" s="55">
        <v>1</v>
      </c>
      <c r="C56" s="1">
        <v>44</v>
      </c>
      <c r="D56" s="55">
        <v>54</v>
      </c>
      <c r="E56" s="55">
        <v>2</v>
      </c>
      <c r="F56" s="1">
        <v>120</v>
      </c>
      <c r="G56" s="55">
        <v>107</v>
      </c>
      <c r="H56" s="55">
        <v>15</v>
      </c>
      <c r="I56" s="55">
        <v>974</v>
      </c>
      <c r="J56" s="55">
        <v>612</v>
      </c>
      <c r="K56" s="55">
        <v>202</v>
      </c>
      <c r="L56" s="55">
        <v>18027</v>
      </c>
      <c r="M56" s="55">
        <v>1268</v>
      </c>
    </row>
    <row r="57" spans="1:13" s="1" customFormat="1" ht="14.25" customHeight="1">
      <c r="A57" s="114" t="s">
        <v>93</v>
      </c>
      <c r="B57" s="55">
        <v>1</v>
      </c>
      <c r="C57" s="1">
        <v>65</v>
      </c>
      <c r="D57" s="55">
        <v>56</v>
      </c>
      <c r="E57" s="55">
        <v>1</v>
      </c>
      <c r="F57" s="1">
        <v>83</v>
      </c>
      <c r="G57" s="55">
        <v>55</v>
      </c>
      <c r="H57" s="55">
        <v>16</v>
      </c>
      <c r="I57" s="55">
        <v>1139</v>
      </c>
      <c r="J57" s="55">
        <v>654</v>
      </c>
      <c r="K57" s="55">
        <v>163</v>
      </c>
      <c r="L57" s="55">
        <v>18382</v>
      </c>
      <c r="M57" s="55">
        <v>1176</v>
      </c>
    </row>
    <row r="58" spans="1:13" s="1" customFormat="1" ht="14.25" customHeight="1">
      <c r="A58" s="114" t="s">
        <v>94</v>
      </c>
      <c r="B58" s="55">
        <v>1</v>
      </c>
      <c r="C58" s="1">
        <v>43</v>
      </c>
      <c r="D58" s="55">
        <v>51</v>
      </c>
      <c r="E58" s="55">
        <v>1</v>
      </c>
      <c r="F58" s="1">
        <v>53</v>
      </c>
      <c r="G58" s="55">
        <v>60</v>
      </c>
      <c r="H58" s="55">
        <v>14</v>
      </c>
      <c r="I58" s="55">
        <v>805</v>
      </c>
      <c r="J58" s="55">
        <v>690</v>
      </c>
      <c r="K58" s="55">
        <v>266</v>
      </c>
      <c r="L58" s="55">
        <v>14127</v>
      </c>
      <c r="M58" s="55">
        <v>973</v>
      </c>
    </row>
    <row r="59" spans="1:13" s="1" customFormat="1" ht="14.25" customHeight="1">
      <c r="A59" s="114" t="s">
        <v>95</v>
      </c>
      <c r="B59" s="55">
        <v>1</v>
      </c>
      <c r="C59" s="1">
        <v>52</v>
      </c>
      <c r="D59" s="55">
        <v>44</v>
      </c>
      <c r="E59" s="55">
        <v>2</v>
      </c>
      <c r="F59" s="1">
        <v>60</v>
      </c>
      <c r="G59" s="55">
        <v>76</v>
      </c>
      <c r="H59" s="55">
        <v>10</v>
      </c>
      <c r="I59" s="55">
        <v>886</v>
      </c>
      <c r="J59" s="55">
        <v>576</v>
      </c>
      <c r="K59" s="55">
        <v>145</v>
      </c>
      <c r="L59" s="55">
        <v>11745</v>
      </c>
      <c r="M59" s="55">
        <v>806</v>
      </c>
    </row>
    <row r="60" spans="1:13" s="1" customFormat="1" ht="14.25" customHeight="1">
      <c r="A60" s="114"/>
      <c r="B60" s="55"/>
      <c r="D60" s="55"/>
      <c r="E60" s="55"/>
      <c r="G60" s="55"/>
      <c r="H60" s="55"/>
      <c r="I60" s="55"/>
      <c r="J60" s="55"/>
      <c r="K60" s="55"/>
      <c r="L60" s="55"/>
      <c r="M60" s="55"/>
    </row>
    <row r="61" spans="1:13" s="1" customFormat="1" ht="14.25" customHeight="1">
      <c r="A61" s="114" t="s">
        <v>96</v>
      </c>
      <c r="B61" s="55">
        <v>1</v>
      </c>
      <c r="C61" s="1">
        <v>58</v>
      </c>
      <c r="D61" s="55">
        <v>55</v>
      </c>
      <c r="E61" s="55">
        <v>1</v>
      </c>
      <c r="F61" s="1">
        <v>91</v>
      </c>
      <c r="G61" s="55">
        <v>71</v>
      </c>
      <c r="H61" s="55">
        <v>14</v>
      </c>
      <c r="I61" s="55">
        <v>1454</v>
      </c>
      <c r="J61" s="55">
        <v>855</v>
      </c>
      <c r="K61" s="55">
        <v>285</v>
      </c>
      <c r="L61" s="55">
        <v>21058</v>
      </c>
      <c r="M61" s="55">
        <v>1342</v>
      </c>
    </row>
    <row r="62" spans="1:13" s="1" customFormat="1" ht="14.25" customHeight="1">
      <c r="A62" s="117" t="s">
        <v>97</v>
      </c>
      <c r="B62" s="69">
        <v>1</v>
      </c>
      <c r="C62" s="69">
        <v>73</v>
      </c>
      <c r="D62" s="69">
        <v>51</v>
      </c>
      <c r="E62" s="69">
        <v>1</v>
      </c>
      <c r="F62" s="66">
        <v>67</v>
      </c>
      <c r="G62" s="69">
        <v>51</v>
      </c>
      <c r="H62" s="69">
        <v>14</v>
      </c>
      <c r="I62" s="69">
        <v>1535</v>
      </c>
      <c r="J62" s="69">
        <v>1001</v>
      </c>
      <c r="K62" s="69">
        <v>284</v>
      </c>
      <c r="L62" s="69">
        <v>17464</v>
      </c>
      <c r="M62" s="69">
        <v>1007</v>
      </c>
    </row>
    <row r="63" s="1" customFormat="1" ht="12"/>
    <row r="64" s="1" customFormat="1" ht="12"/>
    <row r="65" s="1" customFormat="1" ht="12"/>
    <row r="66" s="1" customFormat="1" ht="12"/>
    <row r="67" s="1" customFormat="1" ht="12"/>
    <row r="68" s="1" customFormat="1" ht="12"/>
    <row r="69" s="1" customFormat="1" ht="12"/>
    <row r="70" s="1" customFormat="1" ht="12"/>
    <row r="71" s="1" customFormat="1" ht="12"/>
    <row r="72" s="1" customFormat="1" ht="12"/>
    <row r="73" s="1" customFormat="1" ht="12"/>
    <row r="74" s="1" customFormat="1" ht="12"/>
    <row r="75" s="1" customFormat="1" ht="12"/>
    <row r="76" s="1" customFormat="1" ht="12"/>
    <row r="77" s="1" customFormat="1" ht="12"/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  <row r="89" s="1" customFormat="1" ht="12"/>
    <row r="90" s="1" customFormat="1" ht="12"/>
    <row r="91" s="1" customFormat="1" ht="12"/>
    <row r="92" s="1" customFormat="1" ht="12"/>
    <row r="93" s="1" customFormat="1" ht="12"/>
    <row r="94" s="1" customFormat="1" ht="12"/>
    <row r="95" s="1" customFormat="1" ht="12"/>
    <row r="96" s="1" customFormat="1" ht="12"/>
    <row r="97" s="1" customFormat="1" ht="12"/>
    <row r="98" s="1" customFormat="1" ht="12"/>
    <row r="99" s="1" customFormat="1" ht="12"/>
    <row r="100" s="1" customFormat="1" ht="12"/>
    <row r="101" s="1" customFormat="1" ht="12"/>
    <row r="102" s="1" customFormat="1" ht="12"/>
    <row r="103" s="1" customFormat="1" ht="12"/>
    <row r="104" s="1" customFormat="1" ht="12"/>
    <row r="105" s="1" customFormat="1" ht="12"/>
    <row r="106" s="1" customFormat="1" ht="12"/>
    <row r="107" s="1" customFormat="1" ht="12"/>
    <row r="108" s="1" customFormat="1" ht="12"/>
    <row r="109" s="1" customFormat="1" ht="12"/>
    <row r="110" s="1" customFormat="1" ht="12"/>
    <row r="111" s="1" customFormat="1" ht="12"/>
    <row r="112" s="1" customFormat="1" ht="12"/>
    <row r="113" s="1" customFormat="1" ht="12"/>
    <row r="114" s="1" customFormat="1" ht="12"/>
    <row r="115" s="1" customFormat="1" ht="12"/>
    <row r="116" s="1" customFormat="1" ht="12"/>
    <row r="117" s="1" customFormat="1" ht="12"/>
    <row r="118" s="1" customFormat="1" ht="12"/>
    <row r="119" s="1" customFormat="1" ht="12"/>
    <row r="120" s="1" customFormat="1" ht="12"/>
    <row r="121" s="1" customFormat="1" ht="12"/>
    <row r="122" s="1" customFormat="1" ht="12"/>
    <row r="123" s="1" customFormat="1" ht="12"/>
    <row r="124" s="1" customFormat="1" ht="12"/>
    <row r="125" s="1" customFormat="1" ht="12"/>
    <row r="126" s="1" customFormat="1" ht="12"/>
    <row r="127" s="1" customFormat="1" ht="12"/>
    <row r="128" s="1" customFormat="1" ht="12"/>
    <row r="129" s="1" customFormat="1" ht="12"/>
    <row r="130" s="1" customFormat="1" ht="12"/>
    <row r="131" s="1" customFormat="1" ht="12"/>
    <row r="132" s="1" customFormat="1" ht="12"/>
    <row r="133" s="1" customFormat="1" ht="12"/>
    <row r="134" s="1" customFormat="1" ht="12"/>
    <row r="135" s="1" customFormat="1" ht="12"/>
    <row r="136" s="1" customFormat="1" ht="12"/>
    <row r="137" s="1" customFormat="1" ht="12"/>
    <row r="138" s="1" customFormat="1" ht="12"/>
    <row r="139" s="1" customFormat="1" ht="12"/>
    <row r="140" s="1" customFormat="1" ht="12"/>
    <row r="141" s="1" customFormat="1" ht="12"/>
    <row r="142" s="1" customFormat="1" ht="12"/>
    <row r="143" s="1" customFormat="1" ht="12"/>
    <row r="144" s="1" customFormat="1" ht="12"/>
    <row r="145" s="1" customFormat="1" ht="12"/>
    <row r="146" s="1" customFormat="1" ht="12"/>
    <row r="147" s="1" customFormat="1" ht="12"/>
    <row r="148" s="1" customFormat="1" ht="12"/>
    <row r="149" s="1" customFormat="1" ht="12"/>
    <row r="150" s="1" customFormat="1" ht="12"/>
    <row r="151" s="1" customFormat="1" ht="12"/>
    <row r="152" s="1" customFormat="1" ht="12"/>
    <row r="153" s="1" customFormat="1" ht="12"/>
    <row r="154" s="1" customFormat="1" ht="12"/>
    <row r="155" s="1" customFormat="1" ht="12"/>
    <row r="156" s="1" customFormat="1" ht="12"/>
    <row r="157" s="1" customFormat="1" ht="12"/>
    <row r="158" s="1" customFormat="1" ht="12"/>
    <row r="159" s="1" customFormat="1" ht="12"/>
    <row r="160" s="1" customFormat="1" ht="12"/>
    <row r="161" s="1" customFormat="1" ht="12"/>
    <row r="162" s="1" customFormat="1" ht="12"/>
    <row r="163" s="1" customFormat="1" ht="12"/>
    <row r="164" s="1" customFormat="1" ht="12"/>
    <row r="165" s="1" customFormat="1" ht="12"/>
    <row r="166" s="1" customFormat="1" ht="12"/>
    <row r="167" s="1" customFormat="1" ht="12"/>
    <row r="168" s="1" customFormat="1" ht="12"/>
    <row r="169" s="1" customFormat="1" ht="12"/>
    <row r="170" s="1" customFormat="1" ht="12"/>
    <row r="171" s="1" customFormat="1" ht="12"/>
    <row r="172" s="1" customFormat="1" ht="12"/>
    <row r="173" s="1" customFormat="1" ht="12"/>
    <row r="174" s="1" customFormat="1" ht="12"/>
    <row r="175" s="1" customFormat="1" ht="12"/>
    <row r="176" s="1" customFormat="1" ht="12"/>
    <row r="177" s="1" customFormat="1" ht="12"/>
    <row r="178" s="1" customFormat="1" ht="12"/>
    <row r="179" s="1" customFormat="1" ht="12"/>
    <row r="180" s="1" customFormat="1" ht="12"/>
    <row r="181" s="1" customFormat="1" ht="12"/>
    <row r="182" s="1" customFormat="1" ht="12"/>
    <row r="183" s="1" customFormat="1" ht="12"/>
    <row r="184" s="1" customFormat="1" ht="12"/>
    <row r="185" s="1" customFormat="1" ht="12"/>
    <row r="186" s="1" customFormat="1" ht="12"/>
    <row r="187" s="1" customFormat="1" ht="12"/>
    <row r="188" s="1" customFormat="1" ht="12"/>
    <row r="189" s="1" customFormat="1" ht="12"/>
    <row r="190" s="1" customFormat="1" ht="12"/>
    <row r="191" s="1" customFormat="1" ht="12"/>
    <row r="192" s="1" customFormat="1" ht="12"/>
    <row r="193" s="1" customFormat="1" ht="12"/>
    <row r="194" s="1" customFormat="1" ht="12"/>
    <row r="195" s="1" customFormat="1" ht="12"/>
    <row r="196" s="1" customFormat="1" ht="12"/>
    <row r="197" s="1" customFormat="1" ht="12"/>
    <row r="198" s="1" customFormat="1" ht="12"/>
    <row r="199" s="1" customFormat="1" ht="12"/>
    <row r="200" s="1" customFormat="1" ht="12"/>
    <row r="201" s="1" customFormat="1" ht="12"/>
    <row r="202" s="1" customFormat="1" ht="12"/>
    <row r="203" s="1" customFormat="1" ht="12"/>
    <row r="204" s="1" customFormat="1" ht="12"/>
    <row r="205" s="1" customFormat="1" ht="12"/>
    <row r="206" s="1" customFormat="1" ht="12"/>
    <row r="207" s="1" customFormat="1" ht="12"/>
    <row r="208" s="1" customFormat="1" ht="12"/>
    <row r="209" s="1" customFormat="1" ht="12"/>
    <row r="210" s="1" customFormat="1" ht="12"/>
    <row r="211" s="1" customFormat="1" ht="12"/>
    <row r="212" s="1" customFormat="1" ht="12"/>
    <row r="213" s="1" customFormat="1" ht="12"/>
    <row r="214" s="1" customFormat="1" ht="12"/>
    <row r="215" s="1" customFormat="1" ht="12"/>
    <row r="216" s="1" customFormat="1" ht="12"/>
    <row r="217" s="1" customFormat="1" ht="12"/>
    <row r="218" s="1" customFormat="1" ht="12"/>
    <row r="219" s="1" customFormat="1" ht="12"/>
    <row r="220" s="1" customFormat="1" ht="12"/>
    <row r="221" s="1" customFormat="1" ht="12"/>
    <row r="222" s="1" customFormat="1" ht="12"/>
    <row r="223" s="1" customFormat="1" ht="12"/>
    <row r="224" s="1" customFormat="1" ht="12"/>
    <row r="225" s="1" customFormat="1" ht="12"/>
    <row r="226" s="1" customFormat="1" ht="12"/>
    <row r="227" s="1" customFormat="1" ht="12"/>
    <row r="228" s="1" customFormat="1" ht="12"/>
    <row r="229" s="1" customFormat="1" ht="12"/>
    <row r="230" s="1" customFormat="1" ht="12"/>
    <row r="231" s="1" customFormat="1" ht="12"/>
    <row r="232" s="1" customFormat="1" ht="12"/>
    <row r="233" s="1" customFormat="1" ht="12"/>
    <row r="234" s="1" customFormat="1" ht="12"/>
    <row r="235" s="1" customFormat="1" ht="12"/>
    <row r="236" s="1" customFormat="1" ht="12"/>
    <row r="237" s="1" customFormat="1" ht="12"/>
    <row r="238" s="1" customFormat="1" ht="12"/>
    <row r="239" s="1" customFormat="1" ht="12"/>
    <row r="240" s="1" customFormat="1" ht="12"/>
    <row r="241" s="1" customFormat="1" ht="12"/>
    <row r="242" s="1" customFormat="1" ht="12"/>
    <row r="243" s="1" customFormat="1" ht="12"/>
    <row r="244" s="1" customFormat="1" ht="12"/>
    <row r="245" s="1" customFormat="1" ht="12"/>
    <row r="246" s="1" customFormat="1" ht="12"/>
    <row r="247" s="1" customFormat="1" ht="12"/>
    <row r="248" s="1" customFormat="1" ht="12"/>
    <row r="249" s="1" customFormat="1" ht="12"/>
    <row r="250" s="1" customFormat="1" ht="12"/>
    <row r="251" s="1" customFormat="1" ht="12"/>
    <row r="252" s="1" customFormat="1" ht="12"/>
    <row r="253" s="1" customFormat="1" ht="12"/>
    <row r="254" s="1" customFormat="1" ht="12"/>
    <row r="255" s="1" customFormat="1" ht="12"/>
    <row r="256" s="1" customFormat="1" ht="12"/>
    <row r="257" s="1" customFormat="1" ht="12"/>
    <row r="258" s="1" customFormat="1" ht="12"/>
    <row r="259" s="1" customFormat="1" ht="12"/>
    <row r="260" s="1" customFormat="1" ht="12"/>
    <row r="261" s="1" customFormat="1" ht="12"/>
    <row r="262" s="1" customFormat="1" ht="12"/>
    <row r="263" s="1" customFormat="1" ht="12"/>
    <row r="264" s="1" customFormat="1" ht="12"/>
    <row r="265" s="1" customFormat="1" ht="12"/>
    <row r="266" s="1" customFormat="1" ht="12"/>
    <row r="267" s="1" customFormat="1" ht="12"/>
    <row r="268" s="1" customFormat="1" ht="12"/>
    <row r="269" s="1" customFormat="1" ht="12"/>
    <row r="270" s="1" customFormat="1" ht="12"/>
    <row r="271" s="1" customFormat="1" ht="12"/>
    <row r="272" s="1" customFormat="1" ht="12"/>
    <row r="273" s="1" customFormat="1" ht="12"/>
    <row r="274" s="1" customFormat="1" ht="12"/>
    <row r="275" s="1" customFormat="1" ht="12"/>
    <row r="276" s="1" customFormat="1" ht="12"/>
    <row r="277" s="1" customFormat="1" ht="12"/>
    <row r="278" s="1" customFormat="1" ht="12"/>
    <row r="279" s="1" customFormat="1" ht="12"/>
    <row r="280" s="1" customFormat="1" ht="12"/>
    <row r="281" s="1" customFormat="1" ht="12"/>
    <row r="282" s="1" customFormat="1" ht="12"/>
    <row r="283" s="1" customFormat="1" ht="12"/>
    <row r="284" s="1" customFormat="1" ht="12"/>
    <row r="285" s="1" customFormat="1" ht="12"/>
    <row r="286" s="1" customFormat="1" ht="12"/>
    <row r="287" s="1" customFormat="1" ht="12"/>
    <row r="288" s="1" customFormat="1" ht="12"/>
    <row r="289" s="1" customFormat="1" ht="12"/>
    <row r="290" s="1" customFormat="1" ht="12"/>
    <row r="291" s="1" customFormat="1" ht="12"/>
    <row r="292" s="1" customFormat="1" ht="12"/>
    <row r="293" s="1" customFormat="1" ht="12"/>
    <row r="294" s="1" customFormat="1" ht="12"/>
    <row r="295" s="1" customFormat="1" ht="12"/>
    <row r="296" s="1" customFormat="1" ht="12"/>
    <row r="297" s="1" customFormat="1" ht="12"/>
    <row r="298" s="1" customFormat="1" ht="12"/>
    <row r="299" s="1" customFormat="1" ht="12"/>
    <row r="300" s="1" customFormat="1" ht="12"/>
    <row r="301" s="1" customFormat="1" ht="12"/>
    <row r="302" s="1" customFormat="1" ht="12"/>
    <row r="303" s="1" customFormat="1" ht="12"/>
    <row r="304" s="1" customFormat="1" ht="12"/>
    <row r="305" s="1" customFormat="1" ht="12"/>
    <row r="306" s="1" customFormat="1" ht="12"/>
    <row r="307" s="1" customFormat="1" ht="12"/>
    <row r="308" s="1" customFormat="1" ht="12"/>
    <row r="309" s="1" customFormat="1" ht="12"/>
    <row r="310" s="1" customFormat="1" ht="12"/>
    <row r="311" s="1" customFormat="1" ht="12"/>
    <row r="312" s="1" customFormat="1" ht="12"/>
    <row r="313" s="1" customFormat="1" ht="12"/>
    <row r="314" s="1" customFormat="1" ht="12"/>
    <row r="315" s="1" customFormat="1" ht="12"/>
    <row r="316" s="1" customFormat="1" ht="12"/>
    <row r="317" s="1" customFormat="1" ht="12"/>
    <row r="318" s="1" customFormat="1" ht="12"/>
    <row r="319" s="1" customFormat="1" ht="12"/>
    <row r="320" s="1" customFormat="1" ht="12"/>
    <row r="321" s="1" customFormat="1" ht="12"/>
    <row r="322" s="1" customFormat="1" ht="12"/>
    <row r="323" s="1" customFormat="1" ht="12"/>
    <row r="324" s="1" customFormat="1" ht="12"/>
    <row r="325" s="1" customFormat="1" ht="12"/>
    <row r="326" s="1" customFormat="1" ht="12"/>
    <row r="327" s="1" customFormat="1" ht="12"/>
    <row r="328" s="1" customFormat="1" ht="12"/>
    <row r="329" s="1" customFormat="1" ht="12"/>
    <row r="330" s="1" customFormat="1" ht="12"/>
    <row r="331" s="1" customFormat="1" ht="12"/>
    <row r="332" s="1" customFormat="1" ht="12"/>
    <row r="333" s="1" customFormat="1" ht="12"/>
    <row r="334" s="1" customFormat="1" ht="12"/>
    <row r="335" s="1" customFormat="1" ht="12"/>
    <row r="336" s="1" customFormat="1" ht="12"/>
    <row r="337" s="1" customFormat="1" ht="12"/>
    <row r="338" s="1" customFormat="1" ht="12"/>
    <row r="339" s="1" customFormat="1" ht="12"/>
    <row r="340" s="1" customFormat="1" ht="12"/>
    <row r="341" s="1" customFormat="1" ht="12"/>
    <row r="342" s="1" customFormat="1" ht="12"/>
    <row r="343" s="1" customFormat="1" ht="12"/>
    <row r="344" s="1" customFormat="1" ht="12"/>
    <row r="345" s="1" customFormat="1" ht="12"/>
    <row r="346" s="1" customFormat="1" ht="12"/>
    <row r="347" s="1" customFormat="1" ht="12"/>
    <row r="348" s="1" customFormat="1" ht="12"/>
    <row r="349" s="1" customFormat="1" ht="12"/>
    <row r="350" s="1" customFormat="1" ht="12"/>
    <row r="351" s="1" customFormat="1" ht="12"/>
    <row r="352" s="1" customFormat="1" ht="12"/>
    <row r="353" s="1" customFormat="1" ht="12"/>
    <row r="354" s="1" customFormat="1" ht="12"/>
    <row r="355" s="1" customFormat="1" ht="12"/>
    <row r="356" s="1" customFormat="1" ht="12"/>
    <row r="357" s="1" customFormat="1" ht="12"/>
    <row r="358" s="1" customFormat="1" ht="12"/>
    <row r="359" s="1" customFormat="1" ht="12"/>
    <row r="360" s="1" customFormat="1" ht="12"/>
    <row r="361" s="1" customFormat="1" ht="12"/>
    <row r="362" s="1" customFormat="1" ht="12"/>
    <row r="363" s="1" customFormat="1" ht="12"/>
    <row r="364" s="1" customFormat="1" ht="12"/>
    <row r="365" s="1" customFormat="1" ht="12"/>
    <row r="366" s="1" customFormat="1" ht="12"/>
    <row r="367" s="1" customFormat="1" ht="12"/>
    <row r="368" s="1" customFormat="1" ht="12"/>
    <row r="369" s="1" customFormat="1" ht="12"/>
    <row r="370" s="1" customFormat="1" ht="12"/>
    <row r="371" s="1" customFormat="1" ht="12"/>
    <row r="372" s="1" customFormat="1" ht="12"/>
    <row r="373" s="1" customFormat="1" ht="12"/>
    <row r="374" s="1" customFormat="1" ht="12"/>
    <row r="375" s="1" customFormat="1" ht="12"/>
    <row r="376" s="1" customFormat="1" ht="12"/>
    <row r="377" s="1" customFormat="1" ht="12"/>
    <row r="378" s="1" customFormat="1" ht="12"/>
    <row r="379" s="1" customFormat="1" ht="12"/>
    <row r="380" s="1" customFormat="1" ht="12"/>
    <row r="381" s="1" customFormat="1" ht="12"/>
    <row r="382" s="1" customFormat="1" ht="12"/>
    <row r="383" s="1" customFormat="1" ht="12"/>
    <row r="384" s="1" customFormat="1" ht="12"/>
    <row r="385" s="1" customFormat="1" ht="12"/>
    <row r="386" s="1" customFormat="1" ht="12"/>
    <row r="387" s="1" customFormat="1" ht="12"/>
    <row r="388" s="1" customFormat="1" ht="12"/>
    <row r="389" s="1" customFormat="1" ht="12"/>
    <row r="390" s="1" customFormat="1" ht="12"/>
    <row r="391" s="1" customFormat="1" ht="12"/>
    <row r="392" s="1" customFormat="1" ht="12"/>
    <row r="393" s="1" customFormat="1" ht="12"/>
    <row r="394" s="1" customFormat="1" ht="12"/>
    <row r="395" s="1" customFormat="1" ht="12"/>
    <row r="396" s="1" customFormat="1" ht="12"/>
    <row r="397" s="1" customFormat="1" ht="12"/>
    <row r="398" s="1" customFormat="1" ht="12"/>
    <row r="399" s="1" customFormat="1" ht="12"/>
    <row r="400" s="1" customFormat="1" ht="12"/>
    <row r="401" s="1" customFormat="1" ht="12"/>
    <row r="402" s="1" customFormat="1" ht="12"/>
    <row r="403" s="1" customFormat="1" ht="12"/>
    <row r="404" s="1" customFormat="1" ht="12"/>
    <row r="405" s="1" customFormat="1" ht="12"/>
    <row r="406" s="1" customFormat="1" ht="12"/>
    <row r="407" s="1" customFormat="1" ht="12"/>
    <row r="408" s="1" customFormat="1" ht="12"/>
    <row r="409" s="1" customFormat="1" ht="12"/>
    <row r="410" s="1" customFormat="1" ht="12"/>
    <row r="411" s="1" customFormat="1" ht="12"/>
    <row r="412" s="1" customFormat="1" ht="12"/>
    <row r="413" s="1" customFormat="1" ht="12"/>
    <row r="414" s="1" customFormat="1" ht="12"/>
    <row r="415" s="1" customFormat="1" ht="12"/>
    <row r="416" s="1" customFormat="1" ht="12"/>
    <row r="417" s="1" customFormat="1" ht="12"/>
    <row r="418" s="1" customFormat="1" ht="12"/>
    <row r="419" s="1" customFormat="1" ht="12"/>
    <row r="420" s="1" customFormat="1" ht="12"/>
    <row r="421" s="1" customFormat="1" ht="12"/>
    <row r="422" s="1" customFormat="1" ht="12"/>
    <row r="423" s="1" customFormat="1" ht="12"/>
    <row r="424" s="1" customFormat="1" ht="12"/>
    <row r="425" s="1" customFormat="1" ht="12"/>
    <row r="426" s="1" customFormat="1" ht="12"/>
    <row r="427" s="1" customFormat="1" ht="12"/>
    <row r="428" s="1" customFormat="1" ht="12"/>
    <row r="429" s="1" customFormat="1" ht="12"/>
    <row r="430" s="1" customFormat="1" ht="12"/>
    <row r="431" s="1" customFormat="1" ht="12"/>
    <row r="432" s="1" customFormat="1" ht="12"/>
    <row r="433" s="1" customFormat="1" ht="12"/>
    <row r="434" s="1" customFormat="1" ht="12"/>
    <row r="435" s="1" customFormat="1" ht="12"/>
    <row r="436" s="1" customFormat="1" ht="12"/>
    <row r="437" s="1" customFormat="1" ht="12"/>
    <row r="438" s="1" customFormat="1" ht="12"/>
    <row r="439" s="1" customFormat="1" ht="12"/>
    <row r="440" s="1" customFormat="1" ht="12"/>
    <row r="441" s="1" customFormat="1" ht="12"/>
    <row r="442" s="1" customFormat="1" ht="12"/>
    <row r="443" s="1" customFormat="1" ht="12"/>
    <row r="444" s="1" customFormat="1" ht="12"/>
    <row r="445" s="1" customFormat="1" ht="12"/>
    <row r="446" s="1" customFormat="1" ht="12"/>
    <row r="447" s="1" customFormat="1" ht="12"/>
    <row r="448" s="1" customFormat="1" ht="12"/>
    <row r="449" s="1" customFormat="1" ht="12"/>
    <row r="450" s="1" customFormat="1" ht="12"/>
    <row r="451" s="1" customFormat="1" ht="12"/>
    <row r="452" s="1" customFormat="1" ht="12"/>
    <row r="453" s="1" customFormat="1" ht="12"/>
    <row r="454" s="1" customFormat="1" ht="12"/>
    <row r="455" s="1" customFormat="1" ht="12"/>
    <row r="456" s="1" customFormat="1" ht="12"/>
    <row r="457" s="1" customFormat="1" ht="12"/>
    <row r="458" s="1" customFormat="1" ht="12"/>
    <row r="459" s="1" customFormat="1" ht="12"/>
    <row r="460" s="1" customFormat="1" ht="12"/>
    <row r="461" s="1" customFormat="1" ht="12"/>
    <row r="462" s="1" customFormat="1" ht="12"/>
    <row r="463" s="1" customFormat="1" ht="12"/>
    <row r="464" s="1" customFormat="1" ht="12"/>
    <row r="465" s="1" customFormat="1" ht="12"/>
    <row r="466" s="1" customFormat="1" ht="12"/>
    <row r="467" s="1" customFormat="1" ht="12"/>
    <row r="468" s="1" customFormat="1" ht="12"/>
    <row r="469" s="1" customFormat="1" ht="12"/>
    <row r="470" s="1" customFormat="1" ht="12"/>
    <row r="471" s="1" customFormat="1" ht="12"/>
    <row r="472" s="1" customFormat="1" ht="12"/>
  </sheetData>
  <mergeCells count="5">
    <mergeCell ref="K3:M3"/>
    <mergeCell ref="A3:A4"/>
    <mergeCell ref="B3:D3"/>
    <mergeCell ref="E3:G3"/>
    <mergeCell ref="H3:J3"/>
  </mergeCells>
  <printOptions horizontalCentered="1"/>
  <pageMargins left="0.7874015748031497" right="0.7874015748031497" top="0.7874015748031497" bottom="0.7874015748031497" header="0.5118110236220472" footer="0.35433070866141736"/>
  <pageSetup horizontalDpi="600" verticalDpi="600" orientation="portrait" paperSize="9" scale="83" r:id="rId1"/>
  <headerFooter alignWithMargins="0">
    <oddFooter>&amp;C&amp;"ＭＳ 明朝,標準"&amp;15- 147 -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62"/>
  <sheetViews>
    <sheetView zoomScaleSheetLayoutView="75" workbookViewId="0" topLeftCell="A1">
      <selection activeCell="A1" sqref="A1"/>
    </sheetView>
  </sheetViews>
  <sheetFormatPr defaultColWidth="8.796875" defaultRowHeight="14.25"/>
  <cols>
    <col min="1" max="1" width="8.59765625" style="0" customWidth="1"/>
    <col min="2" max="2" width="7.59765625" style="0" customWidth="1"/>
    <col min="3" max="3" width="13.59765625" style="0" customWidth="1"/>
    <col min="4" max="4" width="10.59765625" style="0" customWidth="1"/>
    <col min="5" max="5" width="7.59765625" style="0" customWidth="1"/>
    <col min="6" max="6" width="12.59765625" style="0" customWidth="1"/>
    <col min="7" max="7" width="10.59765625" style="0" customWidth="1"/>
    <col min="8" max="8" width="7.59765625" style="0" customWidth="1"/>
    <col min="9" max="9" width="12.59765625" style="0" customWidth="1"/>
    <col min="10" max="10" width="10.59765625" style="0" customWidth="1"/>
  </cols>
  <sheetData>
    <row r="1" spans="2:4" s="7" customFormat="1" ht="16.5" customHeight="1">
      <c r="B1" s="6"/>
      <c r="C1" s="6"/>
      <c r="D1" s="6"/>
    </row>
    <row r="2" spans="1:7" s="7" customFormat="1" ht="15" customHeight="1">
      <c r="A2" s="35" t="s">
        <v>110</v>
      </c>
      <c r="B2" s="6"/>
      <c r="F2" s="35"/>
      <c r="G2" s="36"/>
    </row>
    <row r="3" spans="1:10" s="13" customFormat="1" ht="14.25" customHeight="1">
      <c r="A3" s="136" t="s">
        <v>1</v>
      </c>
      <c r="B3" s="138" t="s">
        <v>129</v>
      </c>
      <c r="C3" s="138"/>
      <c r="D3" s="138"/>
      <c r="E3" s="138" t="s">
        <v>130</v>
      </c>
      <c r="F3" s="138"/>
      <c r="G3" s="138"/>
      <c r="H3" s="139" t="s">
        <v>98</v>
      </c>
      <c r="I3" s="149"/>
      <c r="J3" s="149"/>
    </row>
    <row r="4" spans="1:10" s="13" customFormat="1" ht="14.25" customHeight="1">
      <c r="A4" s="137"/>
      <c r="B4" s="14" t="s">
        <v>49</v>
      </c>
      <c r="C4" s="12" t="s">
        <v>131</v>
      </c>
      <c r="D4" s="14" t="s">
        <v>48</v>
      </c>
      <c r="E4" s="14" t="s">
        <v>49</v>
      </c>
      <c r="F4" s="12" t="s">
        <v>131</v>
      </c>
      <c r="G4" s="14" t="s">
        <v>48</v>
      </c>
      <c r="H4" s="14" t="s">
        <v>49</v>
      </c>
      <c r="I4" s="12" t="s">
        <v>131</v>
      </c>
      <c r="J4" s="15" t="s">
        <v>48</v>
      </c>
    </row>
    <row r="5" spans="1:10" s="32" customFormat="1" ht="14.25" customHeight="1">
      <c r="A5" s="120" t="s">
        <v>50</v>
      </c>
      <c r="B5" s="113">
        <f>SUM(B7:B62)</f>
        <v>686</v>
      </c>
      <c r="C5" s="113">
        <f aca="true" t="shared" si="0" ref="C5:J5">SUM(C7:C62)</f>
        <v>2786078</v>
      </c>
      <c r="D5" s="113">
        <f t="shared" si="0"/>
        <v>155048</v>
      </c>
      <c r="E5" s="113">
        <f t="shared" si="0"/>
        <v>541</v>
      </c>
      <c r="F5" s="113">
        <f t="shared" si="0"/>
        <v>267114</v>
      </c>
      <c r="G5" s="113">
        <f t="shared" si="0"/>
        <v>14491</v>
      </c>
      <c r="H5" s="113">
        <f t="shared" si="0"/>
        <v>62</v>
      </c>
      <c r="I5" s="113">
        <f t="shared" si="0"/>
        <v>57349</v>
      </c>
      <c r="J5" s="113">
        <f t="shared" si="0"/>
        <v>4465</v>
      </c>
    </row>
    <row r="6" spans="1:10" s="1" customFormat="1" ht="14.25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</row>
    <row r="7" spans="1:10" s="1" customFormat="1" ht="14.25" customHeight="1">
      <c r="A7" s="114" t="s">
        <v>51</v>
      </c>
      <c r="B7" s="55">
        <v>33</v>
      </c>
      <c r="C7" s="55">
        <v>93160</v>
      </c>
      <c r="D7" s="55">
        <v>6060</v>
      </c>
      <c r="E7" s="55">
        <v>26</v>
      </c>
      <c r="F7" s="55">
        <v>11278</v>
      </c>
      <c r="G7" s="55">
        <v>571</v>
      </c>
      <c r="H7" s="55">
        <v>5</v>
      </c>
      <c r="I7" s="55">
        <v>4277</v>
      </c>
      <c r="J7" s="55">
        <v>337</v>
      </c>
    </row>
    <row r="8" spans="1:10" s="1" customFormat="1" ht="14.25" customHeight="1">
      <c r="A8" s="114" t="s">
        <v>52</v>
      </c>
      <c r="B8" s="55">
        <v>9</v>
      </c>
      <c r="C8" s="55">
        <v>16419</v>
      </c>
      <c r="D8" s="55">
        <v>1187</v>
      </c>
      <c r="E8" s="55">
        <v>7</v>
      </c>
      <c r="F8" s="55">
        <v>1860</v>
      </c>
      <c r="G8" s="55">
        <v>143</v>
      </c>
      <c r="H8" s="55">
        <v>1</v>
      </c>
      <c r="I8" s="55">
        <v>867</v>
      </c>
      <c r="J8" s="55">
        <v>66</v>
      </c>
    </row>
    <row r="9" spans="1:10" s="1" customFormat="1" ht="14.25" customHeight="1">
      <c r="A9" s="114" t="s">
        <v>53</v>
      </c>
      <c r="B9" s="55">
        <v>5</v>
      </c>
      <c r="C9" s="55">
        <v>13402</v>
      </c>
      <c r="D9" s="55">
        <v>1246</v>
      </c>
      <c r="E9" s="55">
        <v>6</v>
      </c>
      <c r="F9" s="55">
        <v>1708</v>
      </c>
      <c r="G9" s="55">
        <v>132</v>
      </c>
      <c r="H9" s="55">
        <v>1</v>
      </c>
      <c r="I9" s="55">
        <v>858</v>
      </c>
      <c r="J9" s="55">
        <v>64</v>
      </c>
    </row>
    <row r="10" spans="1:10" s="1" customFormat="1" ht="14.25" customHeight="1">
      <c r="A10" s="114" t="s">
        <v>54</v>
      </c>
      <c r="B10" s="55">
        <v>13</v>
      </c>
      <c r="C10" s="55">
        <v>54331</v>
      </c>
      <c r="D10" s="55">
        <v>3938</v>
      </c>
      <c r="E10" s="55">
        <v>7</v>
      </c>
      <c r="F10" s="55">
        <v>3023</v>
      </c>
      <c r="G10" s="55">
        <v>187</v>
      </c>
      <c r="H10" s="55">
        <v>2</v>
      </c>
      <c r="I10" s="55">
        <v>1879</v>
      </c>
      <c r="J10" s="55">
        <v>145</v>
      </c>
    </row>
    <row r="11" spans="1:10" s="1" customFormat="1" ht="14.25" customHeight="1">
      <c r="A11" s="114" t="s">
        <v>55</v>
      </c>
      <c r="B11" s="55">
        <v>3</v>
      </c>
      <c r="C11" s="55">
        <v>8426</v>
      </c>
      <c r="D11" s="55">
        <v>772</v>
      </c>
      <c r="E11" s="55">
        <v>8</v>
      </c>
      <c r="F11" s="55">
        <v>2675</v>
      </c>
      <c r="G11" s="55">
        <v>239</v>
      </c>
      <c r="H11" s="55">
        <v>1</v>
      </c>
      <c r="I11" s="55">
        <v>843</v>
      </c>
      <c r="J11" s="55">
        <v>68</v>
      </c>
    </row>
    <row r="12" spans="1:10" s="1" customFormat="1" ht="14.25" customHeight="1">
      <c r="A12" s="114"/>
      <c r="B12" s="55"/>
      <c r="C12" s="55"/>
      <c r="D12" s="55"/>
      <c r="E12" s="55"/>
      <c r="F12" s="55"/>
      <c r="G12" s="55"/>
      <c r="H12" s="55"/>
      <c r="I12" s="55"/>
      <c r="J12" s="55"/>
    </row>
    <row r="13" spans="1:10" s="1" customFormat="1" ht="14.25" customHeight="1">
      <c r="A13" s="114" t="s">
        <v>56</v>
      </c>
      <c r="B13" s="55">
        <v>4</v>
      </c>
      <c r="C13" s="55">
        <v>12280</v>
      </c>
      <c r="D13" s="55">
        <v>990</v>
      </c>
      <c r="E13" s="55">
        <v>5</v>
      </c>
      <c r="F13" s="55">
        <v>2040</v>
      </c>
      <c r="G13" s="55">
        <v>123</v>
      </c>
      <c r="H13" s="55">
        <v>1</v>
      </c>
      <c r="I13" s="55">
        <v>802</v>
      </c>
      <c r="J13" s="55">
        <v>65</v>
      </c>
    </row>
    <row r="14" spans="1:10" s="1" customFormat="1" ht="14.25" customHeight="1">
      <c r="A14" s="114" t="s">
        <v>57</v>
      </c>
      <c r="B14" s="55">
        <v>7</v>
      </c>
      <c r="C14" s="55">
        <v>17633</v>
      </c>
      <c r="D14" s="55">
        <v>989</v>
      </c>
      <c r="E14" s="55">
        <v>5</v>
      </c>
      <c r="F14" s="55">
        <v>3070</v>
      </c>
      <c r="G14" s="55">
        <v>170</v>
      </c>
      <c r="H14" s="55">
        <v>1</v>
      </c>
      <c r="I14" s="55">
        <v>1016</v>
      </c>
      <c r="J14" s="55">
        <v>79</v>
      </c>
    </row>
    <row r="15" spans="1:10" s="1" customFormat="1" ht="14.25" customHeight="1">
      <c r="A15" s="114" t="s">
        <v>58</v>
      </c>
      <c r="B15" s="55">
        <v>9</v>
      </c>
      <c r="C15" s="55">
        <v>36293</v>
      </c>
      <c r="D15" s="55">
        <v>2668</v>
      </c>
      <c r="E15" s="55">
        <v>9</v>
      </c>
      <c r="F15" s="55">
        <v>3598</v>
      </c>
      <c r="G15" s="55">
        <v>291</v>
      </c>
      <c r="H15" s="55">
        <v>1</v>
      </c>
      <c r="I15" s="55">
        <v>1134</v>
      </c>
      <c r="J15" s="55">
        <v>81</v>
      </c>
    </row>
    <row r="16" spans="1:10" s="1" customFormat="1" ht="14.25" customHeight="1">
      <c r="A16" s="114" t="s">
        <v>59</v>
      </c>
      <c r="B16" s="55">
        <v>9</v>
      </c>
      <c r="C16" s="55">
        <v>22269</v>
      </c>
      <c r="D16" s="55">
        <v>2586</v>
      </c>
      <c r="E16" s="55">
        <v>8</v>
      </c>
      <c r="F16" s="55">
        <v>3738</v>
      </c>
      <c r="G16" s="55">
        <v>216</v>
      </c>
      <c r="H16" s="55">
        <v>1</v>
      </c>
      <c r="I16" s="55">
        <v>1064</v>
      </c>
      <c r="J16" s="55">
        <v>82</v>
      </c>
    </row>
    <row r="17" spans="1:10" s="1" customFormat="1" ht="14.25" customHeight="1">
      <c r="A17" s="114" t="s">
        <v>60</v>
      </c>
      <c r="B17" s="55">
        <v>11</v>
      </c>
      <c r="C17" s="55">
        <v>21422</v>
      </c>
      <c r="D17" s="55">
        <v>1210</v>
      </c>
      <c r="E17" s="55">
        <v>12</v>
      </c>
      <c r="F17" s="55">
        <v>4332</v>
      </c>
      <c r="G17" s="55">
        <v>321</v>
      </c>
      <c r="H17" s="55">
        <v>1</v>
      </c>
      <c r="I17" s="55">
        <v>1075</v>
      </c>
      <c r="J17" s="55">
        <v>83</v>
      </c>
    </row>
    <row r="18" spans="1:10" s="1" customFormat="1" ht="14.25" customHeight="1">
      <c r="A18" s="114"/>
      <c r="B18" s="55"/>
      <c r="C18" s="55"/>
      <c r="D18" s="55"/>
      <c r="E18" s="55"/>
      <c r="F18" s="55"/>
      <c r="G18" s="55"/>
      <c r="H18" s="55"/>
      <c r="I18" s="55"/>
      <c r="J18" s="55"/>
    </row>
    <row r="19" spans="1:10" s="1" customFormat="1" ht="14.25" customHeight="1">
      <c r="A19" s="114" t="s">
        <v>61</v>
      </c>
      <c r="B19" s="55">
        <v>22</v>
      </c>
      <c r="C19" s="55">
        <v>126627</v>
      </c>
      <c r="D19" s="55">
        <v>3437</v>
      </c>
      <c r="E19" s="55">
        <v>17</v>
      </c>
      <c r="F19" s="55">
        <v>8401</v>
      </c>
      <c r="G19" s="55">
        <v>515</v>
      </c>
      <c r="H19" s="54" t="s">
        <v>111</v>
      </c>
      <c r="I19" s="54" t="s">
        <v>111</v>
      </c>
      <c r="J19" s="54" t="s">
        <v>111</v>
      </c>
    </row>
    <row r="20" spans="1:10" s="1" customFormat="1" ht="14.25" customHeight="1">
      <c r="A20" s="114" t="s">
        <v>62</v>
      </c>
      <c r="B20" s="55">
        <v>26</v>
      </c>
      <c r="C20" s="55">
        <v>120508</v>
      </c>
      <c r="D20" s="55">
        <v>3742</v>
      </c>
      <c r="E20" s="55">
        <v>16</v>
      </c>
      <c r="F20" s="55">
        <v>9047</v>
      </c>
      <c r="G20" s="55">
        <v>486</v>
      </c>
      <c r="H20" s="55">
        <v>1</v>
      </c>
      <c r="I20" s="55">
        <v>1114</v>
      </c>
      <c r="J20" s="55">
        <v>75</v>
      </c>
    </row>
    <row r="21" spans="1:10" s="1" customFormat="1" ht="14.25" customHeight="1">
      <c r="A21" s="114" t="s">
        <v>63</v>
      </c>
      <c r="B21" s="55">
        <v>116</v>
      </c>
      <c r="C21" s="55">
        <v>678361</v>
      </c>
      <c r="D21" s="55">
        <v>43102</v>
      </c>
      <c r="E21" s="55">
        <v>69</v>
      </c>
      <c r="F21" s="55">
        <v>42983</v>
      </c>
      <c r="G21" s="55">
        <v>1876</v>
      </c>
      <c r="H21" s="55">
        <v>4</v>
      </c>
      <c r="I21" s="55">
        <v>3884</v>
      </c>
      <c r="J21" s="55">
        <v>305</v>
      </c>
    </row>
    <row r="22" spans="1:10" s="1" customFormat="1" ht="14.25" customHeight="1">
      <c r="A22" s="114" t="s">
        <v>64</v>
      </c>
      <c r="B22" s="55">
        <v>24</v>
      </c>
      <c r="C22" s="55">
        <v>197211</v>
      </c>
      <c r="D22" s="55">
        <v>4560</v>
      </c>
      <c r="E22" s="55">
        <v>29</v>
      </c>
      <c r="F22" s="55">
        <v>14539</v>
      </c>
      <c r="G22" s="55">
        <v>698</v>
      </c>
      <c r="H22" s="54" t="s">
        <v>111</v>
      </c>
      <c r="I22" s="54" t="s">
        <v>111</v>
      </c>
      <c r="J22" s="54" t="s">
        <v>111</v>
      </c>
    </row>
    <row r="23" spans="1:10" s="1" customFormat="1" ht="14.25" customHeight="1">
      <c r="A23" s="114" t="s">
        <v>65</v>
      </c>
      <c r="B23" s="55">
        <v>15</v>
      </c>
      <c r="C23" s="55">
        <v>26850</v>
      </c>
      <c r="D23" s="55">
        <v>2133</v>
      </c>
      <c r="E23" s="55">
        <v>9</v>
      </c>
      <c r="F23" s="55">
        <v>2777</v>
      </c>
      <c r="G23" s="55">
        <v>176</v>
      </c>
      <c r="H23" s="55">
        <v>1</v>
      </c>
      <c r="I23" s="55">
        <v>1136</v>
      </c>
      <c r="J23" s="55">
        <v>82</v>
      </c>
    </row>
    <row r="24" spans="1:10" s="1" customFormat="1" ht="14.25" customHeight="1">
      <c r="A24" s="114"/>
      <c r="B24" s="55"/>
      <c r="C24" s="55"/>
      <c r="D24" s="55"/>
      <c r="E24" s="55"/>
      <c r="F24" s="55"/>
      <c r="G24" s="55"/>
      <c r="H24" s="55"/>
      <c r="I24" s="55"/>
      <c r="J24" s="55"/>
    </row>
    <row r="25" spans="1:10" s="1" customFormat="1" ht="14.25" customHeight="1">
      <c r="A25" s="114" t="s">
        <v>66</v>
      </c>
      <c r="B25" s="55">
        <v>6</v>
      </c>
      <c r="C25" s="55">
        <v>11587</v>
      </c>
      <c r="D25" s="55">
        <v>1016</v>
      </c>
      <c r="E25" s="55">
        <v>5</v>
      </c>
      <c r="F25" s="55">
        <v>1887</v>
      </c>
      <c r="G25" s="55">
        <v>137</v>
      </c>
      <c r="H25" s="55">
        <v>2</v>
      </c>
      <c r="I25" s="55">
        <v>1716</v>
      </c>
      <c r="J25" s="55">
        <v>136</v>
      </c>
    </row>
    <row r="26" spans="1:10" s="1" customFormat="1" ht="14.25" customHeight="1">
      <c r="A26" s="114" t="s">
        <v>67</v>
      </c>
      <c r="B26" s="55">
        <v>10</v>
      </c>
      <c r="C26" s="55">
        <v>28723</v>
      </c>
      <c r="D26" s="55">
        <v>2388</v>
      </c>
      <c r="E26" s="55">
        <v>7</v>
      </c>
      <c r="F26" s="55">
        <v>2982</v>
      </c>
      <c r="G26" s="55">
        <v>187</v>
      </c>
      <c r="H26" s="55">
        <v>2</v>
      </c>
      <c r="I26" s="55">
        <v>1735</v>
      </c>
      <c r="J26" s="55">
        <v>128</v>
      </c>
    </row>
    <row r="27" spans="1:10" s="1" customFormat="1" ht="14.25" customHeight="1">
      <c r="A27" s="114" t="s">
        <v>68</v>
      </c>
      <c r="B27" s="55">
        <v>5</v>
      </c>
      <c r="C27" s="55">
        <v>10724</v>
      </c>
      <c r="D27" s="55">
        <v>952</v>
      </c>
      <c r="E27" s="55">
        <v>2</v>
      </c>
      <c r="F27" s="55">
        <v>1137</v>
      </c>
      <c r="G27" s="55">
        <v>62</v>
      </c>
      <c r="H27" s="55">
        <v>1</v>
      </c>
      <c r="I27" s="55">
        <v>1057</v>
      </c>
      <c r="J27" s="55">
        <v>82</v>
      </c>
    </row>
    <row r="28" spans="1:10" s="1" customFormat="1" ht="14.25" customHeight="1">
      <c r="A28" s="114" t="s">
        <v>69</v>
      </c>
      <c r="B28" s="55">
        <v>8</v>
      </c>
      <c r="C28" s="55">
        <v>16426</v>
      </c>
      <c r="D28" s="55">
        <v>920</v>
      </c>
      <c r="E28" s="55">
        <v>6</v>
      </c>
      <c r="F28" s="55">
        <v>2462</v>
      </c>
      <c r="G28" s="55">
        <v>130</v>
      </c>
      <c r="H28" s="54" t="s">
        <v>111</v>
      </c>
      <c r="I28" s="54" t="s">
        <v>111</v>
      </c>
      <c r="J28" s="54" t="s">
        <v>111</v>
      </c>
    </row>
    <row r="29" spans="1:10" s="1" customFormat="1" ht="14.25" customHeight="1">
      <c r="A29" s="114" t="s">
        <v>70</v>
      </c>
      <c r="B29" s="55">
        <v>6</v>
      </c>
      <c r="C29" s="55">
        <v>14814</v>
      </c>
      <c r="D29" s="55">
        <v>1282</v>
      </c>
      <c r="E29" s="55">
        <v>12</v>
      </c>
      <c r="F29" s="55">
        <v>4912</v>
      </c>
      <c r="G29" s="55">
        <v>298</v>
      </c>
      <c r="H29" s="55">
        <v>1</v>
      </c>
      <c r="I29" s="55">
        <v>1015</v>
      </c>
      <c r="J29" s="55">
        <v>76</v>
      </c>
    </row>
    <row r="30" spans="1:10" s="1" customFormat="1" ht="14.25" customHeight="1">
      <c r="A30" s="114"/>
      <c r="B30" s="55"/>
      <c r="C30" s="55"/>
      <c r="D30" s="55"/>
      <c r="E30" s="55"/>
      <c r="F30" s="55"/>
      <c r="G30" s="55"/>
      <c r="H30" s="55"/>
      <c r="I30" s="55"/>
      <c r="J30" s="55"/>
    </row>
    <row r="31" spans="1:10" s="1" customFormat="1" ht="14.25" customHeight="1">
      <c r="A31" s="114" t="s">
        <v>71</v>
      </c>
      <c r="B31" s="55">
        <v>11</v>
      </c>
      <c r="C31" s="55">
        <v>21875</v>
      </c>
      <c r="D31" s="55">
        <v>1538</v>
      </c>
      <c r="E31" s="55">
        <v>11</v>
      </c>
      <c r="F31" s="55">
        <v>6700</v>
      </c>
      <c r="G31" s="55">
        <v>367</v>
      </c>
      <c r="H31" s="55">
        <v>1</v>
      </c>
      <c r="I31" s="55">
        <v>1112</v>
      </c>
      <c r="J31" s="55">
        <v>83</v>
      </c>
    </row>
    <row r="32" spans="1:10" s="32" customFormat="1" ht="14.25" customHeight="1">
      <c r="A32" s="115" t="s">
        <v>72</v>
      </c>
      <c r="B32" s="113">
        <v>11</v>
      </c>
      <c r="C32" s="113">
        <v>34412</v>
      </c>
      <c r="D32" s="113">
        <v>1830</v>
      </c>
      <c r="E32" s="113">
        <v>8</v>
      </c>
      <c r="F32" s="113">
        <v>4747</v>
      </c>
      <c r="G32" s="113">
        <v>231</v>
      </c>
      <c r="H32" s="113">
        <v>1</v>
      </c>
      <c r="I32" s="113">
        <v>1111</v>
      </c>
      <c r="J32" s="113">
        <v>83</v>
      </c>
    </row>
    <row r="33" spans="1:10" s="1" customFormat="1" ht="14.25" customHeight="1">
      <c r="A33" s="114" t="s">
        <v>73</v>
      </c>
      <c r="B33" s="55">
        <v>47</v>
      </c>
      <c r="C33" s="55">
        <v>180356</v>
      </c>
      <c r="D33" s="55">
        <v>8844</v>
      </c>
      <c r="E33" s="55">
        <v>35</v>
      </c>
      <c r="F33" s="55">
        <v>15963</v>
      </c>
      <c r="G33" s="55">
        <v>795</v>
      </c>
      <c r="H33" s="55">
        <v>1</v>
      </c>
      <c r="I33" s="55">
        <v>1128</v>
      </c>
      <c r="J33" s="55">
        <v>80</v>
      </c>
    </row>
    <row r="34" spans="1:10" s="1" customFormat="1" ht="14.25" customHeight="1">
      <c r="A34" s="114" t="s">
        <v>74</v>
      </c>
      <c r="B34" s="55">
        <v>7</v>
      </c>
      <c r="C34" s="55">
        <v>16837</v>
      </c>
      <c r="D34" s="55">
        <v>1173</v>
      </c>
      <c r="E34" s="55">
        <v>5</v>
      </c>
      <c r="F34" s="55">
        <v>1733</v>
      </c>
      <c r="G34" s="55">
        <v>93</v>
      </c>
      <c r="H34" s="55">
        <v>3</v>
      </c>
      <c r="I34" s="55">
        <v>2411</v>
      </c>
      <c r="J34" s="55">
        <v>185</v>
      </c>
    </row>
    <row r="35" spans="1:10" s="1" customFormat="1" ht="14.25" customHeight="1">
      <c r="A35" s="114" t="s">
        <v>75</v>
      </c>
      <c r="B35" s="55">
        <v>5</v>
      </c>
      <c r="C35" s="55">
        <v>30953</v>
      </c>
      <c r="D35" s="55">
        <v>777</v>
      </c>
      <c r="E35" s="55">
        <v>5</v>
      </c>
      <c r="F35" s="55">
        <v>1768</v>
      </c>
      <c r="G35" s="55">
        <v>112</v>
      </c>
      <c r="H35" s="54" t="s">
        <v>111</v>
      </c>
      <c r="I35" s="54" t="s">
        <v>111</v>
      </c>
      <c r="J35" s="54" t="s">
        <v>111</v>
      </c>
    </row>
    <row r="36" spans="1:10" s="1" customFormat="1" ht="14.25" customHeight="1">
      <c r="A36" s="114"/>
      <c r="B36" s="55"/>
      <c r="C36" s="55"/>
      <c r="D36" s="55"/>
      <c r="E36" s="55"/>
      <c r="F36" s="55"/>
      <c r="G36" s="55"/>
      <c r="H36" s="54"/>
      <c r="I36" s="54"/>
      <c r="J36" s="54"/>
    </row>
    <row r="37" spans="1:10" s="1" customFormat="1" ht="14.25" customHeight="1">
      <c r="A37" s="114" t="s">
        <v>76</v>
      </c>
      <c r="B37" s="116">
        <v>28</v>
      </c>
      <c r="C37" s="116">
        <v>154363</v>
      </c>
      <c r="D37" s="116">
        <v>7545</v>
      </c>
      <c r="E37" s="116">
        <v>20</v>
      </c>
      <c r="F37" s="116">
        <v>11401</v>
      </c>
      <c r="G37" s="116">
        <v>471</v>
      </c>
      <c r="H37" s="116">
        <v>1</v>
      </c>
      <c r="I37" s="116">
        <v>855</v>
      </c>
      <c r="J37" s="116">
        <v>63</v>
      </c>
    </row>
    <row r="38" spans="1:10" s="1" customFormat="1" ht="14.25" customHeight="1">
      <c r="A38" s="114" t="s">
        <v>77</v>
      </c>
      <c r="B38" s="55">
        <v>43</v>
      </c>
      <c r="C38" s="55">
        <v>229020</v>
      </c>
      <c r="D38" s="55">
        <v>11105</v>
      </c>
      <c r="E38" s="55">
        <v>44</v>
      </c>
      <c r="F38" s="55">
        <v>28410</v>
      </c>
      <c r="G38" s="116">
        <v>1398</v>
      </c>
      <c r="H38" s="55">
        <v>1</v>
      </c>
      <c r="I38" s="55">
        <v>998</v>
      </c>
      <c r="J38" s="55">
        <v>99</v>
      </c>
    </row>
    <row r="39" spans="1:10" s="1" customFormat="1" ht="14.25" customHeight="1">
      <c r="A39" s="114" t="s">
        <v>78</v>
      </c>
      <c r="B39" s="55">
        <v>36</v>
      </c>
      <c r="C39" s="55">
        <v>119677</v>
      </c>
      <c r="D39" s="55">
        <v>5364</v>
      </c>
      <c r="E39" s="55">
        <v>24</v>
      </c>
      <c r="F39" s="55">
        <v>13600</v>
      </c>
      <c r="G39" s="55">
        <v>688</v>
      </c>
      <c r="H39" s="55">
        <v>2</v>
      </c>
      <c r="I39" s="55">
        <v>2124</v>
      </c>
      <c r="J39" s="55">
        <v>165</v>
      </c>
    </row>
    <row r="40" spans="1:10" s="1" customFormat="1" ht="14.25" customHeight="1">
      <c r="A40" s="114" t="s">
        <v>79</v>
      </c>
      <c r="B40" s="55">
        <v>9</v>
      </c>
      <c r="C40" s="55">
        <v>25407</v>
      </c>
      <c r="D40" s="55">
        <v>1323</v>
      </c>
      <c r="E40" s="55">
        <v>8</v>
      </c>
      <c r="F40" s="55">
        <v>3314</v>
      </c>
      <c r="G40" s="55">
        <v>226</v>
      </c>
      <c r="H40" s="55">
        <v>1</v>
      </c>
      <c r="I40" s="55">
        <v>1098</v>
      </c>
      <c r="J40" s="55">
        <v>82</v>
      </c>
    </row>
    <row r="41" spans="1:10" s="1" customFormat="1" ht="14.25" customHeight="1">
      <c r="A41" s="114" t="s">
        <v>80</v>
      </c>
      <c r="B41" s="55">
        <v>3</v>
      </c>
      <c r="C41" s="55">
        <v>8406</v>
      </c>
      <c r="D41" s="55">
        <v>605</v>
      </c>
      <c r="E41" s="55">
        <v>3</v>
      </c>
      <c r="F41" s="55">
        <v>686</v>
      </c>
      <c r="G41" s="55">
        <v>60</v>
      </c>
      <c r="H41" s="55">
        <v>1</v>
      </c>
      <c r="I41" s="55">
        <v>831</v>
      </c>
      <c r="J41" s="55">
        <v>66</v>
      </c>
    </row>
    <row r="42" spans="1:10" s="1" customFormat="1" ht="14.25" customHeight="1">
      <c r="A42" s="114"/>
      <c r="B42" s="55"/>
      <c r="C42" s="55"/>
      <c r="D42" s="55"/>
      <c r="E42" s="55"/>
      <c r="F42" s="55"/>
      <c r="G42" s="55"/>
      <c r="H42" s="55"/>
      <c r="I42" s="55"/>
      <c r="J42" s="55"/>
    </row>
    <row r="43" spans="1:10" s="1" customFormat="1" ht="14.25" customHeight="1">
      <c r="A43" s="114" t="s">
        <v>81</v>
      </c>
      <c r="B43" s="55">
        <v>2</v>
      </c>
      <c r="C43" s="55">
        <v>7152</v>
      </c>
      <c r="D43" s="55">
        <v>749</v>
      </c>
      <c r="E43" s="55">
        <v>1</v>
      </c>
      <c r="F43" s="55">
        <v>693</v>
      </c>
      <c r="G43" s="55">
        <v>42</v>
      </c>
      <c r="H43" s="55">
        <v>1</v>
      </c>
      <c r="I43" s="55">
        <v>1001</v>
      </c>
      <c r="J43" s="55">
        <v>77</v>
      </c>
    </row>
    <row r="44" spans="1:10" s="1" customFormat="1" ht="14.25" customHeight="1">
      <c r="A44" s="114" t="s">
        <v>82</v>
      </c>
      <c r="B44" s="55">
        <v>3</v>
      </c>
      <c r="C44" s="55">
        <v>7424</v>
      </c>
      <c r="D44" s="55">
        <v>764</v>
      </c>
      <c r="E44" s="55">
        <v>2</v>
      </c>
      <c r="F44" s="55">
        <v>784</v>
      </c>
      <c r="G44" s="55">
        <v>75</v>
      </c>
      <c r="H44" s="55">
        <v>1</v>
      </c>
      <c r="I44" s="55">
        <v>1021</v>
      </c>
      <c r="J44" s="55">
        <v>76</v>
      </c>
    </row>
    <row r="45" spans="1:10" s="1" customFormat="1" ht="14.25" customHeight="1">
      <c r="A45" s="114" t="s">
        <v>83</v>
      </c>
      <c r="B45" s="55">
        <v>15</v>
      </c>
      <c r="C45" s="55">
        <v>42045</v>
      </c>
      <c r="D45" s="55">
        <v>3034</v>
      </c>
      <c r="E45" s="55">
        <v>12</v>
      </c>
      <c r="F45" s="55">
        <v>6237</v>
      </c>
      <c r="G45" s="55">
        <v>410</v>
      </c>
      <c r="H45" s="55">
        <v>1</v>
      </c>
      <c r="I45" s="55">
        <v>873</v>
      </c>
      <c r="J45" s="55">
        <v>66</v>
      </c>
    </row>
    <row r="46" spans="1:10" s="1" customFormat="1" ht="14.25" customHeight="1">
      <c r="A46" s="114" t="s">
        <v>84</v>
      </c>
      <c r="B46" s="55">
        <v>21</v>
      </c>
      <c r="C46" s="55">
        <v>59448</v>
      </c>
      <c r="D46" s="55">
        <v>3654</v>
      </c>
      <c r="E46" s="55">
        <v>14</v>
      </c>
      <c r="F46" s="55">
        <v>4338</v>
      </c>
      <c r="G46" s="55">
        <v>243</v>
      </c>
      <c r="H46" s="55">
        <v>2</v>
      </c>
      <c r="I46" s="55">
        <v>1448</v>
      </c>
      <c r="J46" s="55">
        <v>117</v>
      </c>
    </row>
    <row r="47" spans="1:10" s="1" customFormat="1" ht="14.25" customHeight="1">
      <c r="A47" s="114" t="s">
        <v>85</v>
      </c>
      <c r="B47" s="55">
        <v>9</v>
      </c>
      <c r="C47" s="55">
        <v>20077</v>
      </c>
      <c r="D47" s="55">
        <v>1407</v>
      </c>
      <c r="E47" s="55">
        <v>8</v>
      </c>
      <c r="F47" s="55">
        <v>2808</v>
      </c>
      <c r="G47" s="55">
        <v>194</v>
      </c>
      <c r="H47" s="55">
        <v>3</v>
      </c>
      <c r="I47" s="55">
        <v>2304</v>
      </c>
      <c r="J47" s="55">
        <v>204</v>
      </c>
    </row>
    <row r="48" spans="1:10" s="1" customFormat="1" ht="14.25" customHeight="1">
      <c r="A48" s="114"/>
      <c r="B48" s="55"/>
      <c r="C48" s="55"/>
      <c r="D48" s="55"/>
      <c r="E48" s="55"/>
      <c r="F48" s="55"/>
      <c r="G48" s="55"/>
      <c r="H48" s="55"/>
      <c r="I48" s="55"/>
      <c r="J48" s="55"/>
    </row>
    <row r="49" spans="1:10" s="1" customFormat="1" ht="14.25" customHeight="1">
      <c r="A49" s="114" t="s">
        <v>86</v>
      </c>
      <c r="B49" s="55">
        <v>4</v>
      </c>
      <c r="C49" s="55">
        <v>14744</v>
      </c>
      <c r="D49" s="55">
        <v>1487</v>
      </c>
      <c r="E49" s="55">
        <v>4</v>
      </c>
      <c r="F49" s="55">
        <v>1768</v>
      </c>
      <c r="G49" s="55">
        <v>143</v>
      </c>
      <c r="H49" s="55">
        <v>1</v>
      </c>
      <c r="I49" s="55">
        <v>832</v>
      </c>
      <c r="J49" s="55">
        <v>67</v>
      </c>
    </row>
    <row r="50" spans="1:10" s="1" customFormat="1" ht="14.25" customHeight="1">
      <c r="A50" s="114" t="s">
        <v>87</v>
      </c>
      <c r="B50" s="55">
        <v>4</v>
      </c>
      <c r="C50" s="55">
        <v>11224</v>
      </c>
      <c r="D50" s="55">
        <v>775</v>
      </c>
      <c r="E50" s="55">
        <v>6</v>
      </c>
      <c r="F50" s="55">
        <v>1878</v>
      </c>
      <c r="G50" s="55">
        <v>182</v>
      </c>
      <c r="H50" s="55">
        <v>2</v>
      </c>
      <c r="I50" s="55">
        <v>1676</v>
      </c>
      <c r="J50" s="55">
        <v>127</v>
      </c>
    </row>
    <row r="51" spans="1:10" s="1" customFormat="1" ht="14.25" customHeight="1">
      <c r="A51" s="114" t="s">
        <v>88</v>
      </c>
      <c r="B51" s="55">
        <v>4</v>
      </c>
      <c r="C51" s="55">
        <v>17292</v>
      </c>
      <c r="D51" s="55">
        <v>1060</v>
      </c>
      <c r="E51" s="55">
        <v>6</v>
      </c>
      <c r="F51" s="55">
        <v>2693</v>
      </c>
      <c r="G51" s="55">
        <v>208</v>
      </c>
      <c r="H51" s="55">
        <v>2</v>
      </c>
      <c r="I51" s="55">
        <v>1628</v>
      </c>
      <c r="J51" s="55">
        <v>139</v>
      </c>
    </row>
    <row r="52" spans="1:10" s="1" customFormat="1" ht="14.25" customHeight="1">
      <c r="A52" s="114" t="s">
        <v>89</v>
      </c>
      <c r="B52" s="55">
        <v>4</v>
      </c>
      <c r="C52" s="55">
        <v>8961</v>
      </c>
      <c r="D52" s="55">
        <v>828</v>
      </c>
      <c r="E52" s="55">
        <v>3</v>
      </c>
      <c r="F52" s="55">
        <v>1441</v>
      </c>
      <c r="G52" s="55">
        <v>66</v>
      </c>
      <c r="H52" s="55">
        <v>1</v>
      </c>
      <c r="I52" s="55">
        <v>828</v>
      </c>
      <c r="J52" s="55">
        <v>69</v>
      </c>
    </row>
    <row r="53" spans="1:10" s="1" customFormat="1" ht="14.25" customHeight="1">
      <c r="A53" s="114" t="s">
        <v>90</v>
      </c>
      <c r="B53" s="55">
        <v>32</v>
      </c>
      <c r="C53" s="55">
        <v>128415</v>
      </c>
      <c r="D53" s="55">
        <v>7409</v>
      </c>
      <c r="E53" s="55">
        <v>25</v>
      </c>
      <c r="F53" s="55">
        <v>13128</v>
      </c>
      <c r="G53" s="55">
        <v>705</v>
      </c>
      <c r="H53" s="55">
        <v>3</v>
      </c>
      <c r="I53" s="55">
        <v>3251</v>
      </c>
      <c r="J53" s="55">
        <v>241</v>
      </c>
    </row>
    <row r="54" spans="1:10" s="1" customFormat="1" ht="14.25" customHeight="1">
      <c r="A54" s="114"/>
      <c r="B54" s="55"/>
      <c r="C54" s="55"/>
      <c r="D54" s="55"/>
      <c r="E54" s="55"/>
      <c r="F54" s="55"/>
      <c r="G54" s="55"/>
      <c r="H54" s="55"/>
      <c r="I54" s="55"/>
      <c r="J54" s="55"/>
    </row>
    <row r="55" spans="1:10" s="1" customFormat="1" ht="14.25" customHeight="1">
      <c r="A55" s="114" t="s">
        <v>91</v>
      </c>
      <c r="B55" s="55">
        <v>3</v>
      </c>
      <c r="C55" s="55">
        <v>8672</v>
      </c>
      <c r="D55" s="55">
        <v>767</v>
      </c>
      <c r="E55" s="55">
        <v>3</v>
      </c>
      <c r="F55" s="55">
        <v>1590</v>
      </c>
      <c r="G55" s="55">
        <v>117</v>
      </c>
      <c r="H55" s="54" t="s">
        <v>111</v>
      </c>
      <c r="I55" s="54" t="s">
        <v>111</v>
      </c>
      <c r="J55" s="54" t="s">
        <v>111</v>
      </c>
    </row>
    <row r="56" spans="1:10" s="1" customFormat="1" ht="14.25" customHeight="1">
      <c r="A56" s="114" t="s">
        <v>92</v>
      </c>
      <c r="B56" s="55">
        <v>9</v>
      </c>
      <c r="C56" s="55">
        <v>17857</v>
      </c>
      <c r="D56" s="55">
        <v>1500</v>
      </c>
      <c r="E56" s="55">
        <v>8</v>
      </c>
      <c r="F56" s="55">
        <v>2315</v>
      </c>
      <c r="G56" s="55">
        <v>141</v>
      </c>
      <c r="H56" s="55">
        <v>1</v>
      </c>
      <c r="I56" s="55">
        <v>871</v>
      </c>
      <c r="J56" s="55">
        <v>68</v>
      </c>
    </row>
    <row r="57" spans="1:10" s="1" customFormat="1" ht="14.25" customHeight="1">
      <c r="A57" s="114" t="s">
        <v>93</v>
      </c>
      <c r="B57" s="55">
        <v>9</v>
      </c>
      <c r="C57" s="55">
        <v>30095</v>
      </c>
      <c r="D57" s="55">
        <v>1681</v>
      </c>
      <c r="E57" s="55">
        <v>6</v>
      </c>
      <c r="F57" s="55">
        <v>2229</v>
      </c>
      <c r="G57" s="55">
        <v>125</v>
      </c>
      <c r="H57" s="55">
        <v>2</v>
      </c>
      <c r="I57" s="55">
        <v>1793</v>
      </c>
      <c r="J57" s="55">
        <v>146</v>
      </c>
    </row>
    <row r="58" spans="1:10" s="1" customFormat="1" ht="14.25" customHeight="1">
      <c r="A58" s="114" t="s">
        <v>94</v>
      </c>
      <c r="B58" s="55">
        <v>6</v>
      </c>
      <c r="C58" s="55">
        <v>14057</v>
      </c>
      <c r="D58" s="55">
        <v>939</v>
      </c>
      <c r="E58" s="55">
        <v>5</v>
      </c>
      <c r="F58" s="55">
        <v>2335</v>
      </c>
      <c r="G58" s="55">
        <v>150</v>
      </c>
      <c r="H58" s="55">
        <v>1</v>
      </c>
      <c r="I58" s="55">
        <v>780</v>
      </c>
      <c r="J58" s="55">
        <v>64</v>
      </c>
    </row>
    <row r="59" spans="1:10" s="1" customFormat="1" ht="14.25" customHeight="1">
      <c r="A59" s="114" t="s">
        <v>95</v>
      </c>
      <c r="B59" s="55">
        <v>8</v>
      </c>
      <c r="C59" s="55">
        <v>11030</v>
      </c>
      <c r="D59" s="55">
        <v>978</v>
      </c>
      <c r="E59" s="55">
        <v>3</v>
      </c>
      <c r="F59" s="55">
        <v>1244</v>
      </c>
      <c r="G59" s="55">
        <v>75</v>
      </c>
      <c r="H59" s="55">
        <v>1</v>
      </c>
      <c r="I59" s="55">
        <v>838</v>
      </c>
      <c r="J59" s="55">
        <v>66</v>
      </c>
    </row>
    <row r="60" spans="1:10" s="1" customFormat="1" ht="14.25" customHeight="1">
      <c r="A60" s="114"/>
      <c r="B60" s="55"/>
      <c r="C60" s="55"/>
      <c r="D60" s="55"/>
      <c r="E60" s="55"/>
      <c r="F60" s="55"/>
      <c r="G60" s="55"/>
      <c r="H60" s="55"/>
      <c r="I60" s="55"/>
      <c r="J60" s="55"/>
    </row>
    <row r="61" spans="1:10" s="1" customFormat="1" ht="14.25" customHeight="1">
      <c r="A61" s="114" t="s">
        <v>96</v>
      </c>
      <c r="B61" s="55">
        <v>6</v>
      </c>
      <c r="C61" s="55">
        <v>20284</v>
      </c>
      <c r="D61" s="55">
        <v>1512</v>
      </c>
      <c r="E61" s="55">
        <v>5</v>
      </c>
      <c r="F61" s="55">
        <v>3266</v>
      </c>
      <c r="G61" s="55">
        <v>178</v>
      </c>
      <c r="H61" s="55">
        <v>1</v>
      </c>
      <c r="I61" s="55">
        <v>1065</v>
      </c>
      <c r="J61" s="55">
        <v>78</v>
      </c>
    </row>
    <row r="62" spans="1:10" s="1" customFormat="1" ht="14.25" customHeight="1">
      <c r="A62" s="117" t="s">
        <v>97</v>
      </c>
      <c r="B62" s="69">
        <v>6</v>
      </c>
      <c r="C62" s="69">
        <v>18529</v>
      </c>
      <c r="D62" s="69">
        <v>1222</v>
      </c>
      <c r="E62" s="69">
        <v>2</v>
      </c>
      <c r="F62" s="69">
        <v>1596</v>
      </c>
      <c r="G62" s="69">
        <v>38</v>
      </c>
      <c r="H62" s="121" t="s">
        <v>111</v>
      </c>
      <c r="I62" s="121" t="s">
        <v>111</v>
      </c>
      <c r="J62" s="121" t="s">
        <v>111</v>
      </c>
    </row>
  </sheetData>
  <mergeCells count="4">
    <mergeCell ref="A3:A4"/>
    <mergeCell ref="B3:D3"/>
    <mergeCell ref="E3:G3"/>
    <mergeCell ref="H3:J3"/>
  </mergeCells>
  <printOptions horizontalCentered="1"/>
  <pageMargins left="0.7874015748031497" right="0.7874015748031497" top="0.7874015748031497" bottom="0.7874015748031497" header="0.5118110236220472" footer="0.31496062992125984"/>
  <pageSetup horizontalDpi="600" verticalDpi="600" orientation="portrait" paperSize="9" scale="83" r:id="rId1"/>
  <headerFooter alignWithMargins="0">
    <oddFooter>&amp;C&amp;"ＭＳ 明朝,標準"&amp;16- 148 -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workbookViewId="0" topLeftCell="A1">
      <selection activeCell="A1" sqref="A1"/>
    </sheetView>
  </sheetViews>
  <sheetFormatPr defaultColWidth="8.796875" defaultRowHeight="14.25"/>
  <cols>
    <col min="1" max="3" width="10.59765625" style="0" customWidth="1"/>
    <col min="4" max="5" width="14.59765625" style="0" customWidth="1"/>
    <col min="6" max="7" width="12.59765625" style="0" customWidth="1"/>
  </cols>
  <sheetData>
    <row r="1" ht="19.5" customHeight="1">
      <c r="A1" s="30"/>
    </row>
    <row r="2" spans="1:7" s="7" customFormat="1" ht="15" customHeight="1">
      <c r="A2" s="37" t="s">
        <v>9</v>
      </c>
      <c r="B2" s="6"/>
      <c r="F2" s="35" t="s">
        <v>142</v>
      </c>
      <c r="G2" s="36"/>
    </row>
    <row r="3" spans="1:7" s="13" customFormat="1" ht="15" customHeight="1">
      <c r="A3" s="136" t="s">
        <v>1</v>
      </c>
      <c r="B3" s="17" t="s">
        <v>2</v>
      </c>
      <c r="C3" s="18"/>
      <c r="D3" s="29" t="s">
        <v>10</v>
      </c>
      <c r="E3" s="18"/>
      <c r="F3" s="17" t="s">
        <v>4</v>
      </c>
      <c r="G3" s="18"/>
    </row>
    <row r="4" spans="1:7" s="13" customFormat="1" ht="15" customHeight="1">
      <c r="A4" s="137"/>
      <c r="B4" s="15" t="s">
        <v>5</v>
      </c>
      <c r="C4" s="15" t="s">
        <v>6</v>
      </c>
      <c r="D4" s="15" t="s">
        <v>5</v>
      </c>
      <c r="E4" s="15" t="s">
        <v>6</v>
      </c>
      <c r="F4" s="15" t="s">
        <v>5</v>
      </c>
      <c r="G4" s="15" t="s">
        <v>6</v>
      </c>
    </row>
    <row r="5" spans="1:7" s="1" customFormat="1" ht="15" customHeight="1">
      <c r="A5" s="49" t="s">
        <v>7</v>
      </c>
      <c r="B5" s="1">
        <v>456</v>
      </c>
      <c r="C5" s="52">
        <f>B5/$B$12*100</f>
        <v>129.1784702549575</v>
      </c>
      <c r="D5" s="71">
        <v>154760</v>
      </c>
      <c r="E5" s="52">
        <f>D5/D12*100</f>
        <v>87.71452538030788</v>
      </c>
      <c r="F5" s="71">
        <v>4450</v>
      </c>
      <c r="G5" s="52">
        <f>F5/F12*100</f>
        <v>75.87382779198636</v>
      </c>
    </row>
    <row r="6" spans="1:8" s="1" customFormat="1" ht="15" customHeight="1">
      <c r="A6" s="56">
        <v>24</v>
      </c>
      <c r="B6" s="1">
        <v>386</v>
      </c>
      <c r="C6" s="52">
        <f aca="true" t="shared" si="0" ref="C6:C59">B6/$B$12*100</f>
        <v>109.3484419263456</v>
      </c>
      <c r="D6" s="71">
        <v>165964</v>
      </c>
      <c r="E6" s="52">
        <f>D6/D12*100</f>
        <v>94.06470334852298</v>
      </c>
      <c r="F6" s="71">
        <v>5190</v>
      </c>
      <c r="G6" s="52">
        <f>F6/F12*100</f>
        <v>88.49104859335038</v>
      </c>
      <c r="H6" s="52"/>
    </row>
    <row r="7" spans="1:8" s="1" customFormat="1" ht="15" customHeight="1">
      <c r="A7" s="56">
        <v>25</v>
      </c>
      <c r="B7" s="1">
        <v>371</v>
      </c>
      <c r="C7" s="52">
        <f t="shared" si="0"/>
        <v>105.09915014164307</v>
      </c>
      <c r="D7" s="71">
        <v>163900</v>
      </c>
      <c r="E7" s="52">
        <f>D7/D12*100</f>
        <v>92.89487406198282</v>
      </c>
      <c r="F7" s="71">
        <v>5283</v>
      </c>
      <c r="G7" s="52">
        <f>F7/F12*100</f>
        <v>90.076726342711</v>
      </c>
      <c r="H7" s="52"/>
    </row>
    <row r="8" spans="1:8" s="1" customFormat="1" ht="15" customHeight="1">
      <c r="A8" s="56">
        <v>26</v>
      </c>
      <c r="B8" s="1">
        <v>362</v>
      </c>
      <c r="C8" s="52">
        <f t="shared" si="0"/>
        <v>102.54957507082152</v>
      </c>
      <c r="D8" s="71">
        <v>157638</v>
      </c>
      <c r="E8" s="52">
        <f>D8/D12*100</f>
        <v>89.34571175950487</v>
      </c>
      <c r="F8" s="71">
        <v>5266</v>
      </c>
      <c r="G8" s="52">
        <f>F8/F12*100</f>
        <v>89.78687127024723</v>
      </c>
      <c r="H8" s="52"/>
    </row>
    <row r="9" spans="1:8" s="1" customFormat="1" ht="15" customHeight="1">
      <c r="A9" s="56">
        <v>27</v>
      </c>
      <c r="B9" s="1">
        <v>360</v>
      </c>
      <c r="C9" s="52">
        <f t="shared" si="0"/>
        <v>101.98300283286119</v>
      </c>
      <c r="D9" s="71">
        <v>155081</v>
      </c>
      <c r="E9" s="52">
        <f>D9/D12*100</f>
        <v>87.89646103969712</v>
      </c>
      <c r="F9" s="71">
        <v>5322</v>
      </c>
      <c r="G9" s="52">
        <f>F9/F12*100</f>
        <v>90.74168797953965</v>
      </c>
      <c r="H9" s="52"/>
    </row>
    <row r="10" spans="1:8" s="1" customFormat="1" ht="15" customHeight="1">
      <c r="A10" s="56">
        <v>28</v>
      </c>
      <c r="B10" s="1">
        <v>354</v>
      </c>
      <c r="C10" s="52">
        <f t="shared" si="0"/>
        <v>100.28328611898016</v>
      </c>
      <c r="D10" s="71">
        <v>159549</v>
      </c>
      <c r="E10" s="52">
        <f>D10/D12*100</f>
        <v>90.42882404951371</v>
      </c>
      <c r="F10" s="71">
        <v>5681</v>
      </c>
      <c r="G10" s="52">
        <f>F10/F12*100</f>
        <v>96.86274509803921</v>
      </c>
      <c r="H10" s="52"/>
    </row>
    <row r="11" spans="1:8" s="1" customFormat="1" ht="15" customHeight="1">
      <c r="A11" s="56">
        <v>29</v>
      </c>
      <c r="B11" s="1">
        <v>354</v>
      </c>
      <c r="C11" s="52">
        <f t="shared" si="0"/>
        <v>100.28328611898016</v>
      </c>
      <c r="D11" s="71">
        <v>170872</v>
      </c>
      <c r="E11" s="52">
        <f>D11/D12*100</f>
        <v>96.8464485705865</v>
      </c>
      <c r="F11" s="71">
        <v>5807</v>
      </c>
      <c r="G11" s="52">
        <f>F11/F12*100</f>
        <v>99.01108269394715</v>
      </c>
      <c r="H11" s="52"/>
    </row>
    <row r="12" spans="1:7" s="1" customFormat="1" ht="15" customHeight="1">
      <c r="A12" s="56">
        <v>30</v>
      </c>
      <c r="B12" s="1">
        <v>353</v>
      </c>
      <c r="C12" s="52">
        <f t="shared" si="0"/>
        <v>100</v>
      </c>
      <c r="D12" s="71">
        <v>176436</v>
      </c>
      <c r="E12" s="52">
        <v>100</v>
      </c>
      <c r="F12" s="71">
        <v>5865</v>
      </c>
      <c r="G12" s="52">
        <v>100</v>
      </c>
    </row>
    <row r="13" spans="1:7" s="1" customFormat="1" ht="15" customHeight="1">
      <c r="A13" s="56">
        <v>31</v>
      </c>
      <c r="B13" s="1">
        <v>354</v>
      </c>
      <c r="C13" s="52">
        <f t="shared" si="0"/>
        <v>100.28328611898016</v>
      </c>
      <c r="D13" s="71">
        <v>177696</v>
      </c>
      <c r="E13" s="52">
        <f>D13/$D$12*100</f>
        <v>100.71413997143439</v>
      </c>
      <c r="F13" s="71">
        <v>5880</v>
      </c>
      <c r="G13" s="52">
        <f>F13/$F$12*100</f>
        <v>100.25575447570331</v>
      </c>
    </row>
    <row r="14" spans="1:8" s="1" customFormat="1" ht="15" customHeight="1">
      <c r="A14" s="56">
        <v>32</v>
      </c>
      <c r="B14" s="1">
        <v>349</v>
      </c>
      <c r="C14" s="52">
        <f t="shared" si="0"/>
        <v>98.86685552407933</v>
      </c>
      <c r="D14" s="71">
        <v>173600</v>
      </c>
      <c r="E14" s="52">
        <f aca="true" t="shared" si="1" ref="E14:E59">D14/$D$12*100</f>
        <v>98.39261828651749</v>
      </c>
      <c r="F14" s="71">
        <v>5795</v>
      </c>
      <c r="G14" s="52">
        <f aca="true" t="shared" si="2" ref="G14:G59">F14/$F$12*100</f>
        <v>98.80647911338448</v>
      </c>
      <c r="H14" s="52"/>
    </row>
    <row r="15" spans="1:8" s="1" customFormat="1" ht="15" customHeight="1">
      <c r="A15" s="56">
        <v>33</v>
      </c>
      <c r="B15" s="1">
        <v>342</v>
      </c>
      <c r="C15" s="52">
        <f t="shared" si="0"/>
        <v>96.88385269121812</v>
      </c>
      <c r="D15" s="71">
        <v>158436</v>
      </c>
      <c r="E15" s="52">
        <f t="shared" si="1"/>
        <v>89.79800040807999</v>
      </c>
      <c r="F15" s="71">
        <v>5482</v>
      </c>
      <c r="G15" s="52">
        <f t="shared" si="2"/>
        <v>93.4697357203751</v>
      </c>
      <c r="H15" s="52"/>
    </row>
    <row r="16" spans="1:8" s="1" customFormat="1" ht="15" customHeight="1">
      <c r="A16" s="56">
        <v>34</v>
      </c>
      <c r="B16" s="1">
        <v>335</v>
      </c>
      <c r="C16" s="52">
        <f t="shared" si="0"/>
        <v>94.90084985835693</v>
      </c>
      <c r="D16" s="71">
        <v>151967</v>
      </c>
      <c r="E16" s="52">
        <f t="shared" si="1"/>
        <v>86.13151511029496</v>
      </c>
      <c r="F16" s="71">
        <v>5401</v>
      </c>
      <c r="G16" s="52">
        <f t="shared" si="2"/>
        <v>92.08866155157716</v>
      </c>
      <c r="H16" s="52"/>
    </row>
    <row r="17" spans="1:8" s="1" customFormat="1" ht="15" customHeight="1">
      <c r="A17" s="56">
        <v>35</v>
      </c>
      <c r="B17" s="1">
        <v>330</v>
      </c>
      <c r="C17" s="52">
        <f t="shared" si="0"/>
        <v>93.48441926345609</v>
      </c>
      <c r="D17" s="71">
        <v>173132</v>
      </c>
      <c r="E17" s="52">
        <f t="shared" si="1"/>
        <v>98.12736629712757</v>
      </c>
      <c r="F17" s="71">
        <v>5913</v>
      </c>
      <c r="G17" s="52">
        <f t="shared" si="2"/>
        <v>100.81841432225065</v>
      </c>
      <c r="H17" s="52"/>
    </row>
    <row r="18" spans="1:8" s="1" customFormat="1" ht="15" customHeight="1">
      <c r="A18" s="56">
        <v>36</v>
      </c>
      <c r="B18" s="1">
        <v>323</v>
      </c>
      <c r="C18" s="52">
        <f t="shared" si="0"/>
        <v>91.5014164305949</v>
      </c>
      <c r="D18" s="71">
        <v>202706</v>
      </c>
      <c r="E18" s="52">
        <f t="shared" si="1"/>
        <v>114.88925162665215</v>
      </c>
      <c r="F18" s="71">
        <v>6588</v>
      </c>
      <c r="G18" s="52">
        <f t="shared" si="2"/>
        <v>112.32736572890025</v>
      </c>
      <c r="H18" s="52"/>
    </row>
    <row r="19" spans="1:8" s="1" customFormat="1" ht="15" customHeight="1">
      <c r="A19" s="56">
        <v>37</v>
      </c>
      <c r="B19" s="1">
        <v>317</v>
      </c>
      <c r="C19" s="52">
        <f t="shared" si="0"/>
        <v>89.80169971671388</v>
      </c>
      <c r="D19" s="71">
        <v>219883</v>
      </c>
      <c r="E19" s="52">
        <f t="shared" si="1"/>
        <v>124.62479312611939</v>
      </c>
      <c r="F19" s="71">
        <v>7124</v>
      </c>
      <c r="G19" s="52">
        <f t="shared" si="2"/>
        <v>121.46632566069906</v>
      </c>
      <c r="H19" s="52"/>
    </row>
    <row r="20" spans="1:8" s="1" customFormat="1" ht="15" customHeight="1">
      <c r="A20" s="56">
        <v>38</v>
      </c>
      <c r="B20" s="1">
        <v>313</v>
      </c>
      <c r="C20" s="52">
        <f t="shared" si="0"/>
        <v>88.6685552407932</v>
      </c>
      <c r="D20" s="71">
        <v>207942</v>
      </c>
      <c r="E20" s="52">
        <f t="shared" si="1"/>
        <v>117.85689995239066</v>
      </c>
      <c r="F20" s="71">
        <v>7027</v>
      </c>
      <c r="G20" s="52">
        <f t="shared" si="2"/>
        <v>119.81244671781756</v>
      </c>
      <c r="H20" s="52"/>
    </row>
    <row r="21" spans="1:8" s="1" customFormat="1" ht="15" customHeight="1">
      <c r="A21" s="56">
        <v>39</v>
      </c>
      <c r="B21" s="1">
        <v>306</v>
      </c>
      <c r="C21" s="52">
        <f t="shared" si="0"/>
        <v>86.68555240793201</v>
      </c>
      <c r="D21" s="71">
        <v>195620</v>
      </c>
      <c r="E21" s="52">
        <f t="shared" si="1"/>
        <v>110.87306445396632</v>
      </c>
      <c r="F21" s="71">
        <v>6946</v>
      </c>
      <c r="G21" s="52">
        <f t="shared" si="2"/>
        <v>118.43137254901961</v>
      </c>
      <c r="H21" s="52"/>
    </row>
    <row r="22" spans="1:8" s="1" customFormat="1" ht="15" customHeight="1">
      <c r="A22" s="56">
        <v>40</v>
      </c>
      <c r="B22" s="1">
        <v>306</v>
      </c>
      <c r="C22" s="52">
        <f t="shared" si="0"/>
        <v>86.68555240793201</v>
      </c>
      <c r="D22" s="71">
        <v>181187</v>
      </c>
      <c r="E22" s="52">
        <f t="shared" si="1"/>
        <v>102.69276111451178</v>
      </c>
      <c r="F22" s="71">
        <v>6810</v>
      </c>
      <c r="G22" s="52">
        <f t="shared" si="2"/>
        <v>116.11253196930946</v>
      </c>
      <c r="H22" s="52"/>
    </row>
    <row r="23" spans="1:8" s="1" customFormat="1" ht="15" customHeight="1">
      <c r="A23" s="56">
        <v>41</v>
      </c>
      <c r="B23" s="1">
        <v>301</v>
      </c>
      <c r="C23" s="52">
        <f t="shared" si="0"/>
        <v>85.26912181303116</v>
      </c>
      <c r="D23" s="71">
        <v>170065</v>
      </c>
      <c r="E23" s="52">
        <f t="shared" si="1"/>
        <v>96.38905892221543</v>
      </c>
      <c r="F23" s="71">
        <v>6611</v>
      </c>
      <c r="G23" s="52">
        <f t="shared" si="2"/>
        <v>112.71952259164534</v>
      </c>
      <c r="H23" s="52"/>
    </row>
    <row r="24" spans="1:8" s="1" customFormat="1" ht="15" customHeight="1">
      <c r="A24" s="56">
        <v>42</v>
      </c>
      <c r="B24" s="1">
        <v>301</v>
      </c>
      <c r="C24" s="52">
        <f t="shared" si="0"/>
        <v>85.26912181303116</v>
      </c>
      <c r="D24" s="71">
        <v>160280</v>
      </c>
      <c r="E24" s="52">
        <f t="shared" si="1"/>
        <v>90.84313858849667</v>
      </c>
      <c r="F24" s="71">
        <v>6516</v>
      </c>
      <c r="G24" s="52">
        <f t="shared" si="2"/>
        <v>111.09974424552429</v>
      </c>
      <c r="H24" s="52"/>
    </row>
    <row r="25" spans="1:8" s="1" customFormat="1" ht="15" customHeight="1">
      <c r="A25" s="56">
        <v>43</v>
      </c>
      <c r="B25" s="1">
        <v>301</v>
      </c>
      <c r="C25" s="52">
        <f t="shared" si="0"/>
        <v>85.26912181303116</v>
      </c>
      <c r="D25" s="71">
        <v>155486</v>
      </c>
      <c r="E25" s="52">
        <f t="shared" si="1"/>
        <v>88.12600603051531</v>
      </c>
      <c r="F25" s="71">
        <v>6563</v>
      </c>
      <c r="G25" s="52">
        <f t="shared" si="2"/>
        <v>111.90110826939473</v>
      </c>
      <c r="H25" s="52"/>
    </row>
    <row r="26" spans="1:8" s="1" customFormat="1" ht="15" customHeight="1">
      <c r="A26" s="56">
        <v>44</v>
      </c>
      <c r="B26" s="1">
        <v>297</v>
      </c>
      <c r="C26" s="52">
        <f t="shared" si="0"/>
        <v>84.13597733711048</v>
      </c>
      <c r="D26" s="71">
        <v>150800</v>
      </c>
      <c r="E26" s="52">
        <f t="shared" si="1"/>
        <v>85.47008547008546</v>
      </c>
      <c r="F26" s="71">
        <v>6477</v>
      </c>
      <c r="G26" s="52">
        <f t="shared" si="2"/>
        <v>110.43478260869566</v>
      </c>
      <c r="H26" s="52"/>
    </row>
    <row r="27" spans="1:8" s="1" customFormat="1" ht="15" customHeight="1">
      <c r="A27" s="56">
        <v>45</v>
      </c>
      <c r="B27" s="1">
        <v>292</v>
      </c>
      <c r="C27" s="52">
        <f t="shared" si="0"/>
        <v>82.71954674220963</v>
      </c>
      <c r="D27" s="71">
        <v>149512</v>
      </c>
      <c r="E27" s="52">
        <f t="shared" si="1"/>
        <v>84.74007572150808</v>
      </c>
      <c r="F27" s="71">
        <v>6479</v>
      </c>
      <c r="G27" s="52">
        <f t="shared" si="2"/>
        <v>110.4688832054561</v>
      </c>
      <c r="H27" s="52"/>
    </row>
    <row r="28" spans="1:8" s="1" customFormat="1" ht="15" customHeight="1">
      <c r="A28" s="56">
        <v>46</v>
      </c>
      <c r="B28" s="1">
        <v>276</v>
      </c>
      <c r="C28" s="52">
        <f t="shared" si="0"/>
        <v>78.18696883852692</v>
      </c>
      <c r="D28" s="71">
        <v>148762</v>
      </c>
      <c r="E28" s="52">
        <f t="shared" si="1"/>
        <v>84.31499240517807</v>
      </c>
      <c r="F28" s="71">
        <v>6497</v>
      </c>
      <c r="G28" s="52">
        <f t="shared" si="2"/>
        <v>110.77578857630009</v>
      </c>
      <c r="H28" s="52"/>
    </row>
    <row r="29" spans="1:8" s="1" customFormat="1" ht="15" customHeight="1">
      <c r="A29" s="56">
        <v>47</v>
      </c>
      <c r="B29" s="1">
        <v>276</v>
      </c>
      <c r="C29" s="52">
        <f t="shared" si="0"/>
        <v>78.18696883852692</v>
      </c>
      <c r="D29" s="71">
        <v>148992</v>
      </c>
      <c r="E29" s="52">
        <f t="shared" si="1"/>
        <v>84.4453512888526</v>
      </c>
      <c r="F29" s="71">
        <v>6546</v>
      </c>
      <c r="G29" s="52">
        <f t="shared" si="2"/>
        <v>111.61125319693095</v>
      </c>
      <c r="H29" s="52"/>
    </row>
    <row r="30" spans="1:8" s="1" customFormat="1" ht="15" customHeight="1">
      <c r="A30" s="56">
        <v>48</v>
      </c>
      <c r="B30" s="1">
        <v>277</v>
      </c>
      <c r="C30" s="52">
        <f t="shared" si="0"/>
        <v>78.47025495750708</v>
      </c>
      <c r="D30" s="71">
        <v>148635</v>
      </c>
      <c r="E30" s="52">
        <f t="shared" si="1"/>
        <v>84.24301163027953</v>
      </c>
      <c r="F30" s="71">
        <v>6629</v>
      </c>
      <c r="G30" s="52">
        <f t="shared" si="2"/>
        <v>113.02642796248934</v>
      </c>
      <c r="H30" s="52"/>
    </row>
    <row r="31" spans="1:8" s="1" customFormat="1" ht="15" customHeight="1">
      <c r="A31" s="56">
        <v>49</v>
      </c>
      <c r="B31" s="1">
        <v>278</v>
      </c>
      <c r="C31" s="52">
        <f t="shared" si="0"/>
        <v>78.75354107648725</v>
      </c>
      <c r="D31" s="71">
        <v>146941</v>
      </c>
      <c r="E31" s="52">
        <f t="shared" si="1"/>
        <v>83.28289011312884</v>
      </c>
      <c r="F31" s="71">
        <v>6570</v>
      </c>
      <c r="G31" s="52">
        <f t="shared" si="2"/>
        <v>112.02046035805625</v>
      </c>
      <c r="H31" s="52"/>
    </row>
    <row r="32" spans="1:8" s="1" customFormat="1" ht="15" customHeight="1">
      <c r="A32" s="56">
        <v>50</v>
      </c>
      <c r="B32" s="1">
        <v>281</v>
      </c>
      <c r="C32" s="52">
        <f t="shared" si="0"/>
        <v>79.60339943342775</v>
      </c>
      <c r="D32" s="71">
        <v>146098</v>
      </c>
      <c r="E32" s="52">
        <f t="shared" si="1"/>
        <v>82.80509646557393</v>
      </c>
      <c r="F32" s="71">
        <v>6590</v>
      </c>
      <c r="G32" s="52">
        <f t="shared" si="2"/>
        <v>112.36146632566071</v>
      </c>
      <c r="H32" s="52"/>
    </row>
    <row r="33" spans="1:8" s="1" customFormat="1" ht="15" customHeight="1">
      <c r="A33" s="56">
        <v>51</v>
      </c>
      <c r="B33" s="1">
        <v>282</v>
      </c>
      <c r="C33" s="52">
        <f t="shared" si="0"/>
        <v>79.88668555240793</v>
      </c>
      <c r="D33" s="71">
        <v>147164</v>
      </c>
      <c r="E33" s="52">
        <f t="shared" si="1"/>
        <v>83.40928155251763</v>
      </c>
      <c r="F33" s="71">
        <v>6643</v>
      </c>
      <c r="G33" s="52">
        <f t="shared" si="2"/>
        <v>113.26513213981244</v>
      </c>
      <c r="H33" s="52"/>
    </row>
    <row r="34" spans="1:8" s="1" customFormat="1" ht="15" customHeight="1">
      <c r="A34" s="56">
        <v>52</v>
      </c>
      <c r="B34" s="1">
        <v>281</v>
      </c>
      <c r="C34" s="52">
        <f t="shared" si="0"/>
        <v>79.60339943342775</v>
      </c>
      <c r="D34" s="71">
        <v>150755</v>
      </c>
      <c r="E34" s="52">
        <f t="shared" si="1"/>
        <v>85.44458047110567</v>
      </c>
      <c r="F34" s="71">
        <v>6748</v>
      </c>
      <c r="G34" s="52">
        <f t="shared" si="2"/>
        <v>115.05541346973571</v>
      </c>
      <c r="H34" s="52"/>
    </row>
    <row r="35" spans="1:8" s="1" customFormat="1" ht="15" customHeight="1">
      <c r="A35" s="56">
        <v>53</v>
      </c>
      <c r="B35" s="1">
        <v>284</v>
      </c>
      <c r="C35" s="52">
        <f t="shared" si="0"/>
        <v>80.45325779036827</v>
      </c>
      <c r="D35" s="71">
        <v>153645</v>
      </c>
      <c r="E35" s="52">
        <f t="shared" si="1"/>
        <v>87.08256818336395</v>
      </c>
      <c r="F35" s="71">
        <v>6903</v>
      </c>
      <c r="G35" s="52">
        <f t="shared" si="2"/>
        <v>117.69820971867007</v>
      </c>
      <c r="H35" s="52"/>
    </row>
    <row r="36" spans="1:8" s="1" customFormat="1" ht="15" customHeight="1">
      <c r="A36" s="56">
        <v>54</v>
      </c>
      <c r="B36" s="1">
        <v>281</v>
      </c>
      <c r="C36" s="52">
        <f t="shared" si="0"/>
        <v>79.60339943342775</v>
      </c>
      <c r="D36" s="71">
        <v>149188</v>
      </c>
      <c r="E36" s="52">
        <f t="shared" si="1"/>
        <v>84.55643972885353</v>
      </c>
      <c r="F36" s="71">
        <v>6779</v>
      </c>
      <c r="G36" s="52">
        <f t="shared" si="2"/>
        <v>115.58397271952259</v>
      </c>
      <c r="H36" s="52"/>
    </row>
    <row r="37" spans="1:8" s="1" customFormat="1" ht="15" customHeight="1">
      <c r="A37" s="56">
        <v>55</v>
      </c>
      <c r="B37" s="1">
        <v>284</v>
      </c>
      <c r="C37" s="52">
        <f t="shared" si="0"/>
        <v>80.45325779036827</v>
      </c>
      <c r="D37" s="71">
        <v>152690</v>
      </c>
      <c r="E37" s="52">
        <f t="shared" si="1"/>
        <v>86.54129542723707</v>
      </c>
      <c r="F37" s="71">
        <v>6939</v>
      </c>
      <c r="G37" s="52">
        <f t="shared" si="2"/>
        <v>118.31202046035804</v>
      </c>
      <c r="H37" s="52"/>
    </row>
    <row r="38" spans="1:8" s="1" customFormat="1" ht="15" customHeight="1">
      <c r="A38" s="56">
        <v>56</v>
      </c>
      <c r="B38" s="1">
        <v>285</v>
      </c>
      <c r="C38" s="52">
        <f t="shared" si="0"/>
        <v>80.73654390934844</v>
      </c>
      <c r="D38" s="71">
        <v>158246</v>
      </c>
      <c r="E38" s="52">
        <f t="shared" si="1"/>
        <v>89.69031263460971</v>
      </c>
      <c r="F38" s="71">
        <v>7125</v>
      </c>
      <c r="G38" s="52">
        <f t="shared" si="2"/>
        <v>121.48337595907928</v>
      </c>
      <c r="H38" s="52"/>
    </row>
    <row r="39" spans="1:8" s="1" customFormat="1" ht="15" customHeight="1">
      <c r="A39" s="56">
        <v>57</v>
      </c>
      <c r="B39" s="1">
        <v>286</v>
      </c>
      <c r="C39" s="52">
        <f t="shared" si="0"/>
        <v>81.01983002832861</v>
      </c>
      <c r="D39" s="71">
        <v>169475</v>
      </c>
      <c r="E39" s="52">
        <f t="shared" si="1"/>
        <v>96.0546600467025</v>
      </c>
      <c r="F39" s="71">
        <v>7509</v>
      </c>
      <c r="G39" s="52">
        <f t="shared" si="2"/>
        <v>128.0306905370844</v>
      </c>
      <c r="H39" s="52"/>
    </row>
    <row r="40" spans="1:8" s="1" customFormat="1" ht="15" customHeight="1">
      <c r="A40" s="56">
        <v>58</v>
      </c>
      <c r="B40" s="1">
        <v>286</v>
      </c>
      <c r="C40" s="52">
        <f t="shared" si="0"/>
        <v>81.01983002832861</v>
      </c>
      <c r="D40" s="71">
        <v>171930</v>
      </c>
      <c r="E40" s="52">
        <f t="shared" si="1"/>
        <v>97.44609943548936</v>
      </c>
      <c r="F40" s="71">
        <v>7623</v>
      </c>
      <c r="G40" s="52">
        <f t="shared" si="2"/>
        <v>129.97442455242967</v>
      </c>
      <c r="H40" s="52"/>
    </row>
    <row r="41" spans="1:8" s="1" customFormat="1" ht="15" customHeight="1">
      <c r="A41" s="56">
        <v>59</v>
      </c>
      <c r="B41" s="1">
        <v>288</v>
      </c>
      <c r="C41" s="52">
        <f t="shared" si="0"/>
        <v>81.58640226628894</v>
      </c>
      <c r="D41" s="71">
        <v>175952</v>
      </c>
      <c r="E41" s="52">
        <f t="shared" si="1"/>
        <v>99.72567956652837</v>
      </c>
      <c r="F41" s="71">
        <v>7800</v>
      </c>
      <c r="G41" s="52">
        <f t="shared" si="2"/>
        <v>132.9923273657289</v>
      </c>
      <c r="H41" s="52"/>
    </row>
    <row r="42" spans="1:8" s="1" customFormat="1" ht="15" customHeight="1">
      <c r="A42" s="56">
        <v>60</v>
      </c>
      <c r="B42" s="1">
        <v>290</v>
      </c>
      <c r="C42" s="52">
        <f t="shared" si="0"/>
        <v>82.15297450424929</v>
      </c>
      <c r="D42" s="71">
        <v>181064</v>
      </c>
      <c r="E42" s="52">
        <f t="shared" si="1"/>
        <v>102.62304745063366</v>
      </c>
      <c r="F42" s="71">
        <v>7952</v>
      </c>
      <c r="G42" s="52">
        <f t="shared" si="2"/>
        <v>135.5839727195226</v>
      </c>
      <c r="H42" s="52"/>
    </row>
    <row r="43" spans="1:8" s="1" customFormat="1" ht="15" customHeight="1">
      <c r="A43" s="56">
        <v>61</v>
      </c>
      <c r="B43" s="1">
        <v>290</v>
      </c>
      <c r="C43" s="52">
        <f t="shared" si="0"/>
        <v>82.15297450424929</v>
      </c>
      <c r="D43" s="71">
        <v>185333</v>
      </c>
      <c r="E43" s="52">
        <f t="shared" si="1"/>
        <v>105.04262168718401</v>
      </c>
      <c r="F43" s="71">
        <v>8142</v>
      </c>
      <c r="G43" s="52">
        <f t="shared" si="2"/>
        <v>138.8235294117647</v>
      </c>
      <c r="H43" s="52"/>
    </row>
    <row r="44" spans="1:8" s="1" customFormat="1" ht="15" customHeight="1">
      <c r="A44" s="56">
        <v>62</v>
      </c>
      <c r="B44" s="1">
        <v>293</v>
      </c>
      <c r="C44" s="52">
        <f t="shared" si="0"/>
        <v>83.0028328611898</v>
      </c>
      <c r="D44" s="71">
        <v>184901</v>
      </c>
      <c r="E44" s="52">
        <f t="shared" si="1"/>
        <v>104.79777369697794</v>
      </c>
      <c r="F44" s="71">
        <v>8225</v>
      </c>
      <c r="G44" s="52">
        <f t="shared" si="2"/>
        <v>140.2387041773231</v>
      </c>
      <c r="H44" s="52"/>
    </row>
    <row r="45" spans="1:8" s="1" customFormat="1" ht="15" customHeight="1">
      <c r="A45" s="56">
        <v>63</v>
      </c>
      <c r="B45" s="1">
        <v>293</v>
      </c>
      <c r="C45" s="52">
        <f t="shared" si="0"/>
        <v>83.0028328611898</v>
      </c>
      <c r="D45" s="71">
        <v>180629</v>
      </c>
      <c r="E45" s="52">
        <f t="shared" si="1"/>
        <v>102.37649912716226</v>
      </c>
      <c r="F45" s="71">
        <v>8133</v>
      </c>
      <c r="G45" s="52">
        <f t="shared" si="2"/>
        <v>138.6700767263427</v>
      </c>
      <c r="H45" s="52"/>
    </row>
    <row r="46" spans="1:8" s="1" customFormat="1" ht="15" customHeight="1">
      <c r="A46" s="58" t="s">
        <v>8</v>
      </c>
      <c r="B46" s="1">
        <v>293</v>
      </c>
      <c r="C46" s="52">
        <f t="shared" si="0"/>
        <v>83.0028328611898</v>
      </c>
      <c r="D46" s="71">
        <v>172796</v>
      </c>
      <c r="E46" s="52">
        <f t="shared" si="1"/>
        <v>97.93692897141173</v>
      </c>
      <c r="F46" s="71">
        <v>8045</v>
      </c>
      <c r="G46" s="52">
        <f t="shared" si="2"/>
        <v>137.16965046888322</v>
      </c>
      <c r="H46" s="52"/>
    </row>
    <row r="47" spans="1:8" s="1" customFormat="1" ht="15" customHeight="1">
      <c r="A47" s="56">
        <v>2</v>
      </c>
      <c r="B47" s="1">
        <v>293</v>
      </c>
      <c r="C47" s="52">
        <f t="shared" si="0"/>
        <v>83.0028328611898</v>
      </c>
      <c r="D47" s="71">
        <v>165450</v>
      </c>
      <c r="E47" s="52">
        <f t="shared" si="1"/>
        <v>93.77337958239815</v>
      </c>
      <c r="F47" s="71">
        <v>8098</v>
      </c>
      <c r="G47" s="52">
        <f t="shared" si="2"/>
        <v>138.07331628303496</v>
      </c>
      <c r="H47" s="52"/>
    </row>
    <row r="48" spans="1:8" s="1" customFormat="1" ht="15" customHeight="1">
      <c r="A48" s="56">
        <v>3</v>
      </c>
      <c r="B48" s="1">
        <v>293</v>
      </c>
      <c r="C48" s="52">
        <f t="shared" si="0"/>
        <v>83.0028328611898</v>
      </c>
      <c r="D48" s="71">
        <v>159432</v>
      </c>
      <c r="E48" s="52">
        <f t="shared" si="1"/>
        <v>90.36251105216623</v>
      </c>
      <c r="F48" s="71">
        <v>8196</v>
      </c>
      <c r="G48" s="52">
        <f t="shared" si="2"/>
        <v>139.74424552429667</v>
      </c>
      <c r="H48" s="52"/>
    </row>
    <row r="49" spans="1:8" s="1" customFormat="1" ht="15" customHeight="1">
      <c r="A49" s="56">
        <v>4</v>
      </c>
      <c r="B49" s="1">
        <v>294</v>
      </c>
      <c r="C49" s="52">
        <f t="shared" si="0"/>
        <v>83.28611898016997</v>
      </c>
      <c r="D49" s="71">
        <v>155377</v>
      </c>
      <c r="E49" s="52">
        <f t="shared" si="1"/>
        <v>88.06422725520868</v>
      </c>
      <c r="F49" s="71">
        <v>8042</v>
      </c>
      <c r="G49" s="52">
        <f t="shared" si="2"/>
        <v>137.11849957374253</v>
      </c>
      <c r="H49" s="52"/>
    </row>
    <row r="50" spans="1:8" s="1" customFormat="1" ht="15" customHeight="1">
      <c r="A50" s="56">
        <v>5</v>
      </c>
      <c r="B50" s="1">
        <v>294</v>
      </c>
      <c r="C50" s="52">
        <f t="shared" si="0"/>
        <v>83.28611898016997</v>
      </c>
      <c r="D50" s="71">
        <v>149353</v>
      </c>
      <c r="E50" s="52">
        <f t="shared" si="1"/>
        <v>84.64995805844612</v>
      </c>
      <c r="F50" s="71">
        <v>7883</v>
      </c>
      <c r="G50" s="52">
        <f t="shared" si="2"/>
        <v>134.4075021312873</v>
      </c>
      <c r="H50" s="52"/>
    </row>
    <row r="51" spans="1:8" s="1" customFormat="1" ht="15" customHeight="1">
      <c r="A51" s="56">
        <v>6</v>
      </c>
      <c r="B51" s="1">
        <v>294</v>
      </c>
      <c r="C51" s="52">
        <f t="shared" si="0"/>
        <v>83.28611898016997</v>
      </c>
      <c r="D51" s="71">
        <v>144759</v>
      </c>
      <c r="E51" s="52">
        <f t="shared" si="1"/>
        <v>82.04618105148609</v>
      </c>
      <c r="F51" s="71">
        <v>7800</v>
      </c>
      <c r="G51" s="52">
        <f t="shared" si="2"/>
        <v>132.9923273657289</v>
      </c>
      <c r="H51" s="52"/>
    </row>
    <row r="52" spans="1:8" s="1" customFormat="1" ht="15" customHeight="1">
      <c r="A52" s="56">
        <v>7</v>
      </c>
      <c r="B52" s="1">
        <v>293</v>
      </c>
      <c r="C52" s="52">
        <f t="shared" si="0"/>
        <v>83.0028328611898</v>
      </c>
      <c r="D52" s="71">
        <v>140778</v>
      </c>
      <c r="E52" s="52">
        <f t="shared" si="1"/>
        <v>79.78983880840644</v>
      </c>
      <c r="F52" s="71">
        <v>7662</v>
      </c>
      <c r="G52" s="52">
        <f t="shared" si="2"/>
        <v>130.63938618925832</v>
      </c>
      <c r="H52" s="52"/>
    </row>
    <row r="53" spans="1:8" s="1" customFormat="1" ht="15" customHeight="1">
      <c r="A53" s="56">
        <v>8</v>
      </c>
      <c r="B53" s="1">
        <v>293</v>
      </c>
      <c r="C53" s="52">
        <f t="shared" si="0"/>
        <v>83.0028328611898</v>
      </c>
      <c r="D53" s="71">
        <v>140291</v>
      </c>
      <c r="E53" s="52">
        <f t="shared" si="1"/>
        <v>79.51381804166951</v>
      </c>
      <c r="F53" s="71">
        <v>7693</v>
      </c>
      <c r="G53" s="52">
        <f t="shared" si="2"/>
        <v>131.16794543904518</v>
      </c>
      <c r="H53" s="52"/>
    </row>
    <row r="54" spans="1:8" s="1" customFormat="1" ht="15" customHeight="1">
      <c r="A54" s="56">
        <v>9</v>
      </c>
      <c r="B54" s="1">
        <v>290</v>
      </c>
      <c r="C54" s="52">
        <f t="shared" si="0"/>
        <v>82.15297450424929</v>
      </c>
      <c r="D54" s="71">
        <v>138787</v>
      </c>
      <c r="E54" s="52">
        <f t="shared" si="1"/>
        <v>78.66138429798907</v>
      </c>
      <c r="F54" s="71">
        <v>7664</v>
      </c>
      <c r="G54" s="52">
        <f t="shared" si="2"/>
        <v>130.67348678601874</v>
      </c>
      <c r="H54" s="52"/>
    </row>
    <row r="55" spans="1:8" s="1" customFormat="1" ht="15" customHeight="1">
      <c r="A55" s="56">
        <v>10</v>
      </c>
      <c r="B55" s="1">
        <v>290</v>
      </c>
      <c r="C55" s="52">
        <f t="shared" si="0"/>
        <v>82.15297450424929</v>
      </c>
      <c r="D55" s="71">
        <v>136104</v>
      </c>
      <c r="E55" s="52">
        <f t="shared" si="1"/>
        <v>77.14071958103789</v>
      </c>
      <c r="F55" s="71">
        <v>7558</v>
      </c>
      <c r="G55" s="52">
        <f t="shared" si="2"/>
        <v>128.86615515771527</v>
      </c>
      <c r="H55" s="52"/>
    </row>
    <row r="56" spans="1:8" s="1" customFormat="1" ht="15" customHeight="1">
      <c r="A56" s="56">
        <v>11</v>
      </c>
      <c r="B56" s="60">
        <v>290</v>
      </c>
      <c r="C56" s="61">
        <f t="shared" si="0"/>
        <v>82.15297450424929</v>
      </c>
      <c r="D56" s="80">
        <v>131715</v>
      </c>
      <c r="E56" s="61">
        <f t="shared" si="1"/>
        <v>74.65313201387472</v>
      </c>
      <c r="F56" s="80">
        <v>7415</v>
      </c>
      <c r="G56" s="61">
        <f t="shared" si="2"/>
        <v>126.42796248934356</v>
      </c>
      <c r="H56" s="52"/>
    </row>
    <row r="57" spans="1:8" s="1" customFormat="1" ht="15" customHeight="1">
      <c r="A57" s="56">
        <v>12</v>
      </c>
      <c r="B57" s="60">
        <v>291</v>
      </c>
      <c r="C57" s="61">
        <f t="shared" si="0"/>
        <v>82.43626062322946</v>
      </c>
      <c r="D57" s="80">
        <v>128317</v>
      </c>
      <c r="E57" s="61">
        <f t="shared" si="1"/>
        <v>72.72722120202226</v>
      </c>
      <c r="F57" s="80">
        <v>7279</v>
      </c>
      <c r="G57" s="61">
        <f t="shared" si="2"/>
        <v>124.10912190963342</v>
      </c>
      <c r="H57" s="52"/>
    </row>
    <row r="58" spans="1:8" s="1" customFormat="1" ht="15" customHeight="1">
      <c r="A58" s="56">
        <v>13</v>
      </c>
      <c r="B58" s="60">
        <v>291</v>
      </c>
      <c r="C58" s="61">
        <f t="shared" si="0"/>
        <v>82.43626062322946</v>
      </c>
      <c r="D58" s="80">
        <v>124646</v>
      </c>
      <c r="E58" s="61">
        <f t="shared" si="1"/>
        <v>70.64658006302568</v>
      </c>
      <c r="F58" s="80">
        <v>7157</v>
      </c>
      <c r="G58" s="61">
        <f t="shared" si="2"/>
        <v>122.02898550724638</v>
      </c>
      <c r="H58" s="52"/>
    </row>
    <row r="59" spans="1:8" s="1" customFormat="1" ht="15" customHeight="1">
      <c r="A59" s="64">
        <v>14</v>
      </c>
      <c r="B59" s="66">
        <v>293</v>
      </c>
      <c r="C59" s="67">
        <f t="shared" si="0"/>
        <v>83.0028328611898</v>
      </c>
      <c r="D59" s="72">
        <v>120666</v>
      </c>
      <c r="E59" s="67">
        <f t="shared" si="1"/>
        <v>68.39080459770115</v>
      </c>
      <c r="F59" s="72">
        <v>7098</v>
      </c>
      <c r="G59" s="67">
        <f t="shared" si="2"/>
        <v>121.0230179028133</v>
      </c>
      <c r="H59" s="52"/>
    </row>
    <row r="60" s="1" customFormat="1" ht="12.75" customHeight="1"/>
    <row r="61" s="1" customFormat="1" ht="12.75" customHeight="1"/>
    <row r="62" s="1" customFormat="1" ht="12.75" customHeight="1"/>
    <row r="63" s="1" customFormat="1" ht="12.75" customHeight="1"/>
    <row r="64" s="1" customFormat="1" ht="12.75" customHeight="1"/>
    <row r="65" s="1" customFormat="1" ht="12.75" customHeight="1"/>
    <row r="66" s="1" customFormat="1" ht="12.75" customHeight="1"/>
    <row r="67" s="1" customFormat="1" ht="12.75" customHeight="1"/>
    <row r="68" s="1" customFormat="1" ht="12.75" customHeight="1"/>
    <row r="69" s="1" customFormat="1" ht="12.75" customHeight="1"/>
    <row r="70" s="1" customFormat="1" ht="12.75" customHeight="1"/>
    <row r="71" s="1" customFormat="1" ht="12.75" customHeight="1"/>
    <row r="72" s="1" customFormat="1" ht="12.75" customHeight="1"/>
    <row r="73" s="1" customFormat="1" ht="12.75" customHeight="1"/>
    <row r="74" s="1" customFormat="1" ht="12.75" customHeight="1"/>
    <row r="75" s="1" customFormat="1" ht="12.75" customHeight="1"/>
    <row r="76" s="1" customFormat="1" ht="12.75" customHeight="1"/>
    <row r="77" s="1" customFormat="1" ht="12.75" customHeight="1"/>
    <row r="78" s="1" customFormat="1" ht="12.75" customHeight="1"/>
    <row r="79" s="1" customFormat="1" ht="12.75" customHeight="1"/>
    <row r="80" s="1" customFormat="1" ht="12.75" customHeight="1"/>
    <row r="81" s="1" customFormat="1" ht="12.75" customHeight="1"/>
    <row r="82" s="1" customFormat="1" ht="12.75" customHeight="1"/>
    <row r="83" s="1" customFormat="1" ht="12.75" customHeight="1"/>
    <row r="84" s="1" customFormat="1" ht="12.75" customHeight="1"/>
    <row r="85" s="1" customFormat="1" ht="12.75" customHeight="1"/>
    <row r="86" s="1" customFormat="1" ht="12.75" customHeight="1"/>
    <row r="87" s="1" customFormat="1" ht="12.75" customHeight="1"/>
    <row r="88" s="1" customFormat="1" ht="12.75" customHeight="1"/>
    <row r="89" s="1" customFormat="1" ht="12.75" customHeight="1"/>
    <row r="90" s="1" customFormat="1" ht="12.75" customHeight="1"/>
    <row r="91" s="1" customFormat="1" ht="12.75" customHeight="1"/>
    <row r="92" s="1" customFormat="1" ht="12.75" customHeight="1"/>
    <row r="93" s="1" customFormat="1" ht="12.75" customHeight="1"/>
    <row r="94" s="1" customFormat="1" ht="12.75" customHeight="1"/>
    <row r="95" s="1" customFormat="1" ht="12.75" customHeight="1"/>
    <row r="96" s="1" customFormat="1" ht="12.75" customHeight="1"/>
    <row r="97" s="1" customFormat="1" ht="12.75" customHeight="1"/>
    <row r="98" s="1" customFormat="1" ht="12.75" customHeight="1"/>
    <row r="99" s="1" customFormat="1" ht="12.75" customHeight="1"/>
    <row r="100" s="1" customFormat="1" ht="12.75" customHeight="1"/>
    <row r="101" s="1" customFormat="1" ht="12.75" customHeight="1"/>
    <row r="102" s="1" customFormat="1" ht="12.75" customHeight="1"/>
    <row r="103" s="1" customFormat="1" ht="12.75" customHeight="1"/>
    <row r="104" s="1" customFormat="1" ht="12.75" customHeight="1"/>
    <row r="105" s="1" customFormat="1" ht="12.75" customHeight="1"/>
    <row r="106" s="1" customFormat="1" ht="12.75" customHeight="1"/>
    <row r="107" s="1" customFormat="1" ht="12.75" customHeight="1"/>
    <row r="108" s="1" customFormat="1" ht="12.75" customHeight="1"/>
    <row r="109" s="1" customFormat="1" ht="12.75" customHeight="1"/>
    <row r="110" s="1" customFormat="1" ht="12.75" customHeight="1"/>
    <row r="111" s="1" customFormat="1" ht="12.75" customHeight="1"/>
    <row r="112" s="1" customFormat="1" ht="12.75" customHeight="1"/>
    <row r="113" s="1" customFormat="1" ht="12.75" customHeight="1"/>
    <row r="114" s="1" customFormat="1" ht="12.75" customHeight="1"/>
    <row r="115" s="1" customFormat="1" ht="12.75" customHeight="1"/>
    <row r="116" s="1" customFormat="1" ht="12.75" customHeight="1"/>
    <row r="117" s="1" customFormat="1" ht="12.75" customHeight="1"/>
    <row r="118" s="1" customFormat="1" ht="12.75" customHeight="1"/>
    <row r="119" s="1" customFormat="1" ht="12.75" customHeight="1"/>
    <row r="120" s="1" customFormat="1" ht="12.75" customHeight="1"/>
    <row r="121" s="1" customFormat="1" ht="12.75" customHeight="1"/>
    <row r="122" s="1" customFormat="1" ht="12.75" customHeight="1"/>
    <row r="123" s="1" customFormat="1" ht="12.75" customHeight="1"/>
    <row r="124" s="1" customFormat="1" ht="12.75" customHeight="1"/>
    <row r="125" s="1" customFormat="1" ht="12.75" customHeight="1"/>
    <row r="126" s="1" customFormat="1" ht="12.75" customHeight="1"/>
    <row r="127" s="1" customFormat="1" ht="12.75" customHeight="1"/>
    <row r="128" s="1" customFormat="1" ht="12.75" customHeight="1"/>
    <row r="129" s="1" customFormat="1" ht="12.75" customHeight="1"/>
    <row r="130" s="1" customFormat="1" ht="12.75" customHeight="1"/>
    <row r="131" s="1" customFormat="1" ht="12.75" customHeight="1"/>
    <row r="132" s="1" customFormat="1" ht="12.75" customHeight="1"/>
    <row r="133" s="1" customFormat="1" ht="12.75" customHeight="1"/>
    <row r="134" s="1" customFormat="1" ht="12.75" customHeight="1"/>
    <row r="135" s="1" customFormat="1" ht="12.75" customHeight="1"/>
    <row r="136" s="1" customFormat="1" ht="12.75" customHeight="1"/>
    <row r="137" s="1" customFormat="1" ht="12.75" customHeight="1"/>
    <row r="138" s="1" customFormat="1" ht="12.75" customHeight="1"/>
    <row r="139" s="1" customFormat="1" ht="12.75" customHeight="1"/>
    <row r="140" s="1" customFormat="1" ht="12.75" customHeight="1"/>
    <row r="141" s="1" customFormat="1" ht="12.75" customHeight="1"/>
    <row r="142" s="1" customFormat="1" ht="12.75" customHeight="1"/>
    <row r="143" s="1" customFormat="1" ht="12.75" customHeight="1"/>
    <row r="144" s="1" customFormat="1" ht="12.75" customHeight="1"/>
    <row r="145" s="1" customFormat="1" ht="12.75" customHeight="1"/>
    <row r="146" s="1" customFormat="1" ht="12.75" customHeight="1"/>
    <row r="147" s="1" customFormat="1" ht="12.75" customHeight="1"/>
    <row r="148" s="1" customFormat="1" ht="12.75" customHeight="1"/>
    <row r="149" s="1" customFormat="1" ht="12.75" customHeight="1"/>
    <row r="150" s="1" customFormat="1" ht="12.75" customHeight="1"/>
    <row r="151" s="1" customFormat="1" ht="12.75" customHeight="1"/>
    <row r="152" s="1" customFormat="1" ht="12.75" customHeight="1"/>
    <row r="153" s="1" customFormat="1" ht="12.75" customHeight="1"/>
    <row r="154" s="1" customFormat="1" ht="12.75" customHeight="1"/>
    <row r="155" s="1" customFormat="1" ht="12.75" customHeight="1"/>
    <row r="156" s="1" customFormat="1" ht="12.75" customHeight="1"/>
    <row r="157" s="1" customFormat="1" ht="12.75" customHeight="1"/>
    <row r="158" s="1" customFormat="1" ht="12.75" customHeight="1"/>
    <row r="159" s="1" customFormat="1" ht="12.75" customHeight="1"/>
    <row r="160" s="1" customFormat="1" ht="12.75" customHeight="1"/>
    <row r="161" s="1" customFormat="1" ht="12.75" customHeight="1"/>
  </sheetData>
  <mergeCells count="1">
    <mergeCell ref="A3:A4"/>
  </mergeCells>
  <printOptions horizontalCentered="1"/>
  <pageMargins left="0.7086614173228347" right="0.7086614173228347" top="0.6692913385826772" bottom="0.7874015748031497" header="0.5118110236220472" footer="0.35433070866141736"/>
  <pageSetup fitToHeight="1" fitToWidth="1" horizontalDpi="300" verticalDpi="300" orientation="portrait" paperSize="9" scale="91" r:id="rId1"/>
  <headerFooter alignWithMargins="0">
    <oddFooter>&amp;C&amp;"ＭＳ 明朝,標準"&amp;14- 137 -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67"/>
  <sheetViews>
    <sheetView workbookViewId="0" topLeftCell="A1">
      <selection activeCell="A1" sqref="A1"/>
    </sheetView>
  </sheetViews>
  <sheetFormatPr defaultColWidth="8.796875" defaultRowHeight="14.25"/>
  <cols>
    <col min="1" max="1" width="10.59765625" style="0" customWidth="1"/>
    <col min="2" max="5" width="5.59765625" style="0" customWidth="1"/>
    <col min="6" max="8" width="9.59765625" style="0" customWidth="1"/>
    <col min="9" max="9" width="7.59765625" style="0" customWidth="1"/>
    <col min="10" max="11" width="8.09765625" style="0" customWidth="1"/>
  </cols>
  <sheetData>
    <row r="1" ht="19.5" customHeight="1"/>
    <row r="2" spans="1:11" s="7" customFormat="1" ht="15" customHeight="1">
      <c r="A2" s="37" t="s">
        <v>11</v>
      </c>
      <c r="B2" s="5"/>
      <c r="C2" s="5"/>
      <c r="D2" s="6"/>
      <c r="I2" s="35" t="s">
        <v>143</v>
      </c>
      <c r="K2" s="36"/>
    </row>
    <row r="3" spans="1:11" s="13" customFormat="1" ht="15" customHeight="1">
      <c r="A3" s="136" t="s">
        <v>1</v>
      </c>
      <c r="B3" s="17" t="s">
        <v>2</v>
      </c>
      <c r="C3" s="18"/>
      <c r="D3" s="19"/>
      <c r="E3" s="20"/>
      <c r="F3" s="18" t="s">
        <v>10</v>
      </c>
      <c r="G3" s="19"/>
      <c r="H3" s="19"/>
      <c r="I3" s="18"/>
      <c r="J3" s="17" t="s">
        <v>4</v>
      </c>
      <c r="K3" s="18"/>
    </row>
    <row r="4" spans="1:11" s="13" customFormat="1" ht="15" customHeight="1">
      <c r="A4" s="137"/>
      <c r="B4" s="21" t="s">
        <v>33</v>
      </c>
      <c r="C4" s="22" t="s">
        <v>34</v>
      </c>
      <c r="D4" s="15" t="s">
        <v>35</v>
      </c>
      <c r="E4" s="15" t="s">
        <v>36</v>
      </c>
      <c r="F4" s="14" t="s">
        <v>12</v>
      </c>
      <c r="G4" s="23" t="s">
        <v>13</v>
      </c>
      <c r="H4" s="15" t="s">
        <v>5</v>
      </c>
      <c r="I4" s="15" t="s">
        <v>6</v>
      </c>
      <c r="J4" s="15" t="s">
        <v>5</v>
      </c>
      <c r="K4" s="15" t="s">
        <v>6</v>
      </c>
    </row>
    <row r="5" spans="1:11" s="1" customFormat="1" ht="15" customHeight="1">
      <c r="A5" s="49" t="s">
        <v>7</v>
      </c>
      <c r="B5" s="50">
        <v>68</v>
      </c>
      <c r="C5" s="50">
        <v>28</v>
      </c>
      <c r="D5" s="1">
        <f>SUM(B5:C5)</f>
        <v>96</v>
      </c>
      <c r="E5" s="52">
        <f>D5/$D$12*100</f>
        <v>88.88888888888889</v>
      </c>
      <c r="F5" s="73">
        <v>23422</v>
      </c>
      <c r="G5" s="74">
        <v>6396</v>
      </c>
      <c r="H5" s="71">
        <f>SUM(F5:G5)</f>
        <v>29818</v>
      </c>
      <c r="I5" s="52">
        <f>H5/$H$12*100</f>
        <v>40.72996489502657</v>
      </c>
      <c r="J5" s="71">
        <v>1828</v>
      </c>
      <c r="K5" s="52">
        <f>J5/$J$12*100</f>
        <v>60.61007957559682</v>
      </c>
    </row>
    <row r="6" spans="1:12" s="1" customFormat="1" ht="15" customHeight="1">
      <c r="A6" s="56">
        <v>24</v>
      </c>
      <c r="B6" s="51" t="s">
        <v>14</v>
      </c>
      <c r="C6" s="3">
        <v>28</v>
      </c>
      <c r="D6" s="1">
        <f aca="true" t="shared" si="0" ref="D6:D59">SUM(B6:C6)</f>
        <v>28</v>
      </c>
      <c r="E6" s="52">
        <f aca="true" t="shared" si="1" ref="E6:E59">D6/$D$12*100</f>
        <v>25.925925925925924</v>
      </c>
      <c r="F6" s="73">
        <v>33626</v>
      </c>
      <c r="G6" s="74">
        <v>7054</v>
      </c>
      <c r="H6" s="71">
        <f aca="true" t="shared" si="2" ref="H6:H57">SUM(F6:G6)</f>
        <v>40680</v>
      </c>
      <c r="I6" s="52">
        <f aca="true" t="shared" si="3" ref="I6:I59">H6/$H$12*100</f>
        <v>55.56693849116912</v>
      </c>
      <c r="J6" s="71">
        <v>1986</v>
      </c>
      <c r="K6" s="52">
        <f aca="true" t="shared" si="4" ref="K6:K59">J6/$J$12*100</f>
        <v>65.84880636604774</v>
      </c>
      <c r="L6" s="52"/>
    </row>
    <row r="7" spans="1:12" s="1" customFormat="1" ht="15" customHeight="1">
      <c r="A7" s="56">
        <v>25</v>
      </c>
      <c r="B7" s="51" t="s">
        <v>15</v>
      </c>
      <c r="C7" s="3">
        <v>30</v>
      </c>
      <c r="D7" s="1">
        <f t="shared" si="0"/>
        <v>30</v>
      </c>
      <c r="E7" s="52">
        <f t="shared" si="1"/>
        <v>27.77777777777778</v>
      </c>
      <c r="F7" s="73">
        <v>44968</v>
      </c>
      <c r="G7" s="74">
        <v>8451</v>
      </c>
      <c r="H7" s="71">
        <f t="shared" si="2"/>
        <v>53419</v>
      </c>
      <c r="I7" s="52">
        <f t="shared" si="3"/>
        <v>72.96780450491059</v>
      </c>
      <c r="J7" s="71">
        <v>2305</v>
      </c>
      <c r="K7" s="52">
        <f t="shared" si="4"/>
        <v>76.42572944297082</v>
      </c>
      <c r="L7" s="52"/>
    </row>
    <row r="8" spans="1:12" s="1" customFormat="1" ht="15" customHeight="1">
      <c r="A8" s="56">
        <v>26</v>
      </c>
      <c r="B8" s="51" t="s">
        <v>16</v>
      </c>
      <c r="C8" s="3">
        <v>28</v>
      </c>
      <c r="D8" s="1">
        <f t="shared" si="0"/>
        <v>28</v>
      </c>
      <c r="E8" s="52">
        <f t="shared" si="1"/>
        <v>25.925925925925924</v>
      </c>
      <c r="F8" s="73">
        <v>52001</v>
      </c>
      <c r="G8" s="74">
        <v>9525</v>
      </c>
      <c r="H8" s="71">
        <f t="shared" si="2"/>
        <v>61526</v>
      </c>
      <c r="I8" s="52">
        <f t="shared" si="3"/>
        <v>84.04157958720923</v>
      </c>
      <c r="J8" s="71">
        <v>2517</v>
      </c>
      <c r="K8" s="52">
        <f t="shared" si="4"/>
        <v>83.45490716180372</v>
      </c>
      <c r="L8" s="52"/>
    </row>
    <row r="9" spans="1:12" s="1" customFormat="1" ht="15" customHeight="1">
      <c r="A9" s="56">
        <v>27</v>
      </c>
      <c r="B9" s="51" t="s">
        <v>17</v>
      </c>
      <c r="C9" s="3">
        <v>27</v>
      </c>
      <c r="D9" s="1">
        <f t="shared" si="0"/>
        <v>27</v>
      </c>
      <c r="E9" s="52">
        <f t="shared" si="1"/>
        <v>25</v>
      </c>
      <c r="F9" s="73">
        <v>55721</v>
      </c>
      <c r="G9" s="74">
        <v>10552</v>
      </c>
      <c r="H9" s="71">
        <f t="shared" si="2"/>
        <v>66273</v>
      </c>
      <c r="I9" s="52">
        <f t="shared" si="3"/>
        <v>90.52575503011924</v>
      </c>
      <c r="J9" s="71">
        <v>2735</v>
      </c>
      <c r="K9" s="52">
        <f t="shared" si="4"/>
        <v>90.68302387267904</v>
      </c>
      <c r="L9" s="52"/>
    </row>
    <row r="10" spans="1:12" s="1" customFormat="1" ht="15" customHeight="1">
      <c r="A10" s="56">
        <v>28</v>
      </c>
      <c r="B10" s="3">
        <v>81</v>
      </c>
      <c r="C10" s="3">
        <v>27</v>
      </c>
      <c r="D10" s="1">
        <f t="shared" si="0"/>
        <v>108</v>
      </c>
      <c r="E10" s="52">
        <f t="shared" si="1"/>
        <v>100</v>
      </c>
      <c r="F10" s="73">
        <v>58714</v>
      </c>
      <c r="G10" s="74">
        <v>11502</v>
      </c>
      <c r="H10" s="71">
        <f t="shared" si="2"/>
        <v>70216</v>
      </c>
      <c r="I10" s="52">
        <f t="shared" si="3"/>
        <v>95.91170484503272</v>
      </c>
      <c r="J10" s="71">
        <v>2815</v>
      </c>
      <c r="K10" s="52">
        <f t="shared" si="4"/>
        <v>93.33554376657824</v>
      </c>
      <c r="L10" s="52"/>
    </row>
    <row r="11" spans="1:12" s="1" customFormat="1" ht="15" customHeight="1">
      <c r="A11" s="56">
        <v>29</v>
      </c>
      <c r="B11" s="3">
        <v>82</v>
      </c>
      <c r="C11" s="3">
        <v>26</v>
      </c>
      <c r="D11" s="1">
        <f t="shared" si="0"/>
        <v>108</v>
      </c>
      <c r="E11" s="52">
        <f t="shared" si="1"/>
        <v>100</v>
      </c>
      <c r="F11" s="73">
        <v>59085</v>
      </c>
      <c r="G11" s="74">
        <v>12137</v>
      </c>
      <c r="H11" s="71">
        <f t="shared" si="2"/>
        <v>71222</v>
      </c>
      <c r="I11" s="52">
        <f t="shared" si="3"/>
        <v>97.28585283230204</v>
      </c>
      <c r="J11" s="71">
        <v>2934</v>
      </c>
      <c r="K11" s="52">
        <f t="shared" si="4"/>
        <v>97.28116710875332</v>
      </c>
      <c r="L11" s="52"/>
    </row>
    <row r="12" spans="1:12" s="1" customFormat="1" ht="15" customHeight="1">
      <c r="A12" s="56">
        <v>30</v>
      </c>
      <c r="B12" s="3">
        <v>82</v>
      </c>
      <c r="C12" s="3">
        <v>26</v>
      </c>
      <c r="D12" s="1">
        <f t="shared" si="0"/>
        <v>108</v>
      </c>
      <c r="E12" s="52">
        <f t="shared" si="1"/>
        <v>100</v>
      </c>
      <c r="F12" s="73">
        <v>59948</v>
      </c>
      <c r="G12" s="74">
        <v>13261</v>
      </c>
      <c r="H12" s="71">
        <f t="shared" si="2"/>
        <v>73209</v>
      </c>
      <c r="I12" s="52">
        <f t="shared" si="3"/>
        <v>100</v>
      </c>
      <c r="J12" s="71">
        <v>3016</v>
      </c>
      <c r="K12" s="52">
        <f t="shared" si="4"/>
        <v>100</v>
      </c>
      <c r="L12" s="52"/>
    </row>
    <row r="13" spans="1:12" s="1" customFormat="1" ht="15" customHeight="1">
      <c r="A13" s="56">
        <v>31</v>
      </c>
      <c r="B13" s="3">
        <v>81</v>
      </c>
      <c r="C13" s="3">
        <v>27</v>
      </c>
      <c r="D13" s="1">
        <f t="shared" si="0"/>
        <v>108</v>
      </c>
      <c r="E13" s="52">
        <f t="shared" si="1"/>
        <v>100</v>
      </c>
      <c r="F13" s="73">
        <v>61391</v>
      </c>
      <c r="G13" s="74">
        <v>15128</v>
      </c>
      <c r="H13" s="71">
        <f t="shared" si="2"/>
        <v>76519</v>
      </c>
      <c r="I13" s="52">
        <f t="shared" si="3"/>
        <v>104.52130202570721</v>
      </c>
      <c r="J13" s="71">
        <v>3048</v>
      </c>
      <c r="K13" s="52">
        <f t="shared" si="4"/>
        <v>101.06100795755968</v>
      </c>
      <c r="L13" s="52"/>
    </row>
    <row r="14" spans="1:12" s="1" customFormat="1" ht="15" customHeight="1">
      <c r="A14" s="56">
        <v>32</v>
      </c>
      <c r="B14" s="3">
        <v>82</v>
      </c>
      <c r="C14" s="3">
        <v>26</v>
      </c>
      <c r="D14" s="1">
        <f t="shared" si="0"/>
        <v>108</v>
      </c>
      <c r="E14" s="52">
        <f t="shared" si="1"/>
        <v>100</v>
      </c>
      <c r="F14" s="73">
        <v>63268</v>
      </c>
      <c r="G14" s="74">
        <v>17463</v>
      </c>
      <c r="H14" s="71">
        <f t="shared" si="2"/>
        <v>80731</v>
      </c>
      <c r="I14" s="52">
        <f t="shared" si="3"/>
        <v>110.2746930022265</v>
      </c>
      <c r="J14" s="71">
        <v>3195</v>
      </c>
      <c r="K14" s="52">
        <f t="shared" si="4"/>
        <v>105.93501326259947</v>
      </c>
      <c r="L14" s="52"/>
    </row>
    <row r="15" spans="1:12" s="1" customFormat="1" ht="15" customHeight="1">
      <c r="A15" s="56">
        <v>33</v>
      </c>
      <c r="B15" s="3">
        <v>81</v>
      </c>
      <c r="C15" s="3">
        <v>27</v>
      </c>
      <c r="D15" s="1">
        <f t="shared" si="0"/>
        <v>108</v>
      </c>
      <c r="E15" s="52">
        <f t="shared" si="1"/>
        <v>100</v>
      </c>
      <c r="F15" s="73">
        <v>64524</v>
      </c>
      <c r="G15" s="74">
        <v>19624</v>
      </c>
      <c r="H15" s="71">
        <f t="shared" si="2"/>
        <v>84148</v>
      </c>
      <c r="I15" s="52">
        <f t="shared" si="3"/>
        <v>114.94215192121186</v>
      </c>
      <c r="J15" s="71">
        <v>3312</v>
      </c>
      <c r="K15" s="52">
        <f t="shared" si="4"/>
        <v>109.81432360742707</v>
      </c>
      <c r="L15" s="52"/>
    </row>
    <row r="16" spans="1:12" s="1" customFormat="1" ht="15" customHeight="1">
      <c r="A16" s="56">
        <v>34</v>
      </c>
      <c r="B16" s="3">
        <v>81</v>
      </c>
      <c r="C16" s="3">
        <v>29</v>
      </c>
      <c r="D16" s="1">
        <f t="shared" si="0"/>
        <v>110</v>
      </c>
      <c r="E16" s="52">
        <f t="shared" si="1"/>
        <v>101.85185185185186</v>
      </c>
      <c r="F16" s="73">
        <v>65457</v>
      </c>
      <c r="G16" s="74">
        <v>21386</v>
      </c>
      <c r="H16" s="71">
        <f t="shared" si="2"/>
        <v>86843</v>
      </c>
      <c r="I16" s="52">
        <f t="shared" si="3"/>
        <v>118.62339329863813</v>
      </c>
      <c r="J16" s="71">
        <v>3409</v>
      </c>
      <c r="K16" s="52">
        <f t="shared" si="4"/>
        <v>113.03050397877985</v>
      </c>
      <c r="L16" s="52"/>
    </row>
    <row r="17" spans="1:12" s="1" customFormat="1" ht="15" customHeight="1">
      <c r="A17" s="56">
        <v>35</v>
      </c>
      <c r="B17" s="3">
        <v>81</v>
      </c>
      <c r="C17" s="3">
        <v>30</v>
      </c>
      <c r="D17" s="1">
        <f t="shared" si="0"/>
        <v>111</v>
      </c>
      <c r="E17" s="52">
        <f t="shared" si="1"/>
        <v>102.77777777777777</v>
      </c>
      <c r="F17" s="73">
        <v>65789</v>
      </c>
      <c r="G17" s="74">
        <v>22771</v>
      </c>
      <c r="H17" s="71">
        <f t="shared" si="2"/>
        <v>88560</v>
      </c>
      <c r="I17" s="52">
        <f t="shared" si="3"/>
        <v>120.96873335245665</v>
      </c>
      <c r="J17" s="71">
        <v>3470</v>
      </c>
      <c r="K17" s="52">
        <f t="shared" si="4"/>
        <v>115.05305039787798</v>
      </c>
      <c r="L17" s="52"/>
    </row>
    <row r="18" spans="1:12" s="1" customFormat="1" ht="15" customHeight="1">
      <c r="A18" s="56">
        <v>36</v>
      </c>
      <c r="B18" s="3">
        <v>80</v>
      </c>
      <c r="C18" s="3">
        <v>30</v>
      </c>
      <c r="D18" s="1">
        <f t="shared" si="0"/>
        <v>110</v>
      </c>
      <c r="E18" s="52">
        <f t="shared" si="1"/>
        <v>101.85185185185186</v>
      </c>
      <c r="F18" s="73">
        <v>64316</v>
      </c>
      <c r="G18" s="74">
        <v>21860</v>
      </c>
      <c r="H18" s="71">
        <f t="shared" si="2"/>
        <v>86176</v>
      </c>
      <c r="I18" s="52">
        <f t="shared" si="3"/>
        <v>117.71230313212857</v>
      </c>
      <c r="J18" s="71">
        <v>3548</v>
      </c>
      <c r="K18" s="52">
        <f t="shared" si="4"/>
        <v>117.6392572944297</v>
      </c>
      <c r="L18" s="52"/>
    </row>
    <row r="19" spans="1:12" s="1" customFormat="1" ht="15" customHeight="1">
      <c r="A19" s="56">
        <v>37</v>
      </c>
      <c r="B19" s="3">
        <v>80</v>
      </c>
      <c r="C19" s="3">
        <v>30</v>
      </c>
      <c r="D19" s="1">
        <f t="shared" si="0"/>
        <v>110</v>
      </c>
      <c r="E19" s="52">
        <f t="shared" si="1"/>
        <v>101.85185185185186</v>
      </c>
      <c r="F19" s="73">
        <v>66340</v>
      </c>
      <c r="G19" s="74">
        <v>23363</v>
      </c>
      <c r="H19" s="71">
        <f t="shared" si="2"/>
        <v>89703</v>
      </c>
      <c r="I19" s="52">
        <f t="shared" si="3"/>
        <v>122.53001680121297</v>
      </c>
      <c r="J19" s="71">
        <v>3657</v>
      </c>
      <c r="K19" s="52">
        <f t="shared" si="4"/>
        <v>121.25331564986736</v>
      </c>
      <c r="L19" s="52"/>
    </row>
    <row r="20" spans="1:12" s="1" customFormat="1" ht="15" customHeight="1">
      <c r="A20" s="56">
        <v>38</v>
      </c>
      <c r="B20" s="3">
        <v>89</v>
      </c>
      <c r="C20" s="3">
        <v>33</v>
      </c>
      <c r="D20" s="1">
        <f t="shared" si="0"/>
        <v>122</v>
      </c>
      <c r="E20" s="52">
        <f t="shared" si="1"/>
        <v>112.96296296296295</v>
      </c>
      <c r="F20" s="73">
        <v>79052</v>
      </c>
      <c r="G20" s="74">
        <v>30389</v>
      </c>
      <c r="H20" s="71">
        <f t="shared" si="2"/>
        <v>109441</v>
      </c>
      <c r="I20" s="52">
        <f t="shared" si="3"/>
        <v>149.49118277807375</v>
      </c>
      <c r="J20" s="71">
        <v>4254</v>
      </c>
      <c r="K20" s="52">
        <f t="shared" si="4"/>
        <v>141.0477453580902</v>
      </c>
      <c r="L20" s="52"/>
    </row>
    <row r="21" spans="1:12" s="1" customFormat="1" ht="15" customHeight="1">
      <c r="A21" s="56">
        <v>39</v>
      </c>
      <c r="B21" s="3">
        <v>89</v>
      </c>
      <c r="C21" s="3">
        <v>33</v>
      </c>
      <c r="D21" s="1">
        <f t="shared" si="0"/>
        <v>122</v>
      </c>
      <c r="E21" s="52">
        <f t="shared" si="1"/>
        <v>112.96296296296295</v>
      </c>
      <c r="F21" s="73">
        <v>93165</v>
      </c>
      <c r="G21" s="74">
        <v>38703</v>
      </c>
      <c r="H21" s="71">
        <f t="shared" si="2"/>
        <v>131868</v>
      </c>
      <c r="I21" s="52">
        <f t="shared" si="3"/>
        <v>180.12539441871903</v>
      </c>
      <c r="J21" s="71">
        <v>4874</v>
      </c>
      <c r="K21" s="52">
        <f t="shared" si="4"/>
        <v>161.604774535809</v>
      </c>
      <c r="L21" s="52"/>
    </row>
    <row r="22" spans="1:12" s="1" customFormat="1" ht="15" customHeight="1">
      <c r="A22" s="56">
        <v>40</v>
      </c>
      <c r="B22" s="3">
        <v>89</v>
      </c>
      <c r="C22" s="3">
        <v>33</v>
      </c>
      <c r="D22" s="1">
        <f t="shared" si="0"/>
        <v>122</v>
      </c>
      <c r="E22" s="52">
        <f t="shared" si="1"/>
        <v>112.96296296296295</v>
      </c>
      <c r="F22" s="73">
        <v>103755</v>
      </c>
      <c r="G22" s="74">
        <v>44386</v>
      </c>
      <c r="H22" s="71">
        <f t="shared" si="2"/>
        <v>148141</v>
      </c>
      <c r="I22" s="52">
        <f t="shared" si="3"/>
        <v>202.35353576746027</v>
      </c>
      <c r="J22" s="71">
        <v>5431</v>
      </c>
      <c r="K22" s="52">
        <f t="shared" si="4"/>
        <v>180.07294429708222</v>
      </c>
      <c r="L22" s="52"/>
    </row>
    <row r="23" spans="1:12" s="1" customFormat="1" ht="15" customHeight="1">
      <c r="A23" s="56">
        <v>41</v>
      </c>
      <c r="B23" s="3">
        <v>89</v>
      </c>
      <c r="C23" s="3">
        <v>35</v>
      </c>
      <c r="D23" s="1">
        <f t="shared" si="0"/>
        <v>124</v>
      </c>
      <c r="E23" s="52">
        <f t="shared" si="1"/>
        <v>114.81481481481481</v>
      </c>
      <c r="F23" s="73">
        <v>102882</v>
      </c>
      <c r="G23" s="74">
        <v>43491</v>
      </c>
      <c r="H23" s="71">
        <f t="shared" si="2"/>
        <v>146373</v>
      </c>
      <c r="I23" s="52">
        <f t="shared" si="3"/>
        <v>199.93853214768674</v>
      </c>
      <c r="J23" s="71">
        <v>5627</v>
      </c>
      <c r="K23" s="52">
        <f t="shared" si="4"/>
        <v>186.5716180371353</v>
      </c>
      <c r="L23" s="52"/>
    </row>
    <row r="24" spans="1:12" s="1" customFormat="1" ht="15" customHeight="1">
      <c r="A24" s="56">
        <v>42</v>
      </c>
      <c r="B24" s="3">
        <v>88</v>
      </c>
      <c r="C24" s="3">
        <v>36</v>
      </c>
      <c r="D24" s="1">
        <f t="shared" si="0"/>
        <v>124</v>
      </c>
      <c r="E24" s="52">
        <f t="shared" si="1"/>
        <v>114.81481481481481</v>
      </c>
      <c r="F24" s="73">
        <v>99715</v>
      </c>
      <c r="G24" s="74">
        <v>42901</v>
      </c>
      <c r="H24" s="71">
        <f t="shared" si="2"/>
        <v>142616</v>
      </c>
      <c r="I24" s="52">
        <f t="shared" si="3"/>
        <v>194.806649455668</v>
      </c>
      <c r="J24" s="71">
        <v>5634</v>
      </c>
      <c r="K24" s="52">
        <f t="shared" si="4"/>
        <v>186.80371352785144</v>
      </c>
      <c r="L24" s="52"/>
    </row>
    <row r="25" spans="1:12" s="1" customFormat="1" ht="15" customHeight="1">
      <c r="A25" s="56">
        <v>43</v>
      </c>
      <c r="B25" s="3">
        <v>89</v>
      </c>
      <c r="C25" s="3">
        <v>36</v>
      </c>
      <c r="D25" s="1">
        <f t="shared" si="0"/>
        <v>125</v>
      </c>
      <c r="E25" s="52">
        <f t="shared" si="1"/>
        <v>115.74074074074075</v>
      </c>
      <c r="F25" s="74">
        <v>95910</v>
      </c>
      <c r="G25" s="74">
        <v>40664</v>
      </c>
      <c r="H25" s="71">
        <f t="shared" si="2"/>
        <v>136574</v>
      </c>
      <c r="I25" s="52">
        <f t="shared" si="3"/>
        <v>186.5535658184103</v>
      </c>
      <c r="J25" s="71">
        <v>5715</v>
      </c>
      <c r="K25" s="52">
        <f t="shared" si="4"/>
        <v>189.4893899204244</v>
      </c>
      <c r="L25" s="52"/>
    </row>
    <row r="26" spans="1:12" s="1" customFormat="1" ht="15" customHeight="1">
      <c r="A26" s="56">
        <v>44</v>
      </c>
      <c r="B26" s="3">
        <v>89</v>
      </c>
      <c r="C26" s="3">
        <v>36</v>
      </c>
      <c r="D26" s="1">
        <f t="shared" si="0"/>
        <v>125</v>
      </c>
      <c r="E26" s="52">
        <f t="shared" si="1"/>
        <v>115.74074074074075</v>
      </c>
      <c r="F26" s="73">
        <v>92580</v>
      </c>
      <c r="G26" s="74">
        <v>40145</v>
      </c>
      <c r="H26" s="71">
        <f t="shared" si="2"/>
        <v>132725</v>
      </c>
      <c r="I26" s="52">
        <f t="shared" si="3"/>
        <v>181.29601551721782</v>
      </c>
      <c r="J26" s="71">
        <v>5799</v>
      </c>
      <c r="K26" s="52">
        <f t="shared" si="4"/>
        <v>192.27453580901857</v>
      </c>
      <c r="L26" s="52"/>
    </row>
    <row r="27" spans="1:12" s="1" customFormat="1" ht="15" customHeight="1">
      <c r="A27" s="56">
        <v>45</v>
      </c>
      <c r="B27" s="3">
        <v>89</v>
      </c>
      <c r="C27" s="3">
        <v>36</v>
      </c>
      <c r="D27" s="1">
        <f t="shared" si="0"/>
        <v>125</v>
      </c>
      <c r="E27" s="52">
        <f t="shared" si="1"/>
        <v>115.74074074074075</v>
      </c>
      <c r="F27" s="73">
        <v>90145</v>
      </c>
      <c r="G27" s="74">
        <v>39304</v>
      </c>
      <c r="H27" s="71">
        <f t="shared" si="2"/>
        <v>129449</v>
      </c>
      <c r="I27" s="52">
        <f t="shared" si="3"/>
        <v>176.82115586881395</v>
      </c>
      <c r="J27" s="71">
        <v>5864</v>
      </c>
      <c r="K27" s="52">
        <f t="shared" si="4"/>
        <v>194.42970822281168</v>
      </c>
      <c r="L27" s="52"/>
    </row>
    <row r="28" spans="1:12" s="1" customFormat="1" ht="15" customHeight="1">
      <c r="A28" s="56">
        <v>46</v>
      </c>
      <c r="B28" s="3">
        <v>90</v>
      </c>
      <c r="C28" s="3">
        <v>36</v>
      </c>
      <c r="D28" s="1">
        <f t="shared" si="0"/>
        <v>126</v>
      </c>
      <c r="E28" s="52">
        <f t="shared" si="1"/>
        <v>116.66666666666667</v>
      </c>
      <c r="F28" s="73">
        <v>88691</v>
      </c>
      <c r="G28" s="74">
        <v>40233</v>
      </c>
      <c r="H28" s="71">
        <f t="shared" si="2"/>
        <v>128924</v>
      </c>
      <c r="I28" s="52">
        <f t="shared" si="3"/>
        <v>176.10403092515946</v>
      </c>
      <c r="J28" s="71">
        <v>6058</v>
      </c>
      <c r="K28" s="52">
        <f t="shared" si="4"/>
        <v>200.86206896551727</v>
      </c>
      <c r="L28" s="52"/>
    </row>
    <row r="29" spans="1:12" s="1" customFormat="1" ht="15" customHeight="1">
      <c r="A29" s="56">
        <v>47</v>
      </c>
      <c r="B29" s="3">
        <v>91</v>
      </c>
      <c r="C29" s="3">
        <v>38</v>
      </c>
      <c r="D29" s="1">
        <f t="shared" si="0"/>
        <v>129</v>
      </c>
      <c r="E29" s="52">
        <f t="shared" si="1"/>
        <v>119.44444444444444</v>
      </c>
      <c r="F29" s="73">
        <v>88023</v>
      </c>
      <c r="G29" s="74">
        <v>40585</v>
      </c>
      <c r="H29" s="71">
        <f t="shared" si="2"/>
        <v>128608</v>
      </c>
      <c r="I29" s="52">
        <f t="shared" si="3"/>
        <v>175.67239000669318</v>
      </c>
      <c r="J29" s="71">
        <v>6179</v>
      </c>
      <c r="K29" s="52">
        <f t="shared" si="4"/>
        <v>204.8740053050398</v>
      </c>
      <c r="L29" s="52"/>
    </row>
    <row r="30" spans="1:12" s="1" customFormat="1" ht="15" customHeight="1">
      <c r="A30" s="56">
        <v>48</v>
      </c>
      <c r="B30" s="3">
        <v>91</v>
      </c>
      <c r="C30" s="3">
        <v>38</v>
      </c>
      <c r="D30" s="1">
        <f t="shared" si="0"/>
        <v>129</v>
      </c>
      <c r="E30" s="52">
        <f t="shared" si="1"/>
        <v>119.44444444444444</v>
      </c>
      <c r="F30" s="73">
        <v>87926</v>
      </c>
      <c r="G30" s="74">
        <v>42317</v>
      </c>
      <c r="H30" s="71">
        <f t="shared" si="2"/>
        <v>130243</v>
      </c>
      <c r="I30" s="52">
        <f t="shared" si="3"/>
        <v>177.90572197407423</v>
      </c>
      <c r="J30" s="71">
        <v>6359</v>
      </c>
      <c r="K30" s="52">
        <f t="shared" si="4"/>
        <v>210.84217506631296</v>
      </c>
      <c r="L30" s="52"/>
    </row>
    <row r="31" spans="1:12" s="1" customFormat="1" ht="15" customHeight="1">
      <c r="A31" s="56">
        <v>49</v>
      </c>
      <c r="B31" s="3">
        <v>91</v>
      </c>
      <c r="C31" s="3">
        <v>38</v>
      </c>
      <c r="D31" s="1">
        <f t="shared" si="0"/>
        <v>129</v>
      </c>
      <c r="E31" s="52">
        <f t="shared" si="1"/>
        <v>119.44444444444444</v>
      </c>
      <c r="F31" s="73">
        <v>88980</v>
      </c>
      <c r="G31" s="74">
        <v>43640</v>
      </c>
      <c r="H31" s="71">
        <f t="shared" si="2"/>
        <v>132620</v>
      </c>
      <c r="I31" s="52">
        <f t="shared" si="3"/>
        <v>181.15259052848694</v>
      </c>
      <c r="J31" s="71">
        <v>6450</v>
      </c>
      <c r="K31" s="52">
        <f t="shared" si="4"/>
        <v>213.85941644562334</v>
      </c>
      <c r="L31" s="52"/>
    </row>
    <row r="32" spans="1:12" s="1" customFormat="1" ht="15" customHeight="1">
      <c r="A32" s="56">
        <v>50</v>
      </c>
      <c r="B32" s="3">
        <v>91</v>
      </c>
      <c r="C32" s="3">
        <v>39</v>
      </c>
      <c r="D32" s="1">
        <f t="shared" si="0"/>
        <v>130</v>
      </c>
      <c r="E32" s="52">
        <f t="shared" si="1"/>
        <v>120.37037037037037</v>
      </c>
      <c r="F32" s="73">
        <v>89600</v>
      </c>
      <c r="G32" s="74">
        <v>44840</v>
      </c>
      <c r="H32" s="71">
        <f t="shared" si="2"/>
        <v>134440</v>
      </c>
      <c r="I32" s="52">
        <f t="shared" si="3"/>
        <v>183.63862366648908</v>
      </c>
      <c r="J32" s="71">
        <v>6583</v>
      </c>
      <c r="K32" s="52">
        <f t="shared" si="4"/>
        <v>218.26923076923075</v>
      </c>
      <c r="L32" s="52"/>
    </row>
    <row r="33" spans="1:12" s="1" customFormat="1" ht="15" customHeight="1">
      <c r="A33" s="56">
        <v>51</v>
      </c>
      <c r="B33" s="3">
        <v>92</v>
      </c>
      <c r="C33" s="3">
        <v>39</v>
      </c>
      <c r="D33" s="1">
        <f t="shared" si="0"/>
        <v>131</v>
      </c>
      <c r="E33" s="52">
        <f t="shared" si="1"/>
        <v>121.2962962962963</v>
      </c>
      <c r="F33" s="73">
        <v>90383</v>
      </c>
      <c r="G33" s="74">
        <v>44963</v>
      </c>
      <c r="H33" s="71">
        <f t="shared" si="2"/>
        <v>135346</v>
      </c>
      <c r="I33" s="52">
        <f t="shared" si="3"/>
        <v>184.87617642639566</v>
      </c>
      <c r="J33" s="71">
        <v>6725</v>
      </c>
      <c r="K33" s="52">
        <f t="shared" si="4"/>
        <v>222.97745358090185</v>
      </c>
      <c r="L33" s="52"/>
    </row>
    <row r="34" spans="1:12" s="1" customFormat="1" ht="15" customHeight="1">
      <c r="A34" s="56">
        <v>52</v>
      </c>
      <c r="B34" s="3">
        <v>93</v>
      </c>
      <c r="C34" s="3">
        <v>39</v>
      </c>
      <c r="D34" s="1">
        <f t="shared" si="0"/>
        <v>132</v>
      </c>
      <c r="E34" s="52">
        <f t="shared" si="1"/>
        <v>122.22222222222223</v>
      </c>
      <c r="F34" s="73">
        <v>90548</v>
      </c>
      <c r="G34" s="74">
        <v>44377</v>
      </c>
      <c r="H34" s="71">
        <f t="shared" si="2"/>
        <v>134925</v>
      </c>
      <c r="I34" s="52">
        <f t="shared" si="3"/>
        <v>184.30111051919846</v>
      </c>
      <c r="J34" s="71">
        <v>6787</v>
      </c>
      <c r="K34" s="52">
        <f t="shared" si="4"/>
        <v>225.03315649867375</v>
      </c>
      <c r="L34" s="52"/>
    </row>
    <row r="35" spans="1:12" s="1" customFormat="1" ht="15" customHeight="1">
      <c r="A35" s="56">
        <v>53</v>
      </c>
      <c r="B35" s="3">
        <v>94</v>
      </c>
      <c r="C35" s="3">
        <v>39</v>
      </c>
      <c r="D35" s="1">
        <f t="shared" si="0"/>
        <v>133</v>
      </c>
      <c r="E35" s="52">
        <f t="shared" si="1"/>
        <v>123.14814814814814</v>
      </c>
      <c r="F35" s="73">
        <v>90857</v>
      </c>
      <c r="G35" s="74">
        <v>43457</v>
      </c>
      <c r="H35" s="71">
        <f t="shared" si="2"/>
        <v>134314</v>
      </c>
      <c r="I35" s="52">
        <f t="shared" si="3"/>
        <v>183.466513680012</v>
      </c>
      <c r="J35" s="71">
        <v>6792</v>
      </c>
      <c r="K35" s="52">
        <f t="shared" si="4"/>
        <v>225.19893899204243</v>
      </c>
      <c r="L35" s="52"/>
    </row>
    <row r="36" spans="1:12" s="1" customFormat="1" ht="15" customHeight="1">
      <c r="A36" s="56">
        <v>54</v>
      </c>
      <c r="B36" s="3">
        <v>97</v>
      </c>
      <c r="C36" s="3">
        <v>39</v>
      </c>
      <c r="D36" s="1">
        <f t="shared" si="0"/>
        <v>136</v>
      </c>
      <c r="E36" s="52">
        <f t="shared" si="1"/>
        <v>125.92592592592592</v>
      </c>
      <c r="F36" s="73">
        <v>91776</v>
      </c>
      <c r="G36" s="74">
        <v>43634</v>
      </c>
      <c r="H36" s="71">
        <f t="shared" si="2"/>
        <v>135410</v>
      </c>
      <c r="I36" s="52">
        <f t="shared" si="3"/>
        <v>184.9635973719078</v>
      </c>
      <c r="J36" s="71">
        <v>6925</v>
      </c>
      <c r="K36" s="52">
        <f t="shared" si="4"/>
        <v>229.60875331564984</v>
      </c>
      <c r="L36" s="52"/>
    </row>
    <row r="37" spans="1:12" s="1" customFormat="1" ht="15" customHeight="1">
      <c r="A37" s="56">
        <v>55</v>
      </c>
      <c r="B37" s="3">
        <v>97</v>
      </c>
      <c r="C37" s="3">
        <v>38</v>
      </c>
      <c r="D37" s="1">
        <f t="shared" si="0"/>
        <v>135</v>
      </c>
      <c r="E37" s="52">
        <f t="shared" si="1"/>
        <v>125</v>
      </c>
      <c r="F37" s="73">
        <v>94113</v>
      </c>
      <c r="G37" s="74">
        <v>44294</v>
      </c>
      <c r="H37" s="71">
        <f t="shared" si="2"/>
        <v>138407</v>
      </c>
      <c r="I37" s="52">
        <f t="shared" si="3"/>
        <v>189.05735633596962</v>
      </c>
      <c r="J37" s="71">
        <v>7066</v>
      </c>
      <c r="K37" s="52">
        <f t="shared" si="4"/>
        <v>234.2838196286472</v>
      </c>
      <c r="L37" s="52"/>
    </row>
    <row r="38" spans="1:12" s="1" customFormat="1" ht="15" customHeight="1">
      <c r="A38" s="56">
        <v>56</v>
      </c>
      <c r="B38" s="3">
        <v>99</v>
      </c>
      <c r="C38" s="3">
        <v>38</v>
      </c>
      <c r="D38" s="1">
        <f t="shared" si="0"/>
        <v>137</v>
      </c>
      <c r="E38" s="52">
        <f t="shared" si="1"/>
        <v>126.85185185185186</v>
      </c>
      <c r="F38" s="73">
        <v>95787</v>
      </c>
      <c r="G38" s="74">
        <v>45163</v>
      </c>
      <c r="H38" s="71">
        <f t="shared" si="2"/>
        <v>140950</v>
      </c>
      <c r="I38" s="52">
        <f t="shared" si="3"/>
        <v>192.5309729678045</v>
      </c>
      <c r="J38" s="71">
        <v>7234</v>
      </c>
      <c r="K38" s="52">
        <f t="shared" si="4"/>
        <v>239.85411140583554</v>
      </c>
      <c r="L38" s="52"/>
    </row>
    <row r="39" spans="1:12" s="1" customFormat="1" ht="15" customHeight="1">
      <c r="A39" s="56">
        <v>57</v>
      </c>
      <c r="B39" s="3">
        <v>99</v>
      </c>
      <c r="C39" s="3">
        <v>38</v>
      </c>
      <c r="D39" s="1">
        <f t="shared" si="0"/>
        <v>137</v>
      </c>
      <c r="E39" s="52">
        <f t="shared" si="1"/>
        <v>126.85185185185186</v>
      </c>
      <c r="F39" s="73">
        <v>92747</v>
      </c>
      <c r="G39" s="74">
        <v>43627</v>
      </c>
      <c r="H39" s="71">
        <f t="shared" si="2"/>
        <v>136374</v>
      </c>
      <c r="I39" s="52">
        <f t="shared" si="3"/>
        <v>186.2803753636848</v>
      </c>
      <c r="J39" s="71">
        <v>7219</v>
      </c>
      <c r="K39" s="52">
        <f t="shared" si="4"/>
        <v>239.3567639257294</v>
      </c>
      <c r="L39" s="52"/>
    </row>
    <row r="40" spans="1:12" s="1" customFormat="1" ht="15" customHeight="1">
      <c r="A40" s="56">
        <v>58</v>
      </c>
      <c r="B40" s="3">
        <v>102</v>
      </c>
      <c r="C40" s="3">
        <v>42</v>
      </c>
      <c r="D40" s="1">
        <f t="shared" si="0"/>
        <v>144</v>
      </c>
      <c r="E40" s="52">
        <f t="shared" si="1"/>
        <v>133.33333333333331</v>
      </c>
      <c r="F40" s="73">
        <v>94320</v>
      </c>
      <c r="G40" s="74">
        <v>45322</v>
      </c>
      <c r="H40" s="71">
        <f t="shared" si="2"/>
        <v>139642</v>
      </c>
      <c r="I40" s="52">
        <f t="shared" si="3"/>
        <v>190.74430739389965</v>
      </c>
      <c r="J40" s="71">
        <v>7366</v>
      </c>
      <c r="K40" s="52">
        <f t="shared" si="4"/>
        <v>244.23076923076925</v>
      </c>
      <c r="L40" s="52"/>
    </row>
    <row r="41" spans="1:12" s="1" customFormat="1" ht="15" customHeight="1">
      <c r="A41" s="56">
        <v>59</v>
      </c>
      <c r="B41" s="3">
        <v>104</v>
      </c>
      <c r="C41" s="3">
        <v>42</v>
      </c>
      <c r="D41" s="1">
        <f t="shared" si="0"/>
        <v>146</v>
      </c>
      <c r="E41" s="52">
        <f t="shared" si="1"/>
        <v>135.1851851851852</v>
      </c>
      <c r="F41" s="73">
        <v>96446</v>
      </c>
      <c r="G41" s="74">
        <v>47232</v>
      </c>
      <c r="H41" s="71">
        <f t="shared" si="2"/>
        <v>143678</v>
      </c>
      <c r="I41" s="52">
        <f t="shared" si="3"/>
        <v>196.25729077026048</v>
      </c>
      <c r="J41" s="71">
        <v>7567</v>
      </c>
      <c r="K41" s="52">
        <f t="shared" si="4"/>
        <v>250.89522546419096</v>
      </c>
      <c r="L41" s="52"/>
    </row>
    <row r="42" spans="1:12" s="1" customFormat="1" ht="15" customHeight="1">
      <c r="A42" s="56">
        <v>60</v>
      </c>
      <c r="B42" s="3">
        <v>105</v>
      </c>
      <c r="C42" s="3">
        <v>43</v>
      </c>
      <c r="D42" s="1">
        <f t="shared" si="0"/>
        <v>148</v>
      </c>
      <c r="E42" s="52">
        <f t="shared" si="1"/>
        <v>137.03703703703704</v>
      </c>
      <c r="F42" s="73">
        <v>103123</v>
      </c>
      <c r="G42" s="74">
        <v>50487</v>
      </c>
      <c r="H42" s="71">
        <f t="shared" si="2"/>
        <v>153610</v>
      </c>
      <c r="I42" s="52">
        <f t="shared" si="3"/>
        <v>209.8239287519294</v>
      </c>
      <c r="J42" s="71">
        <v>7864</v>
      </c>
      <c r="K42" s="52">
        <f t="shared" si="4"/>
        <v>260.7427055702918</v>
      </c>
      <c r="L42" s="52"/>
    </row>
    <row r="43" spans="1:12" s="1" customFormat="1" ht="15" customHeight="1">
      <c r="A43" s="56">
        <v>61</v>
      </c>
      <c r="B43" s="3">
        <v>105</v>
      </c>
      <c r="C43" s="3">
        <v>43</v>
      </c>
      <c r="D43" s="1">
        <f t="shared" si="0"/>
        <v>148</v>
      </c>
      <c r="E43" s="52">
        <f t="shared" si="1"/>
        <v>137.03703703703704</v>
      </c>
      <c r="F43" s="73">
        <v>105062</v>
      </c>
      <c r="G43" s="74">
        <v>51178</v>
      </c>
      <c r="H43" s="71">
        <f t="shared" si="2"/>
        <v>156240</v>
      </c>
      <c r="I43" s="52">
        <f t="shared" si="3"/>
        <v>213.4163832315699</v>
      </c>
      <c r="J43" s="71">
        <v>7977</v>
      </c>
      <c r="K43" s="52">
        <f t="shared" si="4"/>
        <v>264.4893899204244</v>
      </c>
      <c r="L43" s="52"/>
    </row>
    <row r="44" spans="1:12" s="1" customFormat="1" ht="15" customHeight="1">
      <c r="A44" s="56">
        <v>62</v>
      </c>
      <c r="B44" s="3">
        <v>105</v>
      </c>
      <c r="C44" s="3">
        <v>43</v>
      </c>
      <c r="D44" s="1">
        <f t="shared" si="0"/>
        <v>148</v>
      </c>
      <c r="E44" s="52">
        <f t="shared" si="1"/>
        <v>137.03703703703704</v>
      </c>
      <c r="F44" s="73">
        <v>108187</v>
      </c>
      <c r="G44" s="74">
        <v>52171</v>
      </c>
      <c r="H44" s="71">
        <f t="shared" si="2"/>
        <v>160358</v>
      </c>
      <c r="I44" s="52">
        <f t="shared" si="3"/>
        <v>219.0413746943682</v>
      </c>
      <c r="J44" s="71">
        <v>8134</v>
      </c>
      <c r="K44" s="52">
        <f t="shared" si="4"/>
        <v>269.6949602122016</v>
      </c>
      <c r="L44" s="52"/>
    </row>
    <row r="45" spans="1:12" s="1" customFormat="1" ht="15" customHeight="1">
      <c r="A45" s="56">
        <v>63</v>
      </c>
      <c r="B45" s="3">
        <v>105</v>
      </c>
      <c r="C45" s="3">
        <v>43</v>
      </c>
      <c r="D45" s="1">
        <f t="shared" si="0"/>
        <v>148</v>
      </c>
      <c r="E45" s="52">
        <f t="shared" si="1"/>
        <v>137.03703703703704</v>
      </c>
      <c r="F45" s="73">
        <v>110987</v>
      </c>
      <c r="G45" s="74">
        <v>54143</v>
      </c>
      <c r="H45" s="71">
        <f t="shared" si="2"/>
        <v>165130</v>
      </c>
      <c r="I45" s="52">
        <f t="shared" si="3"/>
        <v>225.5596989441189</v>
      </c>
      <c r="J45" s="71">
        <v>8315</v>
      </c>
      <c r="K45" s="52">
        <f t="shared" si="4"/>
        <v>275.69628647214853</v>
      </c>
      <c r="L45" s="52"/>
    </row>
    <row r="46" spans="1:12" s="1" customFormat="1" ht="15" customHeight="1">
      <c r="A46" s="58" t="s">
        <v>8</v>
      </c>
      <c r="B46" s="50">
        <v>105</v>
      </c>
      <c r="C46" s="50">
        <v>43</v>
      </c>
      <c r="D46" s="1">
        <f t="shared" si="0"/>
        <v>148</v>
      </c>
      <c r="E46" s="52">
        <f t="shared" si="1"/>
        <v>137.03703703703704</v>
      </c>
      <c r="F46" s="73">
        <v>113416</v>
      </c>
      <c r="G46" s="74">
        <v>55541</v>
      </c>
      <c r="H46" s="71">
        <f t="shared" si="2"/>
        <v>168957</v>
      </c>
      <c r="I46" s="52">
        <f t="shared" si="3"/>
        <v>230.78719829529155</v>
      </c>
      <c r="J46" s="71">
        <v>8508</v>
      </c>
      <c r="K46" s="52">
        <f t="shared" si="4"/>
        <v>282.0954907161804</v>
      </c>
      <c r="L46" s="52"/>
    </row>
    <row r="47" spans="1:12" s="1" customFormat="1" ht="15" customHeight="1">
      <c r="A47" s="56">
        <v>2</v>
      </c>
      <c r="B47" s="3">
        <v>105</v>
      </c>
      <c r="C47" s="3">
        <v>43</v>
      </c>
      <c r="D47" s="1">
        <f t="shared" si="0"/>
        <v>148</v>
      </c>
      <c r="E47" s="52">
        <f t="shared" si="1"/>
        <v>137.03703703703704</v>
      </c>
      <c r="F47" s="73">
        <v>112932</v>
      </c>
      <c r="G47" s="74">
        <v>55314</v>
      </c>
      <c r="H47" s="71">
        <f t="shared" si="2"/>
        <v>168246</v>
      </c>
      <c r="I47" s="52">
        <f t="shared" si="3"/>
        <v>229.8160062287424</v>
      </c>
      <c r="J47" s="71">
        <v>8540</v>
      </c>
      <c r="K47" s="52">
        <f t="shared" si="4"/>
        <v>283.15649867374003</v>
      </c>
      <c r="L47" s="52"/>
    </row>
    <row r="48" spans="1:12" s="1" customFormat="1" ht="15" customHeight="1">
      <c r="A48" s="56">
        <v>3</v>
      </c>
      <c r="B48" s="3">
        <v>105</v>
      </c>
      <c r="C48" s="3">
        <v>43</v>
      </c>
      <c r="D48" s="1">
        <f t="shared" si="0"/>
        <v>148</v>
      </c>
      <c r="E48" s="52">
        <f t="shared" si="1"/>
        <v>137.03703703703704</v>
      </c>
      <c r="F48" s="73">
        <v>110975</v>
      </c>
      <c r="G48" s="74">
        <v>53616</v>
      </c>
      <c r="H48" s="71">
        <f t="shared" si="2"/>
        <v>164591</v>
      </c>
      <c r="I48" s="52">
        <f t="shared" si="3"/>
        <v>224.82345066863365</v>
      </c>
      <c r="J48" s="71">
        <v>8573</v>
      </c>
      <c r="K48" s="52">
        <f t="shared" si="4"/>
        <v>284.2506631299735</v>
      </c>
      <c r="L48" s="52"/>
    </row>
    <row r="49" spans="1:12" s="1" customFormat="1" ht="15" customHeight="1">
      <c r="A49" s="56">
        <v>4</v>
      </c>
      <c r="B49" s="3">
        <v>105</v>
      </c>
      <c r="C49" s="3">
        <v>43</v>
      </c>
      <c r="D49" s="1">
        <f t="shared" si="0"/>
        <v>148</v>
      </c>
      <c r="E49" s="52">
        <f t="shared" si="1"/>
        <v>137.03703703703704</v>
      </c>
      <c r="F49" s="73">
        <v>106134</v>
      </c>
      <c r="G49" s="74">
        <v>51882</v>
      </c>
      <c r="H49" s="71">
        <f t="shared" si="2"/>
        <v>158016</v>
      </c>
      <c r="I49" s="52">
        <f t="shared" si="3"/>
        <v>215.84231446953243</v>
      </c>
      <c r="J49" s="71">
        <v>8497</v>
      </c>
      <c r="K49" s="52">
        <f t="shared" si="4"/>
        <v>281.7307692307692</v>
      </c>
      <c r="L49" s="52"/>
    </row>
    <row r="50" spans="1:12" s="1" customFormat="1" ht="15" customHeight="1">
      <c r="A50" s="56">
        <v>5</v>
      </c>
      <c r="B50" s="3">
        <v>106</v>
      </c>
      <c r="C50" s="3">
        <v>43</v>
      </c>
      <c r="D50" s="1">
        <f t="shared" si="0"/>
        <v>149</v>
      </c>
      <c r="E50" s="52">
        <f t="shared" si="1"/>
        <v>137.96296296296296</v>
      </c>
      <c r="F50" s="73">
        <v>102192</v>
      </c>
      <c r="G50" s="74">
        <v>50346</v>
      </c>
      <c r="H50" s="71">
        <f t="shared" si="2"/>
        <v>152538</v>
      </c>
      <c r="I50" s="52">
        <f t="shared" si="3"/>
        <v>208.35962791460068</v>
      </c>
      <c r="J50" s="71">
        <v>8463</v>
      </c>
      <c r="K50" s="52">
        <f t="shared" si="4"/>
        <v>280.60344827586204</v>
      </c>
      <c r="L50" s="52"/>
    </row>
    <row r="51" spans="1:12" s="1" customFormat="1" ht="15" customHeight="1">
      <c r="A51" s="56">
        <v>6</v>
      </c>
      <c r="B51" s="3">
        <v>106</v>
      </c>
      <c r="C51" s="3">
        <v>43</v>
      </c>
      <c r="D51" s="1">
        <f t="shared" si="0"/>
        <v>149</v>
      </c>
      <c r="E51" s="52">
        <f t="shared" si="1"/>
        <v>137.96296296296296</v>
      </c>
      <c r="F51" s="73">
        <v>98738</v>
      </c>
      <c r="G51" s="74">
        <v>48953</v>
      </c>
      <c r="H51" s="71">
        <f t="shared" si="2"/>
        <v>147691</v>
      </c>
      <c r="I51" s="52">
        <f t="shared" si="3"/>
        <v>201.7388572443279</v>
      </c>
      <c r="J51" s="71">
        <v>8481</v>
      </c>
      <c r="K51" s="52">
        <f t="shared" si="4"/>
        <v>281.2002652519894</v>
      </c>
      <c r="L51" s="52"/>
    </row>
    <row r="52" spans="1:12" s="1" customFormat="1" ht="15" customHeight="1">
      <c r="A52" s="56">
        <v>7</v>
      </c>
      <c r="B52" s="3">
        <v>106</v>
      </c>
      <c r="C52" s="3">
        <v>43</v>
      </c>
      <c r="D52" s="1">
        <f t="shared" si="0"/>
        <v>149</v>
      </c>
      <c r="E52" s="52">
        <f t="shared" si="1"/>
        <v>137.96296296296296</v>
      </c>
      <c r="F52" s="73">
        <v>96526</v>
      </c>
      <c r="G52" s="74">
        <v>47472</v>
      </c>
      <c r="H52" s="71">
        <f t="shared" si="2"/>
        <v>143998</v>
      </c>
      <c r="I52" s="52">
        <f t="shared" si="3"/>
        <v>196.69439549782132</v>
      </c>
      <c r="J52" s="71">
        <v>8498</v>
      </c>
      <c r="K52" s="52">
        <f t="shared" si="4"/>
        <v>281.763925729443</v>
      </c>
      <c r="L52" s="52"/>
    </row>
    <row r="53" spans="1:12" s="1" customFormat="1" ht="15" customHeight="1">
      <c r="A53" s="56">
        <v>8</v>
      </c>
      <c r="B53" s="3">
        <v>106</v>
      </c>
      <c r="C53" s="3">
        <v>43</v>
      </c>
      <c r="D53" s="1">
        <f t="shared" si="0"/>
        <v>149</v>
      </c>
      <c r="E53" s="52">
        <f t="shared" si="1"/>
        <v>137.96296296296296</v>
      </c>
      <c r="F53" s="73">
        <v>93383</v>
      </c>
      <c r="G53" s="74">
        <v>45424</v>
      </c>
      <c r="H53" s="71">
        <f t="shared" si="2"/>
        <v>138807</v>
      </c>
      <c r="I53" s="52">
        <f t="shared" si="3"/>
        <v>189.60373724542066</v>
      </c>
      <c r="J53" s="71">
        <v>8448</v>
      </c>
      <c r="K53" s="52">
        <f t="shared" si="4"/>
        <v>280.106100795756</v>
      </c>
      <c r="L53" s="52"/>
    </row>
    <row r="54" spans="1:12" s="1" customFormat="1" ht="15" customHeight="1">
      <c r="A54" s="56">
        <v>9</v>
      </c>
      <c r="B54" s="3">
        <v>106</v>
      </c>
      <c r="C54" s="3">
        <v>43</v>
      </c>
      <c r="D54" s="1">
        <f t="shared" si="0"/>
        <v>149</v>
      </c>
      <c r="E54" s="52">
        <f t="shared" si="1"/>
        <v>137.96296296296296</v>
      </c>
      <c r="F54" s="73">
        <v>90781</v>
      </c>
      <c r="G54" s="74">
        <v>43432</v>
      </c>
      <c r="H54" s="71">
        <f t="shared" si="2"/>
        <v>134213</v>
      </c>
      <c r="I54" s="52">
        <f t="shared" si="3"/>
        <v>183.32855250037562</v>
      </c>
      <c r="J54" s="71">
        <v>8379</v>
      </c>
      <c r="K54" s="52">
        <f t="shared" si="4"/>
        <v>277.8183023872679</v>
      </c>
      <c r="L54" s="52"/>
    </row>
    <row r="55" spans="1:12" s="1" customFormat="1" ht="15" customHeight="1">
      <c r="A55" s="56">
        <v>10</v>
      </c>
      <c r="B55" s="3">
        <v>106</v>
      </c>
      <c r="C55" s="3">
        <v>43</v>
      </c>
      <c r="D55" s="1">
        <f>SUM(B55:C55)</f>
        <v>149</v>
      </c>
      <c r="E55" s="52">
        <f t="shared" si="1"/>
        <v>137.96296296296296</v>
      </c>
      <c r="F55" s="73">
        <v>88628</v>
      </c>
      <c r="G55" s="74">
        <v>41522</v>
      </c>
      <c r="H55" s="71">
        <f>SUM(F55:G55)</f>
        <v>130150</v>
      </c>
      <c r="I55" s="52">
        <f t="shared" si="3"/>
        <v>177.77868841262688</v>
      </c>
      <c r="J55" s="71">
        <v>8294</v>
      </c>
      <c r="K55" s="52">
        <f t="shared" si="4"/>
        <v>275</v>
      </c>
      <c r="L55" s="52"/>
    </row>
    <row r="56" spans="1:12" s="1" customFormat="1" ht="15" customHeight="1">
      <c r="A56" s="56">
        <v>11</v>
      </c>
      <c r="B56" s="124">
        <v>106</v>
      </c>
      <c r="C56" s="59">
        <v>43</v>
      </c>
      <c r="D56" s="60">
        <f>SUM(B56:C56)</f>
        <v>149</v>
      </c>
      <c r="E56" s="61">
        <f t="shared" si="1"/>
        <v>137.96296296296296</v>
      </c>
      <c r="F56" s="122">
        <v>88465</v>
      </c>
      <c r="G56" s="123">
        <v>41037</v>
      </c>
      <c r="H56" s="80">
        <f>SUM(F56:G56)</f>
        <v>129502</v>
      </c>
      <c r="I56" s="61">
        <f t="shared" si="3"/>
        <v>176.89355133931622</v>
      </c>
      <c r="J56" s="80">
        <v>8278</v>
      </c>
      <c r="K56" s="61">
        <f t="shared" si="4"/>
        <v>274.46949602122015</v>
      </c>
      <c r="L56" s="52"/>
    </row>
    <row r="57" spans="1:12" s="1" customFormat="1" ht="15" customHeight="1">
      <c r="A57" s="56">
        <v>12</v>
      </c>
      <c r="B57" s="59">
        <v>106</v>
      </c>
      <c r="C57" s="59">
        <v>42</v>
      </c>
      <c r="D57" s="60">
        <f t="shared" si="0"/>
        <v>148</v>
      </c>
      <c r="E57" s="61">
        <f t="shared" si="1"/>
        <v>137.03703703703704</v>
      </c>
      <c r="F57" s="122">
        <v>88134</v>
      </c>
      <c r="G57" s="123">
        <v>40020</v>
      </c>
      <c r="H57" s="80">
        <f t="shared" si="2"/>
        <v>128154</v>
      </c>
      <c r="I57" s="61">
        <f t="shared" si="3"/>
        <v>175.05224767446626</v>
      </c>
      <c r="J57" s="80">
        <v>8140</v>
      </c>
      <c r="K57" s="61">
        <f t="shared" si="4"/>
        <v>269.893899204244</v>
      </c>
      <c r="L57" s="52"/>
    </row>
    <row r="58" spans="1:12" s="1" customFormat="1" ht="15" customHeight="1">
      <c r="A58" s="56">
        <v>13</v>
      </c>
      <c r="B58" s="59">
        <v>106</v>
      </c>
      <c r="C58" s="59">
        <v>42</v>
      </c>
      <c r="D58" s="60">
        <f>SUM(B58:C58)</f>
        <v>148</v>
      </c>
      <c r="E58" s="61">
        <f t="shared" si="1"/>
        <v>137.03703703703704</v>
      </c>
      <c r="F58" s="122">
        <v>86561</v>
      </c>
      <c r="G58" s="123">
        <v>38797</v>
      </c>
      <c r="H58" s="80">
        <f>SUM(F58:G58)</f>
        <v>125358</v>
      </c>
      <c r="I58" s="61">
        <f t="shared" si="3"/>
        <v>171.2330451174036</v>
      </c>
      <c r="J58" s="80">
        <v>8057</v>
      </c>
      <c r="K58" s="61">
        <f t="shared" si="4"/>
        <v>267.1419098143236</v>
      </c>
      <c r="L58" s="52"/>
    </row>
    <row r="59" spans="1:12" s="1" customFormat="1" ht="15" customHeight="1">
      <c r="A59" s="64">
        <v>14</v>
      </c>
      <c r="B59" s="65">
        <v>106</v>
      </c>
      <c r="C59" s="65">
        <v>42</v>
      </c>
      <c r="D59" s="66">
        <f t="shared" si="0"/>
        <v>148</v>
      </c>
      <c r="E59" s="67">
        <f t="shared" si="1"/>
        <v>137.03703703703704</v>
      </c>
      <c r="F59" s="75">
        <v>83853</v>
      </c>
      <c r="G59" s="76">
        <v>37066</v>
      </c>
      <c r="H59" s="72">
        <f>SUM(F59:G59)</f>
        <v>120919</v>
      </c>
      <c r="I59" s="67">
        <f t="shared" si="3"/>
        <v>165.16958297477086</v>
      </c>
      <c r="J59" s="72">
        <v>7909</v>
      </c>
      <c r="K59" s="67">
        <f t="shared" si="4"/>
        <v>262.2347480106101</v>
      </c>
      <c r="L59" s="52"/>
    </row>
    <row r="60" s="1" customFormat="1" ht="12.75" customHeight="1">
      <c r="K60" s="52"/>
    </row>
    <row r="61" s="1" customFormat="1" ht="12.75" customHeight="1">
      <c r="K61" s="52"/>
    </row>
    <row r="62" s="1" customFormat="1" ht="12.75" customHeight="1">
      <c r="K62" s="52"/>
    </row>
    <row r="63" s="1" customFormat="1" ht="12.75" customHeight="1">
      <c r="K63" s="52"/>
    </row>
    <row r="64" s="1" customFormat="1" ht="12.75" customHeight="1">
      <c r="K64" s="52"/>
    </row>
    <row r="65" s="1" customFormat="1" ht="12.75" customHeight="1">
      <c r="K65" s="52"/>
    </row>
    <row r="66" s="1" customFormat="1" ht="12.75" customHeight="1">
      <c r="K66" s="52"/>
    </row>
    <row r="67" s="1" customFormat="1" ht="12.75" customHeight="1">
      <c r="K67" s="52"/>
    </row>
    <row r="68" s="1" customFormat="1" ht="12.75" customHeight="1"/>
    <row r="69" s="1" customFormat="1" ht="12.75" customHeight="1"/>
    <row r="70" s="1" customFormat="1" ht="12.75" customHeight="1"/>
    <row r="71" s="1" customFormat="1" ht="12.75" customHeight="1"/>
    <row r="72" s="1" customFormat="1" ht="12.75" customHeight="1"/>
    <row r="73" s="1" customFormat="1" ht="12.75" customHeight="1"/>
    <row r="74" s="1" customFormat="1" ht="12.75" customHeight="1"/>
    <row r="75" s="1" customFormat="1" ht="12.75" customHeight="1"/>
    <row r="76" s="1" customFormat="1" ht="12.75" customHeight="1"/>
    <row r="77" s="1" customFormat="1" ht="12.75" customHeight="1"/>
    <row r="78" s="1" customFormat="1" ht="12.75" customHeight="1"/>
    <row r="79" s="1" customFormat="1" ht="12.75" customHeight="1"/>
    <row r="80" s="1" customFormat="1" ht="12.75" customHeight="1"/>
    <row r="81" s="1" customFormat="1" ht="12.75" customHeight="1"/>
    <row r="82" s="1" customFormat="1" ht="12.75" customHeight="1"/>
    <row r="83" s="1" customFormat="1" ht="12.75" customHeight="1"/>
    <row r="84" s="1" customFormat="1" ht="12.75" customHeight="1"/>
    <row r="85" s="1" customFormat="1" ht="12.75" customHeight="1"/>
    <row r="86" s="1" customFormat="1" ht="12.75" customHeight="1"/>
    <row r="87" s="1" customFormat="1" ht="12.75" customHeight="1"/>
    <row r="88" s="1" customFormat="1" ht="12.75" customHeight="1"/>
    <row r="89" s="1" customFormat="1" ht="12.75" customHeight="1"/>
    <row r="90" s="1" customFormat="1" ht="12.75" customHeight="1"/>
    <row r="91" s="1" customFormat="1" ht="12.75" customHeight="1"/>
    <row r="92" s="1" customFormat="1" ht="12.75" customHeight="1"/>
    <row r="93" s="1" customFormat="1" ht="12.75" customHeight="1"/>
    <row r="94" s="1" customFormat="1" ht="12.75" customHeight="1"/>
    <row r="95" s="1" customFormat="1" ht="12.75" customHeight="1"/>
    <row r="96" s="1" customFormat="1" ht="12.75" customHeight="1"/>
    <row r="97" s="1" customFormat="1" ht="12.75" customHeight="1"/>
    <row r="98" s="1" customFormat="1" ht="12.75" customHeight="1"/>
    <row r="99" s="1" customFormat="1" ht="12.75" customHeight="1"/>
    <row r="100" s="1" customFormat="1" ht="12.75" customHeight="1"/>
    <row r="101" s="1" customFormat="1" ht="12.75" customHeight="1"/>
    <row r="102" s="1" customFormat="1" ht="12.75" customHeight="1"/>
    <row r="103" s="1" customFormat="1" ht="12.75" customHeight="1"/>
    <row r="104" s="1" customFormat="1" ht="12.75" customHeight="1"/>
    <row r="105" s="1" customFormat="1" ht="12.75" customHeight="1"/>
    <row r="106" s="1" customFormat="1" ht="12.75" customHeight="1"/>
    <row r="107" s="1" customFormat="1" ht="12.75" customHeight="1"/>
    <row r="108" s="1" customFormat="1" ht="12.75" customHeight="1"/>
    <row r="109" s="1" customFormat="1" ht="12.75" customHeight="1"/>
    <row r="110" s="1" customFormat="1" ht="12.75" customHeight="1"/>
    <row r="111" s="1" customFormat="1" ht="12.75" customHeight="1"/>
    <row r="112" s="1" customFormat="1" ht="12.75" customHeight="1"/>
    <row r="113" s="1" customFormat="1" ht="12.75" customHeight="1"/>
    <row r="114" s="1" customFormat="1" ht="12.75" customHeight="1"/>
    <row r="115" s="1" customFormat="1" ht="12.75" customHeight="1"/>
    <row r="116" s="1" customFormat="1" ht="12.75" customHeight="1"/>
    <row r="117" s="1" customFormat="1" ht="12.75" customHeight="1"/>
    <row r="118" s="1" customFormat="1" ht="12.75" customHeight="1"/>
    <row r="119" s="1" customFormat="1" ht="12.75" customHeight="1"/>
    <row r="120" s="1" customFormat="1" ht="12.75" customHeight="1"/>
    <row r="121" s="1" customFormat="1" ht="12.75" customHeight="1"/>
    <row r="122" s="1" customFormat="1" ht="12.75" customHeight="1"/>
    <row r="123" s="1" customFormat="1" ht="12.75" customHeight="1"/>
    <row r="124" s="1" customFormat="1" ht="12.75" customHeight="1"/>
    <row r="125" s="1" customFormat="1" ht="12.75" customHeight="1"/>
    <row r="126" s="1" customFormat="1" ht="12.75" customHeight="1"/>
    <row r="127" s="1" customFormat="1" ht="12.75" customHeight="1"/>
    <row r="128" s="1" customFormat="1" ht="12.75" customHeight="1"/>
    <row r="129" s="1" customFormat="1" ht="12.75" customHeight="1"/>
    <row r="130" s="1" customFormat="1" ht="12.75" customHeight="1"/>
    <row r="131" s="1" customFormat="1" ht="12.75" customHeight="1"/>
    <row r="132" s="1" customFormat="1" ht="12.75" customHeight="1"/>
    <row r="133" s="1" customFormat="1" ht="12.75" customHeight="1"/>
    <row r="134" s="1" customFormat="1" ht="12.75" customHeight="1"/>
    <row r="135" s="1" customFormat="1" ht="12.75" customHeight="1"/>
    <row r="136" s="1" customFormat="1" ht="12.75" customHeight="1"/>
    <row r="137" s="1" customFormat="1" ht="12.75" customHeight="1"/>
    <row r="138" s="1" customFormat="1" ht="12.75" customHeight="1"/>
    <row r="139" s="1" customFormat="1" ht="12.75" customHeight="1"/>
    <row r="140" s="1" customFormat="1" ht="12.75" customHeight="1"/>
    <row r="141" s="1" customFormat="1" ht="12.75" customHeight="1"/>
    <row r="142" s="1" customFormat="1" ht="12.75" customHeight="1"/>
    <row r="143" s="1" customFormat="1" ht="12.75" customHeight="1"/>
    <row r="144" s="1" customFormat="1" ht="12.75" customHeight="1"/>
    <row r="145" s="1" customFormat="1" ht="12.75" customHeight="1"/>
    <row r="146" s="1" customFormat="1" ht="12.75" customHeight="1"/>
    <row r="147" s="1" customFormat="1" ht="12.75" customHeight="1"/>
    <row r="148" s="1" customFormat="1" ht="12.75" customHeight="1"/>
    <row r="149" s="1" customFormat="1" ht="12.75" customHeight="1"/>
    <row r="150" s="1" customFormat="1" ht="12.75" customHeight="1"/>
    <row r="151" s="1" customFormat="1" ht="12.75" customHeight="1"/>
    <row r="152" s="1" customFormat="1" ht="12.75" customHeight="1"/>
    <row r="153" s="1" customFormat="1" ht="12.75" customHeight="1"/>
    <row r="154" s="1" customFormat="1" ht="12.75" customHeight="1"/>
    <row r="155" s="1" customFormat="1" ht="12.75" customHeight="1"/>
    <row r="156" s="1" customFormat="1" ht="12.75" customHeight="1"/>
    <row r="157" s="1" customFormat="1" ht="12.75" customHeight="1"/>
    <row r="158" s="1" customFormat="1" ht="12.75" customHeight="1"/>
    <row r="159" s="1" customFormat="1" ht="12.75" customHeight="1"/>
    <row r="160" s="1" customFormat="1" ht="12.75" customHeight="1"/>
    <row r="161" s="1" customFormat="1" ht="12.75" customHeight="1"/>
    <row r="162" s="1" customFormat="1" ht="12.75" customHeight="1"/>
    <row r="163" s="1" customFormat="1" ht="12.75" customHeight="1"/>
    <row r="164" s="1" customFormat="1" ht="12.75" customHeight="1"/>
    <row r="165" s="1" customFormat="1" ht="12.75" customHeight="1"/>
    <row r="166" s="1" customFormat="1" ht="12.75" customHeight="1"/>
    <row r="167" s="1" customFormat="1" ht="12.75" customHeight="1"/>
    <row r="168" s="1" customFormat="1" ht="12.75" customHeight="1"/>
    <row r="169" s="1" customFormat="1" ht="12.75" customHeight="1"/>
    <row r="170" s="1" customFormat="1" ht="12.75" customHeight="1"/>
    <row r="171" s="1" customFormat="1" ht="12.75" customHeight="1"/>
    <row r="172" s="1" customFormat="1" ht="12.75" customHeight="1"/>
    <row r="173" s="1" customFormat="1" ht="12.75" customHeight="1"/>
    <row r="174" s="1" customFormat="1" ht="12.75" customHeight="1"/>
    <row r="175" s="1" customFormat="1" ht="12.75" customHeight="1"/>
    <row r="176" s="1" customFormat="1" ht="12.75" customHeight="1"/>
    <row r="177" s="1" customFormat="1" ht="12.75" customHeight="1"/>
    <row r="178" s="1" customFormat="1" ht="12.75" customHeight="1"/>
    <row r="179" s="1" customFormat="1" ht="12.75" customHeight="1"/>
    <row r="180" s="1" customFormat="1" ht="12.75" customHeight="1"/>
    <row r="181" s="1" customFormat="1" ht="12.75" customHeight="1"/>
    <row r="182" s="1" customFormat="1" ht="12.75" customHeight="1"/>
    <row r="183" s="1" customFormat="1" ht="12.75" customHeight="1"/>
    <row r="184" s="1" customFormat="1" ht="12.75" customHeight="1"/>
    <row r="185" s="1" customFormat="1" ht="12.75" customHeight="1"/>
    <row r="186" s="1" customFormat="1" ht="12.75" customHeight="1"/>
    <row r="187" s="1" customFormat="1" ht="12.75" customHeight="1"/>
    <row r="188" s="1" customFormat="1" ht="12.75" customHeight="1"/>
    <row r="189" s="1" customFormat="1" ht="12.75" customHeight="1"/>
    <row r="190" s="1" customFormat="1" ht="12.75" customHeight="1"/>
    <row r="191" s="1" customFormat="1" ht="12.75" customHeight="1"/>
    <row r="192" s="1" customFormat="1" ht="12.75" customHeight="1"/>
    <row r="193" s="1" customFormat="1" ht="12.75" customHeight="1"/>
    <row r="194" s="1" customFormat="1" ht="12.75" customHeight="1"/>
    <row r="195" s="1" customFormat="1" ht="12.75" customHeight="1"/>
    <row r="196" s="1" customFormat="1" ht="12.75" customHeight="1"/>
    <row r="197" s="1" customFormat="1" ht="12.75" customHeight="1"/>
    <row r="198" s="1" customFormat="1" ht="12.75" customHeight="1"/>
    <row r="199" s="1" customFormat="1" ht="12.75" customHeight="1"/>
    <row r="200" s="1" customFormat="1" ht="12.75" customHeight="1"/>
    <row r="201" s="1" customFormat="1" ht="12.75" customHeight="1"/>
    <row r="202" s="1" customFormat="1" ht="12.75" customHeight="1"/>
    <row r="203" s="1" customFormat="1" ht="12.75" customHeight="1"/>
    <row r="204" s="1" customFormat="1" ht="12.75" customHeight="1"/>
    <row r="205" s="1" customFormat="1" ht="12.75" customHeight="1"/>
    <row r="206" s="1" customFormat="1" ht="12.75" customHeight="1"/>
    <row r="207" s="1" customFormat="1" ht="12.75" customHeight="1"/>
    <row r="208" s="1" customFormat="1" ht="12.75" customHeight="1"/>
    <row r="209" s="1" customFormat="1" ht="12.75" customHeight="1"/>
    <row r="210" s="1" customFormat="1" ht="12.75" customHeight="1"/>
    <row r="211" s="1" customFormat="1" ht="12.75" customHeight="1"/>
    <row r="212" s="1" customFormat="1" ht="12.75" customHeight="1"/>
    <row r="213" s="1" customFormat="1" ht="12.75" customHeight="1"/>
    <row r="214" s="1" customFormat="1" ht="12.75" customHeight="1"/>
  </sheetData>
  <mergeCells count="1">
    <mergeCell ref="A3:A4"/>
  </mergeCells>
  <printOptions horizontalCentered="1"/>
  <pageMargins left="0.7874015748031497" right="0.7874015748031497" top="0.7086614173228347" bottom="0.7874015748031497" header="0.5118110236220472" footer="0.3937007874015748"/>
  <pageSetup horizontalDpi="300" verticalDpi="300" orientation="portrait" paperSize="9" scale="90" r:id="rId1"/>
  <headerFooter alignWithMargins="0">
    <oddFooter>&amp;C&amp;"ＭＳ 明朝,標準"&amp;14- 138 -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2"/>
  <sheetViews>
    <sheetView workbookViewId="0" topLeftCell="A1">
      <selection activeCell="A1" sqref="A1"/>
    </sheetView>
  </sheetViews>
  <sheetFormatPr defaultColWidth="8.796875" defaultRowHeight="14.25"/>
  <cols>
    <col min="1" max="1" width="10.59765625" style="0" customWidth="1"/>
    <col min="2" max="3" width="2.59765625" style="0" customWidth="1"/>
    <col min="4" max="5" width="4.09765625" style="0" customWidth="1"/>
    <col min="6" max="6" width="6.59765625" style="0" customWidth="1"/>
    <col min="7" max="8" width="4.59765625" style="0" customWidth="1"/>
    <col min="9" max="9" width="6.09765625" style="0" customWidth="1"/>
    <col min="10" max="10" width="6.59765625" style="0" customWidth="1"/>
    <col min="11" max="11" width="6.09765625" style="0" customWidth="1"/>
    <col min="12" max="13" width="4.59765625" style="0" customWidth="1"/>
    <col min="14" max="14" width="6.09765625" style="0" customWidth="1"/>
    <col min="15" max="15" width="5.8984375" style="0" customWidth="1"/>
    <col min="16" max="16" width="6.59765625" style="0" customWidth="1"/>
  </cols>
  <sheetData>
    <row r="1" ht="19.5" customHeight="1"/>
    <row r="2" spans="1:15" s="7" customFormat="1" ht="15" customHeight="1">
      <c r="A2" s="37" t="s">
        <v>18</v>
      </c>
      <c r="B2" s="5"/>
      <c r="C2" s="5"/>
      <c r="D2" s="5"/>
      <c r="E2" s="6"/>
      <c r="M2" s="35" t="s">
        <v>144</v>
      </c>
      <c r="O2" s="36"/>
    </row>
    <row r="3" spans="1:16" s="13" customFormat="1" ht="15" customHeight="1">
      <c r="A3" s="136" t="s">
        <v>1</v>
      </c>
      <c r="B3" s="24" t="s">
        <v>2</v>
      </c>
      <c r="C3" s="18"/>
      <c r="D3" s="19"/>
      <c r="E3" s="19"/>
      <c r="F3" s="20"/>
      <c r="G3" s="18" t="s">
        <v>10</v>
      </c>
      <c r="H3" s="19"/>
      <c r="I3" s="19"/>
      <c r="J3" s="19"/>
      <c r="K3" s="18"/>
      <c r="L3" s="17" t="s">
        <v>4</v>
      </c>
      <c r="M3" s="24"/>
      <c r="N3" s="24"/>
      <c r="O3" s="18"/>
      <c r="P3" s="19"/>
    </row>
    <row r="4" spans="1:16" s="16" customFormat="1" ht="15" customHeight="1">
      <c r="A4" s="137"/>
      <c r="B4" s="70" t="s">
        <v>19</v>
      </c>
      <c r="C4" s="26" t="s">
        <v>20</v>
      </c>
      <c r="D4" s="27" t="s">
        <v>21</v>
      </c>
      <c r="E4" s="27" t="s">
        <v>22</v>
      </c>
      <c r="F4" s="27" t="s">
        <v>23</v>
      </c>
      <c r="G4" s="25" t="s">
        <v>19</v>
      </c>
      <c r="H4" s="28" t="s">
        <v>20</v>
      </c>
      <c r="I4" s="27" t="s">
        <v>21</v>
      </c>
      <c r="J4" s="27" t="s">
        <v>22</v>
      </c>
      <c r="K4" s="27" t="s">
        <v>23</v>
      </c>
      <c r="L4" s="25" t="s">
        <v>19</v>
      </c>
      <c r="M4" s="26" t="s">
        <v>20</v>
      </c>
      <c r="N4" s="27" t="s">
        <v>21</v>
      </c>
      <c r="O4" s="27" t="s">
        <v>22</v>
      </c>
      <c r="P4" s="27" t="s">
        <v>23</v>
      </c>
    </row>
    <row r="5" spans="1:16" s="1" customFormat="1" ht="15" customHeight="1">
      <c r="A5" s="49" t="s">
        <v>7</v>
      </c>
      <c r="B5" s="50">
        <v>2</v>
      </c>
      <c r="C5" s="50">
        <v>2</v>
      </c>
      <c r="D5" s="51" t="s">
        <v>24</v>
      </c>
      <c r="E5" s="1">
        <f>SUM(B5:D5)</f>
        <v>4</v>
      </c>
      <c r="F5" s="52">
        <f>E5/$E$12*100</f>
        <v>66.66666666666666</v>
      </c>
      <c r="G5" s="53">
        <v>99</v>
      </c>
      <c r="H5" s="53">
        <v>184</v>
      </c>
      <c r="I5" s="54" t="s">
        <v>24</v>
      </c>
      <c r="J5" s="55">
        <f>SUM(G5:I5)</f>
        <v>283</v>
      </c>
      <c r="K5" s="52">
        <f>J5/$J$12*100</f>
        <v>35.46365914786968</v>
      </c>
      <c r="L5" s="53">
        <v>18</v>
      </c>
      <c r="M5" s="53">
        <v>21</v>
      </c>
      <c r="N5" s="54" t="s">
        <v>24</v>
      </c>
      <c r="O5" s="55">
        <f>SUM(L5:N5)</f>
        <v>39</v>
      </c>
      <c r="P5" s="52">
        <f>O5/$O$12*100</f>
        <v>26.351351351351347</v>
      </c>
    </row>
    <row r="6" spans="1:16" s="1" customFormat="1" ht="15" customHeight="1">
      <c r="A6" s="56">
        <v>24</v>
      </c>
      <c r="B6" s="3">
        <v>2</v>
      </c>
      <c r="C6" s="3">
        <v>2</v>
      </c>
      <c r="D6" s="51" t="s">
        <v>24</v>
      </c>
      <c r="E6" s="1">
        <f aca="true" t="shared" si="0" ref="E6:E54">SUM(B6:D6)</f>
        <v>4</v>
      </c>
      <c r="F6" s="52">
        <f aca="true" t="shared" si="1" ref="F6:F59">E6/$E$12*100</f>
        <v>66.66666666666666</v>
      </c>
      <c r="G6" s="57">
        <v>134</v>
      </c>
      <c r="H6" s="57">
        <v>204</v>
      </c>
      <c r="I6" s="54" t="s">
        <v>24</v>
      </c>
      <c r="J6" s="55">
        <f aca="true" t="shared" si="2" ref="J6:J54">SUM(G6:I6)</f>
        <v>338</v>
      </c>
      <c r="K6" s="52">
        <f aca="true" t="shared" si="3" ref="K6:K59">J6/$J$12*100</f>
        <v>42.35588972431078</v>
      </c>
      <c r="L6" s="57">
        <v>31</v>
      </c>
      <c r="M6" s="57">
        <v>26</v>
      </c>
      <c r="N6" s="54" t="s">
        <v>24</v>
      </c>
      <c r="O6" s="55">
        <f aca="true" t="shared" si="4" ref="O6:O54">SUM(L6:N6)</f>
        <v>57</v>
      </c>
      <c r="P6" s="52">
        <f aca="true" t="shared" si="5" ref="P6:P59">O6/$O$12*100</f>
        <v>38.513513513513516</v>
      </c>
    </row>
    <row r="7" spans="1:16" s="1" customFormat="1" ht="15" customHeight="1">
      <c r="A7" s="56">
        <v>25</v>
      </c>
      <c r="B7" s="3">
        <v>3</v>
      </c>
      <c r="C7" s="3">
        <v>3</v>
      </c>
      <c r="D7" s="51" t="s">
        <v>24</v>
      </c>
      <c r="E7" s="1">
        <f t="shared" si="0"/>
        <v>6</v>
      </c>
      <c r="F7" s="52">
        <f t="shared" si="1"/>
        <v>100</v>
      </c>
      <c r="G7" s="57">
        <v>167</v>
      </c>
      <c r="H7" s="57">
        <v>270</v>
      </c>
      <c r="I7" s="54" t="s">
        <v>24</v>
      </c>
      <c r="J7" s="55">
        <f t="shared" si="2"/>
        <v>437</v>
      </c>
      <c r="K7" s="52">
        <f t="shared" si="3"/>
        <v>54.761904761904766</v>
      </c>
      <c r="L7" s="57">
        <v>37</v>
      </c>
      <c r="M7" s="57">
        <v>35</v>
      </c>
      <c r="N7" s="54" t="s">
        <v>24</v>
      </c>
      <c r="O7" s="55">
        <f t="shared" si="4"/>
        <v>72</v>
      </c>
      <c r="P7" s="52">
        <f t="shared" si="5"/>
        <v>48.64864864864865</v>
      </c>
    </row>
    <row r="8" spans="1:16" s="1" customFormat="1" ht="15" customHeight="1">
      <c r="A8" s="56">
        <v>26</v>
      </c>
      <c r="B8" s="3">
        <v>3</v>
      </c>
      <c r="C8" s="3">
        <v>3</v>
      </c>
      <c r="D8" s="51" t="s">
        <v>24</v>
      </c>
      <c r="E8" s="1">
        <f t="shared" si="0"/>
        <v>6</v>
      </c>
      <c r="F8" s="52">
        <f t="shared" si="1"/>
        <v>100</v>
      </c>
      <c r="G8" s="57">
        <v>197</v>
      </c>
      <c r="H8" s="57">
        <v>327</v>
      </c>
      <c r="I8" s="54" t="s">
        <v>24</v>
      </c>
      <c r="J8" s="55">
        <f t="shared" si="2"/>
        <v>524</v>
      </c>
      <c r="K8" s="52">
        <f t="shared" si="3"/>
        <v>65.6641604010025</v>
      </c>
      <c r="L8" s="57">
        <v>52</v>
      </c>
      <c r="M8" s="57">
        <v>54</v>
      </c>
      <c r="N8" s="54" t="s">
        <v>24</v>
      </c>
      <c r="O8" s="55">
        <f t="shared" si="4"/>
        <v>106</v>
      </c>
      <c r="P8" s="52">
        <f t="shared" si="5"/>
        <v>71.62162162162163</v>
      </c>
    </row>
    <row r="9" spans="1:16" s="1" customFormat="1" ht="15" customHeight="1">
      <c r="A9" s="56">
        <v>27</v>
      </c>
      <c r="B9" s="3">
        <v>3</v>
      </c>
      <c r="C9" s="3">
        <v>3</v>
      </c>
      <c r="D9" s="51" t="s">
        <v>24</v>
      </c>
      <c r="E9" s="1">
        <f t="shared" si="0"/>
        <v>6</v>
      </c>
      <c r="F9" s="52">
        <f t="shared" si="1"/>
        <v>100</v>
      </c>
      <c r="G9" s="57">
        <v>242</v>
      </c>
      <c r="H9" s="57">
        <v>368</v>
      </c>
      <c r="I9" s="54" t="s">
        <v>24</v>
      </c>
      <c r="J9" s="55">
        <f t="shared" si="2"/>
        <v>610</v>
      </c>
      <c r="K9" s="52">
        <f t="shared" si="3"/>
        <v>76.44110275689223</v>
      </c>
      <c r="L9" s="57">
        <v>55</v>
      </c>
      <c r="M9" s="57">
        <v>63</v>
      </c>
      <c r="N9" s="54" t="s">
        <v>24</v>
      </c>
      <c r="O9" s="55">
        <f t="shared" si="4"/>
        <v>118</v>
      </c>
      <c r="P9" s="52">
        <f t="shared" si="5"/>
        <v>79.72972972972973</v>
      </c>
    </row>
    <row r="10" spans="1:16" s="1" customFormat="1" ht="15" customHeight="1">
      <c r="A10" s="56">
        <v>28</v>
      </c>
      <c r="B10" s="3">
        <v>3</v>
      </c>
      <c r="C10" s="3">
        <v>3</v>
      </c>
      <c r="D10" s="51" t="s">
        <v>24</v>
      </c>
      <c r="E10" s="1">
        <f t="shared" si="0"/>
        <v>6</v>
      </c>
      <c r="F10" s="52">
        <f t="shared" si="1"/>
        <v>100</v>
      </c>
      <c r="G10" s="57">
        <v>273</v>
      </c>
      <c r="H10" s="57">
        <v>379</v>
      </c>
      <c r="I10" s="54" t="s">
        <v>24</v>
      </c>
      <c r="J10" s="55">
        <f t="shared" si="2"/>
        <v>652</v>
      </c>
      <c r="K10" s="52">
        <f t="shared" si="3"/>
        <v>81.70426065162907</v>
      </c>
      <c r="L10" s="57">
        <v>61</v>
      </c>
      <c r="M10" s="57">
        <v>70</v>
      </c>
      <c r="N10" s="54" t="s">
        <v>24</v>
      </c>
      <c r="O10" s="55">
        <f t="shared" si="4"/>
        <v>131</v>
      </c>
      <c r="P10" s="52">
        <f t="shared" si="5"/>
        <v>88.51351351351352</v>
      </c>
    </row>
    <row r="11" spans="1:16" s="1" customFormat="1" ht="15" customHeight="1">
      <c r="A11" s="56">
        <v>29</v>
      </c>
      <c r="B11" s="3">
        <v>3</v>
      </c>
      <c r="C11" s="3">
        <v>3</v>
      </c>
      <c r="D11" s="51" t="s">
        <v>24</v>
      </c>
      <c r="E11" s="1">
        <f t="shared" si="0"/>
        <v>6</v>
      </c>
      <c r="F11" s="52">
        <f t="shared" si="1"/>
        <v>100</v>
      </c>
      <c r="G11" s="57">
        <v>297</v>
      </c>
      <c r="H11" s="57">
        <v>423</v>
      </c>
      <c r="I11" s="54" t="s">
        <v>24</v>
      </c>
      <c r="J11" s="55">
        <f t="shared" si="2"/>
        <v>720</v>
      </c>
      <c r="K11" s="52">
        <f t="shared" si="3"/>
        <v>90.22556390977444</v>
      </c>
      <c r="L11" s="57">
        <v>63</v>
      </c>
      <c r="M11" s="57">
        <v>72</v>
      </c>
      <c r="N11" s="54" t="s">
        <v>24</v>
      </c>
      <c r="O11" s="55">
        <f t="shared" si="4"/>
        <v>135</v>
      </c>
      <c r="P11" s="52">
        <f t="shared" si="5"/>
        <v>91.21621621621621</v>
      </c>
    </row>
    <row r="12" spans="1:16" s="1" customFormat="1" ht="15" customHeight="1">
      <c r="A12" s="56">
        <v>30</v>
      </c>
      <c r="B12" s="3">
        <v>3</v>
      </c>
      <c r="C12" s="3">
        <v>3</v>
      </c>
      <c r="D12" s="51" t="s">
        <v>24</v>
      </c>
      <c r="E12" s="1">
        <f t="shared" si="0"/>
        <v>6</v>
      </c>
      <c r="F12" s="52">
        <f t="shared" si="1"/>
        <v>100</v>
      </c>
      <c r="G12" s="57">
        <v>326</v>
      </c>
      <c r="H12" s="57">
        <v>472</v>
      </c>
      <c r="I12" s="54" t="s">
        <v>24</v>
      </c>
      <c r="J12" s="55">
        <f t="shared" si="2"/>
        <v>798</v>
      </c>
      <c r="K12" s="52">
        <f t="shared" si="3"/>
        <v>100</v>
      </c>
      <c r="L12" s="57">
        <v>66</v>
      </c>
      <c r="M12" s="57">
        <v>82</v>
      </c>
      <c r="N12" s="54" t="s">
        <v>24</v>
      </c>
      <c r="O12" s="55">
        <f t="shared" si="4"/>
        <v>148</v>
      </c>
      <c r="P12" s="52">
        <f t="shared" si="5"/>
        <v>100</v>
      </c>
    </row>
    <row r="13" spans="1:16" s="1" customFormat="1" ht="15" customHeight="1">
      <c r="A13" s="56">
        <v>31</v>
      </c>
      <c r="B13" s="3">
        <v>3</v>
      </c>
      <c r="C13" s="3">
        <v>3</v>
      </c>
      <c r="D13" s="51" t="s">
        <v>24</v>
      </c>
      <c r="E13" s="1">
        <f t="shared" si="0"/>
        <v>6</v>
      </c>
      <c r="F13" s="52">
        <f t="shared" si="1"/>
        <v>100</v>
      </c>
      <c r="G13" s="57">
        <v>340</v>
      </c>
      <c r="H13" s="57">
        <v>516</v>
      </c>
      <c r="I13" s="54" t="s">
        <v>24</v>
      </c>
      <c r="J13" s="55">
        <f t="shared" si="2"/>
        <v>856</v>
      </c>
      <c r="K13" s="52">
        <f t="shared" si="3"/>
        <v>107.26817042606515</v>
      </c>
      <c r="L13" s="57">
        <v>68</v>
      </c>
      <c r="M13" s="57">
        <v>86</v>
      </c>
      <c r="N13" s="54" t="s">
        <v>24</v>
      </c>
      <c r="O13" s="55">
        <f t="shared" si="4"/>
        <v>154</v>
      </c>
      <c r="P13" s="52">
        <f t="shared" si="5"/>
        <v>104.05405405405406</v>
      </c>
    </row>
    <row r="14" spans="1:16" s="1" customFormat="1" ht="15" customHeight="1">
      <c r="A14" s="56">
        <v>32</v>
      </c>
      <c r="B14" s="3">
        <v>3</v>
      </c>
      <c r="C14" s="3">
        <v>3</v>
      </c>
      <c r="D14" s="51" t="s">
        <v>24</v>
      </c>
      <c r="E14" s="1">
        <f t="shared" si="0"/>
        <v>6</v>
      </c>
      <c r="F14" s="52">
        <f t="shared" si="1"/>
        <v>100</v>
      </c>
      <c r="G14" s="57">
        <v>372</v>
      </c>
      <c r="H14" s="57">
        <v>532</v>
      </c>
      <c r="I14" s="54" t="s">
        <v>24</v>
      </c>
      <c r="J14" s="55">
        <f t="shared" si="2"/>
        <v>904</v>
      </c>
      <c r="K14" s="52">
        <f t="shared" si="3"/>
        <v>113.28320802005013</v>
      </c>
      <c r="L14" s="57">
        <v>74</v>
      </c>
      <c r="M14" s="57">
        <v>93</v>
      </c>
      <c r="N14" s="54" t="s">
        <v>24</v>
      </c>
      <c r="O14" s="55">
        <f t="shared" si="4"/>
        <v>167</v>
      </c>
      <c r="P14" s="52">
        <f t="shared" si="5"/>
        <v>112.83783783783782</v>
      </c>
    </row>
    <row r="15" spans="1:16" s="1" customFormat="1" ht="15" customHeight="1">
      <c r="A15" s="56">
        <v>33</v>
      </c>
      <c r="B15" s="3">
        <v>3</v>
      </c>
      <c r="C15" s="3">
        <v>3</v>
      </c>
      <c r="D15" s="3">
        <v>1</v>
      </c>
      <c r="E15" s="1">
        <f t="shared" si="0"/>
        <v>7</v>
      </c>
      <c r="F15" s="52">
        <f t="shared" si="1"/>
        <v>116.66666666666667</v>
      </c>
      <c r="G15" s="57">
        <v>378</v>
      </c>
      <c r="H15" s="57">
        <v>554</v>
      </c>
      <c r="I15" s="57">
        <v>88</v>
      </c>
      <c r="J15" s="55">
        <f t="shared" si="2"/>
        <v>1020</v>
      </c>
      <c r="K15" s="52">
        <f t="shared" si="3"/>
        <v>127.81954887218046</v>
      </c>
      <c r="L15" s="57">
        <v>79</v>
      </c>
      <c r="M15" s="57">
        <v>98</v>
      </c>
      <c r="N15" s="57">
        <v>12</v>
      </c>
      <c r="O15" s="55">
        <f t="shared" si="4"/>
        <v>189</v>
      </c>
      <c r="P15" s="52">
        <f t="shared" si="5"/>
        <v>127.7027027027027</v>
      </c>
    </row>
    <row r="16" spans="1:16" s="1" customFormat="1" ht="15" customHeight="1">
      <c r="A16" s="56">
        <v>34</v>
      </c>
      <c r="B16" s="3">
        <v>3</v>
      </c>
      <c r="C16" s="3">
        <v>3</v>
      </c>
      <c r="D16" s="3">
        <v>1</v>
      </c>
      <c r="E16" s="1">
        <f t="shared" si="0"/>
        <v>7</v>
      </c>
      <c r="F16" s="52">
        <f t="shared" si="1"/>
        <v>116.66666666666667</v>
      </c>
      <c r="G16" s="57">
        <v>360</v>
      </c>
      <c r="H16" s="57">
        <v>562</v>
      </c>
      <c r="I16" s="57">
        <v>123</v>
      </c>
      <c r="J16" s="55">
        <f t="shared" si="2"/>
        <v>1045</v>
      </c>
      <c r="K16" s="52">
        <f t="shared" si="3"/>
        <v>130.95238095238096</v>
      </c>
      <c r="L16" s="57">
        <v>81</v>
      </c>
      <c r="M16" s="57">
        <v>101</v>
      </c>
      <c r="N16" s="57">
        <v>15</v>
      </c>
      <c r="O16" s="55">
        <f t="shared" si="4"/>
        <v>197</v>
      </c>
      <c r="P16" s="52">
        <f t="shared" si="5"/>
        <v>133.10810810810813</v>
      </c>
    </row>
    <row r="17" spans="1:16" s="1" customFormat="1" ht="15" customHeight="1">
      <c r="A17" s="56">
        <v>35</v>
      </c>
      <c r="B17" s="3">
        <v>3</v>
      </c>
      <c r="C17" s="3">
        <v>3</v>
      </c>
      <c r="D17" s="3">
        <v>1</v>
      </c>
      <c r="E17" s="1">
        <f t="shared" si="0"/>
        <v>7</v>
      </c>
      <c r="F17" s="52">
        <f t="shared" si="1"/>
        <v>116.66666666666667</v>
      </c>
      <c r="G17" s="57">
        <v>378</v>
      </c>
      <c r="H17" s="57">
        <v>552</v>
      </c>
      <c r="I17" s="57">
        <v>149</v>
      </c>
      <c r="J17" s="55">
        <f t="shared" si="2"/>
        <v>1079</v>
      </c>
      <c r="K17" s="52">
        <f t="shared" si="3"/>
        <v>135.21303258145363</v>
      </c>
      <c r="L17" s="57">
        <v>89</v>
      </c>
      <c r="M17" s="57">
        <v>103</v>
      </c>
      <c r="N17" s="57">
        <v>27</v>
      </c>
      <c r="O17" s="55">
        <f t="shared" si="4"/>
        <v>219</v>
      </c>
      <c r="P17" s="52">
        <f t="shared" si="5"/>
        <v>147.97297297297297</v>
      </c>
    </row>
    <row r="18" spans="1:16" s="1" customFormat="1" ht="15" customHeight="1">
      <c r="A18" s="56">
        <v>36</v>
      </c>
      <c r="B18" s="3">
        <v>3</v>
      </c>
      <c r="C18" s="3">
        <v>3</v>
      </c>
      <c r="D18" s="3">
        <v>2</v>
      </c>
      <c r="E18" s="1">
        <f t="shared" si="0"/>
        <v>8</v>
      </c>
      <c r="F18" s="52">
        <f t="shared" si="1"/>
        <v>133.33333333333331</v>
      </c>
      <c r="G18" s="57">
        <v>370</v>
      </c>
      <c r="H18" s="57">
        <v>502</v>
      </c>
      <c r="I18" s="57">
        <v>224</v>
      </c>
      <c r="J18" s="55">
        <f t="shared" si="2"/>
        <v>1096</v>
      </c>
      <c r="K18" s="52">
        <f t="shared" si="3"/>
        <v>137.34335839598998</v>
      </c>
      <c r="L18" s="57">
        <v>91</v>
      </c>
      <c r="M18" s="57">
        <v>104</v>
      </c>
      <c r="N18" s="57">
        <v>32</v>
      </c>
      <c r="O18" s="55">
        <f t="shared" si="4"/>
        <v>227</v>
      </c>
      <c r="P18" s="52">
        <f t="shared" si="5"/>
        <v>153.3783783783784</v>
      </c>
    </row>
    <row r="19" spans="1:16" s="1" customFormat="1" ht="15" customHeight="1">
      <c r="A19" s="56">
        <v>37</v>
      </c>
      <c r="B19" s="3">
        <v>3</v>
      </c>
      <c r="C19" s="3">
        <v>3</v>
      </c>
      <c r="D19" s="3">
        <v>2</v>
      </c>
      <c r="E19" s="1">
        <f t="shared" si="0"/>
        <v>8</v>
      </c>
      <c r="F19" s="52">
        <f t="shared" si="1"/>
        <v>133.33333333333331</v>
      </c>
      <c r="G19" s="57">
        <v>369</v>
      </c>
      <c r="H19" s="57">
        <v>504</v>
      </c>
      <c r="I19" s="57">
        <v>241</v>
      </c>
      <c r="J19" s="55">
        <f t="shared" si="2"/>
        <v>1114</v>
      </c>
      <c r="K19" s="52">
        <f t="shared" si="3"/>
        <v>139.59899749373434</v>
      </c>
      <c r="L19" s="57">
        <v>87</v>
      </c>
      <c r="M19" s="57">
        <v>100</v>
      </c>
      <c r="N19" s="57">
        <v>31</v>
      </c>
      <c r="O19" s="55">
        <f t="shared" si="4"/>
        <v>218</v>
      </c>
      <c r="P19" s="52">
        <f t="shared" si="5"/>
        <v>147.2972972972973</v>
      </c>
    </row>
    <row r="20" spans="1:16" s="1" customFormat="1" ht="15" customHeight="1">
      <c r="A20" s="56">
        <v>38</v>
      </c>
      <c r="B20" s="3">
        <v>3</v>
      </c>
      <c r="C20" s="3">
        <v>3</v>
      </c>
      <c r="D20" s="3">
        <v>3</v>
      </c>
      <c r="E20" s="1">
        <f t="shared" si="0"/>
        <v>9</v>
      </c>
      <c r="F20" s="52">
        <f t="shared" si="1"/>
        <v>150</v>
      </c>
      <c r="G20" s="57">
        <v>348</v>
      </c>
      <c r="H20" s="57">
        <v>483</v>
      </c>
      <c r="I20" s="57">
        <v>327</v>
      </c>
      <c r="J20" s="55">
        <f t="shared" si="2"/>
        <v>1158</v>
      </c>
      <c r="K20" s="52">
        <f t="shared" si="3"/>
        <v>145.11278195488723</v>
      </c>
      <c r="L20" s="57">
        <v>90</v>
      </c>
      <c r="M20" s="57">
        <v>103</v>
      </c>
      <c r="N20" s="57">
        <v>39</v>
      </c>
      <c r="O20" s="55">
        <f t="shared" si="4"/>
        <v>232</v>
      </c>
      <c r="P20" s="52">
        <f t="shared" si="5"/>
        <v>156.75675675675674</v>
      </c>
    </row>
    <row r="21" spans="1:16" s="1" customFormat="1" ht="15" customHeight="1">
      <c r="A21" s="56">
        <v>39</v>
      </c>
      <c r="B21" s="3">
        <v>3</v>
      </c>
      <c r="C21" s="3">
        <v>3</v>
      </c>
      <c r="D21" s="3">
        <v>4</v>
      </c>
      <c r="E21" s="1">
        <f t="shared" si="0"/>
        <v>10</v>
      </c>
      <c r="F21" s="52">
        <f t="shared" si="1"/>
        <v>166.66666666666669</v>
      </c>
      <c r="G21" s="57">
        <v>345</v>
      </c>
      <c r="H21" s="57">
        <v>471</v>
      </c>
      <c r="I21" s="57">
        <v>369</v>
      </c>
      <c r="J21" s="55">
        <f t="shared" si="2"/>
        <v>1185</v>
      </c>
      <c r="K21" s="52">
        <f t="shared" si="3"/>
        <v>148.49624060150376</v>
      </c>
      <c r="L21" s="57">
        <v>89</v>
      </c>
      <c r="M21" s="57">
        <v>100</v>
      </c>
      <c r="N21" s="57">
        <v>50</v>
      </c>
      <c r="O21" s="55">
        <f t="shared" si="4"/>
        <v>239</v>
      </c>
      <c r="P21" s="52">
        <f t="shared" si="5"/>
        <v>161.48648648648648</v>
      </c>
    </row>
    <row r="22" spans="1:16" s="1" customFormat="1" ht="15" customHeight="1">
      <c r="A22" s="56">
        <v>40</v>
      </c>
      <c r="B22" s="3">
        <v>3</v>
      </c>
      <c r="C22" s="3">
        <v>3</v>
      </c>
      <c r="D22" s="3">
        <v>4</v>
      </c>
      <c r="E22" s="1">
        <f t="shared" si="0"/>
        <v>10</v>
      </c>
      <c r="F22" s="52">
        <f t="shared" si="1"/>
        <v>166.66666666666669</v>
      </c>
      <c r="G22" s="57">
        <v>339</v>
      </c>
      <c r="H22" s="57">
        <v>461</v>
      </c>
      <c r="I22" s="57">
        <v>370</v>
      </c>
      <c r="J22" s="55">
        <f t="shared" si="2"/>
        <v>1170</v>
      </c>
      <c r="K22" s="52">
        <f t="shared" si="3"/>
        <v>146.61654135338347</v>
      </c>
      <c r="L22" s="57">
        <v>91</v>
      </c>
      <c r="M22" s="57">
        <v>101</v>
      </c>
      <c r="N22" s="57">
        <v>59</v>
      </c>
      <c r="O22" s="55">
        <f t="shared" si="4"/>
        <v>251</v>
      </c>
      <c r="P22" s="52">
        <f t="shared" si="5"/>
        <v>169.5945945945946</v>
      </c>
    </row>
    <row r="23" spans="1:16" s="1" customFormat="1" ht="15" customHeight="1">
      <c r="A23" s="56">
        <v>41</v>
      </c>
      <c r="B23" s="3">
        <v>3</v>
      </c>
      <c r="C23" s="3">
        <v>3</v>
      </c>
      <c r="D23" s="3">
        <v>5</v>
      </c>
      <c r="E23" s="1">
        <f t="shared" si="0"/>
        <v>11</v>
      </c>
      <c r="F23" s="52">
        <f t="shared" si="1"/>
        <v>183.33333333333331</v>
      </c>
      <c r="G23" s="57">
        <v>347</v>
      </c>
      <c r="H23" s="57">
        <v>458</v>
      </c>
      <c r="I23" s="57">
        <v>414</v>
      </c>
      <c r="J23" s="55">
        <f t="shared" si="2"/>
        <v>1219</v>
      </c>
      <c r="K23" s="52">
        <f t="shared" si="3"/>
        <v>152.75689223057645</v>
      </c>
      <c r="L23" s="57">
        <v>88</v>
      </c>
      <c r="M23" s="57">
        <v>101</v>
      </c>
      <c r="N23" s="57">
        <v>67</v>
      </c>
      <c r="O23" s="55">
        <f t="shared" si="4"/>
        <v>256</v>
      </c>
      <c r="P23" s="52">
        <f t="shared" si="5"/>
        <v>172.97297297297297</v>
      </c>
    </row>
    <row r="24" spans="1:16" s="1" customFormat="1" ht="15" customHeight="1">
      <c r="A24" s="56">
        <v>42</v>
      </c>
      <c r="B24" s="3">
        <v>3</v>
      </c>
      <c r="C24" s="3">
        <v>3</v>
      </c>
      <c r="D24" s="3">
        <v>5</v>
      </c>
      <c r="E24" s="1">
        <f t="shared" si="0"/>
        <v>11</v>
      </c>
      <c r="F24" s="52">
        <f t="shared" si="1"/>
        <v>183.33333333333331</v>
      </c>
      <c r="G24" s="57">
        <v>349</v>
      </c>
      <c r="H24" s="57">
        <v>439</v>
      </c>
      <c r="I24" s="57">
        <v>429</v>
      </c>
      <c r="J24" s="55">
        <f t="shared" si="2"/>
        <v>1217</v>
      </c>
      <c r="K24" s="52">
        <f t="shared" si="3"/>
        <v>152.50626566416042</v>
      </c>
      <c r="L24" s="57">
        <v>88</v>
      </c>
      <c r="M24" s="57">
        <v>101</v>
      </c>
      <c r="N24" s="57">
        <v>72</v>
      </c>
      <c r="O24" s="55">
        <f t="shared" si="4"/>
        <v>261</v>
      </c>
      <c r="P24" s="52">
        <f t="shared" si="5"/>
        <v>176.35135135135135</v>
      </c>
    </row>
    <row r="25" spans="1:16" s="1" customFormat="1" ht="15" customHeight="1">
      <c r="A25" s="56">
        <v>43</v>
      </c>
      <c r="B25" s="3">
        <v>3</v>
      </c>
      <c r="C25" s="3">
        <v>3</v>
      </c>
      <c r="D25" s="3">
        <v>5</v>
      </c>
      <c r="E25" s="1">
        <f t="shared" si="0"/>
        <v>11</v>
      </c>
      <c r="F25" s="52">
        <f t="shared" si="1"/>
        <v>183.33333333333331</v>
      </c>
      <c r="G25" s="57">
        <v>329</v>
      </c>
      <c r="H25" s="57">
        <v>403</v>
      </c>
      <c r="I25" s="57">
        <v>440</v>
      </c>
      <c r="J25" s="55">
        <f t="shared" si="2"/>
        <v>1172</v>
      </c>
      <c r="K25" s="52">
        <f t="shared" si="3"/>
        <v>146.8671679197995</v>
      </c>
      <c r="L25" s="57">
        <v>88</v>
      </c>
      <c r="M25" s="57">
        <v>103</v>
      </c>
      <c r="N25" s="57">
        <v>79</v>
      </c>
      <c r="O25" s="55">
        <f t="shared" si="4"/>
        <v>270</v>
      </c>
      <c r="P25" s="52">
        <f t="shared" si="5"/>
        <v>182.43243243243242</v>
      </c>
    </row>
    <row r="26" spans="1:16" s="1" customFormat="1" ht="15" customHeight="1">
      <c r="A26" s="56">
        <v>44</v>
      </c>
      <c r="B26" s="3">
        <v>3</v>
      </c>
      <c r="C26" s="3">
        <v>3</v>
      </c>
      <c r="D26" s="3">
        <v>5</v>
      </c>
      <c r="E26" s="1">
        <f t="shared" si="0"/>
        <v>11</v>
      </c>
      <c r="F26" s="52">
        <f t="shared" si="1"/>
        <v>183.33333333333331</v>
      </c>
      <c r="G26" s="57">
        <v>310</v>
      </c>
      <c r="H26" s="57">
        <v>391</v>
      </c>
      <c r="I26" s="57">
        <v>480</v>
      </c>
      <c r="J26" s="55">
        <f t="shared" si="2"/>
        <v>1181</v>
      </c>
      <c r="K26" s="52">
        <f t="shared" si="3"/>
        <v>147.99498746867167</v>
      </c>
      <c r="L26" s="57">
        <v>90</v>
      </c>
      <c r="M26" s="57">
        <v>110</v>
      </c>
      <c r="N26" s="57">
        <v>94</v>
      </c>
      <c r="O26" s="55">
        <f t="shared" si="4"/>
        <v>294</v>
      </c>
      <c r="P26" s="52">
        <f t="shared" si="5"/>
        <v>198.64864864864865</v>
      </c>
    </row>
    <row r="27" spans="1:16" s="1" customFormat="1" ht="15" customHeight="1">
      <c r="A27" s="56">
        <v>45</v>
      </c>
      <c r="B27" s="3">
        <v>3</v>
      </c>
      <c r="C27" s="3">
        <v>3</v>
      </c>
      <c r="D27" s="3">
        <v>5</v>
      </c>
      <c r="E27" s="1">
        <f t="shared" si="0"/>
        <v>11</v>
      </c>
      <c r="F27" s="52">
        <f t="shared" si="1"/>
        <v>183.33333333333331</v>
      </c>
      <c r="G27" s="57">
        <v>285</v>
      </c>
      <c r="H27" s="57">
        <v>380</v>
      </c>
      <c r="I27" s="57">
        <v>497</v>
      </c>
      <c r="J27" s="55">
        <f t="shared" si="2"/>
        <v>1162</v>
      </c>
      <c r="K27" s="52">
        <f t="shared" si="3"/>
        <v>145.61403508771932</v>
      </c>
      <c r="L27" s="57">
        <v>90</v>
      </c>
      <c r="M27" s="57">
        <v>114</v>
      </c>
      <c r="N27" s="57">
        <v>104</v>
      </c>
      <c r="O27" s="55">
        <f t="shared" si="4"/>
        <v>308</v>
      </c>
      <c r="P27" s="52">
        <f t="shared" si="5"/>
        <v>208.10810810810813</v>
      </c>
    </row>
    <row r="28" spans="1:16" s="1" customFormat="1" ht="15" customHeight="1">
      <c r="A28" s="56">
        <v>46</v>
      </c>
      <c r="B28" s="3">
        <v>3</v>
      </c>
      <c r="C28" s="3">
        <v>3</v>
      </c>
      <c r="D28" s="3">
        <v>5</v>
      </c>
      <c r="E28" s="1">
        <f t="shared" si="0"/>
        <v>11</v>
      </c>
      <c r="F28" s="52">
        <f t="shared" si="1"/>
        <v>183.33333333333331</v>
      </c>
      <c r="G28" s="57">
        <v>274</v>
      </c>
      <c r="H28" s="57">
        <v>368</v>
      </c>
      <c r="I28" s="57">
        <v>530</v>
      </c>
      <c r="J28" s="55">
        <f t="shared" si="2"/>
        <v>1172</v>
      </c>
      <c r="K28" s="52">
        <f t="shared" si="3"/>
        <v>146.8671679197995</v>
      </c>
      <c r="L28" s="57">
        <v>91</v>
      </c>
      <c r="M28" s="57">
        <v>112</v>
      </c>
      <c r="N28" s="57">
        <v>123</v>
      </c>
      <c r="O28" s="55">
        <f t="shared" si="4"/>
        <v>326</v>
      </c>
      <c r="P28" s="52">
        <f t="shared" si="5"/>
        <v>220.27027027027026</v>
      </c>
    </row>
    <row r="29" spans="1:16" s="1" customFormat="1" ht="15" customHeight="1">
      <c r="A29" s="56">
        <v>47</v>
      </c>
      <c r="B29" s="3">
        <v>3</v>
      </c>
      <c r="C29" s="3">
        <v>3</v>
      </c>
      <c r="D29" s="3">
        <v>5</v>
      </c>
      <c r="E29" s="1">
        <f t="shared" si="0"/>
        <v>11</v>
      </c>
      <c r="F29" s="52">
        <f t="shared" si="1"/>
        <v>183.33333333333331</v>
      </c>
      <c r="G29" s="57">
        <v>270</v>
      </c>
      <c r="H29" s="57">
        <v>339</v>
      </c>
      <c r="I29" s="57">
        <v>575</v>
      </c>
      <c r="J29" s="55">
        <f t="shared" si="2"/>
        <v>1184</v>
      </c>
      <c r="K29" s="52">
        <f t="shared" si="3"/>
        <v>148.37092731829574</v>
      </c>
      <c r="L29" s="57">
        <v>90</v>
      </c>
      <c r="M29" s="1">
        <v>113</v>
      </c>
      <c r="N29" s="57">
        <v>144</v>
      </c>
      <c r="O29" s="55">
        <f t="shared" si="4"/>
        <v>347</v>
      </c>
      <c r="P29" s="52">
        <f t="shared" si="5"/>
        <v>234.45945945945948</v>
      </c>
    </row>
    <row r="30" spans="1:16" s="1" customFormat="1" ht="15" customHeight="1">
      <c r="A30" s="56">
        <v>48</v>
      </c>
      <c r="B30" s="3">
        <v>3</v>
      </c>
      <c r="C30" s="3">
        <v>3</v>
      </c>
      <c r="D30" s="3">
        <v>6</v>
      </c>
      <c r="E30" s="1">
        <f t="shared" si="0"/>
        <v>12</v>
      </c>
      <c r="F30" s="52">
        <f t="shared" si="1"/>
        <v>200</v>
      </c>
      <c r="G30" s="57">
        <v>283</v>
      </c>
      <c r="H30" s="57">
        <v>325</v>
      </c>
      <c r="I30" s="57">
        <v>627</v>
      </c>
      <c r="J30" s="55">
        <f t="shared" si="2"/>
        <v>1235</v>
      </c>
      <c r="K30" s="52">
        <f t="shared" si="3"/>
        <v>154.76190476190476</v>
      </c>
      <c r="L30" s="57">
        <v>91</v>
      </c>
      <c r="M30" s="57">
        <v>116</v>
      </c>
      <c r="N30" s="57">
        <v>170</v>
      </c>
      <c r="O30" s="55">
        <f t="shared" si="4"/>
        <v>377</v>
      </c>
      <c r="P30" s="52">
        <f t="shared" si="5"/>
        <v>254.72972972972974</v>
      </c>
    </row>
    <row r="31" spans="1:16" s="1" customFormat="1" ht="15" customHeight="1">
      <c r="A31" s="56">
        <v>49</v>
      </c>
      <c r="B31" s="3">
        <v>3</v>
      </c>
      <c r="C31" s="3">
        <v>3</v>
      </c>
      <c r="D31" s="3">
        <v>8</v>
      </c>
      <c r="E31" s="1">
        <f t="shared" si="0"/>
        <v>14</v>
      </c>
      <c r="F31" s="52">
        <f t="shared" si="1"/>
        <v>233.33333333333334</v>
      </c>
      <c r="G31" s="57">
        <v>278</v>
      </c>
      <c r="H31" s="57">
        <v>319</v>
      </c>
      <c r="I31" s="57">
        <v>722</v>
      </c>
      <c r="J31" s="55">
        <f t="shared" si="2"/>
        <v>1319</v>
      </c>
      <c r="K31" s="52">
        <f t="shared" si="3"/>
        <v>165.28822055137843</v>
      </c>
      <c r="L31" s="57">
        <v>102</v>
      </c>
      <c r="M31" s="57">
        <v>117</v>
      </c>
      <c r="N31" s="57">
        <v>215</v>
      </c>
      <c r="O31" s="55">
        <f t="shared" si="4"/>
        <v>434</v>
      </c>
      <c r="P31" s="52">
        <f t="shared" si="5"/>
        <v>293.2432432432432</v>
      </c>
    </row>
    <row r="32" spans="1:16" s="1" customFormat="1" ht="15" customHeight="1">
      <c r="A32" s="56">
        <v>50</v>
      </c>
      <c r="B32" s="3">
        <v>3</v>
      </c>
      <c r="C32" s="3">
        <v>3</v>
      </c>
      <c r="D32" s="3">
        <v>8</v>
      </c>
      <c r="E32" s="1">
        <f t="shared" si="0"/>
        <v>14</v>
      </c>
      <c r="F32" s="52">
        <f t="shared" si="1"/>
        <v>233.33333333333334</v>
      </c>
      <c r="G32" s="57">
        <v>279</v>
      </c>
      <c r="H32" s="57">
        <v>295</v>
      </c>
      <c r="I32" s="57">
        <v>849</v>
      </c>
      <c r="J32" s="55">
        <f t="shared" si="2"/>
        <v>1423</v>
      </c>
      <c r="K32" s="52">
        <f t="shared" si="3"/>
        <v>178.32080200501252</v>
      </c>
      <c r="L32" s="57">
        <v>102</v>
      </c>
      <c r="M32" s="57">
        <v>114</v>
      </c>
      <c r="N32" s="57">
        <v>241</v>
      </c>
      <c r="O32" s="55">
        <f t="shared" si="4"/>
        <v>457</v>
      </c>
      <c r="P32" s="52">
        <f t="shared" si="5"/>
        <v>308.78378378378375</v>
      </c>
    </row>
    <row r="33" spans="1:16" s="1" customFormat="1" ht="15" customHeight="1">
      <c r="A33" s="56">
        <v>51</v>
      </c>
      <c r="B33" s="3">
        <v>3</v>
      </c>
      <c r="C33" s="3">
        <v>3</v>
      </c>
      <c r="D33" s="3">
        <v>8</v>
      </c>
      <c r="E33" s="1">
        <f t="shared" si="0"/>
        <v>14</v>
      </c>
      <c r="F33" s="52">
        <f t="shared" si="1"/>
        <v>233.33333333333334</v>
      </c>
      <c r="G33" s="57">
        <v>265</v>
      </c>
      <c r="H33" s="57">
        <v>273</v>
      </c>
      <c r="I33" s="57">
        <v>883</v>
      </c>
      <c r="J33" s="55">
        <f t="shared" si="2"/>
        <v>1421</v>
      </c>
      <c r="K33" s="52">
        <f t="shared" si="3"/>
        <v>178.0701754385965</v>
      </c>
      <c r="L33" s="57">
        <v>103</v>
      </c>
      <c r="M33" s="57">
        <v>115</v>
      </c>
      <c r="N33" s="57">
        <v>255</v>
      </c>
      <c r="O33" s="55">
        <f t="shared" si="4"/>
        <v>473</v>
      </c>
      <c r="P33" s="52">
        <f t="shared" si="5"/>
        <v>319.5945945945946</v>
      </c>
    </row>
    <row r="34" spans="1:16" s="1" customFormat="1" ht="15" customHeight="1">
      <c r="A34" s="56">
        <v>52</v>
      </c>
      <c r="B34" s="3">
        <v>3</v>
      </c>
      <c r="C34" s="3">
        <v>3</v>
      </c>
      <c r="D34" s="3">
        <v>8</v>
      </c>
      <c r="E34" s="1">
        <f t="shared" si="0"/>
        <v>14</v>
      </c>
      <c r="F34" s="52">
        <f t="shared" si="1"/>
        <v>233.33333333333334</v>
      </c>
      <c r="G34" s="57">
        <v>260</v>
      </c>
      <c r="H34" s="57">
        <v>256</v>
      </c>
      <c r="I34" s="57">
        <v>902</v>
      </c>
      <c r="J34" s="55">
        <f t="shared" si="2"/>
        <v>1418</v>
      </c>
      <c r="K34" s="52">
        <f t="shared" si="3"/>
        <v>177.69423558897245</v>
      </c>
      <c r="L34" s="57">
        <v>102</v>
      </c>
      <c r="M34" s="57">
        <v>117</v>
      </c>
      <c r="N34" s="57">
        <v>259</v>
      </c>
      <c r="O34" s="55">
        <f t="shared" si="4"/>
        <v>478</v>
      </c>
      <c r="P34" s="52">
        <f t="shared" si="5"/>
        <v>322.97297297297297</v>
      </c>
    </row>
    <row r="35" spans="1:16" s="1" customFormat="1" ht="15" customHeight="1">
      <c r="A35" s="56">
        <v>53</v>
      </c>
      <c r="B35" s="3">
        <v>3</v>
      </c>
      <c r="C35" s="3">
        <v>3</v>
      </c>
      <c r="D35" s="3">
        <v>9</v>
      </c>
      <c r="E35" s="1">
        <f t="shared" si="0"/>
        <v>15</v>
      </c>
      <c r="F35" s="52">
        <f t="shared" si="1"/>
        <v>250</v>
      </c>
      <c r="G35" s="57">
        <v>269</v>
      </c>
      <c r="H35" s="57">
        <v>243</v>
      </c>
      <c r="I35" s="57">
        <v>998</v>
      </c>
      <c r="J35" s="55">
        <f t="shared" si="2"/>
        <v>1510</v>
      </c>
      <c r="K35" s="52">
        <f t="shared" si="3"/>
        <v>189.22305764411027</v>
      </c>
      <c r="L35" s="57">
        <v>105</v>
      </c>
      <c r="M35" s="57">
        <v>117</v>
      </c>
      <c r="N35" s="57">
        <v>290</v>
      </c>
      <c r="O35" s="55">
        <f t="shared" si="4"/>
        <v>512</v>
      </c>
      <c r="P35" s="52">
        <f t="shared" si="5"/>
        <v>345.94594594594594</v>
      </c>
    </row>
    <row r="36" spans="1:16" s="1" customFormat="1" ht="15" customHeight="1">
      <c r="A36" s="56">
        <v>54</v>
      </c>
      <c r="B36" s="3">
        <v>3</v>
      </c>
      <c r="C36" s="3">
        <v>3</v>
      </c>
      <c r="D36" s="3">
        <v>14</v>
      </c>
      <c r="E36" s="1">
        <f t="shared" si="0"/>
        <v>20</v>
      </c>
      <c r="F36" s="52">
        <f t="shared" si="1"/>
        <v>333.33333333333337</v>
      </c>
      <c r="G36" s="57">
        <v>256</v>
      </c>
      <c r="H36" s="57">
        <v>229</v>
      </c>
      <c r="I36" s="57">
        <v>1869</v>
      </c>
      <c r="J36" s="55">
        <f t="shared" si="2"/>
        <v>2354</v>
      </c>
      <c r="K36" s="52">
        <f t="shared" si="3"/>
        <v>294.98746867167915</v>
      </c>
      <c r="L36" s="57">
        <v>105</v>
      </c>
      <c r="M36" s="57">
        <v>116</v>
      </c>
      <c r="N36" s="57">
        <v>439</v>
      </c>
      <c r="O36" s="55">
        <f t="shared" si="4"/>
        <v>660</v>
      </c>
      <c r="P36" s="52">
        <f t="shared" si="5"/>
        <v>445.94594594594594</v>
      </c>
    </row>
    <row r="37" spans="1:16" s="1" customFormat="1" ht="15" customHeight="1">
      <c r="A37" s="56">
        <v>55</v>
      </c>
      <c r="B37" s="3">
        <v>3</v>
      </c>
      <c r="C37" s="3">
        <v>3</v>
      </c>
      <c r="D37" s="3">
        <v>15</v>
      </c>
      <c r="E37" s="1">
        <f t="shared" si="0"/>
        <v>21</v>
      </c>
      <c r="F37" s="52">
        <f t="shared" si="1"/>
        <v>350</v>
      </c>
      <c r="G37" s="57">
        <v>249</v>
      </c>
      <c r="H37" s="57">
        <v>243</v>
      </c>
      <c r="I37" s="57">
        <v>2091</v>
      </c>
      <c r="J37" s="55">
        <f t="shared" si="2"/>
        <v>2583</v>
      </c>
      <c r="K37" s="52">
        <f t="shared" si="3"/>
        <v>323.6842105263158</v>
      </c>
      <c r="L37" s="57">
        <v>105</v>
      </c>
      <c r="M37" s="57">
        <v>114</v>
      </c>
      <c r="N37" s="57">
        <v>515</v>
      </c>
      <c r="O37" s="55">
        <f t="shared" si="4"/>
        <v>734</v>
      </c>
      <c r="P37" s="52">
        <f t="shared" si="5"/>
        <v>495.94594594594594</v>
      </c>
    </row>
    <row r="38" spans="1:16" s="1" customFormat="1" ht="15" customHeight="1">
      <c r="A38" s="56">
        <v>56</v>
      </c>
      <c r="B38" s="3">
        <v>3</v>
      </c>
      <c r="C38" s="3">
        <v>3</v>
      </c>
      <c r="D38" s="3">
        <v>15</v>
      </c>
      <c r="E38" s="1">
        <f t="shared" si="0"/>
        <v>21</v>
      </c>
      <c r="F38" s="52">
        <f t="shared" si="1"/>
        <v>350</v>
      </c>
      <c r="G38" s="57">
        <v>241</v>
      </c>
      <c r="H38" s="57">
        <v>241</v>
      </c>
      <c r="I38" s="57">
        <v>2194</v>
      </c>
      <c r="J38" s="55">
        <f t="shared" si="2"/>
        <v>2676</v>
      </c>
      <c r="K38" s="52">
        <f t="shared" si="3"/>
        <v>335.3383458646617</v>
      </c>
      <c r="L38" s="57">
        <v>103</v>
      </c>
      <c r="M38" s="57">
        <v>118</v>
      </c>
      <c r="N38" s="57">
        <v>573</v>
      </c>
      <c r="O38" s="55">
        <f t="shared" si="4"/>
        <v>794</v>
      </c>
      <c r="P38" s="52">
        <f t="shared" si="5"/>
        <v>536.4864864864865</v>
      </c>
    </row>
    <row r="39" spans="1:16" s="1" customFormat="1" ht="15" customHeight="1">
      <c r="A39" s="56">
        <v>57</v>
      </c>
      <c r="B39" s="3">
        <v>3</v>
      </c>
      <c r="C39" s="3">
        <v>3</v>
      </c>
      <c r="D39" s="3">
        <v>15</v>
      </c>
      <c r="E39" s="1">
        <f t="shared" si="0"/>
        <v>21</v>
      </c>
      <c r="F39" s="52">
        <f t="shared" si="1"/>
        <v>350</v>
      </c>
      <c r="G39" s="57">
        <v>218</v>
      </c>
      <c r="H39" s="57">
        <v>225</v>
      </c>
      <c r="I39" s="57">
        <v>2311</v>
      </c>
      <c r="J39" s="55">
        <f t="shared" si="2"/>
        <v>2754</v>
      </c>
      <c r="K39" s="52">
        <f t="shared" si="3"/>
        <v>345.1127819548872</v>
      </c>
      <c r="L39" s="57">
        <v>107</v>
      </c>
      <c r="M39" s="57">
        <v>115</v>
      </c>
      <c r="N39" s="57">
        <v>637</v>
      </c>
      <c r="O39" s="55">
        <f t="shared" si="4"/>
        <v>859</v>
      </c>
      <c r="P39" s="52">
        <f t="shared" si="5"/>
        <v>580.4054054054054</v>
      </c>
    </row>
    <row r="40" spans="1:16" s="1" customFormat="1" ht="15" customHeight="1">
      <c r="A40" s="56">
        <v>58</v>
      </c>
      <c r="B40" s="3">
        <v>3</v>
      </c>
      <c r="C40" s="3">
        <v>3</v>
      </c>
      <c r="D40" s="3">
        <v>15</v>
      </c>
      <c r="E40" s="1">
        <f t="shared" si="0"/>
        <v>21</v>
      </c>
      <c r="F40" s="52">
        <f t="shared" si="1"/>
        <v>350</v>
      </c>
      <c r="G40" s="57">
        <v>201</v>
      </c>
      <c r="H40" s="57">
        <v>227</v>
      </c>
      <c r="I40" s="57">
        <v>2301</v>
      </c>
      <c r="J40" s="55">
        <f t="shared" si="2"/>
        <v>2729</v>
      </c>
      <c r="K40" s="52">
        <f t="shared" si="3"/>
        <v>341.9799498746867</v>
      </c>
      <c r="L40" s="57">
        <v>105</v>
      </c>
      <c r="M40" s="57">
        <v>115</v>
      </c>
      <c r="N40" s="57">
        <v>666</v>
      </c>
      <c r="O40" s="55">
        <f t="shared" si="4"/>
        <v>886</v>
      </c>
      <c r="P40" s="52">
        <f t="shared" si="5"/>
        <v>598.6486486486486</v>
      </c>
    </row>
    <row r="41" spans="1:16" s="1" customFormat="1" ht="15" customHeight="1">
      <c r="A41" s="56">
        <v>59</v>
      </c>
      <c r="B41" s="3">
        <v>3</v>
      </c>
      <c r="C41" s="3">
        <v>3</v>
      </c>
      <c r="D41" s="3">
        <v>15</v>
      </c>
      <c r="E41" s="1">
        <f t="shared" si="0"/>
        <v>21</v>
      </c>
      <c r="F41" s="52">
        <f t="shared" si="1"/>
        <v>350</v>
      </c>
      <c r="G41" s="57">
        <v>196</v>
      </c>
      <c r="H41" s="57">
        <v>231</v>
      </c>
      <c r="I41" s="57">
        <v>2300</v>
      </c>
      <c r="J41" s="55">
        <f t="shared" si="2"/>
        <v>2727</v>
      </c>
      <c r="K41" s="52">
        <f t="shared" si="3"/>
        <v>341.7293233082707</v>
      </c>
      <c r="L41" s="57">
        <v>104</v>
      </c>
      <c r="M41" s="57">
        <v>123</v>
      </c>
      <c r="N41" s="57">
        <v>703</v>
      </c>
      <c r="O41" s="55">
        <f t="shared" si="4"/>
        <v>930</v>
      </c>
      <c r="P41" s="52">
        <f t="shared" si="5"/>
        <v>628.3783783783784</v>
      </c>
    </row>
    <row r="42" spans="1:16" s="1" customFormat="1" ht="15" customHeight="1">
      <c r="A42" s="56">
        <v>60</v>
      </c>
      <c r="B42" s="3">
        <v>3</v>
      </c>
      <c r="C42" s="3">
        <v>3</v>
      </c>
      <c r="D42" s="3">
        <v>15</v>
      </c>
      <c r="E42" s="1">
        <f t="shared" si="0"/>
        <v>21</v>
      </c>
      <c r="F42" s="52">
        <f t="shared" si="1"/>
        <v>350</v>
      </c>
      <c r="G42" s="57">
        <v>187</v>
      </c>
      <c r="H42" s="57">
        <v>225</v>
      </c>
      <c r="I42" s="57">
        <v>2280</v>
      </c>
      <c r="J42" s="55">
        <f t="shared" si="2"/>
        <v>2692</v>
      </c>
      <c r="K42" s="52">
        <f t="shared" si="3"/>
        <v>337.34335839599</v>
      </c>
      <c r="L42" s="57">
        <v>103</v>
      </c>
      <c r="M42" s="57">
        <v>116</v>
      </c>
      <c r="N42" s="57">
        <v>734</v>
      </c>
      <c r="O42" s="55">
        <f t="shared" si="4"/>
        <v>953</v>
      </c>
      <c r="P42" s="52">
        <f t="shared" si="5"/>
        <v>643.918918918919</v>
      </c>
    </row>
    <row r="43" spans="1:16" s="1" customFormat="1" ht="15" customHeight="1">
      <c r="A43" s="56">
        <v>61</v>
      </c>
      <c r="B43" s="3">
        <v>3</v>
      </c>
      <c r="C43" s="3">
        <v>3</v>
      </c>
      <c r="D43" s="3">
        <v>16</v>
      </c>
      <c r="E43" s="1">
        <f t="shared" si="0"/>
        <v>22</v>
      </c>
      <c r="F43" s="52">
        <f t="shared" si="1"/>
        <v>366.66666666666663</v>
      </c>
      <c r="G43" s="57">
        <v>179</v>
      </c>
      <c r="H43" s="57">
        <v>213</v>
      </c>
      <c r="I43" s="57">
        <v>2366</v>
      </c>
      <c r="J43" s="55">
        <f t="shared" si="2"/>
        <v>2758</v>
      </c>
      <c r="K43" s="52">
        <f t="shared" si="3"/>
        <v>345.6140350877193</v>
      </c>
      <c r="L43" s="57">
        <v>103</v>
      </c>
      <c r="M43" s="57">
        <v>117</v>
      </c>
      <c r="N43" s="57">
        <v>798</v>
      </c>
      <c r="O43" s="55">
        <f t="shared" si="4"/>
        <v>1018</v>
      </c>
      <c r="P43" s="52">
        <f t="shared" si="5"/>
        <v>687.8378378378378</v>
      </c>
    </row>
    <row r="44" spans="1:16" s="1" customFormat="1" ht="15" customHeight="1">
      <c r="A44" s="56">
        <v>62</v>
      </c>
      <c r="B44" s="3">
        <v>3</v>
      </c>
      <c r="C44" s="3">
        <v>3</v>
      </c>
      <c r="D44" s="3">
        <v>16</v>
      </c>
      <c r="E44" s="1">
        <f t="shared" si="0"/>
        <v>22</v>
      </c>
      <c r="F44" s="52">
        <f t="shared" si="1"/>
        <v>366.66666666666663</v>
      </c>
      <c r="G44" s="57">
        <v>165</v>
      </c>
      <c r="H44" s="57">
        <v>213</v>
      </c>
      <c r="I44" s="57">
        <v>2345</v>
      </c>
      <c r="J44" s="55">
        <f t="shared" si="2"/>
        <v>2723</v>
      </c>
      <c r="K44" s="52">
        <f t="shared" si="3"/>
        <v>341.22807017543863</v>
      </c>
      <c r="L44" s="57">
        <v>106</v>
      </c>
      <c r="M44" s="57">
        <v>117</v>
      </c>
      <c r="N44" s="57">
        <v>807</v>
      </c>
      <c r="O44" s="55">
        <f t="shared" si="4"/>
        <v>1030</v>
      </c>
      <c r="P44" s="52">
        <f t="shared" si="5"/>
        <v>695.9459459459459</v>
      </c>
    </row>
    <row r="45" spans="1:16" s="1" customFormat="1" ht="15" customHeight="1">
      <c r="A45" s="56">
        <v>63</v>
      </c>
      <c r="B45" s="3">
        <v>3</v>
      </c>
      <c r="C45" s="3">
        <v>3</v>
      </c>
      <c r="D45" s="3">
        <v>16</v>
      </c>
      <c r="E45" s="1">
        <f t="shared" si="0"/>
        <v>22</v>
      </c>
      <c r="F45" s="52">
        <f t="shared" si="1"/>
        <v>366.66666666666663</v>
      </c>
      <c r="G45" s="57">
        <v>158</v>
      </c>
      <c r="H45" s="57">
        <v>233</v>
      </c>
      <c r="I45" s="57">
        <v>2339</v>
      </c>
      <c r="J45" s="55">
        <f t="shared" si="2"/>
        <v>2730</v>
      </c>
      <c r="K45" s="52">
        <f t="shared" si="3"/>
        <v>342.10526315789474</v>
      </c>
      <c r="L45" s="57">
        <v>104</v>
      </c>
      <c r="M45" s="57">
        <v>121</v>
      </c>
      <c r="N45" s="57">
        <v>837</v>
      </c>
      <c r="O45" s="55">
        <f t="shared" si="4"/>
        <v>1062</v>
      </c>
      <c r="P45" s="52">
        <f t="shared" si="5"/>
        <v>717.5675675675675</v>
      </c>
    </row>
    <row r="46" spans="1:16" s="1" customFormat="1" ht="15" customHeight="1">
      <c r="A46" s="58" t="s">
        <v>8</v>
      </c>
      <c r="B46" s="3">
        <v>3</v>
      </c>
      <c r="C46" s="3">
        <v>3</v>
      </c>
      <c r="D46" s="50">
        <v>16</v>
      </c>
      <c r="E46" s="1">
        <f t="shared" si="0"/>
        <v>22</v>
      </c>
      <c r="F46" s="52">
        <f t="shared" si="1"/>
        <v>366.66666666666663</v>
      </c>
      <c r="G46" s="53">
        <v>156</v>
      </c>
      <c r="H46" s="53">
        <v>221</v>
      </c>
      <c r="I46" s="53">
        <v>2322</v>
      </c>
      <c r="J46" s="55">
        <f t="shared" si="2"/>
        <v>2699</v>
      </c>
      <c r="K46" s="52">
        <f t="shared" si="3"/>
        <v>338.2205513784461</v>
      </c>
      <c r="L46" s="53">
        <v>98</v>
      </c>
      <c r="M46" s="57">
        <v>125</v>
      </c>
      <c r="N46" s="53">
        <v>889</v>
      </c>
      <c r="O46" s="55">
        <f t="shared" si="4"/>
        <v>1112</v>
      </c>
      <c r="P46" s="52">
        <f t="shared" si="5"/>
        <v>751.3513513513514</v>
      </c>
    </row>
    <row r="47" spans="1:16" s="1" customFormat="1" ht="15" customHeight="1">
      <c r="A47" s="56">
        <v>2</v>
      </c>
      <c r="B47" s="3">
        <v>3</v>
      </c>
      <c r="C47" s="3">
        <v>3</v>
      </c>
      <c r="D47" s="3">
        <v>18</v>
      </c>
      <c r="E47" s="1">
        <f t="shared" si="0"/>
        <v>24</v>
      </c>
      <c r="F47" s="52">
        <f t="shared" si="1"/>
        <v>400</v>
      </c>
      <c r="G47" s="57">
        <v>144</v>
      </c>
      <c r="H47" s="57">
        <v>228</v>
      </c>
      <c r="I47" s="57">
        <v>2328</v>
      </c>
      <c r="J47" s="55">
        <f t="shared" si="2"/>
        <v>2700</v>
      </c>
      <c r="K47" s="52">
        <f t="shared" si="3"/>
        <v>338.3458646616541</v>
      </c>
      <c r="L47" s="57">
        <v>95</v>
      </c>
      <c r="M47" s="53">
        <v>129</v>
      </c>
      <c r="N47" s="57">
        <v>920</v>
      </c>
      <c r="O47" s="55">
        <f t="shared" si="4"/>
        <v>1144</v>
      </c>
      <c r="P47" s="52">
        <f t="shared" si="5"/>
        <v>772.972972972973</v>
      </c>
    </row>
    <row r="48" spans="1:16" s="1" customFormat="1" ht="15" customHeight="1">
      <c r="A48" s="56">
        <v>3</v>
      </c>
      <c r="B48" s="3">
        <v>3</v>
      </c>
      <c r="C48" s="3">
        <v>3</v>
      </c>
      <c r="D48" s="3">
        <v>18</v>
      </c>
      <c r="E48" s="1">
        <f t="shared" si="0"/>
        <v>24</v>
      </c>
      <c r="F48" s="52">
        <f t="shared" si="1"/>
        <v>400</v>
      </c>
      <c r="G48" s="57">
        <v>144</v>
      </c>
      <c r="H48" s="57">
        <v>228</v>
      </c>
      <c r="I48" s="57">
        <v>2306</v>
      </c>
      <c r="J48" s="55">
        <f t="shared" si="2"/>
        <v>2678</v>
      </c>
      <c r="K48" s="52">
        <f t="shared" si="3"/>
        <v>335.5889724310777</v>
      </c>
      <c r="L48" s="57">
        <v>101</v>
      </c>
      <c r="M48" s="57">
        <v>130</v>
      </c>
      <c r="N48" s="57">
        <v>1003</v>
      </c>
      <c r="O48" s="55">
        <f t="shared" si="4"/>
        <v>1234</v>
      </c>
      <c r="P48" s="52">
        <f t="shared" si="5"/>
        <v>833.7837837837839</v>
      </c>
    </row>
    <row r="49" spans="1:16" s="1" customFormat="1" ht="15" customHeight="1">
      <c r="A49" s="56">
        <v>4</v>
      </c>
      <c r="B49" s="3">
        <v>3</v>
      </c>
      <c r="C49" s="3">
        <v>3</v>
      </c>
      <c r="D49" s="3">
        <v>18</v>
      </c>
      <c r="E49" s="1">
        <f t="shared" si="0"/>
        <v>24</v>
      </c>
      <c r="F49" s="52">
        <f t="shared" si="1"/>
        <v>400</v>
      </c>
      <c r="G49" s="57">
        <v>148</v>
      </c>
      <c r="H49" s="57">
        <v>227</v>
      </c>
      <c r="I49" s="57">
        <v>2290</v>
      </c>
      <c r="J49" s="55">
        <f t="shared" si="2"/>
        <v>2665</v>
      </c>
      <c r="K49" s="52">
        <f t="shared" si="3"/>
        <v>333.95989974937345</v>
      </c>
      <c r="L49" s="57">
        <v>113</v>
      </c>
      <c r="M49" s="57">
        <v>135</v>
      </c>
      <c r="N49" s="57">
        <v>1105</v>
      </c>
      <c r="O49" s="55">
        <f t="shared" si="4"/>
        <v>1353</v>
      </c>
      <c r="P49" s="52">
        <f t="shared" si="5"/>
        <v>914.1891891891892</v>
      </c>
    </row>
    <row r="50" spans="1:16" s="1" customFormat="1" ht="15" customHeight="1">
      <c r="A50" s="56">
        <v>5</v>
      </c>
      <c r="B50" s="3">
        <v>3</v>
      </c>
      <c r="C50" s="3">
        <v>3</v>
      </c>
      <c r="D50" s="3">
        <v>18</v>
      </c>
      <c r="E50" s="1">
        <f t="shared" si="0"/>
        <v>24</v>
      </c>
      <c r="F50" s="52">
        <f t="shared" si="1"/>
        <v>400</v>
      </c>
      <c r="G50" s="57">
        <v>143</v>
      </c>
      <c r="H50" s="57">
        <v>217</v>
      </c>
      <c r="I50" s="57">
        <v>2385</v>
      </c>
      <c r="J50" s="55">
        <f t="shared" si="2"/>
        <v>2745</v>
      </c>
      <c r="K50" s="52">
        <f t="shared" si="3"/>
        <v>343.98496240601503</v>
      </c>
      <c r="L50" s="57">
        <v>110</v>
      </c>
      <c r="M50" s="57">
        <v>134</v>
      </c>
      <c r="N50" s="57">
        <v>1158</v>
      </c>
      <c r="O50" s="55">
        <f t="shared" si="4"/>
        <v>1402</v>
      </c>
      <c r="P50" s="52">
        <f t="shared" si="5"/>
        <v>947.2972972972974</v>
      </c>
    </row>
    <row r="51" spans="1:16" s="1" customFormat="1" ht="15" customHeight="1">
      <c r="A51" s="56">
        <v>6</v>
      </c>
      <c r="B51" s="3">
        <v>3</v>
      </c>
      <c r="C51" s="3">
        <v>3</v>
      </c>
      <c r="D51" s="3">
        <v>18</v>
      </c>
      <c r="E51" s="1">
        <f t="shared" si="0"/>
        <v>24</v>
      </c>
      <c r="F51" s="52">
        <f t="shared" si="1"/>
        <v>400</v>
      </c>
      <c r="G51" s="57">
        <v>140</v>
      </c>
      <c r="H51" s="57">
        <v>219</v>
      </c>
      <c r="I51" s="57">
        <v>2367</v>
      </c>
      <c r="J51" s="55">
        <f t="shared" si="2"/>
        <v>2726</v>
      </c>
      <c r="K51" s="52">
        <f t="shared" si="3"/>
        <v>341.6040100250627</v>
      </c>
      <c r="L51" s="57">
        <v>106</v>
      </c>
      <c r="M51" s="57">
        <v>137</v>
      </c>
      <c r="N51" s="57">
        <v>1204</v>
      </c>
      <c r="O51" s="55">
        <f t="shared" si="4"/>
        <v>1447</v>
      </c>
      <c r="P51" s="52">
        <f t="shared" si="5"/>
        <v>977.7027027027026</v>
      </c>
    </row>
    <row r="52" spans="1:16" s="1" customFormat="1" ht="15" customHeight="1">
      <c r="A52" s="56">
        <v>7</v>
      </c>
      <c r="B52" s="3">
        <v>3</v>
      </c>
      <c r="C52" s="3">
        <v>3</v>
      </c>
      <c r="D52" s="3">
        <v>18</v>
      </c>
      <c r="E52" s="1">
        <f t="shared" si="0"/>
        <v>24</v>
      </c>
      <c r="F52" s="52">
        <f t="shared" si="1"/>
        <v>400</v>
      </c>
      <c r="G52" s="57">
        <v>147</v>
      </c>
      <c r="H52" s="57">
        <v>213</v>
      </c>
      <c r="I52" s="57">
        <v>2422</v>
      </c>
      <c r="J52" s="55">
        <f t="shared" si="2"/>
        <v>2782</v>
      </c>
      <c r="K52" s="52">
        <f t="shared" si="3"/>
        <v>348.6215538847118</v>
      </c>
      <c r="L52" s="57">
        <v>109</v>
      </c>
      <c r="M52" s="57">
        <v>135</v>
      </c>
      <c r="N52" s="57">
        <v>1218</v>
      </c>
      <c r="O52" s="55">
        <f t="shared" si="4"/>
        <v>1462</v>
      </c>
      <c r="P52" s="52">
        <f t="shared" si="5"/>
        <v>987.8378378378379</v>
      </c>
    </row>
    <row r="53" spans="1:16" s="1" customFormat="1" ht="15" customHeight="1">
      <c r="A53" s="56">
        <v>8</v>
      </c>
      <c r="B53" s="3">
        <v>3</v>
      </c>
      <c r="C53" s="3">
        <v>3</v>
      </c>
      <c r="D53" s="3">
        <v>18</v>
      </c>
      <c r="E53" s="1">
        <f t="shared" si="0"/>
        <v>24</v>
      </c>
      <c r="F53" s="52">
        <f t="shared" si="1"/>
        <v>400</v>
      </c>
      <c r="G53" s="57">
        <v>139</v>
      </c>
      <c r="H53" s="57">
        <v>202</v>
      </c>
      <c r="I53" s="57">
        <v>2415</v>
      </c>
      <c r="J53" s="55">
        <f t="shared" si="2"/>
        <v>2756</v>
      </c>
      <c r="K53" s="52">
        <f t="shared" si="3"/>
        <v>345.36340852130326</v>
      </c>
      <c r="L53" s="57">
        <v>113</v>
      </c>
      <c r="M53" s="57">
        <v>146</v>
      </c>
      <c r="N53" s="57">
        <v>1235</v>
      </c>
      <c r="O53" s="55">
        <f t="shared" si="4"/>
        <v>1494</v>
      </c>
      <c r="P53" s="52">
        <f t="shared" si="5"/>
        <v>1009.4594594594595</v>
      </c>
    </row>
    <row r="54" spans="1:16" s="1" customFormat="1" ht="15" customHeight="1">
      <c r="A54" s="56">
        <v>9</v>
      </c>
      <c r="B54" s="3">
        <v>3</v>
      </c>
      <c r="C54" s="3">
        <v>3</v>
      </c>
      <c r="D54" s="3">
        <v>18</v>
      </c>
      <c r="E54" s="1">
        <f t="shared" si="0"/>
        <v>24</v>
      </c>
      <c r="F54" s="52">
        <f t="shared" si="1"/>
        <v>400</v>
      </c>
      <c r="G54" s="57">
        <v>131</v>
      </c>
      <c r="H54" s="57">
        <v>201</v>
      </c>
      <c r="I54" s="57">
        <v>2392</v>
      </c>
      <c r="J54" s="55">
        <f t="shared" si="2"/>
        <v>2724</v>
      </c>
      <c r="K54" s="52">
        <f t="shared" si="3"/>
        <v>341.35338345864665</v>
      </c>
      <c r="L54" s="57">
        <v>109</v>
      </c>
      <c r="M54" s="57">
        <v>133</v>
      </c>
      <c r="N54" s="57">
        <v>1230</v>
      </c>
      <c r="O54" s="55">
        <f t="shared" si="4"/>
        <v>1472</v>
      </c>
      <c r="P54" s="52">
        <f t="shared" si="5"/>
        <v>994.5945945945946</v>
      </c>
    </row>
    <row r="55" spans="1:16" s="60" customFormat="1" ht="15" customHeight="1">
      <c r="A55" s="56">
        <v>10</v>
      </c>
      <c r="B55" s="59">
        <v>3</v>
      </c>
      <c r="C55" s="59">
        <v>3</v>
      </c>
      <c r="D55" s="59">
        <v>18</v>
      </c>
      <c r="E55" s="60">
        <f>SUM(B55:D55)</f>
        <v>24</v>
      </c>
      <c r="F55" s="52">
        <f t="shared" si="1"/>
        <v>400</v>
      </c>
      <c r="G55" s="62">
        <v>121</v>
      </c>
      <c r="H55" s="62">
        <v>206</v>
      </c>
      <c r="I55" s="62">
        <v>2412</v>
      </c>
      <c r="J55" s="63">
        <f>SUM(G55:I55)</f>
        <v>2739</v>
      </c>
      <c r="K55" s="52">
        <f t="shared" si="3"/>
        <v>343.23308270676694</v>
      </c>
      <c r="L55" s="62">
        <v>107</v>
      </c>
      <c r="M55" s="62">
        <v>132</v>
      </c>
      <c r="N55" s="62">
        <v>1264</v>
      </c>
      <c r="O55" s="63">
        <f>SUM(L55:N55)</f>
        <v>1503</v>
      </c>
      <c r="P55" s="52">
        <f t="shared" si="5"/>
        <v>1015.5405405405405</v>
      </c>
    </row>
    <row r="56" spans="1:16" s="1" customFormat="1" ht="15" customHeight="1">
      <c r="A56" s="56">
        <v>11</v>
      </c>
      <c r="B56" s="59">
        <v>3</v>
      </c>
      <c r="C56" s="59">
        <v>3</v>
      </c>
      <c r="D56" s="59">
        <v>19</v>
      </c>
      <c r="E56" s="60">
        <f>SUM(B56:D56)</f>
        <v>25</v>
      </c>
      <c r="F56" s="52">
        <f t="shared" si="1"/>
        <v>416.6666666666667</v>
      </c>
      <c r="G56" s="62">
        <v>117</v>
      </c>
      <c r="H56" s="62">
        <v>216</v>
      </c>
      <c r="I56" s="62">
        <v>2500</v>
      </c>
      <c r="J56" s="63">
        <f>SUM(G56:I56)</f>
        <v>2833</v>
      </c>
      <c r="K56" s="52">
        <f t="shared" si="3"/>
        <v>355.01253132832085</v>
      </c>
      <c r="L56" s="62">
        <v>103</v>
      </c>
      <c r="M56" s="62">
        <v>134</v>
      </c>
      <c r="N56" s="62">
        <v>1295</v>
      </c>
      <c r="O56" s="63">
        <f>SUM(L56:N56)</f>
        <v>1532</v>
      </c>
      <c r="P56" s="52">
        <f t="shared" si="5"/>
        <v>1035.135135135135</v>
      </c>
    </row>
    <row r="57" spans="1:16" s="1" customFormat="1" ht="15" customHeight="1">
      <c r="A57" s="56">
        <v>12</v>
      </c>
      <c r="B57" s="59">
        <v>3</v>
      </c>
      <c r="C57" s="59">
        <v>3</v>
      </c>
      <c r="D57" s="59">
        <v>19</v>
      </c>
      <c r="E57" s="60">
        <f>SUM(B57:D57)</f>
        <v>25</v>
      </c>
      <c r="F57" s="61">
        <f t="shared" si="1"/>
        <v>416.6666666666667</v>
      </c>
      <c r="G57" s="62">
        <v>112</v>
      </c>
      <c r="H57" s="62">
        <v>212</v>
      </c>
      <c r="I57" s="62">
        <v>2656</v>
      </c>
      <c r="J57" s="63">
        <f>SUM(G57:I57)</f>
        <v>2980</v>
      </c>
      <c r="K57" s="61">
        <f t="shared" si="3"/>
        <v>373.43358395989975</v>
      </c>
      <c r="L57" s="62">
        <v>100</v>
      </c>
      <c r="M57" s="62">
        <v>133</v>
      </c>
      <c r="N57" s="62">
        <v>1349</v>
      </c>
      <c r="O57" s="63">
        <f>SUM(L57:N57)</f>
        <v>1582</v>
      </c>
      <c r="P57" s="61">
        <f t="shared" si="5"/>
        <v>1068.918918918919</v>
      </c>
    </row>
    <row r="58" spans="1:16" s="1" customFormat="1" ht="15" customHeight="1">
      <c r="A58" s="56">
        <v>13</v>
      </c>
      <c r="B58" s="59">
        <v>3</v>
      </c>
      <c r="C58" s="59">
        <v>3</v>
      </c>
      <c r="D58" s="59">
        <v>20</v>
      </c>
      <c r="E58" s="60">
        <f>SUM(B58:D58)</f>
        <v>26</v>
      </c>
      <c r="F58" s="61">
        <f t="shared" si="1"/>
        <v>433.3333333333333</v>
      </c>
      <c r="G58" s="62">
        <v>113</v>
      </c>
      <c r="H58" s="62">
        <v>210</v>
      </c>
      <c r="I58" s="62">
        <v>2760</v>
      </c>
      <c r="J58" s="63">
        <f>SUM(G58:I58)</f>
        <v>3083</v>
      </c>
      <c r="K58" s="61">
        <f t="shared" si="3"/>
        <v>386.3408521303258</v>
      </c>
      <c r="L58" s="62">
        <v>99</v>
      </c>
      <c r="M58" s="62">
        <v>136</v>
      </c>
      <c r="N58" s="62">
        <v>1374</v>
      </c>
      <c r="O58" s="63">
        <f>SUM(L58:N58)</f>
        <v>1609</v>
      </c>
      <c r="P58" s="61">
        <f t="shared" si="5"/>
        <v>1087.162162162162</v>
      </c>
    </row>
    <row r="59" spans="1:16" s="1" customFormat="1" ht="15" customHeight="1">
      <c r="A59" s="64">
        <v>14</v>
      </c>
      <c r="B59" s="65">
        <v>3</v>
      </c>
      <c r="C59" s="65">
        <v>3</v>
      </c>
      <c r="D59" s="65">
        <v>20</v>
      </c>
      <c r="E59" s="66">
        <f>SUM(B59:D59)</f>
        <v>26</v>
      </c>
      <c r="F59" s="67">
        <f t="shared" si="1"/>
        <v>433.3333333333333</v>
      </c>
      <c r="G59" s="68">
        <v>108</v>
      </c>
      <c r="H59" s="68">
        <v>214</v>
      </c>
      <c r="I59" s="68">
        <v>2881</v>
      </c>
      <c r="J59" s="69">
        <f>SUM(G59:I59)</f>
        <v>3203</v>
      </c>
      <c r="K59" s="67">
        <f t="shared" si="3"/>
        <v>401.3784461152882</v>
      </c>
      <c r="L59" s="68">
        <v>102</v>
      </c>
      <c r="M59" s="68">
        <v>136</v>
      </c>
      <c r="N59" s="68">
        <v>1445</v>
      </c>
      <c r="O59" s="69">
        <f>SUM(L59:N59)</f>
        <v>1683</v>
      </c>
      <c r="P59" s="67">
        <f t="shared" si="5"/>
        <v>1137.162162162162</v>
      </c>
    </row>
    <row r="60" spans="6:12" s="1" customFormat="1" ht="12.75" customHeight="1">
      <c r="F60" s="10"/>
      <c r="K60" s="10"/>
      <c r="L60" s="10"/>
    </row>
    <row r="61" spans="1:11" s="1" customFormat="1" ht="12">
      <c r="A61" s="10"/>
      <c r="F61" s="10"/>
      <c r="K61" s="10"/>
    </row>
    <row r="62" spans="6:11" s="1" customFormat="1" ht="12">
      <c r="F62" s="10"/>
      <c r="K62" s="10"/>
    </row>
    <row r="63" s="1" customFormat="1" ht="12"/>
    <row r="64" s="1" customFormat="1" ht="12"/>
    <row r="65" s="1" customFormat="1" ht="12"/>
    <row r="66" s="1" customFormat="1" ht="12"/>
    <row r="67" s="1" customFormat="1" ht="12"/>
    <row r="68" s="1" customFormat="1" ht="12"/>
    <row r="69" s="1" customFormat="1" ht="12"/>
    <row r="70" s="1" customFormat="1" ht="12"/>
    <row r="71" s="1" customFormat="1" ht="12"/>
    <row r="72" s="1" customFormat="1" ht="12"/>
    <row r="73" s="1" customFormat="1" ht="12"/>
    <row r="74" s="1" customFormat="1" ht="12"/>
    <row r="75" s="1" customFormat="1" ht="12"/>
    <row r="76" s="1" customFormat="1" ht="12"/>
    <row r="77" s="1" customFormat="1" ht="12"/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  <row r="89" s="1" customFormat="1" ht="12"/>
  </sheetData>
  <mergeCells count="1">
    <mergeCell ref="A3:A4"/>
  </mergeCells>
  <printOptions horizontalCentered="1"/>
  <pageMargins left="0.7874015748031497" right="0.5511811023622047" top="0.5905511811023623" bottom="0.7874015748031497" header="0.5118110236220472" footer="0.35433070866141736"/>
  <pageSetup fitToHeight="1" fitToWidth="1" horizontalDpi="300" verticalDpi="300" orientation="portrait" paperSize="9" scale="92" r:id="rId1"/>
  <headerFooter alignWithMargins="0">
    <oddFooter>&amp;C&amp;"ＭＳ 明朝,標準"&amp;14- 139 -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59"/>
  <sheetViews>
    <sheetView workbookViewId="0" topLeftCell="A1">
      <selection activeCell="A1" sqref="A1"/>
    </sheetView>
  </sheetViews>
  <sheetFormatPr defaultColWidth="8.796875" defaultRowHeight="14.25"/>
  <cols>
    <col min="1" max="3" width="10.59765625" style="0" customWidth="1"/>
    <col min="4" max="5" width="14.59765625" style="0" customWidth="1"/>
    <col min="6" max="7" width="12.59765625" style="0" customWidth="1"/>
  </cols>
  <sheetData>
    <row r="1" ht="19.5" customHeight="1"/>
    <row r="2" spans="1:7" s="7" customFormat="1" ht="15" customHeight="1">
      <c r="A2" s="34" t="s">
        <v>25</v>
      </c>
      <c r="B2" s="6"/>
      <c r="F2" s="35" t="s">
        <v>142</v>
      </c>
      <c r="G2" s="36"/>
    </row>
    <row r="3" spans="1:7" s="1" customFormat="1" ht="15" customHeight="1">
      <c r="A3" s="136" t="s">
        <v>1</v>
      </c>
      <c r="B3" s="77" t="s">
        <v>26</v>
      </c>
      <c r="C3" s="78"/>
      <c r="D3" s="77" t="s">
        <v>27</v>
      </c>
      <c r="E3" s="78"/>
      <c r="F3" s="77" t="s">
        <v>4</v>
      </c>
      <c r="G3" s="78"/>
    </row>
    <row r="4" spans="1:7" s="1" customFormat="1" ht="15" customHeight="1">
      <c r="A4" s="137"/>
      <c r="B4" s="79" t="s">
        <v>5</v>
      </c>
      <c r="C4" s="79" t="s">
        <v>6</v>
      </c>
      <c r="D4" s="79" t="s">
        <v>5</v>
      </c>
      <c r="E4" s="79" t="s">
        <v>6</v>
      </c>
      <c r="F4" s="79" t="s">
        <v>5</v>
      </c>
      <c r="G4" s="79" t="s">
        <v>6</v>
      </c>
    </row>
    <row r="5" spans="1:7" s="1" customFormat="1" ht="15" customHeight="1">
      <c r="A5" s="49" t="s">
        <v>7</v>
      </c>
      <c r="B5" s="1">
        <v>38</v>
      </c>
      <c r="C5" s="52">
        <f>B5/B12*100</f>
        <v>15.510204081632653</v>
      </c>
      <c r="D5" s="71">
        <v>5433</v>
      </c>
      <c r="E5" s="52">
        <f>D5/D12*100</f>
        <v>14.914351597672121</v>
      </c>
      <c r="F5" s="71">
        <v>185</v>
      </c>
      <c r="G5" s="52">
        <f>F5/F12*100</f>
        <v>14.991896272285251</v>
      </c>
    </row>
    <row r="6" spans="1:8" s="1" customFormat="1" ht="15" customHeight="1">
      <c r="A6" s="56">
        <v>24</v>
      </c>
      <c r="B6" s="1">
        <v>57</v>
      </c>
      <c r="C6" s="52">
        <f>B6/B12*100</f>
        <v>23.26530612244898</v>
      </c>
      <c r="D6" s="71">
        <v>9201</v>
      </c>
      <c r="E6" s="52">
        <f>D6/D12*100</f>
        <v>25.25804326342374</v>
      </c>
      <c r="F6" s="71">
        <v>265</v>
      </c>
      <c r="G6" s="52">
        <f>F6/F12*100</f>
        <v>21.47487844408428</v>
      </c>
      <c r="H6" s="52"/>
    </row>
    <row r="7" spans="1:8" s="1" customFormat="1" ht="15" customHeight="1">
      <c r="A7" s="56">
        <v>25</v>
      </c>
      <c r="B7" s="1">
        <v>93</v>
      </c>
      <c r="C7" s="52">
        <f>B7/B12*100</f>
        <v>37.95918367346939</v>
      </c>
      <c r="D7" s="71">
        <v>12653</v>
      </c>
      <c r="E7" s="52">
        <f>D7/D12*100</f>
        <v>34.73427034149555</v>
      </c>
      <c r="F7" s="71">
        <v>419</v>
      </c>
      <c r="G7" s="52">
        <f>F7/F12*100</f>
        <v>33.95461912479741</v>
      </c>
      <c r="H7" s="52"/>
    </row>
    <row r="8" spans="1:8" s="1" customFormat="1" ht="15" customHeight="1">
      <c r="A8" s="56">
        <v>26</v>
      </c>
      <c r="B8" s="1">
        <v>105</v>
      </c>
      <c r="C8" s="52">
        <f>B8/B12*100</f>
        <v>42.857142857142854</v>
      </c>
      <c r="D8" s="71">
        <v>13240</v>
      </c>
      <c r="E8" s="52">
        <f>D8/D12*100</f>
        <v>36.3456681673438</v>
      </c>
      <c r="F8" s="71">
        <v>483</v>
      </c>
      <c r="G8" s="52">
        <f>F8/F12*100</f>
        <v>39.14100486223663</v>
      </c>
      <c r="H8" s="52"/>
    </row>
    <row r="9" spans="1:8" s="1" customFormat="1" ht="15" customHeight="1">
      <c r="A9" s="56">
        <v>27</v>
      </c>
      <c r="B9" s="1">
        <v>121</v>
      </c>
      <c r="C9" s="52">
        <f>B9/B12*100</f>
        <v>49.38775510204081</v>
      </c>
      <c r="D9" s="71">
        <v>17783</v>
      </c>
      <c r="E9" s="52">
        <f>D9/D12*100</f>
        <v>48.81684418579115</v>
      </c>
      <c r="F9" s="71">
        <v>607</v>
      </c>
      <c r="G9" s="52">
        <f>F9/F12*100</f>
        <v>49.189627228525126</v>
      </c>
      <c r="H9" s="52"/>
    </row>
    <row r="10" spans="1:8" s="1" customFormat="1" ht="15" customHeight="1">
      <c r="A10" s="56">
        <v>28</v>
      </c>
      <c r="B10" s="1">
        <v>146</v>
      </c>
      <c r="C10" s="52">
        <f>B10/B12*100</f>
        <v>59.591836734693885</v>
      </c>
      <c r="D10" s="71">
        <v>27376</v>
      </c>
      <c r="E10" s="52">
        <f>D10/D12*100</f>
        <v>75.1509827605139</v>
      </c>
      <c r="F10" s="71">
        <v>842</v>
      </c>
      <c r="G10" s="52">
        <f>F10/F12*100</f>
        <v>68.23338735818476</v>
      </c>
      <c r="H10" s="52"/>
    </row>
    <row r="11" spans="1:8" s="1" customFormat="1" ht="15" customHeight="1">
      <c r="A11" s="56">
        <v>29</v>
      </c>
      <c r="B11" s="1">
        <v>193</v>
      </c>
      <c r="C11" s="52">
        <f>B11/B12*100</f>
        <v>78.77551020408163</v>
      </c>
      <c r="D11" s="71">
        <v>32866</v>
      </c>
      <c r="E11" s="52">
        <f>D11/D12*100</f>
        <v>90.22180740090042</v>
      </c>
      <c r="F11" s="71">
        <v>1075</v>
      </c>
      <c r="G11" s="52">
        <f>F11/F12*100</f>
        <v>87.11507293354943</v>
      </c>
      <c r="H11" s="52"/>
    </row>
    <row r="12" spans="1:8" s="1" customFormat="1" ht="15" customHeight="1">
      <c r="A12" s="56">
        <v>30</v>
      </c>
      <c r="B12" s="1">
        <v>245</v>
      </c>
      <c r="C12" s="52">
        <v>100</v>
      </c>
      <c r="D12" s="71">
        <v>36428</v>
      </c>
      <c r="E12" s="52">
        <v>100</v>
      </c>
      <c r="F12" s="71">
        <v>1234</v>
      </c>
      <c r="G12" s="52">
        <v>100</v>
      </c>
      <c r="H12" s="52"/>
    </row>
    <row r="13" spans="1:8" s="1" customFormat="1" ht="15" customHeight="1">
      <c r="A13" s="56">
        <v>31</v>
      </c>
      <c r="B13" s="1">
        <v>298</v>
      </c>
      <c r="C13" s="52">
        <f>B13/B12*100</f>
        <v>121.63265306122449</v>
      </c>
      <c r="D13" s="71">
        <v>37956</v>
      </c>
      <c r="E13" s="52">
        <f>D13/D12*100</f>
        <v>104.1945756011859</v>
      </c>
      <c r="F13" s="71">
        <v>1379</v>
      </c>
      <c r="G13" s="52">
        <f>F13/F12*100</f>
        <v>111.75040518638575</v>
      </c>
      <c r="H13" s="52"/>
    </row>
    <row r="14" spans="1:8" s="1" customFormat="1" ht="15" customHeight="1">
      <c r="A14" s="56">
        <v>32</v>
      </c>
      <c r="B14" s="1">
        <v>329</v>
      </c>
      <c r="C14" s="52">
        <f>B14/B12*100</f>
        <v>134.28571428571428</v>
      </c>
      <c r="D14" s="71">
        <v>38514</v>
      </c>
      <c r="E14" s="52">
        <f>D14/D12*100</f>
        <v>105.72636433512683</v>
      </c>
      <c r="F14" s="71">
        <v>1448</v>
      </c>
      <c r="G14" s="52">
        <f>F14/F12*100</f>
        <v>117.3419773095624</v>
      </c>
      <c r="H14" s="52"/>
    </row>
    <row r="15" spans="1:8" s="1" customFormat="1" ht="15" customHeight="1">
      <c r="A15" s="56">
        <v>33</v>
      </c>
      <c r="B15" s="1">
        <v>348</v>
      </c>
      <c r="C15" s="52">
        <f>B15/B12*100</f>
        <v>142.0408163265306</v>
      </c>
      <c r="D15" s="71">
        <v>39044</v>
      </c>
      <c r="E15" s="52">
        <f>D15/D12*100</f>
        <v>107.18128911826068</v>
      </c>
      <c r="F15" s="71">
        <v>1513</v>
      </c>
      <c r="G15" s="52">
        <f>F15/F12*100</f>
        <v>122.6094003241491</v>
      </c>
      <c r="H15" s="52"/>
    </row>
    <row r="16" spans="1:8" s="1" customFormat="1" ht="15" customHeight="1">
      <c r="A16" s="56">
        <v>34</v>
      </c>
      <c r="B16" s="1">
        <v>362</v>
      </c>
      <c r="C16" s="52">
        <f>B16/B12*100</f>
        <v>147.75510204081633</v>
      </c>
      <c r="D16" s="71">
        <v>39750</v>
      </c>
      <c r="E16" s="52">
        <f>D16/D12*100</f>
        <v>109.11935873503897</v>
      </c>
      <c r="F16" s="71">
        <v>1567</v>
      </c>
      <c r="G16" s="52">
        <f>F16/F12*100</f>
        <v>126.98541329011346</v>
      </c>
      <c r="H16" s="52"/>
    </row>
    <row r="17" spans="1:8" s="1" customFormat="1" ht="15" customHeight="1">
      <c r="A17" s="56">
        <v>35</v>
      </c>
      <c r="B17" s="1">
        <v>373</v>
      </c>
      <c r="C17" s="52">
        <f>B17/B12*100</f>
        <v>152.24489795918367</v>
      </c>
      <c r="D17" s="71">
        <v>41041</v>
      </c>
      <c r="E17" s="52">
        <f>D17/D12*100</f>
        <v>112.66333589546502</v>
      </c>
      <c r="F17" s="71">
        <v>1607</v>
      </c>
      <c r="G17" s="52">
        <f>F17/F12*100</f>
        <v>130.22690437601295</v>
      </c>
      <c r="H17" s="52"/>
    </row>
    <row r="18" spans="1:8" s="1" customFormat="1" ht="15" customHeight="1">
      <c r="A18" s="56">
        <v>36</v>
      </c>
      <c r="B18" s="1">
        <v>371</v>
      </c>
      <c r="C18" s="52">
        <f>B18/B12*100</f>
        <v>151.42857142857142</v>
      </c>
      <c r="D18" s="71">
        <v>44164</v>
      </c>
      <c r="E18" s="52">
        <f>D18/D12*100</f>
        <v>121.23641155155376</v>
      </c>
      <c r="F18" s="71">
        <v>1638</v>
      </c>
      <c r="G18" s="52">
        <f>F18/F12*100</f>
        <v>132.7390599675851</v>
      </c>
      <c r="H18" s="52"/>
    </row>
    <row r="19" spans="1:8" s="1" customFormat="1" ht="15" customHeight="1">
      <c r="A19" s="56">
        <v>37</v>
      </c>
      <c r="B19" s="1">
        <v>381</v>
      </c>
      <c r="C19" s="52">
        <f>B19/B12*100</f>
        <v>155.51020408163265</v>
      </c>
      <c r="D19" s="71">
        <v>46347</v>
      </c>
      <c r="E19" s="52">
        <f>D19/D12*100</f>
        <v>127.22905457340508</v>
      </c>
      <c r="F19" s="71">
        <v>1723</v>
      </c>
      <c r="G19" s="52">
        <f>F19/F12*100</f>
        <v>139.62722852512155</v>
      </c>
      <c r="H19" s="52"/>
    </row>
    <row r="20" spans="1:8" s="1" customFormat="1" ht="15" customHeight="1">
      <c r="A20" s="56">
        <v>38</v>
      </c>
      <c r="B20" s="1">
        <v>387</v>
      </c>
      <c r="C20" s="52">
        <f>B20/B12*100</f>
        <v>157.9591836734694</v>
      </c>
      <c r="D20" s="71">
        <v>49705</v>
      </c>
      <c r="E20" s="52">
        <f>D20/D12*100</f>
        <v>136.44723838805314</v>
      </c>
      <c r="F20" s="71">
        <v>1860</v>
      </c>
      <c r="G20" s="52">
        <f>F20/F12*100</f>
        <v>150.7293354943274</v>
      </c>
      <c r="H20" s="52"/>
    </row>
    <row r="21" spans="1:8" s="1" customFormat="1" ht="15" customHeight="1">
      <c r="A21" s="56">
        <v>39</v>
      </c>
      <c r="B21" s="1">
        <v>401</v>
      </c>
      <c r="C21" s="52">
        <f>B21/B12*100</f>
        <v>163.67346938775512</v>
      </c>
      <c r="D21" s="71">
        <v>54367</v>
      </c>
      <c r="E21" s="52">
        <f>D21/D12*100</f>
        <v>149.24508619743057</v>
      </c>
      <c r="F21" s="71">
        <v>2020</v>
      </c>
      <c r="G21" s="52">
        <f>F21/F12*100</f>
        <v>163.69529983792546</v>
      </c>
      <c r="H21" s="52"/>
    </row>
    <row r="22" spans="1:8" s="1" customFormat="1" ht="15" customHeight="1">
      <c r="A22" s="56">
        <v>40</v>
      </c>
      <c r="B22" s="1">
        <v>412</v>
      </c>
      <c r="C22" s="52">
        <f>B22/B12*100</f>
        <v>168.16326530612244</v>
      </c>
      <c r="D22" s="71">
        <v>56133</v>
      </c>
      <c r="E22" s="52">
        <f>D22/D12*100</f>
        <v>154.09300538047657</v>
      </c>
      <c r="F22" s="71">
        <v>2187</v>
      </c>
      <c r="G22" s="52">
        <f>F22/F12*100</f>
        <v>177.22852512155592</v>
      </c>
      <c r="H22" s="52"/>
    </row>
    <row r="23" spans="1:8" s="1" customFormat="1" ht="15" customHeight="1">
      <c r="A23" s="56">
        <v>41</v>
      </c>
      <c r="B23" s="1">
        <v>434</v>
      </c>
      <c r="C23" s="52">
        <f>B23/B12*100</f>
        <v>177.14285714285714</v>
      </c>
      <c r="D23" s="71">
        <v>59770</v>
      </c>
      <c r="E23" s="52">
        <f>D23/D12*100</f>
        <v>164.07708356209508</v>
      </c>
      <c r="F23" s="71">
        <v>2354</v>
      </c>
      <c r="G23" s="52">
        <f>F23/F12*100</f>
        <v>190.7617504051864</v>
      </c>
      <c r="H23" s="52"/>
    </row>
    <row r="24" spans="1:8" s="1" customFormat="1" ht="15" customHeight="1">
      <c r="A24" s="56">
        <v>42</v>
      </c>
      <c r="B24" s="1">
        <v>441</v>
      </c>
      <c r="C24" s="52">
        <f>B24/B12*100</f>
        <v>180</v>
      </c>
      <c r="D24" s="71">
        <v>61640</v>
      </c>
      <c r="E24" s="52">
        <f>D24/D12*100</f>
        <v>169.21049741956736</v>
      </c>
      <c r="F24" s="71">
        <v>2477</v>
      </c>
      <c r="G24" s="52">
        <f>F24/F12*100</f>
        <v>200.72933549432742</v>
      </c>
      <c r="H24" s="52"/>
    </row>
    <row r="25" spans="1:8" s="1" customFormat="1" ht="15" customHeight="1">
      <c r="A25" s="56">
        <v>43</v>
      </c>
      <c r="B25" s="1">
        <v>450</v>
      </c>
      <c r="C25" s="52">
        <f>B25/B12*100</f>
        <v>183.67346938775512</v>
      </c>
      <c r="D25" s="71">
        <v>64725</v>
      </c>
      <c r="E25" s="52">
        <f>D25/D12*100</f>
        <v>177.67925771384648</v>
      </c>
      <c r="F25" s="71">
        <v>2611</v>
      </c>
      <c r="G25" s="52">
        <f>F25/F12*100</f>
        <v>211.58833063209076</v>
      </c>
      <c r="H25" s="52"/>
    </row>
    <row r="26" spans="1:8" s="1" customFormat="1" ht="15" customHeight="1">
      <c r="A26" s="56">
        <v>44</v>
      </c>
      <c r="B26" s="1">
        <v>455</v>
      </c>
      <c r="C26" s="52">
        <f>B26/B12*100</f>
        <v>185.71428571428572</v>
      </c>
      <c r="D26" s="71">
        <v>68972</v>
      </c>
      <c r="E26" s="52">
        <f>D26/D12*100</f>
        <v>189.33787196661908</v>
      </c>
      <c r="F26" s="71">
        <v>2726</v>
      </c>
      <c r="G26" s="52">
        <f>F26/F12*100</f>
        <v>220.90761750405187</v>
      </c>
      <c r="H26" s="52"/>
    </row>
    <row r="27" spans="1:8" s="1" customFormat="1" ht="15" customHeight="1">
      <c r="A27" s="56">
        <v>45</v>
      </c>
      <c r="B27" s="1">
        <v>457</v>
      </c>
      <c r="C27" s="52">
        <f>B27/B12*100</f>
        <v>186.53061224489795</v>
      </c>
      <c r="D27" s="71">
        <v>71989</v>
      </c>
      <c r="E27" s="52">
        <f>D27/D12*100</f>
        <v>197.61996266608105</v>
      </c>
      <c r="F27" s="71">
        <v>2841</v>
      </c>
      <c r="G27" s="52">
        <f>F27/F12*100</f>
        <v>230.22690437601295</v>
      </c>
      <c r="H27" s="52"/>
    </row>
    <row r="28" spans="1:8" s="1" customFormat="1" ht="15" customHeight="1">
      <c r="A28" s="56">
        <v>46</v>
      </c>
      <c r="B28" s="1">
        <v>458</v>
      </c>
      <c r="C28" s="52">
        <f>B28/B12*100</f>
        <v>186.93877551020407</v>
      </c>
      <c r="D28" s="71">
        <v>71985</v>
      </c>
      <c r="E28" s="52">
        <f>D28/D12*100</f>
        <v>197.60898210168003</v>
      </c>
      <c r="F28" s="71">
        <v>2903</v>
      </c>
      <c r="G28" s="52">
        <f>F28/F12*100</f>
        <v>235.2512155591572</v>
      </c>
      <c r="H28" s="52"/>
    </row>
    <row r="29" spans="1:8" s="1" customFormat="1" ht="15" customHeight="1">
      <c r="A29" s="56">
        <v>47</v>
      </c>
      <c r="B29" s="1">
        <v>473</v>
      </c>
      <c r="C29" s="52">
        <f>B29/B12*100</f>
        <v>193.06122448979593</v>
      </c>
      <c r="D29" s="71">
        <v>77509</v>
      </c>
      <c r="E29" s="52">
        <f>D29/D12*100</f>
        <v>212.77314153947512</v>
      </c>
      <c r="F29" s="71">
        <v>3099</v>
      </c>
      <c r="G29" s="52">
        <f>F30/F12*100</f>
        <v>268.7196110210697</v>
      </c>
      <c r="H29" s="52"/>
    </row>
    <row r="30" spans="1:8" s="1" customFormat="1" ht="15" customHeight="1">
      <c r="A30" s="56">
        <v>48</v>
      </c>
      <c r="B30" s="1">
        <v>481</v>
      </c>
      <c r="C30" s="52">
        <f>B30/B12*100</f>
        <v>196.3265306122449</v>
      </c>
      <c r="D30" s="71">
        <v>87243</v>
      </c>
      <c r="E30" s="52">
        <f>D30/D12*100</f>
        <v>239.49434500933347</v>
      </c>
      <c r="F30" s="71">
        <v>3316</v>
      </c>
      <c r="G30" s="52">
        <f>F31/F12*100</f>
        <v>280.14586709886544</v>
      </c>
      <c r="H30" s="52"/>
    </row>
    <row r="31" spans="1:8" s="1" customFormat="1" ht="15" customHeight="1">
      <c r="A31" s="56">
        <v>49</v>
      </c>
      <c r="B31" s="1">
        <v>490</v>
      </c>
      <c r="C31" s="52">
        <f>B31/B12*100</f>
        <v>200</v>
      </c>
      <c r="D31" s="71">
        <v>90897</v>
      </c>
      <c r="E31" s="52">
        <f>D31/D12*100</f>
        <v>249.52509058965632</v>
      </c>
      <c r="F31" s="71">
        <v>3457</v>
      </c>
      <c r="G31" s="52">
        <f>F32/F12*100</f>
        <v>290.27552674230145</v>
      </c>
      <c r="H31" s="52"/>
    </row>
    <row r="32" spans="1:8" s="1" customFormat="1" ht="15" customHeight="1">
      <c r="A32" s="56">
        <v>50</v>
      </c>
      <c r="B32" s="1">
        <v>498</v>
      </c>
      <c r="C32" s="52">
        <f>B32/B12*100</f>
        <v>203.26530612244898</v>
      </c>
      <c r="D32" s="71">
        <v>92772</v>
      </c>
      <c r="E32" s="52">
        <f>D32/D12*100</f>
        <v>254.67223015262985</v>
      </c>
      <c r="F32" s="71">
        <v>3582</v>
      </c>
      <c r="G32" s="52">
        <f>F33/F12*100</f>
        <v>299.5137763371151</v>
      </c>
      <c r="H32" s="52"/>
    </row>
    <row r="33" spans="1:8" s="1" customFormat="1" ht="15" customHeight="1">
      <c r="A33" s="56">
        <v>51</v>
      </c>
      <c r="B33" s="1">
        <v>507</v>
      </c>
      <c r="C33" s="52">
        <f>B33/B12*100</f>
        <v>206.93877551020407</v>
      </c>
      <c r="D33" s="71">
        <v>95948</v>
      </c>
      <c r="E33" s="52">
        <f>D33/D12*100</f>
        <v>263.39079828703194</v>
      </c>
      <c r="F33" s="71">
        <v>3696</v>
      </c>
      <c r="G33" s="52">
        <f>F34/F12*100</f>
        <v>317.8282009724473</v>
      </c>
      <c r="H33" s="52"/>
    </row>
    <row r="34" spans="1:8" s="1" customFormat="1" ht="15" customHeight="1">
      <c r="A34" s="56">
        <v>52</v>
      </c>
      <c r="B34" s="1">
        <v>517</v>
      </c>
      <c r="C34" s="52">
        <f>B34/B12*100</f>
        <v>211.0204081632653</v>
      </c>
      <c r="D34" s="71">
        <v>98632</v>
      </c>
      <c r="E34" s="52">
        <f>D34/D12*100</f>
        <v>270.7587570001098</v>
      </c>
      <c r="F34" s="71">
        <v>3922</v>
      </c>
      <c r="G34" s="52">
        <f>F35/F12*100</f>
        <v>322.7714748784441</v>
      </c>
      <c r="H34" s="52"/>
    </row>
    <row r="35" spans="1:8" s="1" customFormat="1" ht="15" customHeight="1">
      <c r="A35" s="56">
        <v>53</v>
      </c>
      <c r="B35" s="1">
        <v>519</v>
      </c>
      <c r="C35" s="52">
        <f>B35/B12*100</f>
        <v>211.83673469387756</v>
      </c>
      <c r="D35" s="71">
        <v>99034</v>
      </c>
      <c r="E35" s="52">
        <f>D35/D12*100</f>
        <v>271.8623037224113</v>
      </c>
      <c r="F35" s="71">
        <v>3983</v>
      </c>
      <c r="G35" s="52">
        <f>F36/F12*100</f>
        <v>333.1442463533225</v>
      </c>
      <c r="H35" s="52"/>
    </row>
    <row r="36" spans="1:8" s="1" customFormat="1" ht="15" customHeight="1">
      <c r="A36" s="56">
        <v>54</v>
      </c>
      <c r="B36" s="1">
        <v>525</v>
      </c>
      <c r="C36" s="52">
        <f>B36/B12*100</f>
        <v>214.28571428571428</v>
      </c>
      <c r="D36" s="71">
        <v>97930</v>
      </c>
      <c r="E36" s="52">
        <f>D36/D12*100</f>
        <v>268.8316679477325</v>
      </c>
      <c r="F36" s="71">
        <v>4111</v>
      </c>
      <c r="G36" s="52">
        <f>F37/F12*100</f>
        <v>333.387358184765</v>
      </c>
      <c r="H36" s="52"/>
    </row>
    <row r="37" spans="1:8" s="1" customFormat="1" ht="15" customHeight="1">
      <c r="A37" s="56">
        <v>55</v>
      </c>
      <c r="B37" s="1">
        <v>533</v>
      </c>
      <c r="C37" s="52">
        <f>B37/B12*100</f>
        <v>217.55102040816325</v>
      </c>
      <c r="D37" s="71">
        <v>94912</v>
      </c>
      <c r="E37" s="52">
        <f>D37/D12*100</f>
        <v>260.5468321071703</v>
      </c>
      <c r="F37" s="71">
        <v>4114</v>
      </c>
      <c r="G37" s="52">
        <f>F38/F12*100</f>
        <v>328.68719611021066</v>
      </c>
      <c r="H37" s="52"/>
    </row>
    <row r="38" spans="1:8" s="1" customFormat="1" ht="15" customHeight="1">
      <c r="A38" s="56">
        <v>56</v>
      </c>
      <c r="B38" s="1">
        <v>536</v>
      </c>
      <c r="C38" s="52">
        <f>B38/B12*100</f>
        <v>218.77551020408163</v>
      </c>
      <c r="D38" s="71">
        <v>91006</v>
      </c>
      <c r="E38" s="52">
        <f>D38/D12*100</f>
        <v>249.82431096958382</v>
      </c>
      <c r="F38" s="71">
        <v>4056</v>
      </c>
      <c r="G38" s="52">
        <f>F39/F12*100</f>
        <v>323.8249594813614</v>
      </c>
      <c r="H38" s="52"/>
    </row>
    <row r="39" spans="1:8" s="1" customFormat="1" ht="15" customHeight="1">
      <c r="A39" s="56">
        <v>57</v>
      </c>
      <c r="B39" s="1">
        <v>534</v>
      </c>
      <c r="C39" s="52">
        <f>B39/B12*100</f>
        <v>217.95918367346937</v>
      </c>
      <c r="D39" s="71">
        <v>87805</v>
      </c>
      <c r="E39" s="52">
        <f>D39/D12*100</f>
        <v>241.0371143076754</v>
      </c>
      <c r="F39" s="71">
        <v>3996</v>
      </c>
      <c r="G39" s="52">
        <f>F40/F12*100</f>
        <v>325.7698541329011</v>
      </c>
      <c r="H39" s="52"/>
    </row>
    <row r="40" spans="1:8" s="1" customFormat="1" ht="15" customHeight="1">
      <c r="A40" s="56">
        <v>58</v>
      </c>
      <c r="B40" s="1">
        <v>538</v>
      </c>
      <c r="C40" s="52">
        <f>B40/B12*100</f>
        <v>219.59183673469389</v>
      </c>
      <c r="D40" s="71">
        <v>87472</v>
      </c>
      <c r="E40" s="52">
        <f>D40/D12*100</f>
        <v>240.12298232129132</v>
      </c>
      <c r="F40" s="71">
        <v>4020</v>
      </c>
      <c r="G40" s="52">
        <f>F41/F12*100</f>
        <v>323.257698541329</v>
      </c>
      <c r="H40" s="52"/>
    </row>
    <row r="41" spans="1:8" s="1" customFormat="1" ht="15" customHeight="1">
      <c r="A41" s="56">
        <v>59</v>
      </c>
      <c r="B41" s="1">
        <v>542</v>
      </c>
      <c r="C41" s="52">
        <f>B41/B12*100</f>
        <v>221.22448979591834</v>
      </c>
      <c r="D41" s="71">
        <v>85819</v>
      </c>
      <c r="E41" s="52">
        <f>D41/D12*100</f>
        <v>235.58526408257384</v>
      </c>
      <c r="F41" s="71">
        <v>3989</v>
      </c>
      <c r="G41" s="52">
        <f>F42/F12*100</f>
        <v>320.98865478119933</v>
      </c>
      <c r="H41" s="52"/>
    </row>
    <row r="42" spans="1:8" s="1" customFormat="1" ht="15" customHeight="1">
      <c r="A42" s="56">
        <v>60</v>
      </c>
      <c r="B42" s="1">
        <v>544</v>
      </c>
      <c r="C42" s="52">
        <f>B42/B12*100</f>
        <v>222.0408163265306</v>
      </c>
      <c r="D42" s="71">
        <v>83315</v>
      </c>
      <c r="E42" s="52">
        <f>D42/D12*100</f>
        <v>228.71143076754143</v>
      </c>
      <c r="F42" s="71">
        <v>3961</v>
      </c>
      <c r="G42" s="52">
        <f>F43/F12*100</f>
        <v>318.5575364667747</v>
      </c>
      <c r="H42" s="52"/>
    </row>
    <row r="43" spans="1:8" s="1" customFormat="1" ht="15" customHeight="1">
      <c r="A43" s="56">
        <v>61</v>
      </c>
      <c r="B43" s="1">
        <v>545</v>
      </c>
      <c r="C43" s="52">
        <f>B43/B12*100</f>
        <v>222.44897959183675</v>
      </c>
      <c r="D43" s="71">
        <v>81673</v>
      </c>
      <c r="E43" s="52">
        <f>D43/D12*100</f>
        <v>224.2039090809268</v>
      </c>
      <c r="F43" s="71">
        <v>3931</v>
      </c>
      <c r="G43" s="52">
        <f>F44/F12*100</f>
        <v>321.47487844408425</v>
      </c>
      <c r="H43" s="52"/>
    </row>
    <row r="44" spans="1:8" s="1" customFormat="1" ht="15" customHeight="1">
      <c r="A44" s="56">
        <v>62</v>
      </c>
      <c r="B44" s="1">
        <v>546</v>
      </c>
      <c r="C44" s="52">
        <f>B44/B12*100</f>
        <v>222.85714285714286</v>
      </c>
      <c r="D44" s="71">
        <v>81769</v>
      </c>
      <c r="E44" s="52">
        <f>D44/D12*100</f>
        <v>224.467442626551</v>
      </c>
      <c r="F44" s="71">
        <v>3967</v>
      </c>
      <c r="G44" s="52">
        <f>F45/F12*100</f>
        <v>324.79740680713127</v>
      </c>
      <c r="H44" s="52"/>
    </row>
    <row r="45" spans="1:8" s="1" customFormat="1" ht="15" customHeight="1">
      <c r="A45" s="56">
        <v>63</v>
      </c>
      <c r="B45" s="1">
        <v>547</v>
      </c>
      <c r="C45" s="52">
        <f>B45/B12*100</f>
        <v>223.265306122449</v>
      </c>
      <c r="D45" s="71">
        <v>81948</v>
      </c>
      <c r="E45" s="52">
        <f>D45/D12*100</f>
        <v>224.95882288349623</v>
      </c>
      <c r="F45" s="71">
        <v>4008</v>
      </c>
      <c r="G45" s="52">
        <f>F46/F12*100</f>
        <v>328.7682333873582</v>
      </c>
      <c r="H45" s="52"/>
    </row>
    <row r="46" spans="1:8" s="1" customFormat="1" ht="15" customHeight="1">
      <c r="A46" s="58" t="s">
        <v>8</v>
      </c>
      <c r="B46" s="1">
        <v>547</v>
      </c>
      <c r="C46" s="52">
        <f>B46/B12*100</f>
        <v>223.265306122449</v>
      </c>
      <c r="D46" s="71">
        <v>82201</v>
      </c>
      <c r="E46" s="52">
        <f>D46/D12*100</f>
        <v>225.6533435818601</v>
      </c>
      <c r="F46" s="71">
        <v>4057</v>
      </c>
      <c r="G46" s="52">
        <f>F47/F12*100</f>
        <v>328.3630470016207</v>
      </c>
      <c r="H46" s="52"/>
    </row>
    <row r="47" spans="1:8" s="1" customFormat="1" ht="15" customHeight="1">
      <c r="A47" s="56">
        <v>2</v>
      </c>
      <c r="B47" s="1">
        <v>547</v>
      </c>
      <c r="C47" s="52">
        <f>B47/$B$12*100</f>
        <v>223.265306122449</v>
      </c>
      <c r="D47" s="71">
        <v>80255</v>
      </c>
      <c r="E47" s="52">
        <f>D47/$D$12*100</f>
        <v>220.31129900076866</v>
      </c>
      <c r="F47" s="71">
        <v>4052</v>
      </c>
      <c r="G47" s="52">
        <f>F48/$F$12*100</f>
        <v>328.68719611021066</v>
      </c>
      <c r="H47" s="52"/>
    </row>
    <row r="48" spans="1:8" s="1" customFormat="1" ht="15" customHeight="1">
      <c r="A48" s="56">
        <v>3</v>
      </c>
      <c r="B48" s="1">
        <v>547</v>
      </c>
      <c r="C48" s="52">
        <f aca="true" t="shared" si="0" ref="C48:C59">B48/$B$12*100</f>
        <v>223.265306122449</v>
      </c>
      <c r="D48" s="71">
        <v>78411</v>
      </c>
      <c r="E48" s="52">
        <f aca="true" t="shared" si="1" ref="E48:E59">D48/$D$12*100</f>
        <v>215.2492588119029</v>
      </c>
      <c r="F48" s="71">
        <v>4056</v>
      </c>
      <c r="G48" s="52">
        <f aca="true" t="shared" si="2" ref="G48:G53">F49/$F$12*100</f>
        <v>328.7682333873582</v>
      </c>
      <c r="H48" s="52"/>
    </row>
    <row r="49" spans="1:8" s="1" customFormat="1" ht="15" customHeight="1">
      <c r="A49" s="56">
        <v>4</v>
      </c>
      <c r="B49" s="1">
        <v>546</v>
      </c>
      <c r="C49" s="52">
        <f t="shared" si="0"/>
        <v>222.85714285714286</v>
      </c>
      <c r="D49" s="71">
        <v>77387</v>
      </c>
      <c r="E49" s="52">
        <f t="shared" si="1"/>
        <v>212.4382343252443</v>
      </c>
      <c r="F49" s="71">
        <v>4057</v>
      </c>
      <c r="G49" s="52">
        <f t="shared" si="2"/>
        <v>332.90113452188007</v>
      </c>
      <c r="H49" s="52"/>
    </row>
    <row r="50" spans="1:8" s="1" customFormat="1" ht="15" customHeight="1">
      <c r="A50" s="56">
        <v>5</v>
      </c>
      <c r="B50" s="1">
        <v>546</v>
      </c>
      <c r="C50" s="52">
        <f t="shared" si="0"/>
        <v>222.85714285714286</v>
      </c>
      <c r="D50" s="71">
        <v>75704</v>
      </c>
      <c r="E50" s="52">
        <f t="shared" si="1"/>
        <v>207.81816185351926</v>
      </c>
      <c r="F50" s="71">
        <v>4108</v>
      </c>
      <c r="G50" s="52">
        <f t="shared" si="2"/>
        <v>332.9821717990276</v>
      </c>
      <c r="H50" s="52"/>
    </row>
    <row r="51" spans="1:8" s="1" customFormat="1" ht="15" customHeight="1">
      <c r="A51" s="56">
        <v>6</v>
      </c>
      <c r="B51" s="1">
        <v>547</v>
      </c>
      <c r="C51" s="52">
        <f t="shared" si="0"/>
        <v>223.265306122449</v>
      </c>
      <c r="D51" s="71">
        <v>72636</v>
      </c>
      <c r="E51" s="52">
        <f t="shared" si="1"/>
        <v>199.39606895794444</v>
      </c>
      <c r="F51" s="71">
        <v>4109</v>
      </c>
      <c r="G51" s="52">
        <f t="shared" si="2"/>
        <v>334.6839546191248</v>
      </c>
      <c r="H51" s="52"/>
    </row>
    <row r="52" spans="1:8" s="1" customFormat="1" ht="15" customHeight="1">
      <c r="A52" s="56">
        <v>7</v>
      </c>
      <c r="B52" s="1">
        <v>547</v>
      </c>
      <c r="C52" s="52">
        <f t="shared" si="0"/>
        <v>223.265306122449</v>
      </c>
      <c r="D52" s="71">
        <v>70964</v>
      </c>
      <c r="E52" s="52">
        <f t="shared" si="1"/>
        <v>194.80619303832216</v>
      </c>
      <c r="F52" s="71">
        <v>4130</v>
      </c>
      <c r="G52" s="52">
        <f t="shared" si="2"/>
        <v>335.65640194489464</v>
      </c>
      <c r="H52" s="52"/>
    </row>
    <row r="53" spans="1:8" s="1" customFormat="1" ht="15" customHeight="1">
      <c r="A53" s="56">
        <v>8</v>
      </c>
      <c r="B53" s="1">
        <v>548</v>
      </c>
      <c r="C53" s="52">
        <f t="shared" si="0"/>
        <v>223.67346938775512</v>
      </c>
      <c r="D53" s="71">
        <v>69711</v>
      </c>
      <c r="E53" s="52">
        <f t="shared" si="1"/>
        <v>191.36653123970572</v>
      </c>
      <c r="F53" s="71">
        <v>4142</v>
      </c>
      <c r="G53" s="52">
        <f t="shared" si="2"/>
        <v>338.0064829821718</v>
      </c>
      <c r="H53" s="52"/>
    </row>
    <row r="54" spans="1:8" s="1" customFormat="1" ht="15" customHeight="1">
      <c r="A54" s="56">
        <v>9</v>
      </c>
      <c r="B54" s="1">
        <v>549</v>
      </c>
      <c r="C54" s="52">
        <f t="shared" si="0"/>
        <v>224.0816326530612</v>
      </c>
      <c r="D54" s="71">
        <v>69974</v>
      </c>
      <c r="E54" s="52">
        <f t="shared" si="1"/>
        <v>192.08850334907214</v>
      </c>
      <c r="F54" s="71">
        <v>4171</v>
      </c>
      <c r="G54" s="52">
        <f>F56/$F$12*100</f>
        <v>346.9205834683954</v>
      </c>
      <c r="H54" s="52"/>
    </row>
    <row r="55" spans="1:8" s="1" customFormat="1" ht="15" customHeight="1">
      <c r="A55" s="56">
        <v>10</v>
      </c>
      <c r="B55" s="1">
        <v>548</v>
      </c>
      <c r="C55" s="52">
        <f t="shared" si="0"/>
        <v>223.67346938775512</v>
      </c>
      <c r="D55" s="71">
        <v>69863</v>
      </c>
      <c r="E55" s="52">
        <f t="shared" si="1"/>
        <v>191.7837926869441</v>
      </c>
      <c r="F55" s="71">
        <v>4218</v>
      </c>
      <c r="G55" s="52">
        <v>341.8</v>
      </c>
      <c r="H55" s="52"/>
    </row>
    <row r="56" spans="1:8" s="60" customFormat="1" ht="15" customHeight="1">
      <c r="A56" s="56">
        <v>11</v>
      </c>
      <c r="B56" s="60">
        <v>549</v>
      </c>
      <c r="C56" s="52">
        <f t="shared" si="0"/>
        <v>224.0816326530612</v>
      </c>
      <c r="D56" s="80">
        <v>70001</v>
      </c>
      <c r="E56" s="52">
        <f t="shared" si="1"/>
        <v>192.16262215877896</v>
      </c>
      <c r="F56" s="80">
        <v>4281</v>
      </c>
      <c r="G56" s="52">
        <v>341.8</v>
      </c>
      <c r="H56" s="61"/>
    </row>
    <row r="57" spans="1:49" s="1" customFormat="1" ht="15" customHeight="1">
      <c r="A57" s="56">
        <v>12</v>
      </c>
      <c r="B57" s="60">
        <v>547</v>
      </c>
      <c r="C57" s="61">
        <f t="shared" si="0"/>
        <v>223.265306122449</v>
      </c>
      <c r="D57" s="80">
        <v>69631</v>
      </c>
      <c r="E57" s="61">
        <f t="shared" si="1"/>
        <v>191.1469199516855</v>
      </c>
      <c r="F57" s="80">
        <v>4335</v>
      </c>
      <c r="G57" s="61">
        <f>F57/$F$12*100</f>
        <v>351.2965964343598</v>
      </c>
      <c r="H57" s="61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</row>
    <row r="58" spans="1:49" s="1" customFormat="1" ht="15" customHeight="1">
      <c r="A58" s="56">
        <v>13</v>
      </c>
      <c r="B58" s="60">
        <v>547</v>
      </c>
      <c r="C58" s="61">
        <f t="shared" si="0"/>
        <v>223.265306122449</v>
      </c>
      <c r="D58" s="80">
        <v>69057</v>
      </c>
      <c r="E58" s="61">
        <f t="shared" si="1"/>
        <v>189.57120896014055</v>
      </c>
      <c r="F58" s="80">
        <v>4367</v>
      </c>
      <c r="G58" s="61">
        <f>F58/$F$12*100</f>
        <v>353.8897893030794</v>
      </c>
      <c r="H58" s="61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</row>
    <row r="59" spans="1:49" s="1" customFormat="1" ht="15" customHeight="1">
      <c r="A59" s="64">
        <v>14</v>
      </c>
      <c r="B59" s="66">
        <v>547</v>
      </c>
      <c r="C59" s="67">
        <f t="shared" si="0"/>
        <v>223.265306122449</v>
      </c>
      <c r="D59" s="72">
        <v>69818</v>
      </c>
      <c r="E59" s="67">
        <f t="shared" si="1"/>
        <v>191.66026133743276</v>
      </c>
      <c r="F59" s="72">
        <v>4435</v>
      </c>
      <c r="G59" s="67">
        <f>F59/$F$12*100</f>
        <v>359.4003241491086</v>
      </c>
      <c r="H59" s="61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</row>
    <row r="60" s="1" customFormat="1" ht="12"/>
    <row r="61" s="1" customFormat="1" ht="12"/>
    <row r="62" s="1" customFormat="1" ht="12"/>
    <row r="63" s="1" customFormat="1" ht="12"/>
    <row r="64" s="1" customFormat="1" ht="12"/>
    <row r="65" s="1" customFormat="1" ht="12"/>
    <row r="66" s="1" customFormat="1" ht="12"/>
    <row r="67" s="1" customFormat="1" ht="12"/>
    <row r="68" s="1" customFormat="1" ht="12"/>
    <row r="69" s="1" customFormat="1" ht="12"/>
    <row r="70" s="1" customFormat="1" ht="12"/>
    <row r="71" s="1" customFormat="1" ht="12"/>
    <row r="72" s="1" customFormat="1" ht="12"/>
    <row r="73" s="1" customFormat="1" ht="12"/>
    <row r="74" s="1" customFormat="1" ht="12"/>
    <row r="75" s="1" customFormat="1" ht="12"/>
    <row r="76" s="1" customFormat="1" ht="12"/>
    <row r="77" s="1" customFormat="1" ht="12"/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</sheetData>
  <mergeCells count="1">
    <mergeCell ref="A3:A4"/>
  </mergeCells>
  <printOptions horizontalCentered="1"/>
  <pageMargins left="0.7874015748031497" right="0.7874015748031497" top="0.6299212598425197" bottom="0.7874015748031497" header="0.5118110236220472" footer="0.35433070866141736"/>
  <pageSetup fitToHeight="1" fitToWidth="1" horizontalDpi="300" verticalDpi="300" orientation="portrait" paperSize="9" scale="91" r:id="rId1"/>
  <headerFooter alignWithMargins="0">
    <oddFooter>&amp;C&amp;"ＭＳ 明朝,標準"&amp;14- 140 -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1">
      <selection activeCell="A1" sqref="A1"/>
    </sheetView>
  </sheetViews>
  <sheetFormatPr defaultColWidth="8.796875" defaultRowHeight="14.25"/>
  <cols>
    <col min="1" max="3" width="10.59765625" style="0" customWidth="1"/>
    <col min="4" max="5" width="14.59765625" style="0" customWidth="1"/>
    <col min="6" max="7" width="12.59765625" style="0" customWidth="1"/>
  </cols>
  <sheetData>
    <row r="1" ht="19.5" customHeight="1"/>
    <row r="2" spans="1:7" s="7" customFormat="1" ht="13.5" customHeight="1">
      <c r="A2" s="37" t="s">
        <v>28</v>
      </c>
      <c r="B2" s="6"/>
      <c r="F2" s="35" t="s">
        <v>145</v>
      </c>
      <c r="G2" s="36"/>
    </row>
    <row r="3" spans="1:7" s="13" customFormat="1" ht="13.5" customHeight="1">
      <c r="A3" s="136" t="s">
        <v>1</v>
      </c>
      <c r="B3" s="17" t="s">
        <v>2</v>
      </c>
      <c r="C3" s="18"/>
      <c r="D3" s="29" t="s">
        <v>10</v>
      </c>
      <c r="E3" s="18"/>
      <c r="F3" s="17" t="s">
        <v>4</v>
      </c>
      <c r="G3" s="18"/>
    </row>
    <row r="4" spans="1:7" s="13" customFormat="1" ht="13.5" customHeight="1">
      <c r="A4" s="137"/>
      <c r="B4" s="15" t="s">
        <v>5</v>
      </c>
      <c r="C4" s="15" t="s">
        <v>6</v>
      </c>
      <c r="D4" s="15" t="s">
        <v>5</v>
      </c>
      <c r="E4" s="15" t="s">
        <v>6</v>
      </c>
      <c r="F4" s="15" t="s">
        <v>5</v>
      </c>
      <c r="G4" s="15" t="s">
        <v>6</v>
      </c>
    </row>
    <row r="5" spans="1:8" s="1" customFormat="1" ht="22.5" customHeight="1">
      <c r="A5" s="49" t="s">
        <v>29</v>
      </c>
      <c r="B5" s="1">
        <v>25</v>
      </c>
      <c r="C5" s="52">
        <v>100</v>
      </c>
      <c r="D5" s="71">
        <v>4733</v>
      </c>
      <c r="E5" s="52">
        <v>100</v>
      </c>
      <c r="F5" s="71">
        <v>249</v>
      </c>
      <c r="G5" s="52">
        <v>100</v>
      </c>
      <c r="H5" s="52"/>
    </row>
    <row r="6" spans="1:8" s="1" customFormat="1" ht="22.5" customHeight="1">
      <c r="A6" s="56">
        <v>52</v>
      </c>
      <c r="B6" s="1">
        <v>53</v>
      </c>
      <c r="C6" s="52">
        <f>B6/B5*100</f>
        <v>212</v>
      </c>
      <c r="D6" s="71">
        <v>7417</v>
      </c>
      <c r="E6" s="52">
        <f>D6/D5*100</f>
        <v>156.70821888865413</v>
      </c>
      <c r="F6" s="71">
        <v>423</v>
      </c>
      <c r="G6" s="52">
        <f>F6/F5*100</f>
        <v>169.87951807228916</v>
      </c>
      <c r="H6" s="52"/>
    </row>
    <row r="7" spans="1:8" s="1" customFormat="1" ht="22.5" customHeight="1">
      <c r="A7" s="56">
        <v>53</v>
      </c>
      <c r="B7" s="1">
        <v>59</v>
      </c>
      <c r="C7" s="52">
        <f>B7/B5*100</f>
        <v>236</v>
      </c>
      <c r="D7" s="71">
        <v>7761</v>
      </c>
      <c r="E7" s="52">
        <f>D7/D5*100</f>
        <v>163.97633636171562</v>
      </c>
      <c r="F7" s="71">
        <v>442</v>
      </c>
      <c r="G7" s="52">
        <f>F7/F5*100</f>
        <v>177.51004016064257</v>
      </c>
      <c r="H7" s="52"/>
    </row>
    <row r="8" spans="1:8" s="1" customFormat="1" ht="22.5" customHeight="1">
      <c r="A8" s="56">
        <v>54</v>
      </c>
      <c r="B8" s="1">
        <v>61</v>
      </c>
      <c r="C8" s="52">
        <f>B8/B5*100</f>
        <v>244</v>
      </c>
      <c r="D8" s="71">
        <v>7567</v>
      </c>
      <c r="E8" s="52">
        <f>D8/D5*100</f>
        <v>159.87745615888443</v>
      </c>
      <c r="F8" s="71">
        <v>422</v>
      </c>
      <c r="G8" s="52">
        <f>F8/F5*100</f>
        <v>169.47791164658634</v>
      </c>
      <c r="H8" s="52"/>
    </row>
    <row r="9" spans="1:8" s="1" customFormat="1" ht="22.5" customHeight="1">
      <c r="A9" s="56">
        <v>55</v>
      </c>
      <c r="B9" s="1">
        <v>70</v>
      </c>
      <c r="C9" s="52">
        <f>B9/B5*100</f>
        <v>280</v>
      </c>
      <c r="D9" s="71">
        <v>7872</v>
      </c>
      <c r="E9" s="52">
        <f>D9/D5*100</f>
        <v>166.32157194168605</v>
      </c>
      <c r="F9" s="71">
        <v>469</v>
      </c>
      <c r="G9" s="52">
        <f>F9/F5*100</f>
        <v>188.3534136546185</v>
      </c>
      <c r="H9" s="52"/>
    </row>
    <row r="10" spans="1:8" s="1" customFormat="1" ht="22.5" customHeight="1">
      <c r="A10" s="56">
        <v>56</v>
      </c>
      <c r="B10" s="1">
        <v>77</v>
      </c>
      <c r="C10" s="52">
        <f>B10/B5*100</f>
        <v>308</v>
      </c>
      <c r="D10" s="71">
        <v>9416</v>
      </c>
      <c r="E10" s="52">
        <f>D10/D5*100</f>
        <v>198.9435875765899</v>
      </c>
      <c r="F10" s="71">
        <v>552</v>
      </c>
      <c r="G10" s="52">
        <f>F10/F5*100</f>
        <v>221.6867469879518</v>
      </c>
      <c r="H10" s="52"/>
    </row>
    <row r="11" spans="1:8" s="1" customFormat="1" ht="22.5" customHeight="1">
      <c r="A11" s="56">
        <v>57</v>
      </c>
      <c r="B11" s="1">
        <v>79</v>
      </c>
      <c r="C11" s="52">
        <f>B11/B5*100</f>
        <v>316</v>
      </c>
      <c r="D11" s="71">
        <v>8955</v>
      </c>
      <c r="E11" s="52">
        <f>D11/D5*100</f>
        <v>189.2034650327488</v>
      </c>
      <c r="F11" s="71">
        <v>543</v>
      </c>
      <c r="G11" s="52">
        <f>F11/F5*100</f>
        <v>218.0722891566265</v>
      </c>
      <c r="H11" s="52"/>
    </row>
    <row r="12" spans="1:8" s="1" customFormat="1" ht="22.5" customHeight="1">
      <c r="A12" s="56">
        <v>58</v>
      </c>
      <c r="B12" s="1">
        <v>84</v>
      </c>
      <c r="C12" s="52">
        <f>B12/B5*100</f>
        <v>336</v>
      </c>
      <c r="D12" s="71">
        <v>9576</v>
      </c>
      <c r="E12" s="52">
        <f>D12/D5*100</f>
        <v>202.3241073315022</v>
      </c>
      <c r="F12" s="71">
        <v>569</v>
      </c>
      <c r="G12" s="52">
        <f>F12/F5*100</f>
        <v>228.5140562248996</v>
      </c>
      <c r="H12" s="52"/>
    </row>
    <row r="13" spans="1:8" s="1" customFormat="1" ht="22.5" customHeight="1">
      <c r="A13" s="56">
        <v>59</v>
      </c>
      <c r="B13" s="1">
        <v>87</v>
      </c>
      <c r="C13" s="52">
        <f>B13/B5*100</f>
        <v>348</v>
      </c>
      <c r="D13" s="71">
        <v>10331</v>
      </c>
      <c r="E13" s="52">
        <f>D13/D5*100</f>
        <v>218.27593492499471</v>
      </c>
      <c r="F13" s="71">
        <v>572</v>
      </c>
      <c r="G13" s="52">
        <f>F13/F5*100</f>
        <v>229.71887550200805</v>
      </c>
      <c r="H13" s="52"/>
    </row>
    <row r="14" spans="1:8" s="1" customFormat="1" ht="22.5" customHeight="1">
      <c r="A14" s="56">
        <v>60</v>
      </c>
      <c r="B14" s="1">
        <v>86</v>
      </c>
      <c r="C14" s="52">
        <f>B14/B5*100</f>
        <v>344</v>
      </c>
      <c r="D14" s="71">
        <v>10221</v>
      </c>
      <c r="E14" s="52">
        <f>D14/D5*100</f>
        <v>215.9518275934925</v>
      </c>
      <c r="F14" s="71">
        <v>610</v>
      </c>
      <c r="G14" s="52">
        <f>F14/F5*100</f>
        <v>244.97991967871485</v>
      </c>
      <c r="H14" s="52"/>
    </row>
    <row r="15" spans="1:8" s="1" customFormat="1" ht="22.5" customHeight="1">
      <c r="A15" s="56">
        <v>61</v>
      </c>
      <c r="B15" s="1">
        <v>91</v>
      </c>
      <c r="C15" s="52">
        <f>B15/B5*100</f>
        <v>364</v>
      </c>
      <c r="D15" s="71">
        <v>11288</v>
      </c>
      <c r="E15" s="52">
        <f>D15/D5*100</f>
        <v>238.49566870906403</v>
      </c>
      <c r="F15" s="71">
        <v>642</v>
      </c>
      <c r="G15" s="52">
        <f>F15/F5*100</f>
        <v>257.83132530120486</v>
      </c>
      <c r="H15" s="52"/>
    </row>
    <row r="16" spans="1:8" s="1" customFormat="1" ht="22.5" customHeight="1">
      <c r="A16" s="56">
        <v>62</v>
      </c>
      <c r="B16" s="1">
        <v>90</v>
      </c>
      <c r="C16" s="52">
        <f>B16/B5*100</f>
        <v>360</v>
      </c>
      <c r="D16" s="71">
        <v>12703</v>
      </c>
      <c r="E16" s="52">
        <f>D16/D5*100</f>
        <v>268.39214029156983</v>
      </c>
      <c r="F16" s="71">
        <v>670</v>
      </c>
      <c r="G16" s="52">
        <f>F16/F5*100</f>
        <v>269.07630522088357</v>
      </c>
      <c r="H16" s="52"/>
    </row>
    <row r="17" spans="1:8" s="1" customFormat="1" ht="22.5" customHeight="1">
      <c r="A17" s="56">
        <v>63</v>
      </c>
      <c r="B17" s="1">
        <v>89</v>
      </c>
      <c r="C17" s="52">
        <f>B17/B5*100</f>
        <v>356</v>
      </c>
      <c r="D17" s="71">
        <v>13752</v>
      </c>
      <c r="E17" s="52">
        <f>D17/D5*100</f>
        <v>290.5556729347137</v>
      </c>
      <c r="F17" s="71">
        <v>684</v>
      </c>
      <c r="G17" s="52">
        <f>F17/F5*100</f>
        <v>274.69879518072287</v>
      </c>
      <c r="H17" s="52"/>
    </row>
    <row r="18" spans="1:8" s="1" customFormat="1" ht="22.5" customHeight="1">
      <c r="A18" s="58" t="s">
        <v>8</v>
      </c>
      <c r="B18" s="1">
        <v>91</v>
      </c>
      <c r="C18" s="52">
        <f>B18/B5*100</f>
        <v>364</v>
      </c>
      <c r="D18" s="71">
        <v>14384</v>
      </c>
      <c r="E18" s="52">
        <f>D18/D5*100</f>
        <v>303.9087259666174</v>
      </c>
      <c r="F18" s="71">
        <v>710</v>
      </c>
      <c r="G18" s="52">
        <f>F18/F5*100</f>
        <v>285.140562248996</v>
      </c>
      <c r="H18" s="52"/>
    </row>
    <row r="19" spans="1:8" s="1" customFormat="1" ht="22.5" customHeight="1">
      <c r="A19" s="56">
        <v>2</v>
      </c>
      <c r="B19" s="1">
        <v>94</v>
      </c>
      <c r="C19" s="52">
        <f>B19/B5*100</f>
        <v>376</v>
      </c>
      <c r="D19" s="71">
        <v>15391</v>
      </c>
      <c r="E19" s="52">
        <f>D19/D5*100</f>
        <v>325.18487217409677</v>
      </c>
      <c r="F19" s="71">
        <v>761</v>
      </c>
      <c r="G19" s="52">
        <f>F19/F5*100</f>
        <v>305.62248995983936</v>
      </c>
      <c r="H19" s="52"/>
    </row>
    <row r="20" spans="1:8" s="1" customFormat="1" ht="22.5" customHeight="1">
      <c r="A20" s="56">
        <v>3</v>
      </c>
      <c r="B20" s="1">
        <v>96</v>
      </c>
      <c r="C20" s="52">
        <f>B20/B5*100</f>
        <v>384</v>
      </c>
      <c r="D20" s="71">
        <v>15628</v>
      </c>
      <c r="E20" s="52">
        <f>D20/D5*100</f>
        <v>330.19226706106065</v>
      </c>
      <c r="F20" s="71">
        <v>766</v>
      </c>
      <c r="G20" s="52">
        <f>F20/F5*100</f>
        <v>307.6305220883534</v>
      </c>
      <c r="H20" s="52"/>
    </row>
    <row r="21" spans="1:8" s="1" customFormat="1" ht="22.5" customHeight="1">
      <c r="A21" s="56">
        <v>4</v>
      </c>
      <c r="B21" s="1">
        <v>94</v>
      </c>
      <c r="C21" s="52">
        <f>B21/B5*100</f>
        <v>376</v>
      </c>
      <c r="D21" s="71">
        <v>15937</v>
      </c>
      <c r="E21" s="52">
        <f>D21/D5*100</f>
        <v>336.72089583773504</v>
      </c>
      <c r="F21" s="71">
        <v>798</v>
      </c>
      <c r="G21" s="52">
        <f>F21/F5*100</f>
        <v>320.48192771084337</v>
      </c>
      <c r="H21" s="52"/>
    </row>
    <row r="22" spans="1:8" s="1" customFormat="1" ht="22.5" customHeight="1">
      <c r="A22" s="56">
        <v>5</v>
      </c>
      <c r="B22" s="1">
        <v>96</v>
      </c>
      <c r="C22" s="52">
        <f>B22/B5*100</f>
        <v>384</v>
      </c>
      <c r="D22" s="71">
        <v>15858</v>
      </c>
      <c r="E22" s="52">
        <f>D22/D5*100</f>
        <v>335.0517642087471</v>
      </c>
      <c r="F22" s="71">
        <v>828</v>
      </c>
      <c r="G22" s="52">
        <f>F22/F5*100</f>
        <v>332.5301204819277</v>
      </c>
      <c r="H22" s="52"/>
    </row>
    <row r="23" spans="1:8" s="1" customFormat="1" ht="22.5" customHeight="1">
      <c r="A23" s="56">
        <v>6</v>
      </c>
      <c r="B23" s="1">
        <v>99</v>
      </c>
      <c r="C23" s="52">
        <f>B23/B5*100</f>
        <v>396</v>
      </c>
      <c r="D23" s="71">
        <v>16026</v>
      </c>
      <c r="E23" s="52">
        <f>D23/D5*100</f>
        <v>338.601309951405</v>
      </c>
      <c r="F23" s="71">
        <v>849</v>
      </c>
      <c r="G23" s="52">
        <f>F23/F5*100</f>
        <v>340.9638554216868</v>
      </c>
      <c r="H23" s="52"/>
    </row>
    <row r="24" spans="1:8" s="1" customFormat="1" ht="22.5" customHeight="1">
      <c r="A24" s="56">
        <v>7</v>
      </c>
      <c r="B24" s="1">
        <v>104</v>
      </c>
      <c r="C24" s="52">
        <f>B24/B5*100</f>
        <v>416</v>
      </c>
      <c r="D24" s="71">
        <v>15846</v>
      </c>
      <c r="E24" s="52">
        <f>D24/D5*100</f>
        <v>334.7982252271287</v>
      </c>
      <c r="F24" s="71">
        <v>884</v>
      </c>
      <c r="G24" s="52">
        <f>F24/F5*100</f>
        <v>355.02008032128515</v>
      </c>
      <c r="H24" s="52"/>
    </row>
    <row r="25" spans="1:8" s="1" customFormat="1" ht="22.5" customHeight="1">
      <c r="A25" s="56">
        <v>8</v>
      </c>
      <c r="B25" s="1">
        <v>106</v>
      </c>
      <c r="C25" s="52">
        <f>B25/B5*100</f>
        <v>424</v>
      </c>
      <c r="D25" s="71">
        <v>15576</v>
      </c>
      <c r="E25" s="52">
        <f>D25/D5*100</f>
        <v>329.09359814071416</v>
      </c>
      <c r="F25" s="71">
        <v>897</v>
      </c>
      <c r="G25" s="52">
        <f>F25/F5*100</f>
        <v>360.2409638554217</v>
      </c>
      <c r="H25" s="52"/>
    </row>
    <row r="26" spans="1:8" s="1" customFormat="1" ht="22.5" customHeight="1">
      <c r="A26" s="56">
        <v>9</v>
      </c>
      <c r="B26" s="1">
        <v>106</v>
      </c>
      <c r="C26" s="52">
        <f>B26/B5*100</f>
        <v>424</v>
      </c>
      <c r="D26" s="71">
        <v>14839</v>
      </c>
      <c r="E26" s="52">
        <f>D26/D5*100</f>
        <v>313.52207901964925</v>
      </c>
      <c r="F26" s="71">
        <v>875</v>
      </c>
      <c r="G26" s="52">
        <f>F26/F5*100</f>
        <v>351.40562248995985</v>
      </c>
      <c r="H26" s="52"/>
    </row>
    <row r="27" spans="1:8" s="60" customFormat="1" ht="22.5" customHeight="1">
      <c r="A27" s="56">
        <v>10</v>
      </c>
      <c r="B27" s="60">
        <v>102</v>
      </c>
      <c r="C27" s="61">
        <f>B27/$B$5*100</f>
        <v>408</v>
      </c>
      <c r="D27" s="80">
        <v>14173</v>
      </c>
      <c r="E27" s="61">
        <f>D27/$D$5*100</f>
        <v>299.45066553982673</v>
      </c>
      <c r="F27" s="80">
        <v>874</v>
      </c>
      <c r="G27" s="61">
        <f>F27/$F$5*100</f>
        <v>351.00401606425703</v>
      </c>
      <c r="H27" s="61"/>
    </row>
    <row r="28" spans="1:8" s="1" customFormat="1" ht="22.5" customHeight="1">
      <c r="A28" s="56">
        <v>11</v>
      </c>
      <c r="B28" s="60">
        <v>103</v>
      </c>
      <c r="C28" s="61">
        <f>B28/$B$5*100</f>
        <v>412</v>
      </c>
      <c r="D28" s="80">
        <v>14085</v>
      </c>
      <c r="E28" s="61">
        <f>D28/$D$5*100</f>
        <v>297.591379674625</v>
      </c>
      <c r="F28" s="80">
        <v>882</v>
      </c>
      <c r="G28" s="61">
        <f>F28/$F$5*100</f>
        <v>354.2168674698795</v>
      </c>
      <c r="H28" s="52"/>
    </row>
    <row r="29" spans="1:8" s="1" customFormat="1" ht="22.5" customHeight="1">
      <c r="A29" s="56">
        <v>12</v>
      </c>
      <c r="B29" s="60">
        <v>101</v>
      </c>
      <c r="C29" s="61">
        <f>B29/$B$5*100</f>
        <v>404</v>
      </c>
      <c r="D29" s="80">
        <v>13985</v>
      </c>
      <c r="E29" s="61">
        <f>D29/$D$5*100</f>
        <v>295.47855482780477</v>
      </c>
      <c r="F29" s="80">
        <v>894</v>
      </c>
      <c r="G29" s="61">
        <f>F29/$F$5*100</f>
        <v>359.0361445783132</v>
      </c>
      <c r="H29" s="52"/>
    </row>
    <row r="30" spans="1:8" s="1" customFormat="1" ht="22.5" customHeight="1">
      <c r="A30" s="56">
        <v>13</v>
      </c>
      <c r="B30" s="60">
        <v>101</v>
      </c>
      <c r="C30" s="61">
        <f>B30/$B$5*100</f>
        <v>404</v>
      </c>
      <c r="D30" s="80">
        <v>14404</v>
      </c>
      <c r="E30" s="61">
        <f>D30/$D$5*100</f>
        <v>304.3312909359814</v>
      </c>
      <c r="F30" s="80">
        <v>917</v>
      </c>
      <c r="G30" s="61">
        <f>F30/$F$5*100</f>
        <v>368.2730923694779</v>
      </c>
      <c r="H30" s="52"/>
    </row>
    <row r="31" spans="1:8" s="1" customFormat="1" ht="22.5" customHeight="1">
      <c r="A31" s="64">
        <v>14</v>
      </c>
      <c r="B31" s="66">
        <v>101</v>
      </c>
      <c r="C31" s="67">
        <f>B31/$B$5*100</f>
        <v>404</v>
      </c>
      <c r="D31" s="72">
        <v>14728</v>
      </c>
      <c r="E31" s="67">
        <f>D31/$D$5*100</f>
        <v>311.17684343967886</v>
      </c>
      <c r="F31" s="72">
        <v>914</v>
      </c>
      <c r="G31" s="67">
        <f>F31/$F$5*100</f>
        <v>367.06827309236945</v>
      </c>
      <c r="H31" s="52"/>
    </row>
    <row r="32" s="1" customFormat="1" ht="13.5">
      <c r="A32"/>
    </row>
    <row r="33" s="1" customFormat="1" ht="13.5">
      <c r="A33"/>
    </row>
    <row r="34" s="1" customFormat="1" ht="12"/>
    <row r="35" s="1" customFormat="1" ht="12"/>
    <row r="36" s="1" customFormat="1" ht="12"/>
  </sheetData>
  <mergeCells count="1">
    <mergeCell ref="A3:A4"/>
  </mergeCells>
  <printOptions horizontalCentered="1"/>
  <pageMargins left="0.7874015748031497" right="0.7874015748031497" top="0.984251968503937" bottom="0.7874015748031497" header="0.5118110236220472" footer="0.35433070866141736"/>
  <pageSetup horizontalDpi="300" verticalDpi="300" orientation="portrait" paperSize="9" scale="92" r:id="rId1"/>
  <headerFooter alignWithMargins="0">
    <oddFooter>&amp;C&amp;"ＭＳ 明朝,標準"&amp;14- 141 -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H51"/>
  <sheetViews>
    <sheetView workbookViewId="0" topLeftCell="A1">
      <selection activeCell="A1" sqref="A1"/>
    </sheetView>
  </sheetViews>
  <sheetFormatPr defaultColWidth="8.796875" defaultRowHeight="14.25"/>
  <cols>
    <col min="1" max="3" width="10.59765625" style="0" customWidth="1"/>
    <col min="4" max="5" width="14.59765625" style="0" customWidth="1"/>
    <col min="6" max="7" width="12.59765625" style="0" customWidth="1"/>
  </cols>
  <sheetData>
    <row r="1" ht="19.5" customHeight="1"/>
    <row r="2" spans="1:7" s="38" customFormat="1" ht="13.5" customHeight="1">
      <c r="A2" s="37" t="s">
        <v>30</v>
      </c>
      <c r="F2" s="35" t="s">
        <v>146</v>
      </c>
      <c r="G2" s="39"/>
    </row>
    <row r="3" spans="1:7" s="13" customFormat="1" ht="13.5" customHeight="1">
      <c r="A3" s="136" t="s">
        <v>1</v>
      </c>
      <c r="B3" s="17" t="s">
        <v>2</v>
      </c>
      <c r="C3" s="18"/>
      <c r="D3" s="29" t="s">
        <v>10</v>
      </c>
      <c r="E3" s="18"/>
      <c r="F3" s="17" t="s">
        <v>4</v>
      </c>
      <c r="G3" s="18"/>
    </row>
    <row r="4" spans="1:7" s="1" customFormat="1" ht="13.5" customHeight="1">
      <c r="A4" s="137"/>
      <c r="B4" s="79" t="s">
        <v>5</v>
      </c>
      <c r="C4" s="79" t="s">
        <v>6</v>
      </c>
      <c r="D4" s="79" t="s">
        <v>5</v>
      </c>
      <c r="E4" s="79" t="s">
        <v>6</v>
      </c>
      <c r="F4" s="79" t="s">
        <v>5</v>
      </c>
      <c r="G4" s="79" t="s">
        <v>6</v>
      </c>
    </row>
    <row r="5" spans="1:8" s="1" customFormat="1" ht="15" customHeight="1">
      <c r="A5" s="49" t="s">
        <v>31</v>
      </c>
      <c r="B5" s="1">
        <v>380</v>
      </c>
      <c r="C5" s="52">
        <v>100</v>
      </c>
      <c r="D5" s="71">
        <v>36886</v>
      </c>
      <c r="E5" s="52">
        <v>100</v>
      </c>
      <c r="F5" s="71">
        <v>1146</v>
      </c>
      <c r="G5" s="52">
        <v>100</v>
      </c>
      <c r="H5" s="52"/>
    </row>
    <row r="6" spans="1:8" s="1" customFormat="1" ht="15" customHeight="1">
      <c r="A6" s="56">
        <v>32</v>
      </c>
      <c r="B6" s="1">
        <v>403</v>
      </c>
      <c r="C6" s="52">
        <f>B6/B5*100</f>
        <v>106.05263157894737</v>
      </c>
      <c r="D6" s="71">
        <v>40433</v>
      </c>
      <c r="E6" s="52">
        <f>D6/D5*100</f>
        <v>109.61611451499213</v>
      </c>
      <c r="F6" s="71">
        <v>1278</v>
      </c>
      <c r="G6" s="52">
        <f>F6/F5*100</f>
        <v>111.51832460732984</v>
      </c>
      <c r="H6" s="52"/>
    </row>
    <row r="7" spans="1:8" s="1" customFormat="1" ht="15" customHeight="1">
      <c r="A7" s="56">
        <v>33</v>
      </c>
      <c r="B7" s="1">
        <v>386</v>
      </c>
      <c r="C7" s="52">
        <f>B7/B5*100</f>
        <v>101.57894736842105</v>
      </c>
      <c r="D7" s="71">
        <v>39461</v>
      </c>
      <c r="E7" s="52">
        <f>D7/D5*100</f>
        <v>106.9809683890907</v>
      </c>
      <c r="F7" s="81" t="s">
        <v>152</v>
      </c>
      <c r="G7" s="82" t="s">
        <v>152</v>
      </c>
      <c r="H7" s="52"/>
    </row>
    <row r="8" spans="1:8" s="1" customFormat="1" ht="15" customHeight="1">
      <c r="A8" s="56">
        <v>34</v>
      </c>
      <c r="B8" s="1">
        <v>381</v>
      </c>
      <c r="C8" s="52">
        <f>B8/B5*100</f>
        <v>100.26315789473684</v>
      </c>
      <c r="D8" s="71">
        <v>47022</v>
      </c>
      <c r="E8" s="52">
        <f>D8/D5*100</f>
        <v>127.4792604240091</v>
      </c>
      <c r="F8" s="71">
        <v>1301</v>
      </c>
      <c r="G8" s="52">
        <f>F8/F5*100</f>
        <v>113.52530541012216</v>
      </c>
      <c r="H8" s="52"/>
    </row>
    <row r="9" spans="1:8" s="1" customFormat="1" ht="15" customHeight="1">
      <c r="A9" s="56">
        <v>35</v>
      </c>
      <c r="B9" s="1">
        <v>382</v>
      </c>
      <c r="C9" s="52">
        <f>B9/B5*100</f>
        <v>100.52631578947368</v>
      </c>
      <c r="D9" s="71">
        <v>48690</v>
      </c>
      <c r="E9" s="52">
        <f>D9/D5*100</f>
        <v>132.00130130672883</v>
      </c>
      <c r="F9" s="71">
        <v>1375</v>
      </c>
      <c r="G9" s="52">
        <f>F9/F5*100</f>
        <v>119.9825479930192</v>
      </c>
      <c r="H9" s="52"/>
    </row>
    <row r="10" spans="1:8" s="1" customFormat="1" ht="15" customHeight="1">
      <c r="A10" s="56">
        <v>36</v>
      </c>
      <c r="B10" s="1">
        <v>380</v>
      </c>
      <c r="C10" s="52">
        <f>B10/B5*100</f>
        <v>100</v>
      </c>
      <c r="D10" s="71">
        <v>42765</v>
      </c>
      <c r="E10" s="52">
        <f>D10/D5*100</f>
        <v>115.93829637260748</v>
      </c>
      <c r="F10" s="71">
        <v>1331</v>
      </c>
      <c r="G10" s="52">
        <f>F10/F5*100</f>
        <v>116.14310645724257</v>
      </c>
      <c r="H10" s="52"/>
    </row>
    <row r="11" spans="1:8" s="1" customFormat="1" ht="15" customHeight="1">
      <c r="A11" s="56">
        <v>37</v>
      </c>
      <c r="B11" s="1">
        <v>381</v>
      </c>
      <c r="C11" s="52">
        <f>B11/B5*100</f>
        <v>100.26315789473684</v>
      </c>
      <c r="D11" s="71">
        <v>43945</v>
      </c>
      <c r="E11" s="52">
        <f>D11/D5*100</f>
        <v>119.13734208100635</v>
      </c>
      <c r="F11" s="71">
        <v>1189</v>
      </c>
      <c r="G11" s="52">
        <f>F11/F5*100</f>
        <v>103.7521815008726</v>
      </c>
      <c r="H11" s="52"/>
    </row>
    <row r="12" spans="1:8" s="1" customFormat="1" ht="15" customHeight="1">
      <c r="A12" s="56">
        <v>38</v>
      </c>
      <c r="B12" s="1">
        <v>375</v>
      </c>
      <c r="C12" s="52">
        <f>B12/B5*100</f>
        <v>98.68421052631578</v>
      </c>
      <c r="D12" s="71">
        <v>45599</v>
      </c>
      <c r="E12" s="52">
        <f>D12/D5*100</f>
        <v>123.62142818413491</v>
      </c>
      <c r="F12" s="71">
        <v>1460</v>
      </c>
      <c r="G12" s="52">
        <f>F12/F5*100</f>
        <v>127.3996509598604</v>
      </c>
      <c r="H12" s="52"/>
    </row>
    <row r="13" spans="1:8" s="1" customFormat="1" ht="15" customHeight="1">
      <c r="A13" s="56">
        <v>39</v>
      </c>
      <c r="B13" s="1">
        <v>377</v>
      </c>
      <c r="C13" s="52">
        <f>B13/B5*100</f>
        <v>99.21052631578947</v>
      </c>
      <c r="D13" s="71">
        <v>46834</v>
      </c>
      <c r="E13" s="52">
        <f>D13/D5*100</f>
        <v>126.96958195521336</v>
      </c>
      <c r="F13" s="71">
        <v>1438</v>
      </c>
      <c r="G13" s="52">
        <f>F13/F5*100</f>
        <v>125.47993019197207</v>
      </c>
      <c r="H13" s="52"/>
    </row>
    <row r="14" spans="1:8" s="1" customFormat="1" ht="15" customHeight="1">
      <c r="A14" s="56">
        <v>40</v>
      </c>
      <c r="B14" s="1">
        <v>373</v>
      </c>
      <c r="C14" s="52">
        <f>B14/B5*100</f>
        <v>98.15789473684211</v>
      </c>
      <c r="D14" s="71">
        <v>42965</v>
      </c>
      <c r="E14" s="52">
        <f>D14/D5*100</f>
        <v>116.48050750962425</v>
      </c>
      <c r="F14" s="71">
        <v>1351</v>
      </c>
      <c r="G14" s="52">
        <f>F14/F5*100</f>
        <v>117.88830715532286</v>
      </c>
      <c r="H14" s="52"/>
    </row>
    <row r="15" spans="1:8" s="1" customFormat="1" ht="15" customHeight="1">
      <c r="A15" s="56">
        <v>41</v>
      </c>
      <c r="B15" s="1">
        <v>377</v>
      </c>
      <c r="C15" s="52">
        <f>B15/B5*100</f>
        <v>99.21052631578947</v>
      </c>
      <c r="D15" s="71">
        <v>48547</v>
      </c>
      <c r="E15" s="52">
        <f>D15/D5*100</f>
        <v>131.61362034376185</v>
      </c>
      <c r="F15" s="71">
        <v>1474</v>
      </c>
      <c r="G15" s="52">
        <f>F15/F5*100</f>
        <v>128.62129144851656</v>
      </c>
      <c r="H15" s="52"/>
    </row>
    <row r="16" spans="1:8" s="1" customFormat="1" ht="15" customHeight="1">
      <c r="A16" s="56">
        <v>42</v>
      </c>
      <c r="B16" s="1">
        <v>368</v>
      </c>
      <c r="C16" s="52">
        <f>B16/B5*100</f>
        <v>96.84210526315789</v>
      </c>
      <c r="D16" s="71">
        <v>49224</v>
      </c>
      <c r="E16" s="52">
        <f>D16/D5*100</f>
        <v>133.44900504256358</v>
      </c>
      <c r="F16" s="71">
        <v>1514</v>
      </c>
      <c r="G16" s="52">
        <f>F16/F5*100</f>
        <v>132.11169284467715</v>
      </c>
      <c r="H16" s="52"/>
    </row>
    <row r="17" spans="1:8" s="1" customFormat="1" ht="15" customHeight="1">
      <c r="A17" s="56">
        <v>43</v>
      </c>
      <c r="B17" s="1">
        <v>371</v>
      </c>
      <c r="C17" s="52">
        <f>B17/B5*100</f>
        <v>97.63157894736842</v>
      </c>
      <c r="D17" s="71">
        <v>43053</v>
      </c>
      <c r="E17" s="52">
        <f>D17/D5*100</f>
        <v>116.71908040991161</v>
      </c>
      <c r="F17" s="71">
        <v>1499</v>
      </c>
      <c r="G17" s="52">
        <f>F17/F5*100</f>
        <v>130.80279232111693</v>
      </c>
      <c r="H17" s="52"/>
    </row>
    <row r="18" spans="1:8" s="1" customFormat="1" ht="15" customHeight="1">
      <c r="A18" s="56">
        <v>44</v>
      </c>
      <c r="B18" s="1">
        <v>374</v>
      </c>
      <c r="C18" s="52">
        <f>B18/B5*100</f>
        <v>98.42105263157895</v>
      </c>
      <c r="D18" s="71">
        <v>42662</v>
      </c>
      <c r="E18" s="52">
        <f>D18/D5*100</f>
        <v>115.65905763704387</v>
      </c>
      <c r="F18" s="71">
        <v>1487</v>
      </c>
      <c r="G18" s="52">
        <f>F18/F5*100</f>
        <v>129.75567190226874</v>
      </c>
      <c r="H18" s="52"/>
    </row>
    <row r="19" spans="1:8" s="1" customFormat="1" ht="15" customHeight="1">
      <c r="A19" s="56">
        <v>45</v>
      </c>
      <c r="B19" s="1">
        <v>371</v>
      </c>
      <c r="C19" s="52">
        <f>B19/B5*100</f>
        <v>97.63157894736842</v>
      </c>
      <c r="D19" s="71">
        <v>40668</v>
      </c>
      <c r="E19" s="52">
        <f>D19/D5*100</f>
        <v>110.25321260098681</v>
      </c>
      <c r="F19" s="71">
        <v>1461</v>
      </c>
      <c r="G19" s="52">
        <f>F19/F5*100</f>
        <v>127.48691099476439</v>
      </c>
      <c r="H19" s="52"/>
    </row>
    <row r="20" spans="1:8" s="1" customFormat="1" ht="15" customHeight="1">
      <c r="A20" s="56">
        <v>46</v>
      </c>
      <c r="B20" s="1">
        <v>365</v>
      </c>
      <c r="C20" s="52">
        <f>B20/B5*100</f>
        <v>96.05263157894737</v>
      </c>
      <c r="D20" s="71">
        <v>38026</v>
      </c>
      <c r="E20" s="52">
        <f>D20/D5*100</f>
        <v>103.0906034809955</v>
      </c>
      <c r="F20" s="71">
        <v>1395</v>
      </c>
      <c r="G20" s="52">
        <f>F20/F5*100</f>
        <v>121.72774869109948</v>
      </c>
      <c r="H20" s="52"/>
    </row>
    <row r="21" spans="1:8" s="1" customFormat="1" ht="15" customHeight="1">
      <c r="A21" s="56">
        <v>47</v>
      </c>
      <c r="B21" s="1">
        <v>362</v>
      </c>
      <c r="C21" s="52">
        <f>B21/B5*100</f>
        <v>95.26315789473684</v>
      </c>
      <c r="D21" s="71">
        <v>36236</v>
      </c>
      <c r="E21" s="52">
        <f>D21/D5*100</f>
        <v>98.23781380469555</v>
      </c>
      <c r="F21" s="71">
        <v>1351</v>
      </c>
      <c r="G21" s="52">
        <f>F21/F5*100</f>
        <v>117.88830715532286</v>
      </c>
      <c r="H21" s="52"/>
    </row>
    <row r="22" spans="1:8" s="1" customFormat="1" ht="15" customHeight="1">
      <c r="A22" s="56">
        <v>48</v>
      </c>
      <c r="B22" s="1">
        <v>357</v>
      </c>
      <c r="C22" s="52">
        <f>B22/B5*100</f>
        <v>93.94736842105263</v>
      </c>
      <c r="D22" s="71">
        <v>33984</v>
      </c>
      <c r="E22" s="52">
        <f>D22/D5*100</f>
        <v>92.1325164018869</v>
      </c>
      <c r="F22" s="71">
        <v>1243</v>
      </c>
      <c r="G22" s="52">
        <f>F22/F5*100</f>
        <v>108.46422338568935</v>
      </c>
      <c r="H22" s="52"/>
    </row>
    <row r="23" spans="1:8" s="1" customFormat="1" ht="15" customHeight="1">
      <c r="A23" s="56">
        <v>49</v>
      </c>
      <c r="B23" s="1">
        <v>345</v>
      </c>
      <c r="C23" s="52">
        <f>B23/B5*100</f>
        <v>90.78947368421053</v>
      </c>
      <c r="D23" s="71">
        <v>32115</v>
      </c>
      <c r="E23" s="52">
        <f>D23/D5*100</f>
        <v>87.06555332646533</v>
      </c>
      <c r="F23" s="71">
        <v>1204</v>
      </c>
      <c r="G23" s="52">
        <f>F23/F5*100</f>
        <v>105.0610820244328</v>
      </c>
      <c r="H23" s="52"/>
    </row>
    <row r="24" spans="1:8" s="1" customFormat="1" ht="15" customHeight="1">
      <c r="A24" s="56">
        <v>50</v>
      </c>
      <c r="B24" s="1">
        <v>345</v>
      </c>
      <c r="C24" s="52">
        <f>B24/B5*100</f>
        <v>90.78947368421053</v>
      </c>
      <c r="D24" s="71">
        <v>29992</v>
      </c>
      <c r="E24" s="52">
        <f>D24/D5*100</f>
        <v>81.30998210703247</v>
      </c>
      <c r="F24" s="71">
        <v>1121</v>
      </c>
      <c r="G24" s="52">
        <f>F24/F5*100</f>
        <v>97.81849912739965</v>
      </c>
      <c r="H24" s="52"/>
    </row>
    <row r="25" spans="1:8" s="1" customFormat="1" ht="15" customHeight="1">
      <c r="A25" s="56">
        <v>51</v>
      </c>
      <c r="B25" s="1">
        <v>323</v>
      </c>
      <c r="C25" s="52">
        <f>B25/B5*100</f>
        <v>85</v>
      </c>
      <c r="D25" s="71">
        <v>25257</v>
      </c>
      <c r="E25" s="52">
        <f>D25/D5*100</f>
        <v>68.47313343816081</v>
      </c>
      <c r="F25" s="71">
        <v>900</v>
      </c>
      <c r="G25" s="52">
        <f>F25/F5*100</f>
        <v>78.53403141361257</v>
      </c>
      <c r="H25" s="52"/>
    </row>
    <row r="26" spans="1:8" s="1" customFormat="1" ht="15" customHeight="1">
      <c r="A26" s="56">
        <v>52</v>
      </c>
      <c r="B26" s="1">
        <v>304</v>
      </c>
      <c r="C26" s="52">
        <f>B26/B5*100</f>
        <v>80</v>
      </c>
      <c r="D26" s="71">
        <v>21752</v>
      </c>
      <c r="E26" s="52">
        <f>D26/D5*100</f>
        <v>58.9708832619422</v>
      </c>
      <c r="F26" s="71">
        <v>748</v>
      </c>
      <c r="G26" s="52">
        <f>F26/F5*100</f>
        <v>65.27050610820244</v>
      </c>
      <c r="H26" s="52"/>
    </row>
    <row r="27" spans="1:8" s="1" customFormat="1" ht="15" customHeight="1">
      <c r="A27" s="56">
        <v>53</v>
      </c>
      <c r="B27" s="1">
        <v>295</v>
      </c>
      <c r="C27" s="52">
        <f>B27/B5*100</f>
        <v>77.63157894736842</v>
      </c>
      <c r="D27" s="71">
        <v>20105</v>
      </c>
      <c r="E27" s="52">
        <f>D27/D5*100</f>
        <v>54.50577454860923</v>
      </c>
      <c r="F27" s="71">
        <v>715</v>
      </c>
      <c r="G27" s="52">
        <f>F27/F5*100</f>
        <v>62.390924956369986</v>
      </c>
      <c r="H27" s="52"/>
    </row>
    <row r="28" spans="1:8" s="1" customFormat="1" ht="15" customHeight="1">
      <c r="A28" s="56">
        <v>54</v>
      </c>
      <c r="B28" s="1">
        <v>283</v>
      </c>
      <c r="C28" s="52">
        <f>B28/B5*100</f>
        <v>74.47368421052632</v>
      </c>
      <c r="D28" s="71">
        <v>19247</v>
      </c>
      <c r="E28" s="52">
        <f>D28/D5*100</f>
        <v>52.17968877080735</v>
      </c>
      <c r="F28" s="71">
        <v>699</v>
      </c>
      <c r="G28" s="52">
        <f>F28/F5*100</f>
        <v>60.994764397905755</v>
      </c>
      <c r="H28" s="52"/>
    </row>
    <row r="29" spans="1:8" s="1" customFormat="1" ht="15" customHeight="1">
      <c r="A29" s="56">
        <v>55</v>
      </c>
      <c r="B29" s="1">
        <v>273</v>
      </c>
      <c r="C29" s="52">
        <f>B29/B5*100</f>
        <v>71.84210526315789</v>
      </c>
      <c r="D29" s="71">
        <v>17808</v>
      </c>
      <c r="E29" s="52">
        <f>D29/D5*100</f>
        <v>48.278479639971806</v>
      </c>
      <c r="F29" s="71">
        <v>673</v>
      </c>
      <c r="G29" s="52">
        <f>F29/F5*100</f>
        <v>58.7260034904014</v>
      </c>
      <c r="H29" s="52"/>
    </row>
    <row r="30" spans="1:8" s="1" customFormat="1" ht="15" customHeight="1">
      <c r="A30" s="56">
        <v>56</v>
      </c>
      <c r="B30" s="1">
        <v>255</v>
      </c>
      <c r="C30" s="52">
        <f>B30/B5*100</f>
        <v>67.10526315789474</v>
      </c>
      <c r="D30" s="71">
        <v>15582</v>
      </c>
      <c r="E30" s="52">
        <f>D30/D5*100</f>
        <v>42.24366968497533</v>
      </c>
      <c r="F30" s="71">
        <v>636</v>
      </c>
      <c r="G30" s="52">
        <f>F30/F5*100</f>
        <v>55.497382198952884</v>
      </c>
      <c r="H30" s="52"/>
    </row>
    <row r="31" spans="1:8" s="1" customFormat="1" ht="15" customHeight="1">
      <c r="A31" s="56">
        <v>57</v>
      </c>
      <c r="B31" s="1">
        <v>249</v>
      </c>
      <c r="C31" s="52">
        <f>B31/B5*100</f>
        <v>65.52631578947368</v>
      </c>
      <c r="D31" s="71">
        <v>14739</v>
      </c>
      <c r="E31" s="52">
        <f>D31/D5*100</f>
        <v>39.95824974244971</v>
      </c>
      <c r="F31" s="71">
        <v>627</v>
      </c>
      <c r="G31" s="52">
        <f>F31/F5*100</f>
        <v>54.712041884816756</v>
      </c>
      <c r="H31" s="52"/>
    </row>
    <row r="32" spans="1:8" s="1" customFormat="1" ht="15" customHeight="1">
      <c r="A32" s="56">
        <v>58</v>
      </c>
      <c r="B32" s="1">
        <v>230</v>
      </c>
      <c r="C32" s="52">
        <f>B32/B5*100</f>
        <v>60.526315789473685</v>
      </c>
      <c r="D32" s="71">
        <v>14415</v>
      </c>
      <c r="E32" s="52">
        <f>D32/D5*100</f>
        <v>39.079867700482566</v>
      </c>
      <c r="F32" s="71">
        <v>586</v>
      </c>
      <c r="G32" s="52">
        <f>F32/F5*100</f>
        <v>51.13438045375218</v>
      </c>
      <c r="H32" s="52"/>
    </row>
    <row r="33" spans="1:8" s="1" customFormat="1" ht="15" customHeight="1">
      <c r="A33" s="56">
        <v>59</v>
      </c>
      <c r="B33" s="1">
        <v>215</v>
      </c>
      <c r="C33" s="52">
        <f>B33/B5*100</f>
        <v>56.57894736842105</v>
      </c>
      <c r="D33" s="71">
        <v>13748</v>
      </c>
      <c r="E33" s="52">
        <f>D33/D5*100</f>
        <v>37.27159355853169</v>
      </c>
      <c r="F33" s="71">
        <v>573</v>
      </c>
      <c r="G33" s="52">
        <f>F33/F5*100</f>
        <v>50</v>
      </c>
      <c r="H33" s="52"/>
    </row>
    <row r="34" spans="1:8" s="1" customFormat="1" ht="15" customHeight="1">
      <c r="A34" s="56">
        <v>60</v>
      </c>
      <c r="B34" s="1">
        <v>205</v>
      </c>
      <c r="C34" s="52">
        <f>B34/B5*100</f>
        <v>53.94736842105263</v>
      </c>
      <c r="D34" s="71">
        <v>11451</v>
      </c>
      <c r="E34" s="52">
        <f>D34/D5*100</f>
        <v>31.04429864989427</v>
      </c>
      <c r="F34" s="71">
        <v>527</v>
      </c>
      <c r="G34" s="52">
        <f>F34/F5*100</f>
        <v>45.98603839441536</v>
      </c>
      <c r="H34" s="52"/>
    </row>
    <row r="35" spans="1:8" s="1" customFormat="1" ht="15" customHeight="1">
      <c r="A35" s="56">
        <v>61</v>
      </c>
      <c r="B35" s="1">
        <v>186</v>
      </c>
      <c r="C35" s="52">
        <f>B35/B5*100</f>
        <v>48.94736842105264</v>
      </c>
      <c r="D35" s="71">
        <v>10294</v>
      </c>
      <c r="E35" s="52">
        <f>D35/D5*100</f>
        <v>27.907607222252345</v>
      </c>
      <c r="F35" s="71">
        <v>470</v>
      </c>
      <c r="G35" s="52">
        <f>F35/F5*100</f>
        <v>41.012216404886566</v>
      </c>
      <c r="H35" s="52"/>
    </row>
    <row r="36" spans="1:8" s="1" customFormat="1" ht="15" customHeight="1">
      <c r="A36" s="56">
        <v>62</v>
      </c>
      <c r="B36" s="1">
        <v>172</v>
      </c>
      <c r="C36" s="52">
        <f>B36/B5*100</f>
        <v>45.26315789473684</v>
      </c>
      <c r="D36" s="71">
        <v>9527</v>
      </c>
      <c r="E36" s="52">
        <f>D36/D5*100</f>
        <v>25.828227511793095</v>
      </c>
      <c r="F36" s="71">
        <v>421</v>
      </c>
      <c r="G36" s="52">
        <f>F36/F5*100</f>
        <v>36.73647469458988</v>
      </c>
      <c r="H36" s="52"/>
    </row>
    <row r="37" spans="1:8" s="1" customFormat="1" ht="15" customHeight="1">
      <c r="A37" s="56">
        <v>63</v>
      </c>
      <c r="B37" s="1">
        <v>153</v>
      </c>
      <c r="C37" s="52">
        <f>B37/B5*100</f>
        <v>40.26315789473684</v>
      </c>
      <c r="D37" s="71">
        <v>8472</v>
      </c>
      <c r="E37" s="52">
        <f>D37/D5*100</f>
        <v>22.968063764029715</v>
      </c>
      <c r="F37" s="71">
        <v>403</v>
      </c>
      <c r="G37" s="52">
        <f>F37/F5*100</f>
        <v>35.16579406631762</v>
      </c>
      <c r="H37" s="52"/>
    </row>
    <row r="38" spans="1:8" s="1" customFormat="1" ht="15" customHeight="1">
      <c r="A38" s="58" t="s">
        <v>8</v>
      </c>
      <c r="B38" s="1">
        <v>146</v>
      </c>
      <c r="C38" s="52">
        <f>B38/B5*100</f>
        <v>38.421052631578945</v>
      </c>
      <c r="D38" s="71">
        <v>7852</v>
      </c>
      <c r="E38" s="52">
        <f>D38/D5*100</f>
        <v>21.287209239277775</v>
      </c>
      <c r="F38" s="71">
        <v>398</v>
      </c>
      <c r="G38" s="52">
        <f>F38/F5*100</f>
        <v>34.72949389179756</v>
      </c>
      <c r="H38" s="52"/>
    </row>
    <row r="39" spans="1:8" s="1" customFormat="1" ht="15" customHeight="1">
      <c r="A39" s="56">
        <v>2</v>
      </c>
      <c r="B39" s="1">
        <v>139</v>
      </c>
      <c r="C39" s="52">
        <f>B39/B5*100</f>
        <v>36.578947368421055</v>
      </c>
      <c r="D39" s="71">
        <v>7397</v>
      </c>
      <c r="E39" s="52">
        <f>D39/D5*100</f>
        <v>20.05367890256466</v>
      </c>
      <c r="F39" s="71">
        <v>351</v>
      </c>
      <c r="G39" s="52">
        <f>F39/F5*100</f>
        <v>30.628272251308903</v>
      </c>
      <c r="H39" s="52"/>
    </row>
    <row r="40" spans="1:8" s="1" customFormat="1" ht="15" customHeight="1">
      <c r="A40" s="56">
        <v>3</v>
      </c>
      <c r="B40" s="1">
        <v>133</v>
      </c>
      <c r="C40" s="52">
        <f>B40/B5*100</f>
        <v>35</v>
      </c>
      <c r="D40" s="71">
        <v>7039</v>
      </c>
      <c r="E40" s="52">
        <f>D40/D5*100</f>
        <v>19.083120967304666</v>
      </c>
      <c r="F40" s="71">
        <v>331</v>
      </c>
      <c r="G40" s="52">
        <f>F40/F5*100</f>
        <v>28.883071553228625</v>
      </c>
      <c r="H40" s="52"/>
    </row>
    <row r="41" spans="1:8" s="1" customFormat="1" ht="15" customHeight="1">
      <c r="A41" s="56">
        <v>4</v>
      </c>
      <c r="B41" s="1">
        <v>132</v>
      </c>
      <c r="C41" s="52">
        <f>B41/B5*100</f>
        <v>34.73684210526316</v>
      </c>
      <c r="D41" s="71">
        <v>6787</v>
      </c>
      <c r="E41" s="52">
        <f>D41/D5*100</f>
        <v>18.39993493466356</v>
      </c>
      <c r="F41" s="71">
        <v>324</v>
      </c>
      <c r="G41" s="52">
        <f>F41/F5*100</f>
        <v>28.272251308900525</v>
      </c>
      <c r="H41" s="52"/>
    </row>
    <row r="42" spans="1:8" s="1" customFormat="1" ht="15" customHeight="1">
      <c r="A42" s="56">
        <v>5</v>
      </c>
      <c r="B42" s="1">
        <v>120</v>
      </c>
      <c r="C42" s="52">
        <f>B42/B5*100</f>
        <v>31.57894736842105</v>
      </c>
      <c r="D42" s="71">
        <v>6172</v>
      </c>
      <c r="E42" s="52">
        <f>D42/D5*100</f>
        <v>16.732635688337037</v>
      </c>
      <c r="F42" s="71">
        <v>298</v>
      </c>
      <c r="G42" s="52">
        <f>F42/F5*100</f>
        <v>26.003490401396164</v>
      </c>
      <c r="H42" s="52"/>
    </row>
    <row r="43" spans="1:8" s="1" customFormat="1" ht="15" customHeight="1">
      <c r="A43" s="56">
        <v>6</v>
      </c>
      <c r="B43" s="1">
        <v>116</v>
      </c>
      <c r="C43" s="52">
        <f>B43/B5*100</f>
        <v>30.526315789473685</v>
      </c>
      <c r="D43" s="71">
        <v>5732</v>
      </c>
      <c r="E43" s="52">
        <f>D43/D5*100</f>
        <v>15.539771186900179</v>
      </c>
      <c r="F43" s="71">
        <v>276</v>
      </c>
      <c r="G43" s="52">
        <f>F43/F5*100</f>
        <v>24.083769633507853</v>
      </c>
      <c r="H43" s="52"/>
    </row>
    <row r="44" spans="1:8" s="1" customFormat="1" ht="15" customHeight="1">
      <c r="A44" s="56">
        <v>7</v>
      </c>
      <c r="B44" s="1">
        <v>111</v>
      </c>
      <c r="C44" s="52">
        <f>B44/B5*100</f>
        <v>29.210526315789476</v>
      </c>
      <c r="D44" s="71">
        <v>5181</v>
      </c>
      <c r="E44" s="52">
        <f>D44/D5*100</f>
        <v>14.045979504419021</v>
      </c>
      <c r="F44" s="71">
        <v>258</v>
      </c>
      <c r="G44" s="52">
        <f>F44/F5*100</f>
        <v>22.5130890052356</v>
      </c>
      <c r="H44" s="52"/>
    </row>
    <row r="45" spans="1:8" s="1" customFormat="1" ht="15" customHeight="1">
      <c r="A45" s="56">
        <v>8</v>
      </c>
      <c r="B45" s="1">
        <v>103</v>
      </c>
      <c r="C45" s="52">
        <f>B45/B5*100</f>
        <v>27.105263157894736</v>
      </c>
      <c r="D45" s="71">
        <v>4620</v>
      </c>
      <c r="E45" s="52">
        <f>D45/D5*100</f>
        <v>12.525077265087026</v>
      </c>
      <c r="F45" s="71">
        <v>241</v>
      </c>
      <c r="G45" s="52">
        <f>F45/F5*100</f>
        <v>21.029668411867362</v>
      </c>
      <c r="H45" s="52"/>
    </row>
    <row r="46" spans="1:8" s="1" customFormat="1" ht="15" customHeight="1">
      <c r="A46" s="56">
        <v>9</v>
      </c>
      <c r="B46" s="1">
        <v>94</v>
      </c>
      <c r="C46" s="52">
        <f>B46/B5*100</f>
        <v>24.736842105263158</v>
      </c>
      <c r="D46" s="71">
        <v>4123</v>
      </c>
      <c r="E46" s="52">
        <f>D46/D5*100</f>
        <v>11.17768258960039</v>
      </c>
      <c r="F46" s="71">
        <v>212</v>
      </c>
      <c r="G46" s="52">
        <f>F46/F5*100</f>
        <v>18.49912739965096</v>
      </c>
      <c r="H46" s="52"/>
    </row>
    <row r="47" spans="1:8" s="60" customFormat="1" ht="15" customHeight="1">
      <c r="A47" s="56">
        <v>10</v>
      </c>
      <c r="B47" s="60">
        <v>88</v>
      </c>
      <c r="C47" s="61">
        <f>B47/$B$5*100</f>
        <v>23.157894736842106</v>
      </c>
      <c r="D47" s="80">
        <v>3700</v>
      </c>
      <c r="E47" s="61">
        <f>D47/$D$5*100</f>
        <v>10.030906034809956</v>
      </c>
      <c r="F47" s="80">
        <v>192</v>
      </c>
      <c r="G47" s="61">
        <f>F47/$F$5*100</f>
        <v>16.75392670157068</v>
      </c>
      <c r="H47" s="61"/>
    </row>
    <row r="48" spans="1:8" s="60" customFormat="1" ht="15" customHeight="1">
      <c r="A48" s="56">
        <v>11</v>
      </c>
      <c r="B48" s="60">
        <v>80</v>
      </c>
      <c r="C48" s="61">
        <f>B48/$B$5*100</f>
        <v>21.052631578947366</v>
      </c>
      <c r="D48" s="80">
        <v>3203</v>
      </c>
      <c r="E48" s="61">
        <f>D48/$D$5*100</f>
        <v>8.68351135932332</v>
      </c>
      <c r="F48" s="80">
        <v>165</v>
      </c>
      <c r="G48" s="61">
        <f>F48/$F$5*100</f>
        <v>14.397905759162304</v>
      </c>
      <c r="H48" s="61"/>
    </row>
    <row r="49" spans="1:8" s="1" customFormat="1" ht="15" customHeight="1">
      <c r="A49" s="56">
        <v>12</v>
      </c>
      <c r="B49" s="60">
        <v>79</v>
      </c>
      <c r="C49" s="61">
        <f>B49/$B$5*100</f>
        <v>20.789473684210527</v>
      </c>
      <c r="D49" s="80">
        <v>2923</v>
      </c>
      <c r="E49" s="61">
        <f>D49/$D$5*100</f>
        <v>7.924415767499865</v>
      </c>
      <c r="F49" s="80">
        <v>159</v>
      </c>
      <c r="G49" s="61">
        <f>F49/$F$5*100</f>
        <v>13.874345549738221</v>
      </c>
      <c r="H49" s="52"/>
    </row>
    <row r="50" spans="1:8" s="1" customFormat="1" ht="15" customHeight="1">
      <c r="A50" s="56">
        <v>13</v>
      </c>
      <c r="B50" s="60">
        <v>76</v>
      </c>
      <c r="C50" s="61">
        <f>B50/$B$5*100</f>
        <v>20</v>
      </c>
      <c r="D50" s="80">
        <v>2876</v>
      </c>
      <c r="E50" s="61">
        <f>D50/$D$5*100</f>
        <v>7.796996150300927</v>
      </c>
      <c r="F50" s="80">
        <v>159</v>
      </c>
      <c r="G50" s="61">
        <f>F50/$F$5*100</f>
        <v>13.874345549738221</v>
      </c>
      <c r="H50" s="52"/>
    </row>
    <row r="51" spans="1:8" s="1" customFormat="1" ht="15" customHeight="1">
      <c r="A51" s="64">
        <v>14</v>
      </c>
      <c r="B51" s="66">
        <v>72</v>
      </c>
      <c r="C51" s="67">
        <f>B51/$B$5*100</f>
        <v>18.947368421052634</v>
      </c>
      <c r="D51" s="72">
        <v>2814</v>
      </c>
      <c r="E51" s="67">
        <f>D51/$D$5*100</f>
        <v>7.6289106978257335</v>
      </c>
      <c r="F51" s="72">
        <v>159</v>
      </c>
      <c r="G51" s="67">
        <f>F51/$F$5*100</f>
        <v>13.874345549738221</v>
      </c>
      <c r="H51" s="52"/>
    </row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"/>
    <row r="58" s="1" customFormat="1" ht="12"/>
    <row r="59" s="1" customFormat="1" ht="12"/>
    <row r="60" s="1" customFormat="1" ht="12"/>
    <row r="61" s="1" customFormat="1" ht="12"/>
    <row r="62" s="1" customFormat="1" ht="12"/>
    <row r="63" s="1" customFormat="1" ht="12"/>
    <row r="64" s="1" customFormat="1" ht="12"/>
    <row r="65" s="1" customFormat="1" ht="12"/>
    <row r="66" s="1" customFormat="1" ht="12"/>
    <row r="67" s="1" customFormat="1" ht="12"/>
    <row r="68" s="1" customFormat="1" ht="12"/>
    <row r="69" s="1" customFormat="1" ht="12"/>
    <row r="70" s="1" customFormat="1" ht="12"/>
  </sheetData>
  <mergeCells count="1">
    <mergeCell ref="A3:A4"/>
  </mergeCells>
  <printOptions horizontalCentered="1"/>
  <pageMargins left="0.7874015748031497" right="0.7874015748031497" top="0.984251968503937" bottom="0.7874015748031497" header="0.5118110236220472" footer="0.35433070866141736"/>
  <pageSetup horizontalDpi="300" verticalDpi="300" orientation="portrait" paperSize="9" scale="90" r:id="rId1"/>
  <headerFooter alignWithMargins="0">
    <oddFooter>&amp;C&amp;"ＭＳ 明朝,標準"&amp;14- 142 -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A1" sqref="A1"/>
    </sheetView>
  </sheetViews>
  <sheetFormatPr defaultColWidth="8.796875" defaultRowHeight="14.25"/>
  <cols>
    <col min="1" max="1" width="10.59765625" style="4" customWidth="1"/>
    <col min="2" max="9" width="9.09765625" style="4" customWidth="1"/>
    <col min="10" max="16384" width="9" style="4" customWidth="1"/>
  </cols>
  <sheetData>
    <row r="1" spans="1:7" s="42" customFormat="1" ht="19.5" customHeight="1">
      <c r="A1" s="40" t="s">
        <v>147</v>
      </c>
      <c r="B1" s="41"/>
      <c r="C1" s="41"/>
      <c r="D1" s="41"/>
      <c r="E1" s="41"/>
      <c r="F1" s="41"/>
      <c r="G1" s="41"/>
    </row>
    <row r="2" spans="1:8" s="7" customFormat="1" ht="13.5" customHeight="1">
      <c r="A2" s="43"/>
      <c r="B2" s="43"/>
      <c r="C2" s="43"/>
      <c r="D2" s="43"/>
      <c r="E2" s="43"/>
      <c r="F2" s="44"/>
      <c r="H2" s="43" t="s">
        <v>148</v>
      </c>
    </row>
    <row r="3" spans="1:9" s="13" customFormat="1" ht="13.5" customHeight="1">
      <c r="A3" s="136" t="s">
        <v>1</v>
      </c>
      <c r="B3" s="138" t="s">
        <v>37</v>
      </c>
      <c r="C3" s="138"/>
      <c r="D3" s="138"/>
      <c r="E3" s="138"/>
      <c r="F3" s="138" t="s">
        <v>133</v>
      </c>
      <c r="G3" s="138"/>
      <c r="H3" s="138"/>
      <c r="I3" s="139"/>
    </row>
    <row r="4" spans="1:9" s="13" customFormat="1" ht="13.5" customHeight="1">
      <c r="A4" s="140"/>
      <c r="B4" s="138" t="s">
        <v>134</v>
      </c>
      <c r="C4" s="138"/>
      <c r="D4" s="138" t="s">
        <v>135</v>
      </c>
      <c r="E4" s="138"/>
      <c r="F4" s="138" t="s">
        <v>136</v>
      </c>
      <c r="G4" s="138"/>
      <c r="H4" s="138" t="s">
        <v>137</v>
      </c>
      <c r="I4" s="139"/>
    </row>
    <row r="5" spans="1:9" s="13" customFormat="1" ht="13.5" customHeight="1">
      <c r="A5" s="137"/>
      <c r="B5" s="12" t="s">
        <v>138</v>
      </c>
      <c r="C5" s="12" t="s">
        <v>102</v>
      </c>
      <c r="D5" s="12" t="s">
        <v>139</v>
      </c>
      <c r="E5" s="12" t="s">
        <v>102</v>
      </c>
      <c r="F5" s="12" t="s">
        <v>139</v>
      </c>
      <c r="G5" s="12" t="s">
        <v>102</v>
      </c>
      <c r="H5" s="12" t="s">
        <v>139</v>
      </c>
      <c r="I5" s="11" t="s">
        <v>102</v>
      </c>
    </row>
    <row r="6" spans="1:9" s="1" customFormat="1" ht="12.75" customHeight="1">
      <c r="A6" s="83" t="s">
        <v>32</v>
      </c>
      <c r="B6" s="84">
        <v>38</v>
      </c>
      <c r="C6" s="84">
        <v>42.5</v>
      </c>
      <c r="D6" s="84">
        <v>47.9</v>
      </c>
      <c r="E6" s="84">
        <v>45.2</v>
      </c>
      <c r="F6" s="84">
        <v>27.3</v>
      </c>
      <c r="G6" s="84">
        <v>30.3</v>
      </c>
      <c r="H6" s="10">
        <v>49</v>
      </c>
      <c r="I6" s="10">
        <v>44.9</v>
      </c>
    </row>
    <row r="7" spans="1:9" s="1" customFormat="1" ht="12.75" customHeight="1">
      <c r="A7" s="56">
        <v>26</v>
      </c>
      <c r="B7" s="84">
        <v>42.7</v>
      </c>
      <c r="C7" s="84">
        <v>45.6</v>
      </c>
      <c r="D7" s="84">
        <v>52.8</v>
      </c>
      <c r="E7" s="84">
        <v>46.3</v>
      </c>
      <c r="F7" s="84">
        <v>22.8</v>
      </c>
      <c r="G7" s="84">
        <v>23.6</v>
      </c>
      <c r="H7" s="10">
        <v>53.3</v>
      </c>
      <c r="I7" s="10">
        <v>46.3</v>
      </c>
    </row>
    <row r="8" spans="1:9" s="1" customFormat="1" ht="12.75" customHeight="1">
      <c r="A8" s="56">
        <v>27</v>
      </c>
      <c r="B8" s="84">
        <v>45.9</v>
      </c>
      <c r="C8" s="84">
        <v>47.6</v>
      </c>
      <c r="D8" s="84">
        <v>52.3</v>
      </c>
      <c r="E8" s="84">
        <v>47.5</v>
      </c>
      <c r="F8" s="84">
        <v>18.6</v>
      </c>
      <c r="G8" s="84">
        <v>21.6</v>
      </c>
      <c r="H8" s="10">
        <v>55.8</v>
      </c>
      <c r="I8" s="10">
        <v>49.6</v>
      </c>
    </row>
    <row r="9" spans="1:9" s="1" customFormat="1" ht="12.75" customHeight="1">
      <c r="A9" s="56">
        <v>28</v>
      </c>
      <c r="B9" s="84">
        <v>46.2</v>
      </c>
      <c r="C9" s="84">
        <v>48.3</v>
      </c>
      <c r="D9" s="84">
        <v>46.9</v>
      </c>
      <c r="E9" s="84">
        <v>41.7</v>
      </c>
      <c r="F9" s="84">
        <v>16.4</v>
      </c>
      <c r="G9" s="84">
        <v>21.5</v>
      </c>
      <c r="H9" s="10">
        <v>52.8</v>
      </c>
      <c r="I9" s="10">
        <v>49</v>
      </c>
    </row>
    <row r="10" spans="1:9" s="1" customFormat="1" ht="12.75" customHeight="1">
      <c r="A10" s="56">
        <v>29</v>
      </c>
      <c r="B10" s="84">
        <v>48.8</v>
      </c>
      <c r="C10" s="84">
        <v>50.9</v>
      </c>
      <c r="D10" s="84">
        <v>46</v>
      </c>
      <c r="E10" s="84">
        <v>40</v>
      </c>
      <c r="F10" s="84">
        <v>14.8</v>
      </c>
      <c r="G10" s="84">
        <v>19.7</v>
      </c>
      <c r="H10" s="10">
        <v>54</v>
      </c>
      <c r="I10" s="10">
        <v>48.5</v>
      </c>
    </row>
    <row r="11" spans="1:9" s="1" customFormat="1" ht="12.75" customHeight="1">
      <c r="A11" s="56">
        <v>30</v>
      </c>
      <c r="B11" s="84">
        <v>50.2</v>
      </c>
      <c r="C11" s="84">
        <v>51.5</v>
      </c>
      <c r="D11" s="84">
        <v>48</v>
      </c>
      <c r="E11" s="84">
        <v>42</v>
      </c>
      <c r="F11" s="84">
        <v>14.3</v>
      </c>
      <c r="G11" s="84">
        <v>18.4</v>
      </c>
      <c r="H11" s="10">
        <v>52.5</v>
      </c>
      <c r="I11" s="10">
        <v>47.6</v>
      </c>
    </row>
    <row r="12" spans="1:9" s="1" customFormat="1" ht="12.75" customHeight="1">
      <c r="A12" s="56">
        <v>31</v>
      </c>
      <c r="B12" s="84">
        <v>49</v>
      </c>
      <c r="C12" s="84">
        <v>51.3</v>
      </c>
      <c r="D12" s="84">
        <v>47.3</v>
      </c>
      <c r="E12" s="84">
        <v>42.6</v>
      </c>
      <c r="F12" s="84">
        <v>12</v>
      </c>
      <c r="G12" s="84">
        <v>16</v>
      </c>
      <c r="H12" s="10">
        <v>55.7</v>
      </c>
      <c r="I12" s="10">
        <v>51.7</v>
      </c>
    </row>
    <row r="13" spans="1:9" s="1" customFormat="1" ht="12.75" customHeight="1">
      <c r="A13" s="56">
        <v>32</v>
      </c>
      <c r="B13" s="84">
        <v>48.7</v>
      </c>
      <c r="C13" s="84">
        <v>51.4</v>
      </c>
      <c r="D13" s="84">
        <v>49.1</v>
      </c>
      <c r="E13" s="84">
        <v>43.3</v>
      </c>
      <c r="F13" s="84">
        <v>12.1</v>
      </c>
      <c r="G13" s="84">
        <v>16.1</v>
      </c>
      <c r="H13" s="10">
        <v>63.2</v>
      </c>
      <c r="I13" s="10">
        <v>58.4</v>
      </c>
    </row>
    <row r="14" spans="1:9" s="1" customFormat="1" ht="12.75" customHeight="1">
      <c r="A14" s="56">
        <v>33</v>
      </c>
      <c r="B14" s="84">
        <v>50.5</v>
      </c>
      <c r="C14" s="84">
        <v>53.7</v>
      </c>
      <c r="D14" s="84">
        <v>47.1</v>
      </c>
      <c r="E14" s="84">
        <v>40.9</v>
      </c>
      <c r="F14" s="84">
        <v>13.1</v>
      </c>
      <c r="G14" s="84">
        <v>16.5</v>
      </c>
      <c r="H14" s="10">
        <v>62.3</v>
      </c>
      <c r="I14" s="10">
        <v>57.6</v>
      </c>
    </row>
    <row r="15" spans="1:9" s="1" customFormat="1" ht="12.75" customHeight="1">
      <c r="A15" s="56">
        <v>34</v>
      </c>
      <c r="B15" s="84">
        <v>50.7</v>
      </c>
      <c r="C15" s="84">
        <v>55.4</v>
      </c>
      <c r="D15" s="84">
        <v>46.6</v>
      </c>
      <c r="E15" s="84">
        <v>39.8</v>
      </c>
      <c r="F15" s="84">
        <v>12.7</v>
      </c>
      <c r="G15" s="84">
        <v>16.9</v>
      </c>
      <c r="H15" s="10">
        <v>63.6</v>
      </c>
      <c r="I15" s="10">
        <v>58.1</v>
      </c>
    </row>
    <row r="16" spans="1:9" s="1" customFormat="1" ht="12.75" customHeight="1">
      <c r="A16" s="56">
        <v>35</v>
      </c>
      <c r="B16" s="84">
        <v>53.6</v>
      </c>
      <c r="C16" s="84">
        <v>57.7</v>
      </c>
      <c r="D16" s="84">
        <v>43.5</v>
      </c>
      <c r="E16" s="84">
        <v>38.6</v>
      </c>
      <c r="F16" s="84">
        <v>13.6</v>
      </c>
      <c r="G16" s="84">
        <v>17.2</v>
      </c>
      <c r="H16" s="10">
        <v>66.3</v>
      </c>
      <c r="I16" s="10">
        <v>61.3</v>
      </c>
    </row>
    <row r="17" spans="1:9" s="1" customFormat="1" ht="12.75" customHeight="1">
      <c r="A17" s="56">
        <v>36</v>
      </c>
      <c r="B17" s="84">
        <v>58.6</v>
      </c>
      <c r="C17" s="84">
        <v>62.3</v>
      </c>
      <c r="D17" s="84">
        <v>39.8</v>
      </c>
      <c r="E17" s="84">
        <v>35.7</v>
      </c>
      <c r="F17" s="84">
        <v>14.3</v>
      </c>
      <c r="G17" s="84">
        <v>17.9</v>
      </c>
      <c r="H17" s="10">
        <v>68.4</v>
      </c>
      <c r="I17" s="10">
        <v>64</v>
      </c>
    </row>
    <row r="18" spans="1:9" s="1" customFormat="1" ht="12.75" customHeight="1">
      <c r="A18" s="56">
        <v>37</v>
      </c>
      <c r="B18" s="84">
        <v>62.4</v>
      </c>
      <c r="C18" s="84">
        <v>64</v>
      </c>
      <c r="D18" s="84">
        <v>36.7</v>
      </c>
      <c r="E18" s="84">
        <v>33.5</v>
      </c>
      <c r="F18" s="84">
        <v>16.7</v>
      </c>
      <c r="G18" s="84">
        <v>19.3</v>
      </c>
      <c r="H18" s="10">
        <v>69.5</v>
      </c>
      <c r="I18" s="10">
        <v>63.9</v>
      </c>
    </row>
    <row r="19" spans="1:9" s="1" customFormat="1" ht="12.75" customHeight="1">
      <c r="A19" s="56">
        <v>38</v>
      </c>
      <c r="B19" s="84">
        <v>64.6</v>
      </c>
      <c r="C19" s="84">
        <v>66.8</v>
      </c>
      <c r="D19" s="84">
        <v>33.5</v>
      </c>
      <c r="E19" s="84">
        <v>30.7</v>
      </c>
      <c r="F19" s="84">
        <v>18.7</v>
      </c>
      <c r="G19" s="84">
        <v>20.9</v>
      </c>
      <c r="H19" s="10">
        <v>68.8</v>
      </c>
      <c r="I19" s="10">
        <v>63.4</v>
      </c>
    </row>
    <row r="20" spans="1:9" s="1" customFormat="1" ht="12.75" customHeight="1">
      <c r="A20" s="56">
        <v>39</v>
      </c>
      <c r="B20" s="84">
        <v>67.5</v>
      </c>
      <c r="C20" s="84">
        <v>69.3</v>
      </c>
      <c r="D20" s="84">
        <v>29.5</v>
      </c>
      <c r="E20" s="84">
        <v>28.7</v>
      </c>
      <c r="F20" s="84">
        <v>19.9</v>
      </c>
      <c r="G20" s="84">
        <v>23.4</v>
      </c>
      <c r="H20" s="10">
        <v>68</v>
      </c>
      <c r="I20" s="10">
        <v>63.9</v>
      </c>
    </row>
    <row r="21" spans="1:9" s="1" customFormat="1" ht="12.75" customHeight="1">
      <c r="A21" s="56">
        <v>40</v>
      </c>
      <c r="B21" s="84">
        <v>69.7</v>
      </c>
      <c r="C21" s="84">
        <v>70.6</v>
      </c>
      <c r="D21" s="84">
        <v>25.8</v>
      </c>
      <c r="E21" s="84">
        <v>26.5</v>
      </c>
      <c r="F21" s="84">
        <v>21.6</v>
      </c>
      <c r="G21" s="84">
        <v>25.4</v>
      </c>
      <c r="H21" s="10">
        <v>65</v>
      </c>
      <c r="I21" s="10">
        <v>60.4</v>
      </c>
    </row>
    <row r="22" spans="1:9" s="1" customFormat="1" ht="12.75" customHeight="1">
      <c r="A22" s="56">
        <v>41</v>
      </c>
      <c r="B22" s="84">
        <v>71.8</v>
      </c>
      <c r="C22" s="84">
        <v>72.3</v>
      </c>
      <c r="D22" s="84">
        <v>24</v>
      </c>
      <c r="E22" s="84">
        <v>24.5</v>
      </c>
      <c r="F22" s="84">
        <v>21.7</v>
      </c>
      <c r="G22" s="84">
        <v>24.5</v>
      </c>
      <c r="H22" s="10">
        <v>62.9</v>
      </c>
      <c r="I22" s="10">
        <v>58</v>
      </c>
    </row>
    <row r="23" spans="1:9" s="1" customFormat="1" ht="12.75" customHeight="1">
      <c r="A23" s="56">
        <v>42</v>
      </c>
      <c r="B23" s="84">
        <v>74.3</v>
      </c>
      <c r="C23" s="84">
        <v>74.5</v>
      </c>
      <c r="D23" s="84">
        <v>21.6</v>
      </c>
      <c r="E23" s="84">
        <v>22.9</v>
      </c>
      <c r="F23" s="84">
        <v>21</v>
      </c>
      <c r="G23" s="84">
        <v>23.7</v>
      </c>
      <c r="H23" s="10">
        <v>63.5</v>
      </c>
      <c r="I23" s="10">
        <v>58.7</v>
      </c>
    </row>
    <row r="24" spans="1:9" s="1" customFormat="1" ht="12.75" customHeight="1">
      <c r="A24" s="56">
        <v>43</v>
      </c>
      <c r="B24" s="84">
        <v>77</v>
      </c>
      <c r="C24" s="84">
        <v>76.8</v>
      </c>
      <c r="D24" s="84">
        <v>19.4</v>
      </c>
      <c r="E24" s="84">
        <v>20.9</v>
      </c>
      <c r="F24" s="84">
        <v>21</v>
      </c>
      <c r="G24" s="84">
        <v>23.1</v>
      </c>
      <c r="H24" s="10">
        <v>62.7</v>
      </c>
      <c r="I24" s="10">
        <v>58.9</v>
      </c>
    </row>
    <row r="25" spans="1:9" s="1" customFormat="1" ht="12.75" customHeight="1">
      <c r="A25" s="56">
        <v>44</v>
      </c>
      <c r="B25" s="84">
        <v>79.7</v>
      </c>
      <c r="C25" s="84">
        <v>79.4</v>
      </c>
      <c r="D25" s="84">
        <v>17</v>
      </c>
      <c r="E25" s="84">
        <v>18.7</v>
      </c>
      <c r="F25" s="84">
        <v>21.8</v>
      </c>
      <c r="G25" s="84">
        <v>23.2</v>
      </c>
      <c r="H25" s="10">
        <v>61.9</v>
      </c>
      <c r="I25" s="10">
        <v>58.9</v>
      </c>
    </row>
    <row r="26" spans="1:9" s="1" customFormat="1" ht="12.75" customHeight="1">
      <c r="A26" s="56">
        <v>45</v>
      </c>
      <c r="B26" s="84">
        <v>82.7</v>
      </c>
      <c r="C26" s="84">
        <v>82.1</v>
      </c>
      <c r="D26" s="84">
        <v>14.2</v>
      </c>
      <c r="E26" s="84">
        <v>16.3</v>
      </c>
      <c r="F26" s="84">
        <v>23.7</v>
      </c>
      <c r="G26" s="84">
        <v>24.2</v>
      </c>
      <c r="H26" s="10">
        <v>59.8</v>
      </c>
      <c r="I26" s="10">
        <v>58.2</v>
      </c>
    </row>
    <row r="27" spans="1:9" s="1" customFormat="1" ht="12.75" customHeight="1">
      <c r="A27" s="56">
        <v>46</v>
      </c>
      <c r="B27" s="84">
        <v>84.3</v>
      </c>
      <c r="C27" s="84">
        <v>85</v>
      </c>
      <c r="D27" s="84">
        <v>12.6</v>
      </c>
      <c r="E27" s="84">
        <v>13.7</v>
      </c>
      <c r="F27" s="84">
        <v>26.6</v>
      </c>
      <c r="G27" s="84">
        <v>26.8</v>
      </c>
      <c r="H27" s="10">
        <v>57.1</v>
      </c>
      <c r="I27" s="10">
        <v>55.9</v>
      </c>
    </row>
    <row r="28" spans="1:9" s="1" customFormat="1" ht="12.75" customHeight="1">
      <c r="A28" s="56">
        <v>47</v>
      </c>
      <c r="B28" s="84">
        <v>86.8</v>
      </c>
      <c r="C28" s="84">
        <v>87.2</v>
      </c>
      <c r="D28" s="84">
        <v>9.9</v>
      </c>
      <c r="E28" s="84">
        <v>11.5</v>
      </c>
      <c r="F28" s="84">
        <v>30.2</v>
      </c>
      <c r="G28" s="84">
        <v>29.2</v>
      </c>
      <c r="H28" s="10">
        <v>54.4</v>
      </c>
      <c r="I28" s="10">
        <v>53</v>
      </c>
    </row>
    <row r="29" spans="1:9" s="1" customFormat="1" ht="12.75" customHeight="1">
      <c r="A29" s="56">
        <v>48</v>
      </c>
      <c r="B29" s="84">
        <v>88.7</v>
      </c>
      <c r="C29" s="84">
        <v>89.4</v>
      </c>
      <c r="D29" s="84">
        <v>8.5</v>
      </c>
      <c r="E29" s="84">
        <v>9.4</v>
      </c>
      <c r="F29" s="84">
        <v>31.8</v>
      </c>
      <c r="G29" s="84">
        <v>31.2</v>
      </c>
      <c r="H29" s="10">
        <v>51.4</v>
      </c>
      <c r="I29" s="10">
        <v>50.4</v>
      </c>
    </row>
    <row r="30" spans="1:9" s="1" customFormat="1" ht="12.75" customHeight="1">
      <c r="A30" s="56">
        <v>49</v>
      </c>
      <c r="B30" s="84">
        <v>90</v>
      </c>
      <c r="C30" s="84">
        <v>90.8</v>
      </c>
      <c r="D30" s="84">
        <v>7.3</v>
      </c>
      <c r="E30" s="84">
        <v>7.7</v>
      </c>
      <c r="F30" s="84">
        <v>33.5</v>
      </c>
      <c r="G30" s="84">
        <v>32.2</v>
      </c>
      <c r="H30" s="10">
        <v>49.3</v>
      </c>
      <c r="I30" s="10">
        <v>48</v>
      </c>
    </row>
    <row r="31" spans="1:9" s="1" customFormat="1" ht="12.75" customHeight="1">
      <c r="A31" s="56">
        <v>50</v>
      </c>
      <c r="B31" s="84">
        <v>91.3</v>
      </c>
      <c r="C31" s="84">
        <v>91.9</v>
      </c>
      <c r="D31" s="84">
        <v>6</v>
      </c>
      <c r="E31" s="84">
        <v>5.9</v>
      </c>
      <c r="F31" s="84">
        <v>36.9</v>
      </c>
      <c r="G31" s="84">
        <v>34.2</v>
      </c>
      <c r="H31" s="10">
        <v>46</v>
      </c>
      <c r="I31" s="10">
        <v>44.6</v>
      </c>
    </row>
    <row r="32" spans="1:9" s="1" customFormat="1" ht="12.75" customHeight="1">
      <c r="A32" s="56">
        <v>51</v>
      </c>
      <c r="B32" s="84">
        <v>91.9</v>
      </c>
      <c r="C32" s="84">
        <v>92.6</v>
      </c>
      <c r="D32" s="84">
        <v>5.3</v>
      </c>
      <c r="E32" s="84">
        <v>5.2</v>
      </c>
      <c r="F32" s="84">
        <v>36.7</v>
      </c>
      <c r="G32" s="84">
        <v>33.9</v>
      </c>
      <c r="H32" s="10">
        <v>44.3</v>
      </c>
      <c r="I32" s="10">
        <v>42.2</v>
      </c>
    </row>
    <row r="33" spans="1:9" s="1" customFormat="1" ht="12.75" customHeight="1">
      <c r="A33" s="56">
        <v>52</v>
      </c>
      <c r="B33" s="84">
        <v>92.4</v>
      </c>
      <c r="C33" s="84">
        <v>93.1</v>
      </c>
      <c r="D33" s="84">
        <v>5.3</v>
      </c>
      <c r="E33" s="84">
        <v>4.8</v>
      </c>
      <c r="F33" s="84">
        <v>35.4</v>
      </c>
      <c r="G33" s="84">
        <v>33.2</v>
      </c>
      <c r="H33" s="10">
        <v>45.5</v>
      </c>
      <c r="I33" s="10">
        <v>42.5</v>
      </c>
    </row>
    <row r="34" spans="1:9" s="1" customFormat="1" ht="12.75" customHeight="1">
      <c r="A34" s="56">
        <v>53</v>
      </c>
      <c r="B34" s="84">
        <v>92.9</v>
      </c>
      <c r="C34" s="84">
        <v>93.5</v>
      </c>
      <c r="D34" s="84">
        <v>5</v>
      </c>
      <c r="E34" s="84">
        <v>4.4</v>
      </c>
      <c r="F34" s="84">
        <v>34</v>
      </c>
      <c r="G34" s="84">
        <v>32.8</v>
      </c>
      <c r="H34" s="10">
        <v>46.6</v>
      </c>
      <c r="I34" s="10">
        <v>42.8</v>
      </c>
    </row>
    <row r="35" spans="1:9" s="1" customFormat="1" ht="12.75" customHeight="1">
      <c r="A35" s="56">
        <v>54</v>
      </c>
      <c r="B35" s="84">
        <v>93.4</v>
      </c>
      <c r="C35" s="84">
        <v>94</v>
      </c>
      <c r="D35" s="84">
        <v>4.7</v>
      </c>
      <c r="E35" s="84">
        <v>4</v>
      </c>
      <c r="F35" s="84">
        <v>32.2</v>
      </c>
      <c r="G35" s="84">
        <v>31.9</v>
      </c>
      <c r="H35" s="10">
        <v>47.5</v>
      </c>
      <c r="I35" s="10">
        <v>42.7</v>
      </c>
    </row>
    <row r="36" spans="1:9" s="1" customFormat="1" ht="12.75" customHeight="1">
      <c r="A36" s="56">
        <v>55</v>
      </c>
      <c r="B36" s="84">
        <v>93.1</v>
      </c>
      <c r="C36" s="84">
        <v>94.2</v>
      </c>
      <c r="D36" s="84">
        <v>4.8</v>
      </c>
      <c r="E36" s="84">
        <v>3.9</v>
      </c>
      <c r="F36" s="84">
        <v>32.5</v>
      </c>
      <c r="G36" s="84">
        <v>31.9</v>
      </c>
      <c r="H36" s="10">
        <v>47.7</v>
      </c>
      <c r="I36" s="10">
        <v>42.9</v>
      </c>
    </row>
    <row r="37" spans="1:9" s="1" customFormat="1" ht="12.75" customHeight="1">
      <c r="A37" s="56">
        <v>56</v>
      </c>
      <c r="B37" s="84">
        <v>93.6</v>
      </c>
      <c r="C37" s="84">
        <v>94.3</v>
      </c>
      <c r="D37" s="84">
        <v>4.7</v>
      </c>
      <c r="E37" s="84">
        <v>3.9</v>
      </c>
      <c r="F37" s="84">
        <v>31.8</v>
      </c>
      <c r="G37" s="84">
        <v>31.4</v>
      </c>
      <c r="H37" s="10">
        <v>48.1</v>
      </c>
      <c r="I37" s="10">
        <v>43.1</v>
      </c>
    </row>
    <row r="38" spans="1:9" s="1" customFormat="1" ht="12.75" customHeight="1">
      <c r="A38" s="56">
        <v>57</v>
      </c>
      <c r="B38" s="84">
        <v>93.6</v>
      </c>
      <c r="C38" s="84">
        <v>94.3</v>
      </c>
      <c r="D38" s="84">
        <v>4.9</v>
      </c>
      <c r="E38" s="84">
        <v>4</v>
      </c>
      <c r="F38" s="84">
        <v>31.5</v>
      </c>
      <c r="G38" s="84">
        <v>30.9</v>
      </c>
      <c r="H38" s="10">
        <v>48.3</v>
      </c>
      <c r="I38" s="10">
        <v>42.9</v>
      </c>
    </row>
    <row r="39" spans="1:9" s="1" customFormat="1" ht="12.75" customHeight="1">
      <c r="A39" s="56">
        <v>58</v>
      </c>
      <c r="B39" s="84">
        <v>92.6</v>
      </c>
      <c r="C39" s="84">
        <v>94</v>
      </c>
      <c r="D39" s="84">
        <v>5.2</v>
      </c>
      <c r="E39" s="84">
        <v>3.9</v>
      </c>
      <c r="F39" s="84">
        <v>30.3</v>
      </c>
      <c r="G39" s="84">
        <v>30.1</v>
      </c>
      <c r="H39" s="10">
        <v>47</v>
      </c>
      <c r="I39" s="10">
        <v>41.5</v>
      </c>
    </row>
    <row r="40" spans="1:9" s="1" customFormat="1" ht="12.75" customHeight="1">
      <c r="A40" s="56">
        <v>59</v>
      </c>
      <c r="B40" s="84">
        <v>93.8</v>
      </c>
      <c r="C40" s="84">
        <v>94.1</v>
      </c>
      <c r="D40" s="84">
        <v>5.8</v>
      </c>
      <c r="E40" s="84">
        <v>3.8</v>
      </c>
      <c r="F40" s="84">
        <v>29.5</v>
      </c>
      <c r="G40" s="84">
        <v>29.6</v>
      </c>
      <c r="H40" s="10">
        <v>46.4</v>
      </c>
      <c r="I40" s="10">
        <v>41</v>
      </c>
    </row>
    <row r="41" spans="1:9" s="1" customFormat="1" ht="12.75" customHeight="1">
      <c r="A41" s="56">
        <v>60</v>
      </c>
      <c r="B41" s="84">
        <v>94</v>
      </c>
      <c r="C41" s="84">
        <v>94.1</v>
      </c>
      <c r="D41" s="84">
        <v>5.7</v>
      </c>
      <c r="E41" s="84">
        <v>3.7</v>
      </c>
      <c r="F41" s="84">
        <v>30.1</v>
      </c>
      <c r="G41" s="84">
        <v>30.5</v>
      </c>
      <c r="H41" s="10">
        <v>46.9</v>
      </c>
      <c r="I41" s="10">
        <v>41.1</v>
      </c>
    </row>
    <row r="42" spans="1:9" s="1" customFormat="1" ht="12.75" customHeight="1">
      <c r="A42" s="56">
        <v>61</v>
      </c>
      <c r="B42" s="84">
        <v>94.1</v>
      </c>
      <c r="C42" s="84">
        <v>94.2</v>
      </c>
      <c r="D42" s="84">
        <v>5.4</v>
      </c>
      <c r="E42" s="84">
        <v>3.6</v>
      </c>
      <c r="F42" s="84">
        <v>30.6</v>
      </c>
      <c r="G42" s="84">
        <v>30.3</v>
      </c>
      <c r="H42" s="10">
        <v>45.1</v>
      </c>
      <c r="I42" s="10">
        <v>39.5</v>
      </c>
    </row>
    <row r="43" spans="1:9" s="1" customFormat="1" ht="12.75" customHeight="1">
      <c r="A43" s="56">
        <v>62</v>
      </c>
      <c r="B43" s="84">
        <v>94.1</v>
      </c>
      <c r="C43" s="84">
        <v>94.3</v>
      </c>
      <c r="D43" s="84">
        <v>5</v>
      </c>
      <c r="E43" s="84">
        <v>3.1</v>
      </c>
      <c r="F43" s="84">
        <v>31.9</v>
      </c>
      <c r="G43" s="84">
        <v>31</v>
      </c>
      <c r="H43" s="10">
        <v>42.6</v>
      </c>
      <c r="I43" s="10">
        <v>36.6</v>
      </c>
    </row>
    <row r="44" spans="1:9" s="1" customFormat="1" ht="12.75" customHeight="1">
      <c r="A44" s="56">
        <v>63</v>
      </c>
      <c r="B44" s="84">
        <v>94.5</v>
      </c>
      <c r="C44" s="84">
        <v>94.5</v>
      </c>
      <c r="D44" s="84">
        <v>4.9</v>
      </c>
      <c r="E44" s="84">
        <v>3</v>
      </c>
      <c r="F44" s="84">
        <v>32</v>
      </c>
      <c r="G44" s="84">
        <v>30.9</v>
      </c>
      <c r="H44" s="10">
        <v>41.1</v>
      </c>
      <c r="I44" s="10">
        <v>35.9</v>
      </c>
    </row>
    <row r="45" spans="1:9" s="1" customFormat="1" ht="12.75" customHeight="1">
      <c r="A45" s="85" t="s">
        <v>8</v>
      </c>
      <c r="B45" s="84">
        <v>94.8</v>
      </c>
      <c r="C45" s="84">
        <v>94.7</v>
      </c>
      <c r="D45" s="84">
        <v>4.6</v>
      </c>
      <c r="E45" s="84">
        <v>2.9</v>
      </c>
      <c r="F45" s="84">
        <v>32.2</v>
      </c>
      <c r="G45" s="84">
        <v>30.7</v>
      </c>
      <c r="H45" s="10">
        <v>40.3</v>
      </c>
      <c r="I45" s="10">
        <v>35.6</v>
      </c>
    </row>
    <row r="46" spans="1:9" s="1" customFormat="1" ht="12.75" customHeight="1">
      <c r="A46" s="56">
        <v>2</v>
      </c>
      <c r="B46" s="84">
        <v>95.2</v>
      </c>
      <c r="C46" s="84">
        <v>95.1</v>
      </c>
      <c r="D46" s="84">
        <v>4.4</v>
      </c>
      <c r="E46" s="84">
        <v>2.8</v>
      </c>
      <c r="F46" s="84">
        <v>33.3</v>
      </c>
      <c r="G46" s="84">
        <v>30.6</v>
      </c>
      <c r="H46" s="10">
        <v>39</v>
      </c>
      <c r="I46" s="10">
        <v>35.2</v>
      </c>
    </row>
    <row r="47" spans="1:9" s="1" customFormat="1" ht="12.75" customHeight="1">
      <c r="A47" s="56">
        <v>3</v>
      </c>
      <c r="B47" s="84">
        <v>95.6</v>
      </c>
      <c r="C47" s="84">
        <v>95.4</v>
      </c>
      <c r="D47" s="84">
        <v>4</v>
      </c>
      <c r="E47" s="84">
        <v>2.6</v>
      </c>
      <c r="F47" s="84">
        <v>33.7</v>
      </c>
      <c r="G47" s="84">
        <v>31.7</v>
      </c>
      <c r="H47" s="10">
        <v>37.7</v>
      </c>
      <c r="I47" s="10">
        <v>34.4</v>
      </c>
    </row>
    <row r="48" spans="1:9" s="1" customFormat="1" ht="12.75" customHeight="1">
      <c r="A48" s="56">
        <v>4</v>
      </c>
      <c r="B48" s="84">
        <v>96.1</v>
      </c>
      <c r="C48" s="84">
        <v>95.9</v>
      </c>
      <c r="D48" s="84">
        <v>3.5</v>
      </c>
      <c r="E48" s="84">
        <v>2.3</v>
      </c>
      <c r="F48" s="84">
        <v>36.6</v>
      </c>
      <c r="G48" s="84">
        <v>32.7</v>
      </c>
      <c r="H48" s="10">
        <v>35.8</v>
      </c>
      <c r="I48" s="10">
        <v>33.1</v>
      </c>
    </row>
    <row r="49" spans="1:9" s="1" customFormat="1" ht="12.75" customHeight="1">
      <c r="A49" s="56">
        <v>5</v>
      </c>
      <c r="B49" s="84">
        <v>96.1</v>
      </c>
      <c r="C49" s="84">
        <v>96.2</v>
      </c>
      <c r="D49" s="84">
        <v>3.1</v>
      </c>
      <c r="E49" s="84">
        <v>2</v>
      </c>
      <c r="F49" s="84">
        <v>38.9</v>
      </c>
      <c r="G49" s="84">
        <v>34.5</v>
      </c>
      <c r="H49" s="10">
        <v>32.3</v>
      </c>
      <c r="I49" s="10">
        <v>30.5</v>
      </c>
    </row>
    <row r="50" spans="1:9" s="1" customFormat="1" ht="12.75" customHeight="1">
      <c r="A50" s="56">
        <v>6</v>
      </c>
      <c r="B50" s="84">
        <v>96.2</v>
      </c>
      <c r="C50" s="84">
        <v>96.5</v>
      </c>
      <c r="D50" s="84">
        <v>2.8</v>
      </c>
      <c r="E50" s="84">
        <v>1.7</v>
      </c>
      <c r="F50" s="84">
        <v>40.4</v>
      </c>
      <c r="G50" s="84">
        <v>36.1</v>
      </c>
      <c r="H50" s="10">
        <v>29.4</v>
      </c>
      <c r="I50" s="10">
        <v>27.7</v>
      </c>
    </row>
    <row r="51" spans="1:9" s="1" customFormat="1" ht="12.75" customHeight="1">
      <c r="A51" s="56">
        <v>7</v>
      </c>
      <c r="B51" s="84">
        <v>96.5</v>
      </c>
      <c r="C51" s="84">
        <v>96.7</v>
      </c>
      <c r="D51" s="84">
        <v>2.4</v>
      </c>
      <c r="E51" s="84">
        <v>1.5</v>
      </c>
      <c r="F51" s="84">
        <v>41.8</v>
      </c>
      <c r="G51" s="84">
        <v>37.6</v>
      </c>
      <c r="H51" s="10">
        <v>27.4</v>
      </c>
      <c r="I51" s="10">
        <v>25.6</v>
      </c>
    </row>
    <row r="52" spans="1:9" s="1" customFormat="1" ht="12.75" customHeight="1">
      <c r="A52" s="56">
        <v>8</v>
      </c>
      <c r="B52" s="84">
        <v>96.9</v>
      </c>
      <c r="C52" s="84">
        <v>96.8</v>
      </c>
      <c r="D52" s="84">
        <v>2</v>
      </c>
      <c r="E52" s="84">
        <v>1.4</v>
      </c>
      <c r="F52" s="84">
        <v>43.5</v>
      </c>
      <c r="G52" s="84">
        <v>39</v>
      </c>
      <c r="H52" s="10">
        <v>25.9</v>
      </c>
      <c r="I52" s="10">
        <v>24.3</v>
      </c>
    </row>
    <row r="53" spans="1:9" s="1" customFormat="1" ht="12.75" customHeight="1">
      <c r="A53" s="56">
        <v>9</v>
      </c>
      <c r="B53" s="84">
        <v>96.6</v>
      </c>
      <c r="C53" s="84">
        <v>96.8</v>
      </c>
      <c r="D53" s="84">
        <v>2</v>
      </c>
      <c r="E53" s="84">
        <v>1.4</v>
      </c>
      <c r="F53" s="84">
        <v>45.2</v>
      </c>
      <c r="G53" s="84">
        <v>40.7</v>
      </c>
      <c r="H53" s="10">
        <v>25.1</v>
      </c>
      <c r="I53" s="10">
        <v>23.5</v>
      </c>
    </row>
    <row r="54" spans="1:9" s="60" customFormat="1" ht="12.75" customHeight="1">
      <c r="A54" s="56">
        <v>10</v>
      </c>
      <c r="B54" s="86">
        <v>96.9</v>
      </c>
      <c r="C54" s="86">
        <v>96.8</v>
      </c>
      <c r="D54" s="86">
        <v>1.9</v>
      </c>
      <c r="E54" s="86">
        <v>1.3</v>
      </c>
      <c r="F54" s="86">
        <v>46.6</v>
      </c>
      <c r="G54" s="86">
        <v>42.5</v>
      </c>
      <c r="H54" s="87">
        <v>24.3</v>
      </c>
      <c r="I54" s="87">
        <v>22.7</v>
      </c>
    </row>
    <row r="55" spans="1:9" s="1" customFormat="1" ht="12.75" customHeight="1">
      <c r="A55" s="56">
        <v>11</v>
      </c>
      <c r="B55" s="86">
        <v>96.8</v>
      </c>
      <c r="C55" s="86">
        <v>96.9</v>
      </c>
      <c r="D55" s="86">
        <v>1.8</v>
      </c>
      <c r="E55" s="86">
        <v>1.1</v>
      </c>
      <c r="F55" s="86">
        <v>47.4</v>
      </c>
      <c r="G55" s="86">
        <v>44.2</v>
      </c>
      <c r="H55" s="87">
        <v>22.7</v>
      </c>
      <c r="I55" s="87">
        <v>20.2</v>
      </c>
    </row>
    <row r="56" spans="1:9" s="1" customFormat="1" ht="12.75" customHeight="1">
      <c r="A56" s="56">
        <v>12</v>
      </c>
      <c r="B56" s="86">
        <v>96.6</v>
      </c>
      <c r="C56" s="86">
        <v>97</v>
      </c>
      <c r="D56" s="86">
        <v>1.6</v>
      </c>
      <c r="E56" s="86">
        <v>1</v>
      </c>
      <c r="F56" s="86">
        <v>48.3</v>
      </c>
      <c r="G56" s="86">
        <v>45.1</v>
      </c>
      <c r="H56" s="87">
        <v>21.4</v>
      </c>
      <c r="I56" s="87">
        <v>18.6</v>
      </c>
    </row>
    <row r="57" spans="1:9" s="1" customFormat="1" ht="12.75" customHeight="1">
      <c r="A57" s="56">
        <v>13</v>
      </c>
      <c r="B57" s="86">
        <v>96.7440162456933</v>
      </c>
      <c r="C57" s="86">
        <v>96.9</v>
      </c>
      <c r="D57" s="86">
        <v>1.66107650535058</v>
      </c>
      <c r="E57" s="86">
        <v>1</v>
      </c>
      <c r="F57" s="86">
        <v>47.2</v>
      </c>
      <c r="G57" s="86">
        <v>45.1</v>
      </c>
      <c r="H57" s="87">
        <v>22</v>
      </c>
      <c r="I57" s="87">
        <v>18.4</v>
      </c>
    </row>
    <row r="58" spans="1:9" s="1" customFormat="1" ht="12.75" customHeight="1">
      <c r="A58" s="64">
        <v>14</v>
      </c>
      <c r="B58" s="88">
        <v>96.8</v>
      </c>
      <c r="C58" s="88">
        <v>97</v>
      </c>
      <c r="D58" s="88">
        <v>1.4</v>
      </c>
      <c r="E58" s="88">
        <v>0.9</v>
      </c>
      <c r="F58" s="88">
        <v>47.6</v>
      </c>
      <c r="G58" s="88">
        <v>45.1</v>
      </c>
      <c r="H58" s="89">
        <v>20.6</v>
      </c>
      <c r="I58" s="89">
        <v>17.1</v>
      </c>
    </row>
    <row r="59" s="1" customFormat="1" ht="12.75" customHeight="1"/>
    <row r="60" s="1" customFormat="1" ht="12.75" customHeight="1"/>
    <row r="61" s="1" customFormat="1" ht="12"/>
    <row r="62" s="1" customFormat="1" ht="12"/>
    <row r="63" s="1" customFormat="1" ht="12"/>
    <row r="64" s="1" customFormat="1" ht="12"/>
    <row r="65" s="1" customFormat="1" ht="12"/>
    <row r="66" s="1" customFormat="1" ht="12"/>
    <row r="67" s="1" customFormat="1" ht="12"/>
    <row r="68" s="1" customFormat="1" ht="12"/>
    <row r="69" s="1" customFormat="1" ht="12"/>
    <row r="70" s="1" customFormat="1" ht="12"/>
    <row r="71" s="1" customFormat="1" ht="12"/>
    <row r="72" s="1" customFormat="1" ht="12"/>
  </sheetData>
  <mergeCells count="7">
    <mergeCell ref="B3:E3"/>
    <mergeCell ref="F3:I3"/>
    <mergeCell ref="A3:A5"/>
    <mergeCell ref="B4:C4"/>
    <mergeCell ref="F4:G4"/>
    <mergeCell ref="H4:I4"/>
    <mergeCell ref="D4:E4"/>
  </mergeCells>
  <printOptions horizontalCentered="1"/>
  <pageMargins left="0.7874015748031497" right="0.7874015748031497" top="0.7874015748031497" bottom="0.7874015748031497" header="0.5118110236220472" footer="0.35433070866141736"/>
  <pageSetup horizontalDpi="300" verticalDpi="300" orientation="portrait" paperSize="9" scale="90" r:id="rId1"/>
  <headerFooter alignWithMargins="0">
    <oddFooter>&amp;C&amp;"ＭＳ 明朝,標準"&amp;14- 143 -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10.59765625" style="9" customWidth="1"/>
    <col min="2" max="3" width="7.59765625" style="9" customWidth="1"/>
    <col min="4" max="5" width="5.59765625" style="9" customWidth="1"/>
    <col min="6" max="6" width="3.59765625" style="9" customWidth="1"/>
    <col min="7" max="7" width="4.59765625" style="9" customWidth="1"/>
    <col min="8" max="11" width="5.59765625" style="9" customWidth="1"/>
    <col min="12" max="15" width="6.59765625" style="9" customWidth="1"/>
    <col min="16" max="16384" width="9" style="9" customWidth="1"/>
  </cols>
  <sheetData>
    <row r="1" spans="1:13" s="7" customFormat="1" ht="19.5" customHeight="1">
      <c r="A1" s="40" t="s">
        <v>132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4" s="7" customFormat="1" ht="16.5" customHeight="1">
      <c r="A2" s="34" t="s">
        <v>0</v>
      </c>
      <c r="B2" s="43"/>
      <c r="C2" s="43"/>
      <c r="E2" s="5"/>
      <c r="F2" s="43"/>
      <c r="G2" s="43"/>
      <c r="H2" s="43"/>
      <c r="I2" s="43"/>
      <c r="J2" s="44"/>
      <c r="K2" s="44"/>
      <c r="N2" s="46" t="s">
        <v>149</v>
      </c>
    </row>
    <row r="3" spans="1:15" s="1" customFormat="1" ht="18" customHeight="1">
      <c r="A3" s="141" t="s">
        <v>153</v>
      </c>
      <c r="B3" s="142" t="s">
        <v>99</v>
      </c>
      <c r="C3" s="141"/>
      <c r="D3" s="142" t="s">
        <v>100</v>
      </c>
      <c r="E3" s="141"/>
      <c r="F3" s="144" t="s">
        <v>154</v>
      </c>
      <c r="G3" s="145"/>
      <c r="H3" s="142" t="s">
        <v>155</v>
      </c>
      <c r="I3" s="141"/>
      <c r="J3" s="142" t="s">
        <v>156</v>
      </c>
      <c r="K3" s="141"/>
      <c r="L3" s="138" t="s">
        <v>157</v>
      </c>
      <c r="M3" s="138"/>
      <c r="N3" s="138"/>
      <c r="O3" s="139"/>
    </row>
    <row r="4" spans="1:15" s="1" customFormat="1" ht="18" customHeight="1">
      <c r="A4" s="137"/>
      <c r="B4" s="143"/>
      <c r="C4" s="137"/>
      <c r="D4" s="143"/>
      <c r="E4" s="137"/>
      <c r="F4" s="146"/>
      <c r="G4" s="147"/>
      <c r="H4" s="143"/>
      <c r="I4" s="137"/>
      <c r="J4" s="143"/>
      <c r="K4" s="137"/>
      <c r="L4" s="138" t="s">
        <v>101</v>
      </c>
      <c r="M4" s="138"/>
      <c r="N4" s="138" t="s">
        <v>102</v>
      </c>
      <c r="O4" s="139"/>
    </row>
    <row r="5" spans="1:15" s="1" customFormat="1" ht="25.5" customHeight="1">
      <c r="A5" s="90" t="s">
        <v>103</v>
      </c>
      <c r="B5" s="91" t="s">
        <v>104</v>
      </c>
      <c r="C5" s="134">
        <f>E5+G5+I5+K5</f>
        <v>1020</v>
      </c>
      <c r="D5" s="92" t="s">
        <v>105</v>
      </c>
      <c r="E5" s="129">
        <v>757</v>
      </c>
      <c r="F5" s="93" t="s">
        <v>105</v>
      </c>
      <c r="G5" s="134">
        <v>3</v>
      </c>
      <c r="H5" s="92" t="s">
        <v>106</v>
      </c>
      <c r="I5" s="129">
        <v>150</v>
      </c>
      <c r="J5" s="93" t="s">
        <v>107</v>
      </c>
      <c r="K5" s="134">
        <v>110</v>
      </c>
      <c r="L5" s="92" t="s">
        <v>105</v>
      </c>
      <c r="M5" s="155">
        <v>3.26</v>
      </c>
      <c r="N5" s="93" t="s">
        <v>105</v>
      </c>
      <c r="O5" s="157">
        <v>2.4</v>
      </c>
    </row>
    <row r="6" spans="1:17" s="1" customFormat="1" ht="25.5" customHeight="1">
      <c r="A6" s="94" t="s">
        <v>108</v>
      </c>
      <c r="B6" s="91" t="s">
        <v>104</v>
      </c>
      <c r="C6" s="133">
        <f aca="true" t="shared" si="0" ref="C6:C27">E6+G6+I6+K6</f>
        <v>881</v>
      </c>
      <c r="D6" s="96" t="s">
        <v>105</v>
      </c>
      <c r="E6" s="130">
        <v>661</v>
      </c>
      <c r="F6" s="98" t="s">
        <v>105</v>
      </c>
      <c r="G6" s="133">
        <v>12</v>
      </c>
      <c r="H6" s="96" t="s">
        <v>106</v>
      </c>
      <c r="I6" s="130">
        <v>123</v>
      </c>
      <c r="J6" s="98" t="s">
        <v>107</v>
      </c>
      <c r="K6" s="133">
        <v>85</v>
      </c>
      <c r="L6" s="96" t="s">
        <v>105</v>
      </c>
      <c r="M6" s="156">
        <v>2.75</v>
      </c>
      <c r="N6" s="98" t="s">
        <v>105</v>
      </c>
      <c r="O6" s="157">
        <v>2.48</v>
      </c>
      <c r="Q6" s="100"/>
    </row>
    <row r="7" spans="1:15" s="1" customFormat="1" ht="25.5" customHeight="1">
      <c r="A7" s="48">
        <v>52</v>
      </c>
      <c r="B7" s="91" t="s">
        <v>104</v>
      </c>
      <c r="C7" s="133">
        <f t="shared" si="0"/>
        <v>1034</v>
      </c>
      <c r="D7" s="96" t="s">
        <v>105</v>
      </c>
      <c r="E7" s="130">
        <v>732</v>
      </c>
      <c r="F7" s="98" t="s">
        <v>105</v>
      </c>
      <c r="G7" s="133">
        <v>11</v>
      </c>
      <c r="H7" s="96" t="s">
        <v>106</v>
      </c>
      <c r="I7" s="130">
        <v>180</v>
      </c>
      <c r="J7" s="98" t="s">
        <v>107</v>
      </c>
      <c r="K7" s="133">
        <v>111</v>
      </c>
      <c r="L7" s="96" t="s">
        <v>105</v>
      </c>
      <c r="M7" s="156">
        <v>3.17</v>
      </c>
      <c r="N7" s="98" t="s">
        <v>105</v>
      </c>
      <c r="O7" s="157">
        <v>2.26</v>
      </c>
    </row>
    <row r="8" spans="1:15" s="1" customFormat="1" ht="25.5" customHeight="1">
      <c r="A8" s="48">
        <v>53</v>
      </c>
      <c r="B8" s="91" t="s">
        <v>104</v>
      </c>
      <c r="C8" s="133">
        <f t="shared" si="0"/>
        <v>822</v>
      </c>
      <c r="D8" s="96" t="s">
        <v>105</v>
      </c>
      <c r="E8" s="130">
        <v>616</v>
      </c>
      <c r="F8" s="98" t="s">
        <v>105</v>
      </c>
      <c r="G8" s="133">
        <v>5</v>
      </c>
      <c r="H8" s="96" t="s">
        <v>106</v>
      </c>
      <c r="I8" s="130">
        <v>123</v>
      </c>
      <c r="J8" s="98" t="s">
        <v>107</v>
      </c>
      <c r="K8" s="133">
        <v>78</v>
      </c>
      <c r="L8" s="96" t="s">
        <v>105</v>
      </c>
      <c r="M8" s="156">
        <v>2.45</v>
      </c>
      <c r="N8" s="98" t="s">
        <v>105</v>
      </c>
      <c r="O8" s="157">
        <v>2.07</v>
      </c>
    </row>
    <row r="9" spans="1:15" s="1" customFormat="1" ht="25.5" customHeight="1">
      <c r="A9" s="48">
        <v>54</v>
      </c>
      <c r="B9" s="91" t="s">
        <v>104</v>
      </c>
      <c r="C9" s="133">
        <f t="shared" si="0"/>
        <v>1016</v>
      </c>
      <c r="D9" s="96" t="s">
        <v>105</v>
      </c>
      <c r="E9" s="130">
        <v>749</v>
      </c>
      <c r="F9" s="98" t="s">
        <v>105</v>
      </c>
      <c r="G9" s="133">
        <v>6</v>
      </c>
      <c r="H9" s="96" t="s">
        <v>106</v>
      </c>
      <c r="I9" s="130">
        <v>175</v>
      </c>
      <c r="J9" s="98" t="s">
        <v>107</v>
      </c>
      <c r="K9" s="133">
        <v>86</v>
      </c>
      <c r="L9" s="96" t="s">
        <v>105</v>
      </c>
      <c r="M9" s="156">
        <v>2.9</v>
      </c>
      <c r="N9" s="98" t="s">
        <v>105</v>
      </c>
      <c r="O9" s="157">
        <v>2.09</v>
      </c>
    </row>
    <row r="10" spans="1:15" s="1" customFormat="1" ht="25.5" customHeight="1">
      <c r="A10" s="48">
        <v>55</v>
      </c>
      <c r="B10" s="91" t="s">
        <v>104</v>
      </c>
      <c r="C10" s="133">
        <f t="shared" si="0"/>
        <v>825</v>
      </c>
      <c r="D10" s="96" t="s">
        <v>105</v>
      </c>
      <c r="E10" s="130">
        <v>599</v>
      </c>
      <c r="F10" s="98" t="s">
        <v>105</v>
      </c>
      <c r="G10" s="133">
        <v>4</v>
      </c>
      <c r="H10" s="96" t="s">
        <v>106</v>
      </c>
      <c r="I10" s="130">
        <v>158</v>
      </c>
      <c r="J10" s="98" t="s">
        <v>107</v>
      </c>
      <c r="K10" s="133">
        <v>64</v>
      </c>
      <c r="L10" s="96" t="s">
        <v>105</v>
      </c>
      <c r="M10" s="156">
        <v>2.31</v>
      </c>
      <c r="N10" s="98" t="s">
        <v>105</v>
      </c>
      <c r="O10" s="157">
        <v>2.09</v>
      </c>
    </row>
    <row r="11" spans="1:15" s="1" customFormat="1" ht="25.5" customHeight="1">
      <c r="A11" s="48">
        <v>56</v>
      </c>
      <c r="B11" s="91" t="s">
        <v>104</v>
      </c>
      <c r="C11" s="133">
        <f t="shared" si="0"/>
        <v>855</v>
      </c>
      <c r="D11" s="96" t="s">
        <v>105</v>
      </c>
      <c r="E11" s="130">
        <v>643</v>
      </c>
      <c r="F11" s="98" t="s">
        <v>105</v>
      </c>
      <c r="G11" s="133">
        <v>5</v>
      </c>
      <c r="H11" s="96" t="s">
        <v>106</v>
      </c>
      <c r="I11" s="130">
        <v>151</v>
      </c>
      <c r="J11" s="98" t="s">
        <v>107</v>
      </c>
      <c r="K11" s="133">
        <v>56</v>
      </c>
      <c r="L11" s="96" t="s">
        <v>105</v>
      </c>
      <c r="M11" s="156">
        <v>2.37</v>
      </c>
      <c r="N11" s="98" t="s">
        <v>105</v>
      </c>
      <c r="O11" s="157">
        <v>1.96</v>
      </c>
    </row>
    <row r="12" spans="1:15" s="1" customFormat="1" ht="25.5" customHeight="1">
      <c r="A12" s="48">
        <v>57</v>
      </c>
      <c r="B12" s="91" t="s">
        <v>104</v>
      </c>
      <c r="C12" s="133">
        <f t="shared" si="0"/>
        <v>697</v>
      </c>
      <c r="D12" s="96" t="s">
        <v>105</v>
      </c>
      <c r="E12" s="130">
        <v>526</v>
      </c>
      <c r="F12" s="98" t="s">
        <v>105</v>
      </c>
      <c r="G12" s="133">
        <v>5</v>
      </c>
      <c r="H12" s="96" t="s">
        <v>106</v>
      </c>
      <c r="I12" s="130">
        <v>118</v>
      </c>
      <c r="J12" s="98" t="s">
        <v>107</v>
      </c>
      <c r="K12" s="133">
        <v>48</v>
      </c>
      <c r="L12" s="96" t="s">
        <v>105</v>
      </c>
      <c r="M12" s="156">
        <v>1.93</v>
      </c>
      <c r="N12" s="98" t="s">
        <v>105</v>
      </c>
      <c r="O12" s="157">
        <v>1.89</v>
      </c>
    </row>
    <row r="13" spans="1:15" s="1" customFormat="1" ht="25.5" customHeight="1">
      <c r="A13" s="48">
        <v>58</v>
      </c>
      <c r="B13" s="91" t="s">
        <v>104</v>
      </c>
      <c r="C13" s="133">
        <f t="shared" si="0"/>
        <v>749</v>
      </c>
      <c r="D13" s="96" t="s">
        <v>105</v>
      </c>
      <c r="E13" s="130">
        <v>530</v>
      </c>
      <c r="F13" s="98" t="s">
        <v>105</v>
      </c>
      <c r="G13" s="133">
        <v>10</v>
      </c>
      <c r="H13" s="96" t="s">
        <v>106</v>
      </c>
      <c r="I13" s="130">
        <v>150</v>
      </c>
      <c r="J13" s="98" t="s">
        <v>107</v>
      </c>
      <c r="K13" s="133">
        <v>59</v>
      </c>
      <c r="L13" s="96" t="s">
        <v>105</v>
      </c>
      <c r="M13" s="156">
        <v>2.09</v>
      </c>
      <c r="N13" s="98" t="s">
        <v>105</v>
      </c>
      <c r="O13" s="157">
        <v>1.95</v>
      </c>
    </row>
    <row r="14" spans="1:15" s="1" customFormat="1" ht="25.5" customHeight="1">
      <c r="A14" s="48">
        <v>59</v>
      </c>
      <c r="B14" s="91" t="s">
        <v>104</v>
      </c>
      <c r="C14" s="133">
        <f t="shared" si="0"/>
        <v>736</v>
      </c>
      <c r="D14" s="96" t="s">
        <v>105</v>
      </c>
      <c r="E14" s="130">
        <v>560</v>
      </c>
      <c r="F14" s="98" t="s">
        <v>105</v>
      </c>
      <c r="G14" s="133">
        <v>4</v>
      </c>
      <c r="H14" s="96" t="s">
        <v>106</v>
      </c>
      <c r="I14" s="130">
        <v>127</v>
      </c>
      <c r="J14" s="98" t="s">
        <v>107</v>
      </c>
      <c r="K14" s="133">
        <v>45</v>
      </c>
      <c r="L14" s="96" t="s">
        <v>105</v>
      </c>
      <c r="M14" s="156">
        <v>2.1</v>
      </c>
      <c r="N14" s="98" t="s">
        <v>105</v>
      </c>
      <c r="O14" s="157">
        <v>1.98</v>
      </c>
    </row>
    <row r="15" spans="1:15" s="1" customFormat="1" ht="25.5" customHeight="1">
      <c r="A15" s="48">
        <v>60</v>
      </c>
      <c r="B15" s="91" t="s">
        <v>104</v>
      </c>
      <c r="C15" s="133">
        <f t="shared" si="0"/>
        <v>609</v>
      </c>
      <c r="D15" s="96" t="s">
        <v>105</v>
      </c>
      <c r="E15" s="130">
        <v>432</v>
      </c>
      <c r="F15" s="98" t="s">
        <v>105</v>
      </c>
      <c r="G15" s="133">
        <v>3</v>
      </c>
      <c r="H15" s="96" t="s">
        <v>106</v>
      </c>
      <c r="I15" s="130">
        <v>140</v>
      </c>
      <c r="J15" s="98" t="s">
        <v>107</v>
      </c>
      <c r="K15" s="133">
        <v>34</v>
      </c>
      <c r="L15" s="96" t="s">
        <v>105</v>
      </c>
      <c r="M15" s="156">
        <v>1.79</v>
      </c>
      <c r="N15" s="98" t="s">
        <v>105</v>
      </c>
      <c r="O15" s="157">
        <v>1.91</v>
      </c>
    </row>
    <row r="16" spans="1:15" s="1" customFormat="1" ht="25.5" customHeight="1">
      <c r="A16" s="48">
        <v>61</v>
      </c>
      <c r="B16" s="91" t="s">
        <v>104</v>
      </c>
      <c r="C16" s="133">
        <f t="shared" si="0"/>
        <v>600</v>
      </c>
      <c r="D16" s="96" t="s">
        <v>105</v>
      </c>
      <c r="E16" s="130">
        <v>404</v>
      </c>
      <c r="F16" s="98" t="s">
        <v>105</v>
      </c>
      <c r="G16" s="133">
        <v>1</v>
      </c>
      <c r="H16" s="96" t="s">
        <v>106</v>
      </c>
      <c r="I16" s="130">
        <v>163</v>
      </c>
      <c r="J16" s="98" t="s">
        <v>107</v>
      </c>
      <c r="K16" s="133">
        <v>32</v>
      </c>
      <c r="L16" s="96" t="s">
        <v>105</v>
      </c>
      <c r="M16" s="156">
        <v>1.83</v>
      </c>
      <c r="N16" s="98" t="s">
        <v>105</v>
      </c>
      <c r="O16" s="157">
        <v>1.95</v>
      </c>
    </row>
    <row r="17" spans="1:15" s="1" customFormat="1" ht="25.5" customHeight="1">
      <c r="A17" s="48">
        <v>62</v>
      </c>
      <c r="B17" s="91" t="s">
        <v>104</v>
      </c>
      <c r="C17" s="133">
        <f t="shared" si="0"/>
        <v>618</v>
      </c>
      <c r="D17" s="96" t="s">
        <v>105</v>
      </c>
      <c r="E17" s="130">
        <v>406</v>
      </c>
      <c r="F17" s="98" t="s">
        <v>105</v>
      </c>
      <c r="G17" s="135">
        <v>0</v>
      </c>
      <c r="H17" s="96" t="s">
        <v>106</v>
      </c>
      <c r="I17" s="130">
        <v>180</v>
      </c>
      <c r="J17" s="98" t="s">
        <v>107</v>
      </c>
      <c r="K17" s="133">
        <v>32</v>
      </c>
      <c r="L17" s="96" t="s">
        <v>105</v>
      </c>
      <c r="M17" s="156">
        <v>1.97</v>
      </c>
      <c r="N17" s="98" t="s">
        <v>105</v>
      </c>
      <c r="O17" s="157">
        <v>2.09</v>
      </c>
    </row>
    <row r="18" spans="1:15" s="1" customFormat="1" ht="25.5" customHeight="1">
      <c r="A18" s="48">
        <v>63</v>
      </c>
      <c r="B18" s="91" t="s">
        <v>104</v>
      </c>
      <c r="C18" s="133">
        <f t="shared" si="0"/>
        <v>617</v>
      </c>
      <c r="D18" s="96" t="s">
        <v>105</v>
      </c>
      <c r="E18" s="130">
        <v>395</v>
      </c>
      <c r="F18" s="98" t="s">
        <v>105</v>
      </c>
      <c r="G18" s="135">
        <v>0</v>
      </c>
      <c r="H18" s="96" t="s">
        <v>106</v>
      </c>
      <c r="I18" s="130">
        <v>191</v>
      </c>
      <c r="J18" s="98" t="s">
        <v>107</v>
      </c>
      <c r="K18" s="133">
        <v>31</v>
      </c>
      <c r="L18" s="96" t="s">
        <v>105</v>
      </c>
      <c r="M18" s="156">
        <v>2.03</v>
      </c>
      <c r="N18" s="98" t="s">
        <v>105</v>
      </c>
      <c r="O18" s="157">
        <v>2.27</v>
      </c>
    </row>
    <row r="19" spans="1:15" s="1" customFormat="1" ht="25.5" customHeight="1">
      <c r="A19" s="101" t="s">
        <v>8</v>
      </c>
      <c r="B19" s="91" t="s">
        <v>104</v>
      </c>
      <c r="C19" s="133">
        <f t="shared" si="0"/>
        <v>631</v>
      </c>
      <c r="D19" s="96" t="s">
        <v>105</v>
      </c>
      <c r="E19" s="130">
        <v>396</v>
      </c>
      <c r="F19" s="98" t="s">
        <v>105</v>
      </c>
      <c r="G19" s="133">
        <v>2</v>
      </c>
      <c r="H19" s="96" t="s">
        <v>106</v>
      </c>
      <c r="I19" s="130">
        <v>189</v>
      </c>
      <c r="J19" s="98" t="s">
        <v>107</v>
      </c>
      <c r="K19" s="133">
        <v>44</v>
      </c>
      <c r="L19" s="96" t="s">
        <v>105</v>
      </c>
      <c r="M19" s="156">
        <v>2.14</v>
      </c>
      <c r="N19" s="98" t="s">
        <v>105</v>
      </c>
      <c r="O19" s="157">
        <v>2.56</v>
      </c>
    </row>
    <row r="20" spans="1:15" s="1" customFormat="1" ht="25.5" customHeight="1">
      <c r="A20" s="48">
        <v>2</v>
      </c>
      <c r="B20" s="91" t="s">
        <v>104</v>
      </c>
      <c r="C20" s="133">
        <f t="shared" si="0"/>
        <v>590</v>
      </c>
      <c r="D20" s="96" t="s">
        <v>105</v>
      </c>
      <c r="E20" s="130">
        <v>319</v>
      </c>
      <c r="F20" s="98" t="s">
        <v>105</v>
      </c>
      <c r="G20" s="133">
        <v>5</v>
      </c>
      <c r="H20" s="96" t="s">
        <v>106</v>
      </c>
      <c r="I20" s="130">
        <v>208</v>
      </c>
      <c r="J20" s="98" t="s">
        <v>107</v>
      </c>
      <c r="K20" s="133">
        <v>58</v>
      </c>
      <c r="L20" s="96" t="s">
        <v>105</v>
      </c>
      <c r="M20" s="156">
        <v>2.04</v>
      </c>
      <c r="N20" s="98" t="s">
        <v>105</v>
      </c>
      <c r="O20" s="157">
        <v>2.72</v>
      </c>
    </row>
    <row r="21" spans="1:15" s="1" customFormat="1" ht="25.5" customHeight="1">
      <c r="A21" s="48">
        <v>3</v>
      </c>
      <c r="B21" s="102">
        <f>D21+F21+H21+J21</f>
        <v>1450</v>
      </c>
      <c r="C21" s="133">
        <f t="shared" si="0"/>
        <v>630</v>
      </c>
      <c r="D21" s="103">
        <v>1101</v>
      </c>
      <c r="E21" s="130">
        <v>351</v>
      </c>
      <c r="F21" s="104">
        <v>5</v>
      </c>
      <c r="G21" s="133">
        <v>3</v>
      </c>
      <c r="H21" s="103">
        <v>253</v>
      </c>
      <c r="I21" s="130">
        <v>208</v>
      </c>
      <c r="J21" s="104">
        <v>91</v>
      </c>
      <c r="K21" s="133">
        <v>68</v>
      </c>
      <c r="L21" s="150">
        <v>5.12</v>
      </c>
      <c r="M21" s="156">
        <v>2.22</v>
      </c>
      <c r="N21" s="151">
        <v>7.12</v>
      </c>
      <c r="O21" s="157">
        <v>3.25</v>
      </c>
    </row>
    <row r="22" spans="1:15" s="1" customFormat="1" ht="25.5" customHeight="1">
      <c r="A22" s="48">
        <v>4</v>
      </c>
      <c r="B22" s="102">
        <f aca="true" t="shared" si="1" ref="B22:B27">D22+F22+H22+J22</f>
        <v>1747</v>
      </c>
      <c r="C22" s="133">
        <f t="shared" si="0"/>
        <v>722</v>
      </c>
      <c r="D22" s="103">
        <v>1344</v>
      </c>
      <c r="E22" s="130">
        <v>414</v>
      </c>
      <c r="F22" s="104">
        <v>8</v>
      </c>
      <c r="G22" s="133">
        <v>5</v>
      </c>
      <c r="H22" s="103">
        <v>274</v>
      </c>
      <c r="I22" s="130">
        <v>221</v>
      </c>
      <c r="J22" s="104">
        <v>121</v>
      </c>
      <c r="K22" s="133">
        <v>82</v>
      </c>
      <c r="L22" s="150">
        <v>6.31</v>
      </c>
      <c r="M22" s="156">
        <v>2.63</v>
      </c>
      <c r="N22" s="151">
        <v>8.07</v>
      </c>
      <c r="O22" s="157">
        <v>3.53</v>
      </c>
    </row>
    <row r="23" spans="1:15" s="1" customFormat="1" ht="25.5" customHeight="1">
      <c r="A23" s="48">
        <v>5</v>
      </c>
      <c r="B23" s="102">
        <f t="shared" si="1"/>
        <v>1509</v>
      </c>
      <c r="C23" s="133">
        <f t="shared" si="0"/>
        <v>698</v>
      </c>
      <c r="D23" s="103">
        <v>1090</v>
      </c>
      <c r="E23" s="130">
        <v>377</v>
      </c>
      <c r="F23" s="104">
        <v>4</v>
      </c>
      <c r="G23" s="133">
        <v>2</v>
      </c>
      <c r="H23" s="103">
        <v>314</v>
      </c>
      <c r="I23" s="130">
        <v>252</v>
      </c>
      <c r="J23" s="104">
        <v>101</v>
      </c>
      <c r="K23" s="133">
        <v>67</v>
      </c>
      <c r="L23" s="150">
        <v>5.54</v>
      </c>
      <c r="M23" s="156">
        <v>2.56</v>
      </c>
      <c r="N23" s="151">
        <v>7.86</v>
      </c>
      <c r="O23" s="157">
        <v>3.67</v>
      </c>
    </row>
    <row r="24" spans="1:15" s="1" customFormat="1" ht="25.5" customHeight="1">
      <c r="A24" s="48">
        <v>6</v>
      </c>
      <c r="B24" s="102">
        <f t="shared" si="1"/>
        <v>1553</v>
      </c>
      <c r="C24" s="133">
        <f t="shared" si="0"/>
        <v>678</v>
      </c>
      <c r="D24" s="103">
        <v>1109</v>
      </c>
      <c r="E24" s="130">
        <v>347</v>
      </c>
      <c r="F24" s="104">
        <v>5</v>
      </c>
      <c r="G24" s="133">
        <v>3</v>
      </c>
      <c r="H24" s="103">
        <v>319</v>
      </c>
      <c r="I24" s="130">
        <v>246</v>
      </c>
      <c r="J24" s="104">
        <v>120</v>
      </c>
      <c r="K24" s="133">
        <v>82</v>
      </c>
      <c r="L24" s="150">
        <v>5.81</v>
      </c>
      <c r="M24" s="156">
        <v>2.54</v>
      </c>
      <c r="N24" s="151">
        <v>8.22</v>
      </c>
      <c r="O24" s="157">
        <v>3.83</v>
      </c>
    </row>
    <row r="25" spans="1:15" s="1" customFormat="1" ht="25.5" customHeight="1">
      <c r="A25" s="48">
        <v>7</v>
      </c>
      <c r="B25" s="102">
        <f t="shared" si="1"/>
        <v>1492</v>
      </c>
      <c r="C25" s="133">
        <f t="shared" si="0"/>
        <v>694</v>
      </c>
      <c r="D25" s="103">
        <v>1034</v>
      </c>
      <c r="E25" s="130">
        <v>353</v>
      </c>
      <c r="F25" s="104">
        <v>2</v>
      </c>
      <c r="G25" s="133">
        <v>2</v>
      </c>
      <c r="H25" s="103">
        <v>318</v>
      </c>
      <c r="I25" s="130">
        <v>257</v>
      </c>
      <c r="J25" s="104">
        <v>138</v>
      </c>
      <c r="K25" s="133">
        <v>82</v>
      </c>
      <c r="L25" s="150">
        <v>5.72</v>
      </c>
      <c r="M25" s="156">
        <v>2.66</v>
      </c>
      <c r="N25" s="151">
        <v>8.49</v>
      </c>
      <c r="O25" s="157">
        <v>4.02</v>
      </c>
    </row>
    <row r="26" spans="1:15" s="1" customFormat="1" ht="25.5" customHeight="1">
      <c r="A26" s="48">
        <v>8</v>
      </c>
      <c r="B26" s="102">
        <f t="shared" si="1"/>
        <v>1807</v>
      </c>
      <c r="C26" s="133">
        <f t="shared" si="0"/>
        <v>895</v>
      </c>
      <c r="D26" s="103">
        <v>1198</v>
      </c>
      <c r="E26" s="130">
        <v>430</v>
      </c>
      <c r="F26" s="104">
        <v>2</v>
      </c>
      <c r="G26" s="135">
        <v>0</v>
      </c>
      <c r="H26" s="103">
        <v>394</v>
      </c>
      <c r="I26" s="130">
        <v>331</v>
      </c>
      <c r="J26" s="104">
        <v>213</v>
      </c>
      <c r="K26" s="133">
        <v>134</v>
      </c>
      <c r="L26" s="150">
        <v>7.38</v>
      </c>
      <c r="M26" s="156">
        <v>3.54</v>
      </c>
      <c r="N26" s="151">
        <v>9.63</v>
      </c>
      <c r="O26" s="157">
        <v>4.69</v>
      </c>
    </row>
    <row r="27" spans="1:15" s="1" customFormat="1" ht="25.5" customHeight="1">
      <c r="A27" s="48">
        <v>9</v>
      </c>
      <c r="B27" s="103">
        <f t="shared" si="1"/>
        <v>1965</v>
      </c>
      <c r="C27" s="133">
        <f t="shared" si="0"/>
        <v>1029</v>
      </c>
      <c r="D27" s="103">
        <v>1216</v>
      </c>
      <c r="E27" s="130">
        <v>424</v>
      </c>
      <c r="F27" s="104">
        <v>3</v>
      </c>
      <c r="G27" s="133">
        <v>2</v>
      </c>
      <c r="H27" s="103">
        <v>541</v>
      </c>
      <c r="I27" s="130">
        <v>469</v>
      </c>
      <c r="J27" s="104">
        <v>205</v>
      </c>
      <c r="K27" s="133">
        <v>134</v>
      </c>
      <c r="L27" s="150">
        <v>8.03</v>
      </c>
      <c r="M27" s="156">
        <v>4.21</v>
      </c>
      <c r="N27" s="151">
        <v>10.33</v>
      </c>
      <c r="O27" s="158">
        <v>5.07</v>
      </c>
    </row>
    <row r="28" spans="1:15" s="1" customFormat="1" ht="25.5" customHeight="1">
      <c r="A28" s="48">
        <v>10</v>
      </c>
      <c r="B28" s="104">
        <f>D28+F28+H28+J28</f>
        <v>2068</v>
      </c>
      <c r="C28" s="130">
        <f>E28+G28+I28+K28</f>
        <v>1066</v>
      </c>
      <c r="D28" s="104">
        <v>1266</v>
      </c>
      <c r="E28" s="130">
        <v>434</v>
      </c>
      <c r="F28" s="104">
        <v>1</v>
      </c>
      <c r="G28" s="130">
        <v>1</v>
      </c>
      <c r="H28" s="104">
        <v>668</v>
      </c>
      <c r="I28" s="130">
        <v>556</v>
      </c>
      <c r="J28" s="104">
        <v>133</v>
      </c>
      <c r="K28" s="130">
        <v>75</v>
      </c>
      <c r="L28" s="152">
        <v>8.67</v>
      </c>
      <c r="M28" s="156">
        <v>4.47</v>
      </c>
      <c r="N28" s="151">
        <v>10.8</v>
      </c>
      <c r="O28" s="158">
        <v>5.28</v>
      </c>
    </row>
    <row r="29" spans="1:15" s="1" customFormat="1" ht="25.5" customHeight="1">
      <c r="A29" s="48">
        <v>11</v>
      </c>
      <c r="B29" s="103">
        <f>D29+F29+H29+J29</f>
        <v>2062</v>
      </c>
      <c r="C29" s="95"/>
      <c r="D29" s="103">
        <v>1247</v>
      </c>
      <c r="E29" s="97"/>
      <c r="F29" s="104">
        <v>3</v>
      </c>
      <c r="G29" s="95"/>
      <c r="H29" s="103">
        <v>668</v>
      </c>
      <c r="I29" s="97"/>
      <c r="J29" s="104">
        <v>144</v>
      </c>
      <c r="K29" s="95"/>
      <c r="L29" s="150">
        <v>8.88</v>
      </c>
      <c r="M29" s="99"/>
      <c r="N29" s="151">
        <v>10.47</v>
      </c>
      <c r="O29" s="105"/>
    </row>
    <row r="30" spans="1:15" s="1" customFormat="1" ht="25.5" customHeight="1">
      <c r="A30" s="48">
        <v>12</v>
      </c>
      <c r="B30" s="103">
        <v>1980</v>
      </c>
      <c r="C30" s="95"/>
      <c r="D30" s="103">
        <v>1106</v>
      </c>
      <c r="E30" s="97"/>
      <c r="F30" s="104">
        <v>2</v>
      </c>
      <c r="G30" s="95"/>
      <c r="H30" s="103">
        <v>709</v>
      </c>
      <c r="I30" s="97"/>
      <c r="J30" s="104">
        <v>163</v>
      </c>
      <c r="K30" s="95"/>
      <c r="L30" s="150">
        <v>8.75</v>
      </c>
      <c r="M30" s="99"/>
      <c r="N30" s="151">
        <v>10.59</v>
      </c>
      <c r="O30" s="105"/>
    </row>
    <row r="31" spans="1:15" s="1" customFormat="1" ht="25.5" customHeight="1">
      <c r="A31" s="47">
        <v>13</v>
      </c>
      <c r="B31" s="106">
        <f>SUM(D31,F31,H31,J31)</f>
        <v>1905</v>
      </c>
      <c r="C31" s="107"/>
      <c r="D31" s="106">
        <v>994</v>
      </c>
      <c r="E31" s="108"/>
      <c r="F31" s="109">
        <v>4</v>
      </c>
      <c r="G31" s="107"/>
      <c r="H31" s="106">
        <v>745</v>
      </c>
      <c r="I31" s="108"/>
      <c r="J31" s="109">
        <v>162</v>
      </c>
      <c r="K31" s="107"/>
      <c r="L31" s="153">
        <v>8.54</v>
      </c>
      <c r="M31" s="110"/>
      <c r="N31" s="154">
        <v>10.58</v>
      </c>
      <c r="O31" s="111"/>
    </row>
    <row r="32" spans="2:14" s="1" customFormat="1" ht="19.5" customHeight="1">
      <c r="B32" s="1" t="s">
        <v>165</v>
      </c>
      <c r="N32" s="52"/>
    </row>
    <row r="33" s="1" customFormat="1" ht="25.5" customHeight="1"/>
    <row r="34" spans="8:14" s="1" customFormat="1" ht="25.5" customHeight="1">
      <c r="H34" s="126"/>
      <c r="N34" s="127"/>
    </row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18" customHeight="1"/>
    <row r="59" s="1" customFormat="1" ht="18" customHeight="1"/>
    <row r="60" s="1" customFormat="1" ht="18" customHeight="1"/>
    <row r="61" s="1" customFormat="1" ht="18" customHeight="1"/>
    <row r="62" s="1" customFormat="1" ht="18" customHeight="1"/>
    <row r="63" s="1" customFormat="1" ht="18" customHeight="1"/>
    <row r="64" s="1" customFormat="1" ht="18" customHeight="1"/>
    <row r="65" s="1" customFormat="1" ht="18" customHeight="1"/>
    <row r="66" s="1" customFormat="1" ht="18" customHeight="1"/>
    <row r="67" s="1" customFormat="1" ht="18" customHeight="1"/>
    <row r="68" s="1" customFormat="1" ht="18" customHeight="1"/>
    <row r="69" s="1" customFormat="1" ht="18" customHeight="1"/>
    <row r="70" s="1" customFormat="1" ht="18" customHeight="1"/>
    <row r="71" s="1" customFormat="1" ht="18" customHeight="1"/>
    <row r="72" s="1" customFormat="1" ht="18" customHeight="1"/>
    <row r="73" s="1" customFormat="1" ht="18" customHeight="1"/>
    <row r="74" s="1" customFormat="1" ht="18" customHeight="1"/>
    <row r="75" s="1" customFormat="1" ht="18" customHeight="1"/>
    <row r="76" s="1" customFormat="1" ht="18" customHeight="1"/>
    <row r="77" s="1" customFormat="1" ht="18" customHeight="1"/>
    <row r="78" s="1" customFormat="1" ht="18" customHeight="1"/>
    <row r="79" s="1" customFormat="1" ht="18" customHeight="1"/>
    <row r="80" s="1" customFormat="1" ht="18" customHeight="1"/>
    <row r="81" s="1" customFormat="1" ht="18" customHeight="1"/>
    <row r="82" s="1" customFormat="1" ht="18" customHeight="1"/>
    <row r="83" s="1" customFormat="1" ht="18" customHeight="1"/>
    <row r="84" s="1" customFormat="1" ht="18" customHeight="1"/>
    <row r="85" s="1" customFormat="1" ht="18" customHeight="1"/>
    <row r="86" s="1" customFormat="1" ht="18" customHeight="1"/>
    <row r="87" s="1" customFormat="1" ht="18" customHeight="1"/>
    <row r="88" s="1" customFormat="1" ht="18" customHeight="1"/>
    <row r="89" s="1" customFormat="1" ht="18" customHeight="1"/>
    <row r="90" s="1" customFormat="1" ht="18" customHeight="1"/>
    <row r="91" s="1" customFormat="1" ht="18" customHeight="1"/>
    <row r="92" s="1" customFormat="1" ht="18" customHeight="1"/>
    <row r="93" s="1" customFormat="1" ht="18" customHeight="1"/>
    <row r="94" s="1" customFormat="1" ht="18" customHeight="1"/>
    <row r="95" s="1" customFormat="1" ht="18" customHeight="1"/>
    <row r="96" s="1" customFormat="1" ht="18" customHeight="1"/>
    <row r="97" s="1" customFormat="1" ht="18" customHeight="1"/>
    <row r="98" s="1" customFormat="1" ht="18" customHeight="1"/>
    <row r="99" s="1" customFormat="1" ht="18" customHeight="1"/>
    <row r="100" s="1" customFormat="1" ht="18" customHeight="1"/>
    <row r="101" s="1" customFormat="1" ht="12"/>
    <row r="102" s="1" customFormat="1" ht="12"/>
    <row r="103" s="1" customFormat="1" ht="12"/>
    <row r="104" s="1" customFormat="1" ht="12"/>
    <row r="105" s="1" customFormat="1" ht="12"/>
    <row r="106" s="1" customFormat="1" ht="12"/>
    <row r="107" s="1" customFormat="1" ht="12"/>
    <row r="108" s="1" customFormat="1" ht="12"/>
    <row r="109" s="1" customFormat="1" ht="12"/>
    <row r="110" s="1" customFormat="1" ht="12"/>
    <row r="111" s="1" customFormat="1" ht="12"/>
    <row r="112" s="1" customFormat="1" ht="12"/>
    <row r="113" s="1" customFormat="1" ht="12"/>
    <row r="114" s="1" customFormat="1" ht="12"/>
    <row r="115" s="1" customFormat="1" ht="12"/>
    <row r="116" s="1" customFormat="1" ht="12"/>
    <row r="117" s="1" customFormat="1" ht="12"/>
    <row r="118" s="1" customFormat="1" ht="12"/>
    <row r="119" s="1" customFormat="1" ht="12"/>
    <row r="120" s="1" customFormat="1" ht="12"/>
    <row r="121" s="1" customFormat="1" ht="12"/>
    <row r="122" s="1" customFormat="1" ht="12"/>
    <row r="123" s="1" customFormat="1" ht="12"/>
    <row r="124" s="1" customFormat="1" ht="12"/>
    <row r="125" s="1" customFormat="1" ht="12"/>
    <row r="126" s="1" customFormat="1" ht="12"/>
    <row r="127" s="1" customFormat="1" ht="12"/>
    <row r="128" s="1" customFormat="1" ht="12"/>
    <row r="129" s="1" customFormat="1" ht="12"/>
    <row r="130" s="1" customFormat="1" ht="12"/>
    <row r="131" s="1" customFormat="1" ht="12"/>
    <row r="132" s="1" customFormat="1" ht="12"/>
    <row r="133" s="1" customFormat="1" ht="12"/>
    <row r="134" s="1" customFormat="1" ht="12"/>
    <row r="135" s="1" customFormat="1" ht="12"/>
    <row r="136" s="1" customFormat="1" ht="12"/>
    <row r="137" s="1" customFormat="1" ht="12"/>
    <row r="138" s="1" customFormat="1" ht="12"/>
    <row r="139" s="1" customFormat="1" ht="12"/>
    <row r="140" s="1" customFormat="1" ht="12"/>
    <row r="141" s="1" customFormat="1" ht="12"/>
    <row r="142" s="1" customFormat="1" ht="12"/>
    <row r="143" s="1" customFormat="1" ht="12"/>
    <row r="144" s="1" customFormat="1" ht="12"/>
    <row r="145" s="1" customFormat="1" ht="12"/>
    <row r="146" s="1" customFormat="1" ht="12"/>
    <row r="147" s="1" customFormat="1" ht="12"/>
    <row r="148" s="1" customFormat="1" ht="12"/>
    <row r="149" s="1" customFormat="1" ht="12"/>
    <row r="150" s="1" customFormat="1" ht="12"/>
    <row r="151" s="1" customFormat="1" ht="12"/>
    <row r="152" s="1" customFormat="1" ht="12"/>
    <row r="153" s="1" customFormat="1" ht="12"/>
    <row r="154" s="1" customFormat="1" ht="12"/>
    <row r="155" s="1" customFormat="1" ht="12"/>
    <row r="156" s="1" customFormat="1" ht="12"/>
    <row r="157" s="1" customFormat="1" ht="12"/>
    <row r="158" s="1" customFormat="1" ht="12"/>
    <row r="159" s="1" customFormat="1" ht="12"/>
    <row r="160" s="1" customFormat="1" ht="12"/>
    <row r="161" s="1" customFormat="1" ht="12"/>
    <row r="162" s="1" customFormat="1" ht="12"/>
    <row r="163" s="1" customFormat="1" ht="12"/>
    <row r="164" s="1" customFormat="1" ht="12"/>
    <row r="165" s="1" customFormat="1" ht="12"/>
    <row r="166" s="1" customFormat="1" ht="12"/>
    <row r="167" s="1" customFormat="1" ht="12"/>
    <row r="168" s="1" customFormat="1" ht="12"/>
    <row r="169" s="1" customFormat="1" ht="12"/>
    <row r="170" s="1" customFormat="1" ht="12"/>
    <row r="171" s="1" customFormat="1" ht="12"/>
    <row r="172" s="1" customFormat="1" ht="12"/>
    <row r="173" s="1" customFormat="1" ht="12"/>
    <row r="174" s="1" customFormat="1" ht="12"/>
    <row r="175" s="1" customFormat="1" ht="12"/>
    <row r="176" s="1" customFormat="1" ht="12"/>
    <row r="177" s="1" customFormat="1" ht="12"/>
    <row r="178" s="1" customFormat="1" ht="12"/>
    <row r="179" s="1" customFormat="1" ht="12"/>
    <row r="180" s="1" customFormat="1" ht="12"/>
    <row r="181" s="1" customFormat="1" ht="12"/>
  </sheetData>
  <mergeCells count="9">
    <mergeCell ref="A3:A4"/>
    <mergeCell ref="B3:C4"/>
    <mergeCell ref="D3:E4"/>
    <mergeCell ref="L3:O3"/>
    <mergeCell ref="L4:M4"/>
    <mergeCell ref="N4:O4"/>
    <mergeCell ref="F3:G4"/>
    <mergeCell ref="H3:I4"/>
    <mergeCell ref="J3:K4"/>
  </mergeCells>
  <printOptions horizontalCentered="1"/>
  <pageMargins left="0.7874015748031497" right="0.7874015748031497" top="0.7874015748031497" bottom="0.7874015748031497" header="0.5118110236220472" footer="0.35433070866141736"/>
  <pageSetup horizontalDpi="300" verticalDpi="300" orientation="portrait" paperSize="9" scale="90" r:id="rId1"/>
  <headerFooter alignWithMargins="0">
    <oddFooter>&amp;C&amp;"ＭＳ 明朝,標準"&amp;14- 144 -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ＦＵＪ９８０３Ｂ０２１９</cp:lastModifiedBy>
  <cp:lastPrinted>2002-08-29T05:11:37Z</cp:lastPrinted>
  <dcterms:created xsi:type="dcterms:W3CDTF">2098-10-02T06:35:46Z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