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持ち家・借家" sheetId="1" r:id="rId1"/>
  </sheets>
  <definedNames>
    <definedName name="HTML_CodePage" hidden="1">932</definedName>
    <definedName name="HTML_Control" hidden="1">{"'Sheet2'!$A$158:$J$179"}</definedName>
    <definedName name="HTML_Description" hidden="1">""</definedName>
    <definedName name="HTML_Email" hidden="1">""</definedName>
    <definedName name="HTML_Header" hidden="1">"Sheet2"</definedName>
    <definedName name="HTML_LastUpdate" hidden="1">"99/04/28"</definedName>
    <definedName name="HTML_LineAfter" hidden="1">FALSE</definedName>
    <definedName name="HTML_LineBefore" hidden="1">FALSE</definedName>
    <definedName name="HTML_Name" hidden="1">"ＦＵＪ９９０３Ｂ００９１"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"C:\windows\ﾃﾞｽｸﾄｯﾌﾟ\MyHTML.htm"</definedName>
    <definedName name="HTML_Title" hidden="1">"住宅土地調査速報"</definedName>
  </definedNames>
  <calcPr fullCalcOnLoad="1"/>
</workbook>
</file>

<file path=xl/sharedStrings.xml><?xml version="1.0" encoding="utf-8"?>
<sst xmlns="http://schemas.openxmlformats.org/spreadsheetml/2006/main" count="42" uniqueCount="28">
  <si>
    <t>年  次</t>
  </si>
  <si>
    <t>総 数</t>
  </si>
  <si>
    <t>持ち家</t>
  </si>
  <si>
    <t>借            家</t>
  </si>
  <si>
    <t>公営・公団・公社</t>
  </si>
  <si>
    <t>民営</t>
  </si>
  <si>
    <t>給与住宅</t>
  </si>
  <si>
    <t>昭和３８年</t>
  </si>
  <si>
    <t>昭和４３年</t>
  </si>
  <si>
    <t>昭和４８年</t>
  </si>
  <si>
    <t>昭和５３年</t>
  </si>
  <si>
    <t>昭和５８年</t>
  </si>
  <si>
    <t>昭和６３年</t>
  </si>
  <si>
    <t>平成５年</t>
  </si>
  <si>
    <t>平成１０年</t>
  </si>
  <si>
    <t>割 合（％）</t>
  </si>
  <si>
    <t>増 減 数（戸）</t>
  </si>
  <si>
    <t>昭和３８年～４３年</t>
  </si>
  <si>
    <t>昭和４３年～４８年</t>
  </si>
  <si>
    <t>昭和４８年～５３年</t>
  </si>
  <si>
    <t>昭和５３年～５８年</t>
  </si>
  <si>
    <t>昭和５８年～６３年</t>
  </si>
  <si>
    <t>昭和６３年～平成５年</t>
  </si>
  <si>
    <t>平成５年～平成１０年</t>
  </si>
  <si>
    <t>増 減 率（％）</t>
  </si>
  <si>
    <t>昭和３８年～４３年</t>
  </si>
  <si>
    <t>昭和４３年～４８年</t>
  </si>
  <si>
    <t>住宅の所有の関係別住宅数ー静岡県 （昭和３８年～平成１０年）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</si>
</sst>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;&quot;△ &quot;#,##0"/>
    <numFmt numFmtId="187" formatCode="0;&quot;△ &quot;0"/>
    <numFmt numFmtId="188" formatCode="#,##0.0;[Red]\-#,##0.0"/>
    <numFmt numFmtId="189" formatCode="0.0%"/>
    <numFmt numFmtId="190" formatCode="###,###,###,###,##0;&quot;-&quot;##,###,###,###,##0"/>
    <numFmt numFmtId="191" formatCode="##,###,###,###,##0;&quot;-&quot;#,###,###,###,##0"/>
    <numFmt numFmtId="192" formatCode="\ ###,###,###,###,##0;&quot;-&quot;###,###,###,###,##0"/>
    <numFmt numFmtId="193" formatCode="0.0;&quot;△ &quot;0.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0" xfId="17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/>
    </xf>
    <xf numFmtId="38" fontId="0" fillId="0" borderId="1" xfId="17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185" fontId="0" fillId="0" borderId="1" xfId="0" applyNumberFormat="1" applyBorder="1" applyAlignment="1">
      <alignment/>
    </xf>
    <xf numFmtId="0" fontId="4" fillId="0" borderId="6" xfId="0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1" xfId="0" applyNumberFormat="1" applyBorder="1" applyAlignment="1">
      <alignment/>
    </xf>
    <xf numFmtId="193" fontId="0" fillId="0" borderId="0" xfId="0" applyNumberFormat="1" applyBorder="1" applyAlignment="1">
      <alignment/>
    </xf>
    <xf numFmtId="193" fontId="0" fillId="0" borderId="1" xfId="0" applyNumberFormat="1" applyBorder="1" applyAlignment="1">
      <alignment/>
    </xf>
    <xf numFmtId="0" fontId="4" fillId="0" borderId="7" xfId="0" applyFont="1" applyBorder="1" applyAlignment="1">
      <alignment/>
    </xf>
    <xf numFmtId="193" fontId="0" fillId="0" borderId="4" xfId="0" applyNumberFormat="1" applyBorder="1" applyAlignment="1">
      <alignment/>
    </xf>
    <xf numFmtId="193" fontId="0" fillId="0" borderId="8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F32" sqref="F32"/>
    </sheetView>
  </sheetViews>
  <sheetFormatPr defaultColWidth="9.00390625" defaultRowHeight="13.5"/>
  <cols>
    <col min="1" max="1" width="15.125" style="0" customWidth="1"/>
    <col min="2" max="2" width="12.50390625" style="0" customWidth="1"/>
    <col min="3" max="4" width="10.00390625" style="0" bestFit="1" customWidth="1"/>
    <col min="5" max="5" width="12.00390625" style="0" customWidth="1"/>
    <col min="6" max="6" width="11.375" style="0" customWidth="1"/>
    <col min="7" max="7" width="10.125" style="0" customWidth="1"/>
  </cols>
  <sheetData>
    <row r="1" spans="2:6" ht="27" customHeight="1">
      <c r="B1" s="5" t="s">
        <v>27</v>
      </c>
      <c r="C1" s="5"/>
      <c r="D1" s="5"/>
      <c r="E1" s="5"/>
      <c r="F1" s="5"/>
    </row>
    <row r="2" spans="1:7" ht="13.5">
      <c r="A2" s="6" t="s">
        <v>0</v>
      </c>
      <c r="B2" s="6" t="s">
        <v>1</v>
      </c>
      <c r="C2" s="6" t="s">
        <v>2</v>
      </c>
      <c r="D2" s="3" t="s">
        <v>3</v>
      </c>
      <c r="E2" s="3"/>
      <c r="F2" s="3"/>
      <c r="G2" s="4"/>
    </row>
    <row r="3" spans="1:7" ht="13.5">
      <c r="A3" s="7"/>
      <c r="B3" s="7"/>
      <c r="C3" s="7"/>
      <c r="D3" s="6" t="s">
        <v>1</v>
      </c>
      <c r="E3" s="9" t="s">
        <v>4</v>
      </c>
      <c r="F3" s="6" t="s">
        <v>5</v>
      </c>
      <c r="G3" s="6" t="s">
        <v>6</v>
      </c>
    </row>
    <row r="4" spans="1:7" ht="13.5">
      <c r="A4" s="8"/>
      <c r="B4" s="8"/>
      <c r="C4" s="8"/>
      <c r="D4" s="8"/>
      <c r="E4" s="10"/>
      <c r="F4" s="8"/>
      <c r="G4" s="8"/>
    </row>
    <row r="5" spans="1:7" ht="19.5" customHeight="1">
      <c r="A5" s="11" t="s">
        <v>7</v>
      </c>
      <c r="B5" s="2">
        <v>560000</v>
      </c>
      <c r="C5" s="2">
        <v>404000</v>
      </c>
      <c r="D5" s="2">
        <f>SUM(E5:G5)</f>
        <v>155800</v>
      </c>
      <c r="E5" s="2">
        <v>15500</v>
      </c>
      <c r="F5" s="2">
        <v>106300</v>
      </c>
      <c r="G5" s="12">
        <v>34000</v>
      </c>
    </row>
    <row r="6" spans="1:7" ht="19.5" customHeight="1">
      <c r="A6" s="11" t="s">
        <v>8</v>
      </c>
      <c r="B6" s="2">
        <v>665210</v>
      </c>
      <c r="C6" s="2">
        <v>454480</v>
      </c>
      <c r="D6" s="2">
        <v>210730</v>
      </c>
      <c r="E6" s="2">
        <v>19040</v>
      </c>
      <c r="F6" s="2">
        <v>140980</v>
      </c>
      <c r="G6" s="12">
        <v>50710</v>
      </c>
    </row>
    <row r="7" spans="1:7" ht="19.5" customHeight="1">
      <c r="A7" s="11" t="s">
        <v>9</v>
      </c>
      <c r="B7" s="2">
        <v>791900</v>
      </c>
      <c r="C7" s="2">
        <v>531400</v>
      </c>
      <c r="D7" s="2">
        <v>260500</v>
      </c>
      <c r="E7" s="2">
        <v>32100</v>
      </c>
      <c r="F7" s="2">
        <v>178100</v>
      </c>
      <c r="G7" s="12">
        <v>50200</v>
      </c>
    </row>
    <row r="8" spans="1:7" ht="19.5" customHeight="1">
      <c r="A8" s="11" t="s">
        <v>10</v>
      </c>
      <c r="B8" s="2">
        <v>875300</v>
      </c>
      <c r="C8" s="2">
        <v>603400</v>
      </c>
      <c r="D8" s="2">
        <v>271400</v>
      </c>
      <c r="E8" s="2">
        <v>38600</v>
      </c>
      <c r="F8" s="2">
        <v>185200</v>
      </c>
      <c r="G8" s="12">
        <v>47500</v>
      </c>
    </row>
    <row r="9" spans="1:7" ht="19.5" customHeight="1">
      <c r="A9" s="11" t="s">
        <v>11</v>
      </c>
      <c r="B9" s="2">
        <v>942600</v>
      </c>
      <c r="C9" s="2">
        <v>651900</v>
      </c>
      <c r="D9" s="2">
        <v>290200</v>
      </c>
      <c r="E9" s="2">
        <v>43600</v>
      </c>
      <c r="F9" s="2">
        <v>197800</v>
      </c>
      <c r="G9" s="12">
        <v>48800</v>
      </c>
    </row>
    <row r="10" spans="1:7" ht="19.5" customHeight="1">
      <c r="A10" s="11" t="s">
        <v>12</v>
      </c>
      <c r="B10" s="2">
        <v>1016300</v>
      </c>
      <c r="C10" s="2">
        <v>690600</v>
      </c>
      <c r="D10" s="2">
        <v>319300</v>
      </c>
      <c r="E10" s="2">
        <v>44500</v>
      </c>
      <c r="F10" s="2">
        <v>239300</v>
      </c>
      <c r="G10" s="12">
        <v>35400</v>
      </c>
    </row>
    <row r="11" spans="1:7" ht="19.5" customHeight="1">
      <c r="A11" s="11" t="s">
        <v>13</v>
      </c>
      <c r="B11" s="2">
        <v>1107300</v>
      </c>
      <c r="C11" s="2">
        <v>729500</v>
      </c>
      <c r="D11" s="2">
        <v>367100</v>
      </c>
      <c r="E11" s="2">
        <v>48300</v>
      </c>
      <c r="F11" s="2">
        <v>265900</v>
      </c>
      <c r="G11" s="12">
        <v>52900</v>
      </c>
    </row>
    <row r="12" spans="1:7" ht="19.5" customHeight="1">
      <c r="A12" s="11" t="s">
        <v>14</v>
      </c>
      <c r="B12" s="2">
        <v>1206200</v>
      </c>
      <c r="C12" s="2">
        <v>783400</v>
      </c>
      <c r="D12" s="2">
        <v>409800</v>
      </c>
      <c r="E12" s="2">
        <v>49300</v>
      </c>
      <c r="F12" s="2">
        <v>313400</v>
      </c>
      <c r="G12" s="12">
        <v>47000</v>
      </c>
    </row>
    <row r="13" spans="1:7" ht="26.25" customHeight="1">
      <c r="A13" s="13" t="s">
        <v>15</v>
      </c>
      <c r="B13" s="14"/>
      <c r="C13" s="14"/>
      <c r="D13" s="14"/>
      <c r="E13" s="14"/>
      <c r="F13" s="14"/>
      <c r="G13" s="1"/>
    </row>
    <row r="14" spans="1:7" ht="19.5" customHeight="1">
      <c r="A14" s="11" t="s">
        <v>7</v>
      </c>
      <c r="B14" s="15">
        <f aca="true" t="shared" si="0" ref="B14:G16">+B5/$B5*100</f>
        <v>100</v>
      </c>
      <c r="C14" s="15">
        <f t="shared" si="0"/>
        <v>72.14285714285714</v>
      </c>
      <c r="D14" s="15">
        <f t="shared" si="0"/>
        <v>27.82142857142857</v>
      </c>
      <c r="E14" s="15">
        <f t="shared" si="0"/>
        <v>2.767857142857143</v>
      </c>
      <c r="F14" s="15">
        <f t="shared" si="0"/>
        <v>18.982142857142854</v>
      </c>
      <c r="G14" s="16">
        <f t="shared" si="0"/>
        <v>6.071428571428571</v>
      </c>
    </row>
    <row r="15" spans="1:7" ht="19.5" customHeight="1">
      <c r="A15" s="11" t="s">
        <v>8</v>
      </c>
      <c r="B15" s="15">
        <f t="shared" si="0"/>
        <v>100</v>
      </c>
      <c r="C15" s="15">
        <f t="shared" si="0"/>
        <v>68.32128200117256</v>
      </c>
      <c r="D15" s="15">
        <f t="shared" si="0"/>
        <v>31.678717998827437</v>
      </c>
      <c r="E15" s="15">
        <f t="shared" si="0"/>
        <v>2.862254025044723</v>
      </c>
      <c r="F15" s="15">
        <f t="shared" si="0"/>
        <v>21.19330737661791</v>
      </c>
      <c r="G15" s="16">
        <f t="shared" si="0"/>
        <v>7.623156597164805</v>
      </c>
    </row>
    <row r="16" spans="1:7" ht="19.5" customHeight="1">
      <c r="A16" s="11" t="s">
        <v>9</v>
      </c>
      <c r="B16" s="15">
        <f t="shared" si="0"/>
        <v>100</v>
      </c>
      <c r="C16" s="15">
        <f t="shared" si="0"/>
        <v>67.10443237782549</v>
      </c>
      <c r="D16" s="15">
        <f t="shared" si="0"/>
        <v>32.89556762217452</v>
      </c>
      <c r="E16" s="15">
        <f t="shared" si="0"/>
        <v>4.05354211390327</v>
      </c>
      <c r="F16" s="15">
        <f t="shared" si="0"/>
        <v>22.49021341078419</v>
      </c>
      <c r="G16" s="16">
        <f t="shared" si="0"/>
        <v>6.339184240434398</v>
      </c>
    </row>
    <row r="17" spans="1:7" ht="19.5" customHeight="1">
      <c r="A17" s="11" t="s">
        <v>10</v>
      </c>
      <c r="B17" s="15">
        <f aca="true" t="shared" si="1" ref="B17:G17">+B8/$B8*100</f>
        <v>100</v>
      </c>
      <c r="C17" s="15">
        <f t="shared" si="1"/>
        <v>68.93636467496859</v>
      </c>
      <c r="D17" s="15">
        <f t="shared" si="1"/>
        <v>31.0065120530104</v>
      </c>
      <c r="E17" s="15">
        <f t="shared" si="1"/>
        <v>4.409916600022849</v>
      </c>
      <c r="F17" s="15">
        <f t="shared" si="1"/>
        <v>21.158459956586313</v>
      </c>
      <c r="G17" s="16">
        <f t="shared" si="1"/>
        <v>5.426710841997029</v>
      </c>
    </row>
    <row r="18" spans="1:7" ht="19.5" customHeight="1">
      <c r="A18" s="11" t="s">
        <v>11</v>
      </c>
      <c r="B18" s="15">
        <f aca="true" t="shared" si="2" ref="B18:G18">+B9/$B9*100</f>
        <v>100</v>
      </c>
      <c r="C18" s="15">
        <f t="shared" si="2"/>
        <v>69.15977084659453</v>
      </c>
      <c r="D18" s="15">
        <f t="shared" si="2"/>
        <v>30.787184383619774</v>
      </c>
      <c r="E18" s="15">
        <f t="shared" si="2"/>
        <v>4.625503925312964</v>
      </c>
      <c r="F18" s="15">
        <f t="shared" si="2"/>
        <v>20.984510927222576</v>
      </c>
      <c r="G18" s="16">
        <f t="shared" si="2"/>
        <v>5.177169531084235</v>
      </c>
    </row>
    <row r="19" spans="1:7" ht="19.5" customHeight="1">
      <c r="A19" s="11" t="s">
        <v>12</v>
      </c>
      <c r="B19" s="15">
        <f aca="true" t="shared" si="3" ref="B19:G19">+B10/$B10*100</f>
        <v>100</v>
      </c>
      <c r="C19" s="15">
        <f t="shared" si="3"/>
        <v>67.95237626685034</v>
      </c>
      <c r="D19" s="15">
        <f t="shared" si="3"/>
        <v>31.41788841877398</v>
      </c>
      <c r="E19" s="15">
        <f t="shared" si="3"/>
        <v>4.378628357768376</v>
      </c>
      <c r="F19" s="15">
        <f t="shared" si="3"/>
        <v>23.546196989078027</v>
      </c>
      <c r="G19" s="16">
        <f t="shared" si="3"/>
        <v>3.483223457640461</v>
      </c>
    </row>
    <row r="20" spans="1:7" ht="19.5" customHeight="1">
      <c r="A20" s="11" t="s">
        <v>13</v>
      </c>
      <c r="B20" s="15">
        <f>+B11/$B11*100</f>
        <v>100</v>
      </c>
      <c r="C20" s="15">
        <f>+C11/$B$11*100</f>
        <v>65.88097173304435</v>
      </c>
      <c r="D20" s="15">
        <f>+D11/$B$11*100</f>
        <v>33.152713808362684</v>
      </c>
      <c r="E20" s="15">
        <f>+E11/$B$11*100</f>
        <v>4.361961528041181</v>
      </c>
      <c r="F20" s="15">
        <f>+F11/$B$11*100</f>
        <v>24.01336584484783</v>
      </c>
      <c r="G20" s="16">
        <f>+G11/$B$11*100</f>
        <v>4.777386435473675</v>
      </c>
    </row>
    <row r="21" spans="1:7" ht="19.5" customHeight="1">
      <c r="A21" s="11" t="s">
        <v>14</v>
      </c>
      <c r="B21" s="14"/>
      <c r="C21" s="14"/>
      <c r="D21" s="14"/>
      <c r="E21" s="14"/>
      <c r="F21" s="14"/>
      <c r="G21" s="1"/>
    </row>
    <row r="22" spans="1:7" ht="27.75" customHeight="1">
      <c r="A22" s="13" t="s">
        <v>16</v>
      </c>
      <c r="B22" s="14"/>
      <c r="C22" s="14"/>
      <c r="D22" s="14"/>
      <c r="E22" s="14"/>
      <c r="F22" s="14"/>
      <c r="G22" s="1"/>
    </row>
    <row r="23" spans="1:7" ht="19.5" customHeight="1">
      <c r="A23" s="17" t="s">
        <v>17</v>
      </c>
      <c r="B23" s="18">
        <f aca="true" t="shared" si="4" ref="B23:G27">+B6-B5</f>
        <v>105210</v>
      </c>
      <c r="C23" s="18">
        <f t="shared" si="4"/>
        <v>50480</v>
      </c>
      <c r="D23" s="18">
        <f t="shared" si="4"/>
        <v>54930</v>
      </c>
      <c r="E23" s="18">
        <f t="shared" si="4"/>
        <v>3540</v>
      </c>
      <c r="F23" s="18">
        <f t="shared" si="4"/>
        <v>34680</v>
      </c>
      <c r="G23" s="19">
        <f t="shared" si="4"/>
        <v>16710</v>
      </c>
    </row>
    <row r="24" spans="1:7" ht="19.5" customHeight="1">
      <c r="A24" s="17" t="s">
        <v>18</v>
      </c>
      <c r="B24" s="18">
        <f t="shared" si="4"/>
        <v>126690</v>
      </c>
      <c r="C24" s="18">
        <f t="shared" si="4"/>
        <v>76920</v>
      </c>
      <c r="D24" s="18">
        <f t="shared" si="4"/>
        <v>49770</v>
      </c>
      <c r="E24" s="18">
        <f t="shared" si="4"/>
        <v>13060</v>
      </c>
      <c r="F24" s="18">
        <f t="shared" si="4"/>
        <v>37120</v>
      </c>
      <c r="G24" s="19">
        <f t="shared" si="4"/>
        <v>-510</v>
      </c>
    </row>
    <row r="25" spans="1:7" ht="19.5" customHeight="1">
      <c r="A25" s="17" t="s">
        <v>19</v>
      </c>
      <c r="B25" s="18">
        <f t="shared" si="4"/>
        <v>83400</v>
      </c>
      <c r="C25" s="18">
        <f t="shared" si="4"/>
        <v>72000</v>
      </c>
      <c r="D25" s="18">
        <f t="shared" si="4"/>
        <v>10900</v>
      </c>
      <c r="E25" s="18">
        <f t="shared" si="4"/>
        <v>6500</v>
      </c>
      <c r="F25" s="18">
        <f t="shared" si="4"/>
        <v>7100</v>
      </c>
      <c r="G25" s="19">
        <f t="shared" si="4"/>
        <v>-2700</v>
      </c>
    </row>
    <row r="26" spans="1:7" ht="19.5" customHeight="1">
      <c r="A26" s="17" t="s">
        <v>20</v>
      </c>
      <c r="B26" s="18">
        <f t="shared" si="4"/>
        <v>67300</v>
      </c>
      <c r="C26" s="18">
        <f t="shared" si="4"/>
        <v>48500</v>
      </c>
      <c r="D26" s="18">
        <f t="shared" si="4"/>
        <v>18800</v>
      </c>
      <c r="E26" s="18">
        <f t="shared" si="4"/>
        <v>5000</v>
      </c>
      <c r="F26" s="18">
        <f t="shared" si="4"/>
        <v>12600</v>
      </c>
      <c r="G26" s="19">
        <f t="shared" si="4"/>
        <v>1300</v>
      </c>
    </row>
    <row r="27" spans="1:7" ht="19.5" customHeight="1">
      <c r="A27" s="17" t="s">
        <v>21</v>
      </c>
      <c r="B27" s="18">
        <f t="shared" si="4"/>
        <v>73700</v>
      </c>
      <c r="C27" s="18">
        <f t="shared" si="4"/>
        <v>38700</v>
      </c>
      <c r="D27" s="18">
        <f t="shared" si="4"/>
        <v>29100</v>
      </c>
      <c r="E27" s="18">
        <f t="shared" si="4"/>
        <v>900</v>
      </c>
      <c r="F27" s="18">
        <f t="shared" si="4"/>
        <v>41500</v>
      </c>
      <c r="G27" s="19">
        <f t="shared" si="4"/>
        <v>-13400</v>
      </c>
    </row>
    <row r="28" spans="1:7" ht="19.5" customHeight="1">
      <c r="A28" s="17" t="s">
        <v>22</v>
      </c>
      <c r="B28" s="18">
        <f aca="true" t="shared" si="5" ref="B28:G28">+B11-B10</f>
        <v>91000</v>
      </c>
      <c r="C28" s="18">
        <f t="shared" si="5"/>
        <v>38900</v>
      </c>
      <c r="D28" s="18">
        <f t="shared" si="5"/>
        <v>47800</v>
      </c>
      <c r="E28" s="18">
        <f t="shared" si="5"/>
        <v>3800</v>
      </c>
      <c r="F28" s="18">
        <f t="shared" si="5"/>
        <v>26600</v>
      </c>
      <c r="G28" s="19">
        <f t="shared" si="5"/>
        <v>17500</v>
      </c>
    </row>
    <row r="29" spans="1:7" ht="19.5" customHeight="1">
      <c r="A29" s="17" t="s">
        <v>23</v>
      </c>
      <c r="B29" s="18">
        <f aca="true" t="shared" si="6" ref="B29:G29">+B12-B11</f>
        <v>98900</v>
      </c>
      <c r="C29" s="18">
        <f t="shared" si="6"/>
        <v>53900</v>
      </c>
      <c r="D29" s="18">
        <f t="shared" si="6"/>
        <v>42700</v>
      </c>
      <c r="E29" s="18">
        <f t="shared" si="6"/>
        <v>1000</v>
      </c>
      <c r="F29" s="18">
        <f t="shared" si="6"/>
        <v>47500</v>
      </c>
      <c r="G29" s="19">
        <f t="shared" si="6"/>
        <v>-5900</v>
      </c>
    </row>
    <row r="30" spans="1:7" ht="19.5" customHeight="1">
      <c r="A30" s="13" t="s">
        <v>24</v>
      </c>
      <c r="B30" s="14"/>
      <c r="C30" s="14"/>
      <c r="D30" s="14"/>
      <c r="E30" s="14"/>
      <c r="F30" s="14"/>
      <c r="G30" s="1"/>
    </row>
    <row r="31" spans="1:7" ht="19.5" customHeight="1">
      <c r="A31" s="17" t="s">
        <v>25</v>
      </c>
      <c r="B31" s="20">
        <f aca="true" t="shared" si="7" ref="B31:G35">+B23/B5*100</f>
        <v>18.787499999999998</v>
      </c>
      <c r="C31" s="20">
        <f t="shared" si="7"/>
        <v>12.495049504950495</v>
      </c>
      <c r="D31" s="20">
        <f t="shared" si="7"/>
        <v>35.25673940949936</v>
      </c>
      <c r="E31" s="20">
        <f t="shared" si="7"/>
        <v>22.838709677419356</v>
      </c>
      <c r="F31" s="20">
        <f t="shared" si="7"/>
        <v>32.62464722483537</v>
      </c>
      <c r="G31" s="21">
        <f t="shared" si="7"/>
        <v>49.14705882352941</v>
      </c>
    </row>
    <row r="32" spans="1:7" ht="19.5" customHeight="1">
      <c r="A32" s="17" t="s">
        <v>26</v>
      </c>
      <c r="B32" s="20">
        <f t="shared" si="7"/>
        <v>19.045113573157348</v>
      </c>
      <c r="C32" s="20">
        <f t="shared" si="7"/>
        <v>16.924837176553424</v>
      </c>
      <c r="D32" s="20">
        <f t="shared" si="7"/>
        <v>23.617899682057608</v>
      </c>
      <c r="E32" s="20">
        <f t="shared" si="7"/>
        <v>68.59243697478992</v>
      </c>
      <c r="F32" s="20">
        <f t="shared" si="7"/>
        <v>26.329975883103984</v>
      </c>
      <c r="G32" s="21">
        <f t="shared" si="7"/>
        <v>-1.0057187931374483</v>
      </c>
    </row>
    <row r="33" spans="1:7" ht="19.5" customHeight="1">
      <c r="A33" s="17" t="s">
        <v>19</v>
      </c>
      <c r="B33" s="20">
        <f t="shared" si="7"/>
        <v>10.531632781916908</v>
      </c>
      <c r="C33" s="20">
        <f t="shared" si="7"/>
        <v>13.549115543846444</v>
      </c>
      <c r="D33" s="20">
        <f t="shared" si="7"/>
        <v>4.18426103646833</v>
      </c>
      <c r="E33" s="20">
        <f t="shared" si="7"/>
        <v>20.24922118380062</v>
      </c>
      <c r="F33" s="20">
        <f t="shared" si="7"/>
        <v>3.9865244244806286</v>
      </c>
      <c r="G33" s="21">
        <f t="shared" si="7"/>
        <v>-5.378486055776892</v>
      </c>
    </row>
    <row r="34" spans="1:7" ht="19.5" customHeight="1">
      <c r="A34" s="17" t="s">
        <v>20</v>
      </c>
      <c r="B34" s="20">
        <f t="shared" si="7"/>
        <v>7.688792414029476</v>
      </c>
      <c r="C34" s="20">
        <f t="shared" si="7"/>
        <v>8.037785880013258</v>
      </c>
      <c r="D34" s="20">
        <f t="shared" si="7"/>
        <v>6.927044952100221</v>
      </c>
      <c r="E34" s="20">
        <f t="shared" si="7"/>
        <v>12.953367875647666</v>
      </c>
      <c r="F34" s="20">
        <f t="shared" si="7"/>
        <v>6.8034557235421165</v>
      </c>
      <c r="G34" s="21">
        <f t="shared" si="7"/>
        <v>2.736842105263158</v>
      </c>
    </row>
    <row r="35" spans="1:7" ht="19.5" customHeight="1">
      <c r="A35" s="17" t="s">
        <v>21</v>
      </c>
      <c r="B35" s="20">
        <f t="shared" si="7"/>
        <v>7.818799066412052</v>
      </c>
      <c r="C35" s="20">
        <f t="shared" si="7"/>
        <v>5.936493327197423</v>
      </c>
      <c r="D35" s="20">
        <f t="shared" si="7"/>
        <v>10.027567195037905</v>
      </c>
      <c r="E35" s="20">
        <f t="shared" si="7"/>
        <v>2.064220183486239</v>
      </c>
      <c r="F35" s="20">
        <f t="shared" si="7"/>
        <v>20.980788675429725</v>
      </c>
      <c r="G35" s="21">
        <f t="shared" si="7"/>
        <v>-27.459016393442624</v>
      </c>
    </row>
    <row r="36" spans="1:7" ht="19.5" customHeight="1">
      <c r="A36" s="17" t="s">
        <v>22</v>
      </c>
      <c r="B36" s="20">
        <f aca="true" t="shared" si="8" ref="B36:G36">+B28/B10*100</f>
        <v>8.95404900127915</v>
      </c>
      <c r="C36" s="20">
        <f t="shared" si="8"/>
        <v>5.632783087170576</v>
      </c>
      <c r="D36" s="20">
        <f t="shared" si="8"/>
        <v>14.970247416222987</v>
      </c>
      <c r="E36" s="20">
        <f t="shared" si="8"/>
        <v>8.539325842696629</v>
      </c>
      <c r="F36" s="20">
        <f t="shared" si="8"/>
        <v>11.11575428332637</v>
      </c>
      <c r="G36" s="21">
        <f t="shared" si="8"/>
        <v>49.43502824858757</v>
      </c>
    </row>
    <row r="37" spans="1:7" ht="19.5" customHeight="1">
      <c r="A37" s="22" t="s">
        <v>23</v>
      </c>
      <c r="B37" s="23">
        <f aca="true" t="shared" si="9" ref="B37:G37">+B29/B11*100</f>
        <v>8.931635509798609</v>
      </c>
      <c r="C37" s="23">
        <f t="shared" si="9"/>
        <v>7.3886223440712815</v>
      </c>
      <c r="D37" s="23">
        <f t="shared" si="9"/>
        <v>11.631707981476437</v>
      </c>
      <c r="E37" s="23">
        <f t="shared" si="9"/>
        <v>2.070393374741201</v>
      </c>
      <c r="F37" s="23">
        <f t="shared" si="9"/>
        <v>17.863858593456186</v>
      </c>
      <c r="G37" s="24">
        <f t="shared" si="9"/>
        <v>-11.153119092627598</v>
      </c>
    </row>
  </sheetData>
  <mergeCells count="9">
    <mergeCell ref="D2:G2"/>
    <mergeCell ref="B1:F1"/>
    <mergeCell ref="A2:A4"/>
    <mergeCell ref="B2:B4"/>
    <mergeCell ref="C2:C4"/>
    <mergeCell ref="D3:D4"/>
    <mergeCell ref="E3:E4"/>
    <mergeCell ref="F3:F4"/>
    <mergeCell ref="G3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yasunori ito</dc:creator>
  <cp:keywords/>
  <dc:description/>
  <cp:lastModifiedBy>yasunori ito</cp:lastModifiedBy>
  <dcterms:created xsi:type="dcterms:W3CDTF">2000-02-14T02:46:41Z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