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5670" tabRatio="828" activeTab="7"/>
  </bookViews>
  <sheets>
    <sheet name="志太榛原中東遠計" sheetId="1" r:id="rId1"/>
    <sheet name="島田市" sheetId="2" r:id="rId2"/>
    <sheet name="磐田市" sheetId="3" r:id="rId3"/>
    <sheet name="焼津市" sheetId="4" r:id="rId4"/>
    <sheet name="掛川市" sheetId="5" r:id="rId5"/>
    <sheet name="藤枝市" sheetId="6" r:id="rId6"/>
    <sheet name="袋井市" sheetId="7" r:id="rId7"/>
    <sheet name="御前崎市" sheetId="8" r:id="rId8"/>
    <sheet name="菊川市" sheetId="9" r:id="rId9"/>
    <sheet name="牧之原市" sheetId="10" r:id="rId10"/>
    <sheet name="吉田町" sheetId="11" r:id="rId11"/>
    <sheet name="川根本町" sheetId="12" r:id="rId12"/>
    <sheet name="森町" sheetId="13" r:id="rId13"/>
  </sheets>
  <externalReferences>
    <externalReference r:id="rId16"/>
  </externalReferences>
  <definedNames>
    <definedName name="_Fill" hidden="1">'[1]静岡市'!$AO$1:$AO$100</definedName>
    <definedName name="_xlnm.Print_Area" localSheetId="4">'掛川市'!$A$1:$O$45</definedName>
    <definedName name="_xlnm.Print_Area" localSheetId="8">'菊川市'!$A$1:$O$45</definedName>
    <definedName name="_xlnm.Print_Area" localSheetId="10">'吉田町'!$A$1:$O$45</definedName>
    <definedName name="_xlnm.Print_Area" localSheetId="7">'御前崎市'!$A$1:$O$45</definedName>
    <definedName name="_xlnm.Print_Area" localSheetId="0">'志太榛原中東遠計'!$A$1:$M$45</definedName>
    <definedName name="_xlnm.Print_Area" localSheetId="3">'焼津市'!$A$1:$O$45</definedName>
    <definedName name="_xlnm.Print_Area" localSheetId="12">'森町'!$A$1:$O$45</definedName>
    <definedName name="_xlnm.Print_Area" localSheetId="11">'川根本町'!$A$1:$O$45</definedName>
    <definedName name="_xlnm.Print_Area" localSheetId="6">'袋井市'!$A$1:$O$45</definedName>
    <definedName name="_xlnm.Print_Area" localSheetId="1">'島田市'!$A$1:$O$45</definedName>
    <definedName name="_xlnm.Print_Area" localSheetId="5">'藤枝市'!$A$1:$O$45</definedName>
    <definedName name="_xlnm.Print_Area" localSheetId="2">'磐田市'!$A$1:$O$45</definedName>
    <definedName name="_xlnm.Print_Area" localSheetId="9">'牧之原市'!$A$1:$O$45</definedName>
  </definedNames>
  <calcPr fullCalcOnLoad="1"/>
</workbook>
</file>

<file path=xl/sharedStrings.xml><?xml version="1.0" encoding="utf-8"?>
<sst xmlns="http://schemas.openxmlformats.org/spreadsheetml/2006/main" count="924" uniqueCount="70">
  <si>
    <t>島　田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</si>
  <si>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</si>
  <si>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</si>
  <si>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</si>
  <si>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</si>
  <si>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</si>
  <si>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</si>
  <si>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</si>
  <si>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</si>
  <si>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</si>
  <si>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</si>
  <si>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</si>
  <si>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</si>
  <si>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</si>
  <si>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</si>
  <si>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</si>
  <si>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</si>
  <si>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</si>
  <si>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</si>
  <si>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</si>
  <si>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</si>
  <si>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</si>
  <si>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</si>
  <si>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</si>
  <si>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</si>
  <si>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</si>
  <si>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</si>
  <si>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</si>
  <si>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</si>
  <si>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</si>
  <si>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</si>
  <si>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</si>
  <si>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>磐　田　市</t>
  </si>
  <si>
    <t xml:space="preserve"> ＊再掲</t>
  </si>
  <si>
    <t>15歳未満</t>
  </si>
  <si>
    <t>15-64歳</t>
  </si>
  <si>
    <t>65歳以上</t>
  </si>
  <si>
    <t>Ｈ2年</t>
  </si>
  <si>
    <t>7年</t>
  </si>
  <si>
    <t>12年</t>
  </si>
  <si>
    <t>17年</t>
  </si>
  <si>
    <t>焼　津　市</t>
  </si>
  <si>
    <t>掛　川　市</t>
  </si>
  <si>
    <t>藤　枝　市</t>
  </si>
  <si>
    <t>袋　井　市</t>
  </si>
  <si>
    <t>男</t>
  </si>
  <si>
    <t>女</t>
  </si>
  <si>
    <t xml:space="preserve"> ＊再掲</t>
  </si>
  <si>
    <t>御 前 崎 市</t>
  </si>
  <si>
    <t>菊　川　市</t>
  </si>
  <si>
    <t>牧 之 原 市</t>
  </si>
  <si>
    <t>15-64歳</t>
  </si>
  <si>
    <t>Ｈ2年</t>
  </si>
  <si>
    <t>7年</t>
  </si>
  <si>
    <t>12年</t>
  </si>
  <si>
    <t>17年</t>
  </si>
  <si>
    <t>吉　田　町</t>
  </si>
  <si>
    <t>川 根 本 町</t>
  </si>
  <si>
    <t>森　　町</t>
  </si>
  <si>
    <t>15歳未満</t>
  </si>
  <si>
    <t>65歳以上</t>
  </si>
  <si>
    <t>15歳未満</t>
  </si>
  <si>
    <t>65歳以上</t>
  </si>
  <si>
    <t>志太榛原･中東遠計</t>
  </si>
  <si>
    <t>（平成21年10月1日現在）</t>
  </si>
  <si>
    <t>21年</t>
  </si>
  <si>
    <t>※</t>
  </si>
  <si>
    <t>上記グラフのH17以前の</t>
  </si>
  <si>
    <t>数値に大井川町は含まない。</t>
  </si>
  <si>
    <t>数値に岡部町は含まない。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</si>
</sst>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#,##0.0;[Red]\-#,##0.0"/>
  </numFmts>
  <fonts count="25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11.25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4.5"/>
      <name val="ＭＳ Ｐゴシック"/>
      <family val="3"/>
    </font>
    <font>
      <sz val="11.75"/>
      <name val="ＭＳ Ｐゴシック"/>
      <family val="3"/>
    </font>
    <font>
      <sz val="6.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8.75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4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2" fillId="0" borderId="0" xfId="22" applyFont="1">
      <alignment/>
      <protection/>
    </xf>
    <xf numFmtId="0" fontId="0" fillId="0" borderId="0" xfId="22" applyFont="1">
      <alignment/>
      <protection/>
    </xf>
    <xf numFmtId="0" fontId="2" fillId="0" borderId="1" xfId="22" applyFont="1" applyBorder="1">
      <alignment/>
      <protection/>
    </xf>
    <xf numFmtId="0" fontId="2" fillId="0" borderId="2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>
      <alignment/>
      <protection/>
    </xf>
    <xf numFmtId="0" fontId="2" fillId="0" borderId="9" xfId="22" applyFont="1" applyBorder="1">
      <alignment/>
      <protection/>
    </xf>
    <xf numFmtId="0" fontId="2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17" fillId="0" borderId="13" xfId="22" applyFont="1" applyBorder="1" applyAlignment="1" applyProtection="1">
      <alignment horizontal="centerContinuous" vertical="center"/>
      <protection/>
    </xf>
    <xf numFmtId="0" fontId="18" fillId="0" borderId="14" xfId="22" applyFont="1" applyBorder="1" applyAlignment="1">
      <alignment horizontal="centerContinuous"/>
      <protection/>
    </xf>
    <xf numFmtId="0" fontId="18" fillId="0" borderId="15" xfId="22" applyFont="1" applyBorder="1" applyAlignment="1">
      <alignment horizontal="centerContinuous"/>
      <protection/>
    </xf>
    <xf numFmtId="0" fontId="18" fillId="0" borderId="16" xfId="22" applyFont="1" applyBorder="1">
      <alignment/>
      <protection/>
    </xf>
    <xf numFmtId="0" fontId="18" fillId="0" borderId="17" xfId="22" applyFont="1" applyBorder="1">
      <alignment/>
      <protection/>
    </xf>
    <xf numFmtId="0" fontId="18" fillId="0" borderId="0" xfId="22" applyFont="1">
      <alignment/>
      <protection/>
    </xf>
    <xf numFmtId="0" fontId="18" fillId="0" borderId="17" xfId="22" applyFont="1" applyBorder="1" applyAlignment="1">
      <alignment horizontal="centerContinuous"/>
      <protection/>
    </xf>
    <xf numFmtId="0" fontId="19" fillId="0" borderId="17" xfId="22" applyFont="1" applyBorder="1" applyAlignment="1" applyProtection="1">
      <alignment horizontal="right" vertical="center"/>
      <protection/>
    </xf>
    <xf numFmtId="0" fontId="18" fillId="0" borderId="0" xfId="22" applyFont="1" applyBorder="1">
      <alignment/>
      <protection/>
    </xf>
    <xf numFmtId="0" fontId="19" fillId="0" borderId="9" xfId="22" applyFont="1" applyBorder="1" applyAlignment="1" applyProtection="1">
      <alignment horizontal="center" vertical="center"/>
      <protection/>
    </xf>
    <xf numFmtId="0" fontId="19" fillId="0" borderId="18" xfId="22" applyFont="1" applyBorder="1" applyAlignment="1" applyProtection="1">
      <alignment horizontal="center" vertical="center"/>
      <protection/>
    </xf>
    <xf numFmtId="0" fontId="19" fillId="0" borderId="19" xfId="22" applyFont="1" applyBorder="1" applyAlignment="1" applyProtection="1">
      <alignment horizontal="center" vertical="center"/>
      <protection/>
    </xf>
    <xf numFmtId="0" fontId="19" fillId="0" borderId="1" xfId="22" applyFont="1" applyBorder="1">
      <alignment/>
      <protection/>
    </xf>
    <xf numFmtId="0" fontId="20" fillId="0" borderId="9" xfId="22" applyFont="1" applyBorder="1" applyAlignment="1" applyProtection="1">
      <alignment horizontal="center"/>
      <protection/>
    </xf>
    <xf numFmtId="37" fontId="20" fillId="0" borderId="18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>
      <alignment horizontal="right"/>
      <protection/>
    </xf>
    <xf numFmtId="0" fontId="19" fillId="0" borderId="18" xfId="22" applyFont="1" applyBorder="1" applyAlignment="1">
      <alignment horizontal="right"/>
      <protection/>
    </xf>
    <xf numFmtId="0" fontId="19" fillId="0" borderId="9" xfId="22" applyFont="1" applyBorder="1" applyAlignment="1">
      <alignment horizontal="center"/>
      <protection/>
    </xf>
    <xf numFmtId="0" fontId="19" fillId="0" borderId="1" xfId="22" applyFont="1" applyBorder="1" applyAlignment="1">
      <alignment horizontal="right"/>
      <protection/>
    </xf>
    <xf numFmtId="0" fontId="19" fillId="0" borderId="20" xfId="22" applyFont="1" applyBorder="1" applyAlignment="1" applyProtection="1" quotePrefix="1">
      <alignment horizontal="center"/>
      <protection/>
    </xf>
    <xf numFmtId="37" fontId="19" fillId="0" borderId="21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center"/>
      <protection/>
    </xf>
    <xf numFmtId="37" fontId="19" fillId="0" borderId="22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 applyProtection="1">
      <alignment horizontal="center"/>
      <protection/>
    </xf>
    <xf numFmtId="56" fontId="19" fillId="0" borderId="20" xfId="22" applyNumberFormat="1" applyFont="1" applyBorder="1" applyAlignment="1" applyProtection="1" quotePrefix="1">
      <alignment horizontal="center"/>
      <protection/>
    </xf>
    <xf numFmtId="0" fontId="19" fillId="0" borderId="1" xfId="22" applyFont="1" applyBorder="1" applyAlignment="1" applyProtection="1" quotePrefix="1">
      <alignment horizontal="center"/>
      <protection/>
    </xf>
    <xf numFmtId="0" fontId="19" fillId="0" borderId="20" xfId="22" applyFont="1" applyBorder="1" applyAlignment="1" applyProtection="1">
      <alignment horizontal="center"/>
      <protection/>
    </xf>
    <xf numFmtId="37" fontId="19" fillId="0" borderId="23" xfId="22" applyNumberFormat="1" applyFont="1" applyBorder="1" applyAlignment="1" applyProtection="1">
      <alignment horizontal="right"/>
      <protection/>
    </xf>
    <xf numFmtId="37" fontId="19" fillId="0" borderId="24" xfId="22" applyNumberFormat="1" applyFont="1" applyBorder="1" applyAlignment="1" applyProtection="1">
      <alignment horizontal="right"/>
      <protection/>
    </xf>
    <xf numFmtId="37" fontId="19" fillId="0" borderId="25" xfId="22" applyNumberFormat="1" applyFont="1" applyBorder="1" applyAlignment="1" applyProtection="1">
      <alignment horizontal="right"/>
      <protection/>
    </xf>
    <xf numFmtId="37" fontId="19" fillId="0" borderId="6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/>
      <protection/>
    </xf>
    <xf numFmtId="37" fontId="19" fillId="0" borderId="8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right"/>
      <protection/>
    </xf>
    <xf numFmtId="37" fontId="19" fillId="0" borderId="18" xfId="22" applyNumberFormat="1" applyFont="1" applyBorder="1" applyAlignment="1" applyProtection="1">
      <alignment horizontal="right"/>
      <protection/>
    </xf>
    <xf numFmtId="37" fontId="19" fillId="0" borderId="26" xfId="22" applyNumberFormat="1" applyFont="1" applyBorder="1" applyAlignment="1" applyProtection="1">
      <alignment horizontal="right"/>
      <protection/>
    </xf>
    <xf numFmtId="0" fontId="19" fillId="0" borderId="10" xfId="22" applyFont="1" applyBorder="1" applyAlignment="1" applyProtection="1">
      <alignment horizontal="center"/>
      <protection/>
    </xf>
    <xf numFmtId="37" fontId="19" fillId="0" borderId="16" xfId="22" applyNumberFormat="1" applyFont="1" applyBorder="1" applyAlignment="1" applyProtection="1">
      <alignment horizontal="right"/>
      <protection/>
    </xf>
    <xf numFmtId="37" fontId="19" fillId="0" borderId="27" xfId="22" applyNumberFormat="1" applyFont="1" applyBorder="1" applyAlignment="1" applyProtection="1">
      <alignment horizontal="right"/>
      <protection/>
    </xf>
    <xf numFmtId="184" fontId="19" fillId="0" borderId="16" xfId="22" applyNumberFormat="1" applyFont="1" applyBorder="1" applyAlignment="1" applyProtection="1">
      <alignment horizontal="right"/>
      <protection/>
    </xf>
    <xf numFmtId="0" fontId="18" fillId="0" borderId="0" xfId="22" applyFont="1" applyAlignment="1">
      <alignment horizontal="center"/>
      <protection/>
    </xf>
    <xf numFmtId="0" fontId="18" fillId="0" borderId="0" xfId="22" applyFont="1" applyBorder="1" applyAlignment="1">
      <alignment horizontal="center" shrinkToFit="1"/>
      <protection/>
    </xf>
    <xf numFmtId="191" fontId="18" fillId="0" borderId="0" xfId="22" applyNumberFormat="1" applyFont="1" applyBorder="1">
      <alignment/>
      <protection/>
    </xf>
    <xf numFmtId="0" fontId="21" fillId="0" borderId="13" xfId="22" applyFont="1" applyBorder="1" applyAlignment="1" applyProtection="1">
      <alignment horizontal="centerContinuous" vertical="center"/>
      <protection/>
    </xf>
    <xf numFmtId="0" fontId="18" fillId="0" borderId="9" xfId="22" applyFont="1" applyBorder="1" applyAlignment="1" applyProtection="1">
      <alignment horizontal="center" vertical="center"/>
      <protection/>
    </xf>
    <xf numFmtId="0" fontId="18" fillId="0" borderId="18" xfId="22" applyFont="1" applyBorder="1" applyAlignment="1" applyProtection="1">
      <alignment horizontal="center" vertical="center"/>
      <protection/>
    </xf>
    <xf numFmtId="0" fontId="18" fillId="0" borderId="19" xfId="22" applyFont="1" applyBorder="1" applyAlignment="1" applyProtection="1">
      <alignment horizontal="center" vertical="center"/>
      <protection/>
    </xf>
    <xf numFmtId="0" fontId="18" fillId="0" borderId="1" xfId="22" applyFont="1" applyBorder="1">
      <alignment/>
      <protection/>
    </xf>
    <xf numFmtId="0" fontId="22" fillId="0" borderId="9" xfId="22" applyFont="1" applyBorder="1" applyAlignment="1" applyProtection="1">
      <alignment horizontal="center"/>
      <protection/>
    </xf>
    <xf numFmtId="37" fontId="22" fillId="0" borderId="18" xfId="22" applyNumberFormat="1" applyFont="1" applyBorder="1" applyAlignment="1" applyProtection="1">
      <alignment horizontal="right"/>
      <protection/>
    </xf>
    <xf numFmtId="0" fontId="18" fillId="0" borderId="9" xfId="22" applyFont="1" applyBorder="1" applyAlignment="1">
      <alignment horizontal="right"/>
      <protection/>
    </xf>
    <xf numFmtId="0" fontId="18" fillId="0" borderId="18" xfId="22" applyFont="1" applyBorder="1" applyAlignment="1">
      <alignment horizontal="right"/>
      <protection/>
    </xf>
    <xf numFmtId="0" fontId="18" fillId="0" borderId="9" xfId="22" applyFont="1" applyBorder="1" applyAlignment="1">
      <alignment horizontal="center"/>
      <protection/>
    </xf>
    <xf numFmtId="0" fontId="18" fillId="0" borderId="1" xfId="22" applyFont="1" applyBorder="1" applyAlignment="1">
      <alignment horizontal="right"/>
      <protection/>
    </xf>
    <xf numFmtId="0" fontId="18" fillId="0" borderId="20" xfId="22" applyFont="1" applyBorder="1" applyAlignment="1" applyProtection="1" quotePrefix="1">
      <alignment horizontal="center"/>
      <protection/>
    </xf>
    <xf numFmtId="37" fontId="18" fillId="0" borderId="21" xfId="22" applyNumberFormat="1" applyFont="1" applyBorder="1" applyAlignment="1" applyProtection="1">
      <alignment horizontal="right"/>
      <protection/>
    </xf>
    <xf numFmtId="37" fontId="18" fillId="0" borderId="28" xfId="22" applyNumberFormat="1" applyFont="1" applyBorder="1" applyAlignment="1" applyProtection="1">
      <alignment horizontal="right"/>
      <protection/>
    </xf>
    <xf numFmtId="0" fontId="18" fillId="0" borderId="1" xfId="22" applyFont="1" applyBorder="1" applyAlignment="1" applyProtection="1">
      <alignment horizontal="center"/>
      <protection/>
    </xf>
    <xf numFmtId="37" fontId="18" fillId="0" borderId="22" xfId="22" applyNumberFormat="1" applyFont="1" applyBorder="1" applyAlignment="1" applyProtection="1">
      <alignment horizontal="right"/>
      <protection/>
    </xf>
    <xf numFmtId="0" fontId="18" fillId="0" borderId="9" xfId="22" applyFont="1" applyBorder="1" applyAlignment="1" applyProtection="1">
      <alignment horizontal="center"/>
      <protection/>
    </xf>
    <xf numFmtId="37" fontId="18" fillId="0" borderId="18" xfId="22" applyNumberFormat="1" applyFont="1" applyBorder="1" applyAlignment="1" applyProtection="1">
      <alignment horizontal="right"/>
      <protection/>
    </xf>
    <xf numFmtId="56" fontId="18" fillId="0" borderId="20" xfId="22" applyNumberFormat="1" applyFont="1" applyBorder="1" applyAlignment="1" applyProtection="1" quotePrefix="1">
      <alignment horizontal="center"/>
      <protection/>
    </xf>
    <xf numFmtId="0" fontId="18" fillId="0" borderId="1" xfId="22" applyFont="1" applyBorder="1" applyAlignment="1" applyProtection="1" quotePrefix="1">
      <alignment horizontal="center"/>
      <protection/>
    </xf>
    <xf numFmtId="0" fontId="18" fillId="0" borderId="20" xfId="22" applyFont="1" applyBorder="1" applyAlignment="1" applyProtection="1">
      <alignment horizontal="center"/>
      <protection/>
    </xf>
    <xf numFmtId="0" fontId="18" fillId="0" borderId="1" xfId="22" applyFont="1" applyBorder="1" applyAlignment="1" applyProtection="1">
      <alignment/>
      <protection/>
    </xf>
    <xf numFmtId="0" fontId="18" fillId="0" borderId="1" xfId="22" applyFont="1" applyBorder="1" applyAlignment="1" applyProtection="1">
      <alignment horizontal="right"/>
      <protection/>
    </xf>
    <xf numFmtId="0" fontId="18" fillId="0" borderId="10" xfId="22" applyFont="1" applyBorder="1" applyAlignment="1" applyProtection="1">
      <alignment horizontal="center"/>
      <protection/>
    </xf>
    <xf numFmtId="37" fontId="18" fillId="0" borderId="16" xfId="22" applyNumberFormat="1" applyFont="1" applyBorder="1" applyAlignment="1" applyProtection="1">
      <alignment horizontal="right"/>
      <protection/>
    </xf>
    <xf numFmtId="184" fontId="18" fillId="0" borderId="16" xfId="22" applyNumberFormat="1" applyFont="1" applyBorder="1" applyAlignment="1" applyProtection="1">
      <alignment horizontal="right"/>
      <protection/>
    </xf>
    <xf numFmtId="0" fontId="18" fillId="0" borderId="29" xfId="22" applyFont="1" applyBorder="1">
      <alignment/>
      <protection/>
    </xf>
    <xf numFmtId="0" fontId="18" fillId="0" borderId="3" xfId="22" applyFont="1" applyBorder="1" applyAlignment="1">
      <alignment horizontal="center" shrinkToFit="1"/>
      <protection/>
    </xf>
    <xf numFmtId="0" fontId="18" fillId="0" borderId="4" xfId="22" applyFont="1" applyBorder="1" applyAlignment="1">
      <alignment horizontal="center" shrinkToFit="1"/>
      <protection/>
    </xf>
    <xf numFmtId="0" fontId="18" fillId="0" borderId="30" xfId="22" applyFont="1" applyBorder="1">
      <alignment/>
      <protection/>
    </xf>
    <xf numFmtId="191" fontId="18" fillId="0" borderId="31" xfId="22" applyNumberFormat="1" applyFont="1" applyBorder="1">
      <alignment/>
      <protection/>
    </xf>
    <xf numFmtId="191" fontId="18" fillId="0" borderId="32" xfId="22" applyNumberFormat="1" applyFont="1" applyBorder="1">
      <alignment/>
      <protection/>
    </xf>
    <xf numFmtId="0" fontId="18" fillId="0" borderId="33" xfId="22" applyFont="1" applyBorder="1">
      <alignment/>
      <protection/>
    </xf>
    <xf numFmtId="191" fontId="18" fillId="0" borderId="11" xfId="22" applyNumberFormat="1" applyFont="1" applyBorder="1">
      <alignment/>
      <protection/>
    </xf>
    <xf numFmtId="191" fontId="18" fillId="0" borderId="12" xfId="22" applyNumberFormat="1" applyFont="1" applyBorder="1">
      <alignment/>
      <protection/>
    </xf>
    <xf numFmtId="0" fontId="21" fillId="0" borderId="13" xfId="21" applyFont="1" applyBorder="1" applyAlignment="1" applyProtection="1">
      <alignment horizontal="centerContinuous" vertical="center"/>
      <protection/>
    </xf>
    <xf numFmtId="0" fontId="18" fillId="0" borderId="14" xfId="21" applyFont="1" applyBorder="1" applyAlignment="1">
      <alignment horizontal="centerContinuous"/>
      <protection/>
    </xf>
    <xf numFmtId="0" fontId="18" fillId="0" borderId="15" xfId="21" applyFont="1" applyBorder="1" applyAlignment="1">
      <alignment horizontal="centerContinuous"/>
      <protection/>
    </xf>
    <xf numFmtId="0" fontId="18" fillId="0" borderId="16" xfId="21" applyFont="1" applyBorder="1">
      <alignment/>
      <protection/>
    </xf>
    <xf numFmtId="0" fontId="18" fillId="0" borderId="17" xfId="21" applyFont="1" applyBorder="1">
      <alignment/>
      <protection/>
    </xf>
    <xf numFmtId="0" fontId="18" fillId="0" borderId="0" xfId="21" applyFont="1">
      <alignment/>
      <protection/>
    </xf>
    <xf numFmtId="0" fontId="18" fillId="0" borderId="17" xfId="21" applyFont="1" applyBorder="1" applyAlignment="1">
      <alignment horizontal="centerContinuous"/>
      <protection/>
    </xf>
    <xf numFmtId="0" fontId="18" fillId="0" borderId="0" xfId="21" applyFont="1" applyBorder="1">
      <alignment/>
      <protection/>
    </xf>
    <xf numFmtId="0" fontId="18" fillId="0" borderId="9" xfId="21" applyFont="1" applyBorder="1" applyAlignment="1" applyProtection="1">
      <alignment horizontal="center" vertical="center"/>
      <protection/>
    </xf>
    <xf numFmtId="0" fontId="18" fillId="0" borderId="18" xfId="21" applyFont="1" applyBorder="1" applyAlignment="1" applyProtection="1">
      <alignment horizontal="center" vertical="center"/>
      <protection/>
    </xf>
    <xf numFmtId="0" fontId="18" fillId="0" borderId="19" xfId="21" applyFont="1" applyBorder="1" applyAlignment="1" applyProtection="1">
      <alignment horizontal="center" vertical="center"/>
      <protection/>
    </xf>
    <xf numFmtId="0" fontId="18" fillId="0" borderId="1" xfId="21" applyFont="1" applyBorder="1">
      <alignment/>
      <protection/>
    </xf>
    <xf numFmtId="0" fontId="22" fillId="0" borderId="9" xfId="21" applyFont="1" applyBorder="1" applyAlignment="1" applyProtection="1">
      <alignment horizontal="center"/>
      <protection/>
    </xf>
    <xf numFmtId="37" fontId="22" fillId="0" borderId="18" xfId="21" applyNumberFormat="1" applyFont="1" applyBorder="1" applyAlignment="1" applyProtection="1">
      <alignment horizontal="right"/>
      <protection/>
    </xf>
    <xf numFmtId="0" fontId="18" fillId="0" borderId="9" xfId="21" applyFont="1" applyBorder="1" applyAlignment="1">
      <alignment horizontal="right"/>
      <protection/>
    </xf>
    <xf numFmtId="0" fontId="18" fillId="0" borderId="18" xfId="21" applyFont="1" applyBorder="1" applyAlignment="1">
      <alignment horizontal="right"/>
      <protection/>
    </xf>
    <xf numFmtId="0" fontId="18" fillId="0" borderId="9" xfId="21" applyFont="1" applyBorder="1" applyAlignment="1">
      <alignment horizontal="center"/>
      <protection/>
    </xf>
    <xf numFmtId="0" fontId="18" fillId="0" borderId="1" xfId="21" applyFont="1" applyBorder="1" applyAlignment="1">
      <alignment horizontal="right"/>
      <protection/>
    </xf>
    <xf numFmtId="0" fontId="18" fillId="0" borderId="20" xfId="21" applyFont="1" applyBorder="1" applyAlignment="1" applyProtection="1" quotePrefix="1">
      <alignment horizontal="center"/>
      <protection/>
    </xf>
    <xf numFmtId="37" fontId="18" fillId="0" borderId="21" xfId="21" applyNumberFormat="1" applyFont="1" applyBorder="1" applyAlignment="1" applyProtection="1">
      <alignment horizontal="right"/>
      <protection/>
    </xf>
    <xf numFmtId="37" fontId="18" fillId="0" borderId="28" xfId="21" applyNumberFormat="1" applyFont="1" applyBorder="1" applyAlignment="1" applyProtection="1">
      <alignment horizontal="right"/>
      <protection/>
    </xf>
    <xf numFmtId="0" fontId="18" fillId="0" borderId="1" xfId="21" applyFont="1" applyBorder="1" applyAlignment="1" applyProtection="1">
      <alignment horizontal="center"/>
      <protection/>
    </xf>
    <xf numFmtId="37" fontId="18" fillId="0" borderId="22" xfId="21" applyNumberFormat="1" applyFont="1" applyBorder="1" applyAlignment="1" applyProtection="1">
      <alignment horizontal="right"/>
      <protection/>
    </xf>
    <xf numFmtId="0" fontId="18" fillId="0" borderId="9" xfId="21" applyFont="1" applyBorder="1" applyAlignment="1" applyProtection="1">
      <alignment horizontal="center"/>
      <protection/>
    </xf>
    <xf numFmtId="37" fontId="18" fillId="0" borderId="18" xfId="21" applyNumberFormat="1" applyFont="1" applyBorder="1" applyAlignment="1" applyProtection="1">
      <alignment horizontal="right"/>
      <protection/>
    </xf>
    <xf numFmtId="56" fontId="18" fillId="0" borderId="20" xfId="21" applyNumberFormat="1" applyFont="1" applyBorder="1" applyAlignment="1" applyProtection="1" quotePrefix="1">
      <alignment horizontal="center"/>
      <protection/>
    </xf>
    <xf numFmtId="0" fontId="18" fillId="0" borderId="1" xfId="21" applyFont="1" applyBorder="1" applyAlignment="1" applyProtection="1" quotePrefix="1">
      <alignment horizontal="center"/>
      <protection/>
    </xf>
    <xf numFmtId="0" fontId="18" fillId="0" borderId="20" xfId="21" applyFont="1" applyBorder="1" applyAlignment="1" applyProtection="1">
      <alignment horizontal="center"/>
      <protection/>
    </xf>
    <xf numFmtId="0" fontId="18" fillId="0" borderId="1" xfId="21" applyFont="1" applyBorder="1" applyAlignment="1" applyProtection="1">
      <alignment/>
      <protection/>
    </xf>
    <xf numFmtId="0" fontId="18" fillId="0" borderId="1" xfId="21" applyFont="1" applyBorder="1" applyAlignment="1" applyProtection="1">
      <alignment horizontal="right"/>
      <protection/>
    </xf>
    <xf numFmtId="0" fontId="18" fillId="0" borderId="10" xfId="21" applyFont="1" applyBorder="1" applyAlignment="1" applyProtection="1">
      <alignment horizontal="center"/>
      <protection/>
    </xf>
    <xf numFmtId="37" fontId="18" fillId="0" borderId="16" xfId="21" applyNumberFormat="1" applyFont="1" applyBorder="1" applyAlignment="1" applyProtection="1">
      <alignment horizontal="right"/>
      <protection/>
    </xf>
    <xf numFmtId="184" fontId="18" fillId="0" borderId="16" xfId="21" applyNumberFormat="1" applyFont="1" applyBorder="1" applyAlignment="1" applyProtection="1">
      <alignment horizontal="right"/>
      <protection/>
    </xf>
    <xf numFmtId="0" fontId="18" fillId="0" borderId="0" xfId="21" applyFont="1" applyAlignment="1">
      <alignment horizontal="center"/>
      <protection/>
    </xf>
    <xf numFmtId="0" fontId="18" fillId="0" borderId="29" xfId="21" applyFont="1" applyBorder="1">
      <alignment/>
      <protection/>
    </xf>
    <xf numFmtId="0" fontId="18" fillId="0" borderId="3" xfId="21" applyFont="1" applyBorder="1" applyAlignment="1">
      <alignment horizontal="center" shrinkToFit="1"/>
      <protection/>
    </xf>
    <xf numFmtId="0" fontId="18" fillId="0" borderId="4" xfId="21" applyFont="1" applyBorder="1" applyAlignment="1">
      <alignment horizontal="center" shrinkToFit="1"/>
      <protection/>
    </xf>
    <xf numFmtId="0" fontId="18" fillId="0" borderId="30" xfId="21" applyFont="1" applyBorder="1">
      <alignment/>
      <protection/>
    </xf>
    <xf numFmtId="191" fontId="18" fillId="0" borderId="31" xfId="21" applyNumberFormat="1" applyFont="1" applyBorder="1">
      <alignment/>
      <protection/>
    </xf>
    <xf numFmtId="191" fontId="18" fillId="0" borderId="32" xfId="21" applyNumberFormat="1" applyFont="1" applyBorder="1">
      <alignment/>
      <protection/>
    </xf>
    <xf numFmtId="191" fontId="18" fillId="0" borderId="11" xfId="21" applyNumberFormat="1" applyFont="1" applyBorder="1">
      <alignment/>
      <protection/>
    </xf>
    <xf numFmtId="191" fontId="18" fillId="0" borderId="12" xfId="21" applyNumberFormat="1" applyFont="1" applyBorder="1">
      <alignment/>
      <protection/>
    </xf>
    <xf numFmtId="0" fontId="21" fillId="0" borderId="13" xfId="20" applyFont="1" applyBorder="1" applyAlignment="1" applyProtection="1">
      <alignment horizontal="centerContinuous" vertical="center"/>
      <protection/>
    </xf>
    <xf numFmtId="0" fontId="18" fillId="0" borderId="14" xfId="20" applyFont="1" applyBorder="1" applyAlignment="1">
      <alignment horizontal="centerContinuous"/>
      <protection/>
    </xf>
    <xf numFmtId="0" fontId="18" fillId="0" borderId="15" xfId="20" applyFont="1" applyBorder="1" applyAlignment="1">
      <alignment horizontal="centerContinuous"/>
      <protection/>
    </xf>
    <xf numFmtId="0" fontId="18" fillId="0" borderId="16" xfId="20" applyFont="1" applyBorder="1">
      <alignment/>
      <protection/>
    </xf>
    <xf numFmtId="0" fontId="18" fillId="0" borderId="17" xfId="20" applyFont="1" applyBorder="1">
      <alignment/>
      <protection/>
    </xf>
    <xf numFmtId="0" fontId="18" fillId="0" borderId="0" xfId="20" applyFont="1">
      <alignment/>
      <protection/>
    </xf>
    <xf numFmtId="0" fontId="18" fillId="0" borderId="17" xfId="20" applyFont="1" applyBorder="1" applyAlignment="1">
      <alignment horizontal="centerContinuous"/>
      <protection/>
    </xf>
    <xf numFmtId="0" fontId="18" fillId="0" borderId="0" xfId="20" applyFont="1" applyBorder="1">
      <alignment/>
      <protection/>
    </xf>
    <xf numFmtId="0" fontId="18" fillId="0" borderId="9" xfId="20" applyFont="1" applyBorder="1" applyAlignment="1" applyProtection="1">
      <alignment horizontal="center" vertical="center"/>
      <protection/>
    </xf>
    <xf numFmtId="0" fontId="18" fillId="0" borderId="18" xfId="20" applyFont="1" applyBorder="1" applyAlignment="1" applyProtection="1">
      <alignment horizontal="center" vertical="center"/>
      <protection/>
    </xf>
    <xf numFmtId="0" fontId="18" fillId="0" borderId="19" xfId="20" applyFont="1" applyBorder="1" applyAlignment="1" applyProtection="1">
      <alignment horizontal="center" vertical="center"/>
      <protection/>
    </xf>
    <xf numFmtId="0" fontId="18" fillId="0" borderId="1" xfId="20" applyFont="1" applyBorder="1">
      <alignment/>
      <protection/>
    </xf>
    <xf numFmtId="0" fontId="22" fillId="0" borderId="9" xfId="20" applyFont="1" applyBorder="1" applyAlignment="1" applyProtection="1">
      <alignment horizontal="center"/>
      <protection/>
    </xf>
    <xf numFmtId="37" fontId="22" fillId="0" borderId="18" xfId="20" applyNumberFormat="1" applyFont="1" applyBorder="1" applyAlignment="1" applyProtection="1">
      <alignment horizontal="right"/>
      <protection/>
    </xf>
    <xf numFmtId="0" fontId="18" fillId="0" borderId="9" xfId="20" applyFont="1" applyBorder="1" applyAlignment="1">
      <alignment horizontal="right"/>
      <protection/>
    </xf>
    <xf numFmtId="0" fontId="18" fillId="0" borderId="18" xfId="20" applyFont="1" applyBorder="1" applyAlignment="1">
      <alignment horizontal="right"/>
      <protection/>
    </xf>
    <xf numFmtId="0" fontId="18" fillId="0" borderId="9" xfId="20" applyFont="1" applyBorder="1" applyAlignment="1">
      <alignment horizontal="center"/>
      <protection/>
    </xf>
    <xf numFmtId="0" fontId="18" fillId="0" borderId="1" xfId="20" applyFont="1" applyBorder="1" applyAlignment="1">
      <alignment horizontal="right"/>
      <protection/>
    </xf>
    <xf numFmtId="0" fontId="18" fillId="0" borderId="20" xfId="20" applyFont="1" applyBorder="1" applyAlignment="1" applyProtection="1" quotePrefix="1">
      <alignment horizontal="center"/>
      <protection/>
    </xf>
    <xf numFmtId="37" fontId="18" fillId="0" borderId="21" xfId="20" applyNumberFormat="1" applyFont="1" applyBorder="1" applyAlignment="1" applyProtection="1">
      <alignment horizontal="right"/>
      <protection/>
    </xf>
    <xf numFmtId="37" fontId="18" fillId="0" borderId="28" xfId="20" applyNumberFormat="1" applyFont="1" applyBorder="1" applyAlignment="1" applyProtection="1">
      <alignment horizontal="right"/>
      <protection/>
    </xf>
    <xf numFmtId="0" fontId="18" fillId="0" borderId="1" xfId="20" applyFont="1" applyBorder="1" applyAlignment="1" applyProtection="1">
      <alignment horizontal="center"/>
      <protection/>
    </xf>
    <xf numFmtId="37" fontId="18" fillId="0" borderId="22" xfId="20" applyNumberFormat="1" applyFont="1" applyBorder="1" applyAlignment="1" applyProtection="1">
      <alignment horizontal="right"/>
      <protection/>
    </xf>
    <xf numFmtId="0" fontId="18" fillId="0" borderId="9" xfId="20" applyFont="1" applyBorder="1" applyAlignment="1" applyProtection="1">
      <alignment horizontal="center"/>
      <protection/>
    </xf>
    <xf numFmtId="37" fontId="18" fillId="0" borderId="18" xfId="20" applyNumberFormat="1" applyFont="1" applyBorder="1" applyAlignment="1" applyProtection="1">
      <alignment horizontal="right"/>
      <protection/>
    </xf>
    <xf numFmtId="56" fontId="18" fillId="0" borderId="20" xfId="20" applyNumberFormat="1" applyFont="1" applyBorder="1" applyAlignment="1" applyProtection="1" quotePrefix="1">
      <alignment horizontal="center"/>
      <protection/>
    </xf>
    <xf numFmtId="0" fontId="18" fillId="0" borderId="1" xfId="20" applyFont="1" applyBorder="1" applyAlignment="1" applyProtection="1" quotePrefix="1">
      <alignment horizontal="center"/>
      <protection/>
    </xf>
    <xf numFmtId="0" fontId="18" fillId="0" borderId="20" xfId="20" applyFont="1" applyBorder="1" applyAlignment="1" applyProtection="1">
      <alignment horizontal="center"/>
      <protection/>
    </xf>
    <xf numFmtId="0" fontId="18" fillId="0" borderId="1" xfId="20" applyFont="1" applyBorder="1" applyAlignment="1" applyProtection="1">
      <alignment/>
      <protection/>
    </xf>
    <xf numFmtId="0" fontId="18" fillId="0" borderId="1" xfId="20" applyFont="1" applyBorder="1" applyAlignment="1" applyProtection="1">
      <alignment horizontal="right"/>
      <protection/>
    </xf>
    <xf numFmtId="0" fontId="18" fillId="0" borderId="10" xfId="20" applyFont="1" applyBorder="1" applyAlignment="1" applyProtection="1">
      <alignment horizontal="center"/>
      <protection/>
    </xf>
    <xf numFmtId="37" fontId="18" fillId="0" borderId="16" xfId="20" applyNumberFormat="1" applyFont="1" applyBorder="1" applyAlignment="1" applyProtection="1">
      <alignment horizontal="right"/>
      <protection/>
    </xf>
    <xf numFmtId="184" fontId="18" fillId="0" borderId="16" xfId="20" applyNumberFormat="1" applyFont="1" applyBorder="1" applyAlignment="1" applyProtection="1">
      <alignment horizontal="right"/>
      <protection/>
    </xf>
    <xf numFmtId="0" fontId="18" fillId="0" borderId="0" xfId="20" applyFont="1" applyAlignment="1">
      <alignment horizontal="center"/>
      <protection/>
    </xf>
    <xf numFmtId="0" fontId="18" fillId="0" borderId="29" xfId="20" applyFont="1" applyBorder="1">
      <alignment/>
      <protection/>
    </xf>
    <xf numFmtId="0" fontId="18" fillId="0" borderId="3" xfId="20" applyFont="1" applyBorder="1" applyAlignment="1">
      <alignment horizontal="center" shrinkToFit="1"/>
      <protection/>
    </xf>
    <xf numFmtId="0" fontId="18" fillId="0" borderId="4" xfId="20" applyFont="1" applyBorder="1" applyAlignment="1">
      <alignment horizontal="center" shrinkToFit="1"/>
      <protection/>
    </xf>
    <xf numFmtId="0" fontId="18" fillId="0" borderId="30" xfId="20" applyFont="1" applyBorder="1">
      <alignment/>
      <protection/>
    </xf>
    <xf numFmtId="193" fontId="18" fillId="0" borderId="31" xfId="20" applyNumberFormat="1" applyFont="1" applyBorder="1">
      <alignment/>
      <protection/>
    </xf>
    <xf numFmtId="193" fontId="18" fillId="0" borderId="32" xfId="20" applyNumberFormat="1" applyFont="1" applyBorder="1">
      <alignment/>
      <protection/>
    </xf>
    <xf numFmtId="193" fontId="18" fillId="0" borderId="11" xfId="20" applyNumberFormat="1" applyFont="1" applyBorder="1">
      <alignment/>
      <protection/>
    </xf>
    <xf numFmtId="193" fontId="18" fillId="0" borderId="12" xfId="20" applyNumberFormat="1" applyFont="1" applyBorder="1">
      <alignment/>
      <protection/>
    </xf>
    <xf numFmtId="191" fontId="18" fillId="0" borderId="31" xfId="20" applyNumberFormat="1" applyFont="1" applyBorder="1">
      <alignment/>
      <protection/>
    </xf>
    <xf numFmtId="191" fontId="18" fillId="0" borderId="32" xfId="20" applyNumberFormat="1" applyFont="1" applyBorder="1">
      <alignment/>
      <protection/>
    </xf>
    <xf numFmtId="191" fontId="18" fillId="0" borderId="11" xfId="20" applyNumberFormat="1" applyFont="1" applyBorder="1">
      <alignment/>
      <protection/>
    </xf>
    <xf numFmtId="191" fontId="18" fillId="0" borderId="12" xfId="20" applyNumberFormat="1" applyFont="1" applyBorder="1">
      <alignment/>
      <protection/>
    </xf>
    <xf numFmtId="0" fontId="24" fillId="0" borderId="1" xfId="20" applyFont="1" applyBorder="1" applyAlignment="1">
      <alignment wrapText="1"/>
      <protection/>
    </xf>
    <xf numFmtId="0" fontId="24" fillId="0" borderId="0" xfId="20" applyFont="1" applyBorder="1" applyAlignment="1">
      <alignment wrapText="1"/>
      <protection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21" applyFont="1" applyAlignment="1">
      <alignment shrinkToFi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市部②" xfId="21"/>
    <cellStyle name="標準_データシート町部②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'島田市'!$R$4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'島田市'!$Q$5:$Q$25</c:f>
              <c:strCache/>
            </c:strRef>
          </c:cat>
          <c:val>
            <c:numRef>
              <c:f>'島田市'!$R$5:$R$25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'島田市'!$S$4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'島田市'!$Q$5:$Q$25</c:f>
              <c:strCache/>
            </c:strRef>
          </c:cat>
          <c:val>
            <c:numRef>
              <c:f>'島田市'!$S$5:$S$25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7734790"/>
        <c:axId val="4068791"/>
      </c:barChart>
      <c:catAx>
        <c:axId val="377347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8791"/>
        <c:crosses val="autoZero"/>
        <c:auto val="1"/>
        <c:lblOffset val="100"/>
        <c:noMultiLvlLbl val="0"/>
      </c:catAx>
      <c:valAx>
        <c:axId val="4068791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4790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'藤枝市'!$J$48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'藤枝市'!$K$48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'藤枝市'!$L$48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85825"/>
        <c:crosses val="autoZero"/>
        <c:auto val="1"/>
        <c:lblOffset val="100"/>
        <c:noMultiLvlLbl val="0"/>
      </c:catAx>
      <c:valAx>
        <c:axId val="4328582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9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'袋井市'!$R$4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'袋井市'!$Q$5:$Q$25</c:f>
              <c:strCache/>
            </c:strRef>
          </c:cat>
          <c:val>
            <c:numRef>
              <c:f>'袋井市'!$R$5:$R$25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'袋井市'!$S$4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'袋井市'!$Q$5:$Q$25</c:f>
              <c:strCache/>
            </c:strRef>
          </c:cat>
          <c:val>
            <c:numRef>
              <c:f>'袋井市'!$S$5:$S$25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4028106"/>
        <c:axId val="16490907"/>
      </c:barChart>
      <c:catAx>
        <c:axId val="540281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0907"/>
        <c:crosses val="autoZero"/>
        <c:auto val="1"/>
        <c:lblOffset val="100"/>
        <c:noMultiLvlLbl val="0"/>
      </c:catAx>
      <c:valAx>
        <c:axId val="16490907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28106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'袋井市'!$J$48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'袋井市'!$K$48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'袋井市'!$L$48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5061"/>
        <c:crosses val="autoZero"/>
        <c:auto val="1"/>
        <c:lblOffset val="100"/>
        <c:noMultiLvlLbl val="0"/>
      </c:catAx>
      <c:valAx>
        <c:axId val="6069506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004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'御前崎市'!$J$48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'御前崎市'!$I$49:$I$53</c:f>
              <c:strCache/>
            </c:strRef>
          </c:cat>
          <c:val>
            <c:numRef>
              <c:f>'御前崎市'!$J$49:$J$53</c:f>
              <c:numCache/>
            </c:numRef>
          </c:val>
          <c:smooth val="0"/>
        </c:ser>
        <c:ser>
          <c:idx val="1"/>
          <c:order val="1"/>
          <c:tx>
            <c:strRef>
              <c:f>'御前崎市'!$K$48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'御前崎市'!$I$49:$I$53</c:f>
              <c:strCache/>
            </c:strRef>
          </c:cat>
          <c:val>
            <c:numRef>
              <c:f>'御前崎市'!$K$49:$K$53</c:f>
              <c:numCache/>
            </c:numRef>
          </c:val>
          <c:smooth val="0"/>
        </c:ser>
        <c:ser>
          <c:idx val="2"/>
          <c:order val="2"/>
          <c:tx>
            <c:strRef>
              <c:f>'御前崎市'!$L$48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'御前崎市'!$I$49:$I$53</c:f>
              <c:strCache/>
            </c:strRef>
          </c:cat>
          <c:val>
            <c:numRef>
              <c:f>'御前崎市'!$L$49:$L$53</c:f>
              <c:numCache/>
            </c:numRef>
          </c:val>
          <c:smooth val="0"/>
        </c:ser>
        <c:marker val="1"/>
        <c:axId val="9384638"/>
        <c:axId val="17352879"/>
      </c:lineChart>
      <c:catAx>
        <c:axId val="9384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52879"/>
        <c:crosses val="autoZero"/>
        <c:auto val="1"/>
        <c:lblOffset val="100"/>
        <c:noMultiLvlLbl val="0"/>
      </c:catAx>
      <c:valAx>
        <c:axId val="1735287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46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'御前崎市'!$R$4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'御前崎市'!$Q$5:$Q$25</c:f>
              <c:strCache/>
            </c:strRef>
          </c:cat>
          <c:val>
            <c:numRef>
              <c:f>'御前崎市'!$R$5:$R$25</c:f>
              <c:numCache/>
            </c:numRef>
          </c:val>
        </c:ser>
        <c:ser>
          <c:idx val="1"/>
          <c:order val="1"/>
          <c:tx>
            <c:strRef>
              <c:f>'御前崎市'!$S$4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'御前崎市'!$Q$5:$Q$25</c:f>
              <c:strCache/>
            </c:strRef>
          </c:cat>
          <c:val>
            <c:numRef>
              <c:f>'御前崎市'!$S$5:$S$25</c:f>
              <c:numCache/>
            </c:numRef>
          </c:val>
        </c:ser>
        <c:overlap val="100"/>
        <c:gapWidth val="0"/>
        <c:axId val="21958184"/>
        <c:axId val="63405929"/>
      </c:barChart>
      <c:catAx>
        <c:axId val="219581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5929"/>
        <c:crosses val="autoZero"/>
        <c:auto val="1"/>
        <c:lblOffset val="100"/>
        <c:noMultiLvlLbl val="0"/>
      </c:catAx>
      <c:valAx>
        <c:axId val="63405929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58184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'菊川市'!$J$48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'菊川市'!$I$49:$I$53</c:f>
              <c:strCache/>
            </c:strRef>
          </c:cat>
          <c:val>
            <c:numRef>
              <c:f>'菊川市'!$J$49:$J$53</c:f>
              <c:numCache>
                <c:ptCount val="5"/>
                <c:pt idx="0">
                  <c:v>20.4</c:v>
                </c:pt>
                <c:pt idx="1">
                  <c:v>17.9</c:v>
                </c:pt>
                <c:pt idx="2">
                  <c:v>15.9</c:v>
                </c:pt>
                <c:pt idx="3">
                  <c:v>14.8</c:v>
                </c:pt>
                <c:pt idx="4">
                  <c:v>14.686966240010122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'菊川市'!$K$48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'菊川市'!$I$49:$I$53</c:f>
              <c:strCache/>
            </c:strRef>
          </c:cat>
          <c:val>
            <c:numRef>
              <c:f>'菊川市'!$K$49:$K$53</c:f>
              <c:numCache>
                <c:ptCount val="5"/>
                <c:pt idx="0">
                  <c:v>65.2</c:v>
                </c:pt>
                <c:pt idx="1">
                  <c:v>65.5</c:v>
                </c:pt>
                <c:pt idx="2">
                  <c:v>65.6</c:v>
                </c:pt>
                <c:pt idx="3">
                  <c:v>65.3</c:v>
                </c:pt>
                <c:pt idx="4">
                  <c:v>63.86774349998946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'菊川市'!$L$48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'菊川市'!$I$49:$I$53</c:f>
              <c:strCache/>
            </c:strRef>
          </c:cat>
          <c:val>
            <c:numRef>
              <c:f>'菊川市'!$L$49:$L$53</c:f>
              <c:numCache>
                <c:ptCount val="5"/>
                <c:pt idx="0">
                  <c:v>14.4</c:v>
                </c:pt>
                <c:pt idx="1">
                  <c:v>16.5</c:v>
                </c:pt>
                <c:pt idx="2">
                  <c:v>18.4</c:v>
                </c:pt>
                <c:pt idx="3">
                  <c:v>19.9</c:v>
                </c:pt>
                <c:pt idx="4">
                  <c:v>21.386247179638573</c:v>
                </c:pt>
              </c:numCache>
            </c:numRef>
          </c:val>
          <c:smooth val="0"/>
        </c:ser>
        <c:marker val="1"/>
        <c:axId val="33782450"/>
        <c:axId val="35606595"/>
      </c:line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24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'菊川市'!$R$4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'菊川市'!$Q$5:$Q$25</c:f>
              <c:strCache/>
            </c:strRef>
          </c:cat>
          <c:val>
            <c:numRef>
              <c:f>'菊川市'!$R$5:$R$25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'菊川市'!$S$4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'菊川市'!$Q$5:$Q$25</c:f>
              <c:strCache/>
            </c:strRef>
          </c:cat>
          <c:val>
            <c:numRef>
              <c:f>'菊川市'!$S$5:$S$25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2023900"/>
        <c:axId val="65561917"/>
      </c:barChart>
      <c:catAx>
        <c:axId val="520239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  <c:max val="2.4"/>
          <c:min val="-2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3900"/>
        <c:crossesAt val="1"/>
        <c:crossBetween val="between"/>
        <c:dispUnits/>
        <c:majorUnit val="1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'牧之原市'!$J$48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'牧之原市'!$I$49:$I$53</c:f>
              <c:strCache/>
            </c:strRef>
          </c:cat>
          <c:val>
            <c:numRef>
              <c:f>'牧之原市'!$J$49:$J$53</c:f>
              <c:numCache>
                <c:ptCount val="5"/>
                <c:pt idx="0">
                  <c:v>20</c:v>
                </c:pt>
                <c:pt idx="1">
                  <c:v>18.3</c:v>
                </c:pt>
                <c:pt idx="2">
                  <c:v>16.3</c:v>
                </c:pt>
                <c:pt idx="3">
                  <c:v>14.1</c:v>
                </c:pt>
                <c:pt idx="4">
                  <c:v>13.54036759143786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'牧之原市'!$K$48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'牧之原市'!$I$49:$I$53</c:f>
              <c:strCache/>
            </c:strRef>
          </c:cat>
          <c:val>
            <c:numRef>
              <c:f>'牧之原市'!$K$49:$K$53</c:f>
              <c:numCache>
                <c:ptCount val="5"/>
                <c:pt idx="0">
                  <c:v>64.2</c:v>
                </c:pt>
                <c:pt idx="1">
                  <c:v>63.1</c:v>
                </c:pt>
                <c:pt idx="2">
                  <c:v>62.9</c:v>
                </c:pt>
                <c:pt idx="3">
                  <c:v>63</c:v>
                </c:pt>
                <c:pt idx="4">
                  <c:v>61.88334389630569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'牧之原市'!$L$48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'牧之原市'!$I$49:$I$53</c:f>
              <c:strCache/>
            </c:strRef>
          </c:cat>
          <c:val>
            <c:numRef>
              <c:f>'牧之原市'!$L$49:$L$53</c:f>
              <c:numCache>
                <c:ptCount val="5"/>
                <c:pt idx="0">
                  <c:v>15.8</c:v>
                </c:pt>
                <c:pt idx="1">
                  <c:v>18.6</c:v>
                </c:pt>
                <c:pt idx="2">
                  <c:v>20.8</c:v>
                </c:pt>
                <c:pt idx="3">
                  <c:v>22.9</c:v>
                </c:pt>
                <c:pt idx="4">
                  <c:v>24.576288512256454</c:v>
                </c:pt>
              </c:numCache>
            </c:numRef>
          </c:val>
          <c:smooth val="0"/>
        </c:ser>
        <c:marker val="1"/>
        <c:axId val="53186342"/>
        <c:axId val="8915031"/>
      </c:line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63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'牧之原市'!$R$4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'牧之原市'!$Q$5:$Q$25</c:f>
              <c:strCache/>
            </c:strRef>
          </c:cat>
          <c:val>
            <c:numRef>
              <c:f>'牧之原市'!$R$5:$R$25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'牧之原市'!$S$4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'牧之原市'!$Q$5:$Q$25</c:f>
              <c:strCache/>
            </c:strRef>
          </c:cat>
          <c:val>
            <c:numRef>
              <c:f>'牧之原市'!$S$5:$S$25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3126416"/>
        <c:axId val="51028881"/>
      </c:barChart>
      <c:catAx>
        <c:axId val="13126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  <c:max val="2.6"/>
          <c:min val="-2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26416"/>
        <c:crossesAt val="1"/>
        <c:crossBetween val="between"/>
        <c:dispUnits/>
        <c:majorUnit val="1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'吉田町'!$R$4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'吉田町'!$Q$5:$Q$25</c:f>
              <c:strCache/>
            </c:strRef>
          </c:cat>
          <c:val>
            <c:numRef>
              <c:f>'吉田町'!$R$5:$R$25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'吉田町'!$S$4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'吉田町'!$Q$5:$Q$25</c:f>
              <c:strCache/>
            </c:strRef>
          </c:cat>
          <c:val>
            <c:numRef>
              <c:f>'吉田町'!$S$5:$S$25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6606746"/>
        <c:axId val="39698667"/>
      </c:barChart>
      <c:catAx>
        <c:axId val="566067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  <c:max val="1.6"/>
          <c:min val="-1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06746"/>
        <c:crossesAt val="1"/>
        <c:crossBetween val="between"/>
        <c:dispUnits/>
        <c:majorUnit val="0.8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'島田市'!$J$48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'島田市'!$I$49:$I$53</c:f>
              <c:strCache/>
            </c:strRef>
          </c:cat>
          <c:val>
            <c:numRef>
              <c:f>'島田市'!$J$49:$J$53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'島田市'!$K$48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'島田市'!$I$49:$I$53</c:f>
              <c:strCache/>
            </c:strRef>
          </c:cat>
          <c:val>
            <c:numRef>
              <c:f>'島田市'!$K$49:$K$53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'島田市'!$L$48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'島田市'!$I$49:$I$53</c:f>
              <c:strCache/>
            </c:strRef>
          </c:cat>
          <c:val>
            <c:numRef>
              <c:f>'島田市'!$L$49:$L$53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619120"/>
        <c:axId val="61136625"/>
      </c:line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6625"/>
        <c:crosses val="autoZero"/>
        <c:auto val="1"/>
        <c:lblOffset val="100"/>
        <c:noMultiLvlLbl val="0"/>
      </c:catAx>
      <c:valAx>
        <c:axId val="6113662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91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'吉田町'!$J$48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'吉田町'!$J$49:$J$53</c:f>
              <c:numCache>
                <c:ptCount val="5"/>
                <c:pt idx="0">
                  <c:v>20.6</c:v>
                </c:pt>
                <c:pt idx="1">
                  <c:v>18.6</c:v>
                </c:pt>
                <c:pt idx="2">
                  <c:v>16.986261644977706</c:v>
                </c:pt>
                <c:pt idx="3">
                  <c:v>15.8</c:v>
                </c:pt>
                <c:pt idx="4">
                  <c:v>15.64552889127229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'吉田町'!$K$48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66.2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'吉田町'!$K$49:$K$53</c:f>
              <c:numCache>
                <c:ptCount val="5"/>
                <c:pt idx="0">
                  <c:v>67.6</c:v>
                </c:pt>
                <c:pt idx="1">
                  <c:v>67.2</c:v>
                </c:pt>
                <c:pt idx="2">
                  <c:v>66.71983180483562</c:v>
                </c:pt>
                <c:pt idx="3">
                  <c:v>65.5</c:v>
                </c:pt>
                <c:pt idx="4">
                  <c:v>64.48250435715244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'吉田町'!$L$48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'吉田町'!$L$49:$L$53</c:f>
              <c:numCache>
                <c:ptCount val="5"/>
                <c:pt idx="0">
                  <c:v>11.7</c:v>
                </c:pt>
                <c:pt idx="1">
                  <c:v>14.2</c:v>
                </c:pt>
                <c:pt idx="2">
                  <c:v>16.293906550186684</c:v>
                </c:pt>
                <c:pt idx="3">
                  <c:v>18.7</c:v>
                </c:pt>
                <c:pt idx="4">
                  <c:v>19.87196675157528</c:v>
                </c:pt>
              </c:numCache>
            </c:numRef>
          </c:val>
          <c:smooth val="0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5429"/>
        <c:crosses val="autoZero"/>
        <c:auto val="1"/>
        <c:lblOffset val="100"/>
        <c:noMultiLvlLbl val="0"/>
      </c:catAx>
      <c:valAx>
        <c:axId val="6147542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436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'川根本町'!$R$4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'川根本町'!$Q$5:$Q$25</c:f>
              <c:strCache/>
            </c:strRef>
          </c:cat>
          <c:val>
            <c:numRef>
              <c:f>'川根本町'!$R$5:$R$25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'川根本町'!$S$4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'川根本町'!$Q$5:$Q$25</c:f>
              <c:strCache/>
            </c:strRef>
          </c:cat>
          <c:val>
            <c:numRef>
              <c:f>'川根本町'!$S$5:$S$25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6407950"/>
        <c:axId val="13453823"/>
      </c:barChart>
      <c:catAx>
        <c:axId val="164079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7950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'川根本町'!$J$48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'川根本町'!$I$49:$I$53</c:f>
              <c:strCache/>
            </c:strRef>
          </c:cat>
          <c:val>
            <c:numRef>
              <c:f>'川根本町'!$J$49:$J$53</c:f>
              <c:numCache>
                <c:ptCount val="5"/>
                <c:pt idx="0">
                  <c:v>15.1</c:v>
                </c:pt>
                <c:pt idx="1">
                  <c:v>13.7</c:v>
                </c:pt>
                <c:pt idx="2">
                  <c:v>12.4</c:v>
                </c:pt>
                <c:pt idx="3">
                  <c:v>10.1</c:v>
                </c:pt>
                <c:pt idx="4">
                  <c:v>9.105123887418811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'川根本町'!$K$48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'川根本町'!$I$49:$I$53</c:f>
              <c:strCache/>
            </c:strRef>
          </c:cat>
          <c:val>
            <c:numRef>
              <c:f>'川根本町'!$K$49:$K$53</c:f>
              <c:numCache>
                <c:ptCount val="5"/>
                <c:pt idx="0">
                  <c:v>63.2</c:v>
                </c:pt>
                <c:pt idx="1">
                  <c:v>58.8</c:v>
                </c:pt>
                <c:pt idx="2">
                  <c:v>53.7</c:v>
                </c:pt>
                <c:pt idx="3">
                  <c:v>50.8</c:v>
                </c:pt>
                <c:pt idx="4">
                  <c:v>49.21818619196536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'川根本町'!$L$48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'川根本町'!$I$49:$I$53</c:f>
              <c:strCache/>
            </c:strRef>
          </c:cat>
          <c:val>
            <c:numRef>
              <c:f>'川根本町'!$L$49:$L$53</c:f>
              <c:numCache>
                <c:ptCount val="5"/>
                <c:pt idx="0">
                  <c:v>21.6</c:v>
                </c:pt>
                <c:pt idx="1">
                  <c:v>27.5</c:v>
                </c:pt>
                <c:pt idx="2">
                  <c:v>33.9</c:v>
                </c:pt>
                <c:pt idx="3">
                  <c:v>39.1</c:v>
                </c:pt>
                <c:pt idx="4">
                  <c:v>41.67668992061583</c:v>
                </c:pt>
              </c:numCache>
            </c:numRef>
          </c:val>
          <c:smooth val="0"/>
        </c:ser>
        <c:marker val="1"/>
        <c:axId val="53975544"/>
        <c:axId val="16017849"/>
      </c:line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7849"/>
        <c:crosses val="autoZero"/>
        <c:auto val="1"/>
        <c:lblOffset val="100"/>
        <c:noMultiLvlLbl val="0"/>
      </c:catAx>
      <c:valAx>
        <c:axId val="1601784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55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'森町'!$R$4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'森町'!$Q$5:$Q$25</c:f>
              <c:strCache/>
            </c:strRef>
          </c:cat>
          <c:val>
            <c:numRef>
              <c:f>'森町'!$R$5:$R$25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'森町'!$S$4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'森町'!$Q$5:$Q$25</c:f>
              <c:strCache/>
            </c:strRef>
          </c:cat>
          <c:val>
            <c:numRef>
              <c:f>'森町'!$S$5:$S$25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9942914"/>
        <c:axId val="22377363"/>
      </c:barChart>
      <c:catAx>
        <c:axId val="99429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77363"/>
        <c:crosses val="autoZero"/>
        <c:auto val="1"/>
        <c:lblOffset val="100"/>
        <c:noMultiLvlLbl val="0"/>
      </c:catAx>
      <c:valAx>
        <c:axId val="22377363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2914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'森町'!$J$48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'森町'!$K$48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'森町'!$L$48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085"/>
        <c:crosses val="autoZero"/>
        <c:auto val="1"/>
        <c:lblOffset val="100"/>
        <c:noMultiLvlLbl val="0"/>
      </c:catAx>
      <c:valAx>
        <c:axId val="62708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6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'磐田市'!$R$4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'磐田市'!$Q$5:$Q$25</c:f>
              <c:strCache/>
            </c:strRef>
          </c:cat>
          <c:val>
            <c:numRef>
              <c:f>'磐田市'!$R$5:$R$25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'磐田市'!$S$4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'磐田市'!$Q$5:$Q$25</c:f>
              <c:strCache/>
            </c:strRef>
          </c:cat>
          <c:val>
            <c:numRef>
              <c:f>'磐田市'!$S$5:$S$25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3358714"/>
        <c:axId val="53119563"/>
      </c:barChart>
      <c:catAx>
        <c:axId val="133587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9563"/>
        <c:crosses val="autoZero"/>
        <c:auto val="1"/>
        <c:lblOffset val="100"/>
        <c:noMultiLvlLbl val="0"/>
      </c:catAx>
      <c:valAx>
        <c:axId val="5311956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871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81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'磐田市'!$J$48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'磐田市'!$I$49:$I$53</c:f>
              <c:strCache/>
            </c:strRef>
          </c:cat>
          <c:val>
            <c:numRef>
              <c:f>'磐田市'!$J$49:$J$53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'磐田市'!$K$48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'磐田市'!$I$49:$I$53</c:f>
              <c:strCache/>
            </c:strRef>
          </c:cat>
          <c:val>
            <c:numRef>
              <c:f>'磐田市'!$K$49:$K$53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'磐田市'!$L$48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'磐田市'!$I$49:$I$53</c:f>
              <c:strCache/>
            </c:strRef>
          </c:cat>
          <c:val>
            <c:numRef>
              <c:f>'磐田市'!$L$49:$L$53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14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4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'焼津市'!$Q$5:$Q$25</c:f>
              <c:strCache/>
            </c:strRef>
          </c:cat>
          <c:val>
            <c:numRef>
              <c:f>'焼津市'!$R$5:$R$25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'焼津市'!$Q$5:$Q$25</c:f>
              <c:strCache/>
            </c:strRef>
          </c:cat>
          <c:val>
            <c:numRef>
              <c:f>'焼津市'!$S$5:$S$25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346990"/>
        <c:axId val="21122911"/>
      </c:barChart>
      <c:catAx>
        <c:axId val="23469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22911"/>
        <c:crosses val="autoZero"/>
        <c:auto val="1"/>
        <c:lblOffset val="100"/>
        <c:noMultiLvlLbl val="0"/>
      </c:catAx>
      <c:valAx>
        <c:axId val="21122911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6990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3"/>
          <c:w val="1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'焼津市'!$J$48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'焼津市'!$K$48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'焼津市'!$L$48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888472"/>
        <c:axId val="3323420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4201"/>
        <c:crosses val="autoZero"/>
        <c:auto val="1"/>
        <c:lblOffset val="100"/>
        <c:noMultiLvlLbl val="0"/>
      </c:catAx>
      <c:valAx>
        <c:axId val="3323420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8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1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'掛川市'!$R$4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'掛川市'!$Q$5:$Q$25</c:f>
              <c:strCache/>
            </c:strRef>
          </c:cat>
          <c:val>
            <c:numRef>
              <c:f>'掛川市'!$R$5:$R$25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'掛川市'!$S$4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'掛川市'!$Q$5:$Q$25</c:f>
              <c:strCache/>
            </c:strRef>
          </c:cat>
          <c:val>
            <c:numRef>
              <c:f>'掛川市'!$S$5:$S$25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0672354"/>
        <c:axId val="7615731"/>
      </c:barChart>
      <c:catAx>
        <c:axId val="30672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5731"/>
        <c:crosses val="autoZero"/>
        <c:auto val="1"/>
        <c:lblOffset val="100"/>
        <c:noMultiLvlLbl val="0"/>
      </c:catAx>
      <c:valAx>
        <c:axId val="7615731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2354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'掛川市'!$J$48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'掛川市'!$K$48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'掛川市'!$L$48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4445"/>
        <c:crosses val="autoZero"/>
        <c:auto val="1"/>
        <c:lblOffset val="100"/>
        <c:noMultiLvlLbl val="0"/>
      </c:catAx>
      <c:valAx>
        <c:axId val="1289444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'藤枝市'!$R$4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'藤枝市'!$Q$5:$Q$25</c:f>
              <c:strCache/>
            </c:strRef>
          </c:cat>
          <c:val>
            <c:numRef>
              <c:f>'藤枝市'!$R$5:$R$25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'藤枝市'!$S$4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'藤枝市'!$Q$5:$Q$25</c:f>
              <c:strCache/>
            </c:strRef>
          </c:cat>
          <c:val>
            <c:numRef>
              <c:f>'藤枝市'!$S$5:$S$25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8941142"/>
        <c:axId val="37817095"/>
      </c:barChart>
      <c:catAx>
        <c:axId val="489411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7095"/>
        <c:crosses val="autoZero"/>
        <c:auto val="1"/>
        <c:lblOffset val="100"/>
        <c:noMultiLvlLbl val="0"/>
      </c:catAx>
      <c:valAx>
        <c:axId val="37817095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1142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0.9185</cdr:y>
    </cdr:from>
    <cdr:to>
      <cdr:x>0.64775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67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0.3485</cdr:x>
      <cdr:y>0</cdr:y>
    </cdr:from>
    <cdr:to>
      <cdr:x>0.7245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952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0.08575</cdr:x>
      <cdr:y>0.163</cdr:y>
    </cdr:from>
    <cdr:to>
      <cdr:x>0.24</cdr:x>
      <cdr:y>0.26975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0.7865</cdr:x>
      <cdr:y>0.165</cdr:y>
    </cdr:from>
    <cdr:to>
      <cdr:x>0.9255</cdr:x>
      <cdr:y>0.30825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0.92725</cdr:y>
    </cdr:from>
    <cdr:to>
      <cdr:x>0.6495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0.34375</cdr:x>
      <cdr:y>0</cdr:y>
    </cdr:from>
    <cdr:to>
      <cdr:x>0.78325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0.0935</cdr:x>
      <cdr:y>0.166</cdr:y>
    </cdr:from>
    <cdr:to>
      <cdr:x>0.24875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0.80425</cdr:x>
      <cdr:y>0.16375</cdr:y>
    </cdr:from>
    <cdr:to>
      <cdr:x>0.9445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</cdr:y>
    </cdr:from>
    <cdr:to>
      <cdr:x>0.293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0.3615</cdr:x>
      <cdr:y>0.283</cdr:y>
    </cdr:from>
    <cdr:to>
      <cdr:x>0.72875</cdr:x>
      <cdr:y>0.34025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847725"/>
          <a:ext cx="7239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0.36075</cdr:x>
      <cdr:y>0.6545</cdr:y>
    </cdr:from>
    <cdr:to>
      <cdr:x>0.728</cdr:x>
      <cdr:y>0.7085</cdr:y>
    </cdr:to>
    <cdr:sp>
      <cdr:nvSpPr>
        <cdr:cNvPr id="3" name="TextBox 3"/>
        <cdr:cNvSpPr txBox="1">
          <a:spLocks noChangeArrowheads="1"/>
        </cdr:cNvSpPr>
      </cdr:nvSpPr>
      <cdr:spPr>
        <a:xfrm>
          <a:off x="704850" y="1962150"/>
          <a:ext cx="723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0.39925</cdr:x>
      <cdr:y>0.8535</cdr:y>
    </cdr:from>
    <cdr:to>
      <cdr:x>0.72775</cdr:x>
      <cdr:y>0.93275</cdr:y>
    </cdr:to>
    <cdr:sp>
      <cdr:nvSpPr>
        <cdr:cNvPr id="4" name="TextBox 4"/>
        <cdr:cNvSpPr txBox="1">
          <a:spLocks noChangeArrowheads="1"/>
        </cdr:cNvSpPr>
      </cdr:nvSpPr>
      <cdr:spPr>
        <a:xfrm>
          <a:off x="781050" y="2552700"/>
          <a:ext cx="6477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0.612</cdr:x>
      <cdr:y>0.7805</cdr:y>
    </cdr:from>
    <cdr:to>
      <cdr:x>0.612</cdr:x>
      <cdr:y>0.85075</cdr:y>
    </cdr:to>
    <cdr:sp>
      <cdr:nvSpPr>
        <cdr:cNvPr id="5" name="Line 5"/>
        <cdr:cNvSpPr>
          <a:spLocks/>
        </cdr:cNvSpPr>
      </cdr:nvSpPr>
      <cdr:spPr>
        <a:xfrm flipH="1" flipV="1">
          <a:off x="1200150" y="2333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0.70925</cdr:y>
    </cdr:from>
    <cdr:to>
      <cdr:x>0.58025</cdr:x>
      <cdr:y>0.747</cdr:y>
    </cdr:to>
    <cdr:sp>
      <cdr:nvSpPr>
        <cdr:cNvPr id="6" name="Line 6"/>
        <cdr:cNvSpPr>
          <a:spLocks/>
        </cdr:cNvSpPr>
      </cdr:nvSpPr>
      <cdr:spPr>
        <a:xfrm flipH="1">
          <a:off x="781050" y="2124075"/>
          <a:ext cx="361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581025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33375"/>
        <a:ext cx="2514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9525</xdr:rowOff>
    </xdr:from>
    <xdr:to>
      <xdr:col>15</xdr:col>
      <xdr:colOff>295275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537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0.92375</cdr:y>
    </cdr:from>
    <cdr:to>
      <cdr:x>0.63425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0.34725</cdr:x>
      <cdr:y>0</cdr:y>
    </cdr:from>
    <cdr:to>
      <cdr:x>0.78175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0.096</cdr:x>
      <cdr:y>0.15975</cdr:y>
    </cdr:from>
    <cdr:to>
      <cdr:x>0.2495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0.8055</cdr:x>
      <cdr:y>0.15975</cdr:y>
    </cdr:from>
    <cdr:to>
      <cdr:x>0.944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204787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0.28425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0.20225</cdr:x>
      <cdr:y>0.23575</cdr:y>
    </cdr:from>
    <cdr:to>
      <cdr:x>0.5645</cdr:x>
      <cdr:y>0.293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704850"/>
          <a:ext cx="7143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0.39025</cdr:x>
      <cdr:y>0.66125</cdr:y>
    </cdr:from>
    <cdr:to>
      <cdr:x>0.7285</cdr:x>
      <cdr:y>0.71525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0" y="1981200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0.39025</cdr:x>
      <cdr:y>0.88</cdr:y>
    </cdr:from>
    <cdr:to>
      <cdr:x>0.71875</cdr:x>
      <cdr:y>0.95925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0" y="2638425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33</xdr:row>
      <xdr:rowOff>85725</xdr:rowOff>
    </xdr:from>
    <xdr:to>
      <xdr:col>14</xdr:col>
      <xdr:colOff>447675</xdr:colOff>
      <xdr:row>34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11725275" y="6276975"/>
          <a:ext cx="266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32</xdr:row>
      <xdr:rowOff>28575</xdr:rowOff>
    </xdr:from>
    <xdr:to>
      <xdr:col>14</xdr:col>
      <xdr:colOff>180975</xdr:colOff>
      <xdr:row>33</xdr:row>
      <xdr:rowOff>38100</xdr:rowOff>
    </xdr:to>
    <xdr:sp>
      <xdr:nvSpPr>
        <xdr:cNvPr id="4" name="Line 7"/>
        <xdr:cNvSpPr>
          <a:spLocks/>
        </xdr:cNvSpPr>
      </xdr:nvSpPr>
      <xdr:spPr>
        <a:xfrm flipH="1">
          <a:off x="11687175" y="6038850"/>
          <a:ext cx="38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0.933</cdr:y>
    </cdr:from>
    <cdr:to>
      <cdr:x>0.648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0.345</cdr:x>
      <cdr:y>0</cdr:y>
    </cdr:from>
    <cdr:to>
      <cdr:x>0.781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0.11925</cdr:x>
      <cdr:y>0.16375</cdr:y>
    </cdr:from>
    <cdr:to>
      <cdr:x>0.2735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0.7875</cdr:x>
      <cdr:y>0.16375</cdr:y>
    </cdr:from>
    <cdr:to>
      <cdr:x>0.9265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0.28525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0.30125</cdr:x>
      <cdr:y>0.2605</cdr:y>
    </cdr:from>
    <cdr:to>
      <cdr:x>0.65875</cdr:x>
      <cdr:y>0.32075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781050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0.4255</cdr:x>
      <cdr:y>0.8745</cdr:y>
    </cdr:from>
    <cdr:to>
      <cdr:x>0.88925</cdr:x>
      <cdr:y>0.92525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2619375"/>
          <a:ext cx="914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0.38175</cdr:x>
      <cdr:y>0.646</cdr:y>
    </cdr:from>
    <cdr:to>
      <cdr:x>0.72</cdr:x>
      <cdr:y>0.719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" y="1933575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581025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485775</xdr:colOff>
      <xdr:row>33</xdr:row>
      <xdr:rowOff>85725</xdr:rowOff>
    </xdr:from>
    <xdr:to>
      <xdr:col>14</xdr:col>
      <xdr:colOff>114300</xdr:colOff>
      <xdr:row>34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11344275" y="627697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31</xdr:row>
      <xdr:rowOff>152400</xdr:rowOff>
    </xdr:from>
    <xdr:to>
      <xdr:col>14</xdr:col>
      <xdr:colOff>38100</xdr:colOff>
      <xdr:row>32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11353800" y="598170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</cdr:y>
    </cdr:from>
    <cdr:to>
      <cdr:x>0.0075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0.09125</cdr:x>
      <cdr:y>0.3545</cdr:y>
    </cdr:from>
    <cdr:to>
      <cdr:x>0.09125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05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0.09125</cdr:x>
      <cdr:y>0.9955</cdr:y>
    </cdr:from>
    <cdr:to>
      <cdr:x>0.09125</cdr:x>
      <cdr:y>0.9955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98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0.09125</cdr:x>
      <cdr:y>0.87925</cdr:y>
    </cdr:from>
    <cdr:to>
      <cdr:x>0.09125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2628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0.311</cdr:x>
      <cdr:y>0.27525</cdr:y>
    </cdr:from>
    <cdr:to>
      <cdr:x>0.68775</cdr:x>
      <cdr:y>0.3355</cdr:y>
    </cdr:to>
    <cdr:sp>
      <cdr:nvSpPr>
        <cdr:cNvPr id="5" name="TextBox 5"/>
        <cdr:cNvSpPr txBox="1">
          <a:spLocks noChangeArrowheads="1"/>
        </cdr:cNvSpPr>
      </cdr:nvSpPr>
      <cdr:spPr>
        <a:xfrm>
          <a:off x="609600" y="819150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0.34525</cdr:x>
      <cdr:y>0.83625</cdr:y>
    </cdr:from>
    <cdr:to>
      <cdr:x>0.756</cdr:x>
      <cdr:y>0.89975</cdr:y>
    </cdr:to>
    <cdr:sp>
      <cdr:nvSpPr>
        <cdr:cNvPr id="6" name="TextBox 6"/>
        <cdr:cNvSpPr txBox="1">
          <a:spLocks noChangeArrowheads="1"/>
        </cdr:cNvSpPr>
      </cdr:nvSpPr>
      <cdr:spPr>
        <a:xfrm>
          <a:off x="676275" y="2505075"/>
          <a:ext cx="8096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0.28225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52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0.24175</cdr:x>
      <cdr:y>0.287</cdr:y>
    </cdr:from>
    <cdr:to>
      <cdr:x>0.62825</cdr:x>
      <cdr:y>0.341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857250"/>
          <a:ext cx="7620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</cdr:x>
      <cdr:y>0.65175</cdr:y>
    </cdr:from>
    <cdr:to>
      <cdr:x>0.63175</cdr:x>
      <cdr:y>0.7025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" y="19526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0.43725</cdr:x>
      <cdr:y>0.8595</cdr:y>
    </cdr:from>
    <cdr:to>
      <cdr:x>0.8335</cdr:x>
      <cdr:y>0.91025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0" y="2571750"/>
          <a:ext cx="781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0.921</cdr:y>
    </cdr:from>
    <cdr:to>
      <cdr:x>0.6555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0.36175</cdr:x>
      <cdr:y>0</cdr:y>
    </cdr:from>
    <cdr:to>
      <cdr:x>0.774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028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0.126</cdr:x>
      <cdr:y>0.16375</cdr:y>
    </cdr:from>
    <cdr:to>
      <cdr:x>0.28625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</cdr:x>
      <cdr:y>0.16375</cdr:y>
    </cdr:from>
    <cdr:to>
      <cdr:x>0.91125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145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476250</xdr:colOff>
      <xdr:row>31</xdr:row>
      <xdr:rowOff>0</xdr:rowOff>
    </xdr:from>
    <xdr:ext cx="609600" cy="142875"/>
    <xdr:sp>
      <xdr:nvSpPr>
        <xdr:cNvPr id="2" name="TextBox 2"/>
        <xdr:cNvSpPr txBox="1">
          <a:spLocks noChangeArrowheads="1"/>
        </xdr:cNvSpPr>
      </xdr:nvSpPr>
      <xdr:spPr>
        <a:xfrm>
          <a:off x="11334750" y="582930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152400</xdr:colOff>
      <xdr:row>31</xdr:row>
      <xdr:rowOff>152400</xdr:rowOff>
    </xdr:from>
    <xdr:to>
      <xdr:col>14</xdr:col>
      <xdr:colOff>485775</xdr:colOff>
      <xdr:row>32</xdr:row>
      <xdr:rowOff>66675</xdr:rowOff>
    </xdr:to>
    <xdr:sp>
      <xdr:nvSpPr>
        <xdr:cNvPr id="4" name="Line 4"/>
        <xdr:cNvSpPr>
          <a:spLocks/>
        </xdr:cNvSpPr>
      </xdr:nvSpPr>
      <xdr:spPr>
        <a:xfrm>
          <a:off x="11696700" y="5981700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33</xdr:row>
      <xdr:rowOff>0</xdr:rowOff>
    </xdr:from>
    <xdr:to>
      <xdr:col>14</xdr:col>
      <xdr:colOff>123825</xdr:colOff>
      <xdr:row>34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11572875" y="6191250"/>
          <a:ext cx="95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</cdr:y>
    </cdr:from>
    <cdr:to>
      <cdr:x>0.01025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0.124</cdr:x>
      <cdr:y>0.373</cdr:y>
    </cdr:from>
    <cdr:to>
      <cdr:x>0.124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111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0.124</cdr:x>
      <cdr:y>0.998</cdr:y>
    </cdr:from>
    <cdr:to>
      <cdr:x>0.124</cdr:x>
      <cdr:y>0.998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299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0.124</cdr:x>
      <cdr:y>0.93575</cdr:y>
    </cdr:from>
    <cdr:to>
      <cdr:x>0.124</cdr:x>
      <cdr:y>0.93575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" y="280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0.3985</cdr:x>
      <cdr:y>0.2745</cdr:y>
    </cdr:from>
    <cdr:to>
      <cdr:x>0.7705</cdr:x>
      <cdr:y>0.33475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819150"/>
          <a:ext cx="7334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0.4335</cdr:x>
      <cdr:y>0.86975</cdr:y>
    </cdr:from>
    <cdr:to>
      <cdr:x>0.76675</cdr:x>
      <cdr:y>0.93325</cdr:y>
    </cdr:to>
    <cdr:sp>
      <cdr:nvSpPr>
        <cdr:cNvPr id="6" name="TextBox 6"/>
        <cdr:cNvSpPr txBox="1">
          <a:spLocks noChangeArrowheads="1"/>
        </cdr:cNvSpPr>
      </cdr:nvSpPr>
      <cdr:spPr>
        <a:xfrm>
          <a:off x="847725" y="2600325"/>
          <a:ext cx="657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0.39675</cdr:x>
      <cdr:y>0.921</cdr:y>
    </cdr:from>
    <cdr:to>
      <cdr:x>0.664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0.37225</cdr:x>
      <cdr:y>0</cdr:y>
    </cdr:from>
    <cdr:to>
      <cdr:x>0.815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0.15525</cdr:x>
      <cdr:y>0.16375</cdr:y>
    </cdr:from>
    <cdr:to>
      <cdr:x>0.3155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0.74875</cdr:x>
      <cdr:y>0.16375</cdr:y>
    </cdr:from>
    <cdr:to>
      <cdr:x>0.89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8669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476250</xdr:colOff>
      <xdr:row>31</xdr:row>
      <xdr:rowOff>9525</xdr:rowOff>
    </xdr:from>
    <xdr:ext cx="609600" cy="142875"/>
    <xdr:sp>
      <xdr:nvSpPr>
        <xdr:cNvPr id="2" name="TextBox 2"/>
        <xdr:cNvSpPr txBox="1">
          <a:spLocks noChangeArrowheads="1"/>
        </xdr:cNvSpPr>
      </xdr:nvSpPr>
      <xdr:spPr>
        <a:xfrm>
          <a:off x="11334750" y="583882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31</xdr:row>
      <xdr:rowOff>161925</xdr:rowOff>
    </xdr:from>
    <xdr:to>
      <xdr:col>14</xdr:col>
      <xdr:colOff>457200</xdr:colOff>
      <xdr:row>32</xdr:row>
      <xdr:rowOff>76200</xdr:rowOff>
    </xdr:to>
    <xdr:sp>
      <xdr:nvSpPr>
        <xdr:cNvPr id="4" name="Line 4"/>
        <xdr:cNvSpPr>
          <a:spLocks/>
        </xdr:cNvSpPr>
      </xdr:nvSpPr>
      <xdr:spPr>
        <a:xfrm>
          <a:off x="11725275" y="59912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33</xdr:row>
      <xdr:rowOff>76200</xdr:rowOff>
    </xdr:from>
    <xdr:to>
      <xdr:col>14</xdr:col>
      <xdr:colOff>428625</xdr:colOff>
      <xdr:row>34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11610975" y="6267450"/>
          <a:ext cx="361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</cdr:y>
    </cdr:from>
    <cdr:to>
      <cdr:x>0.00375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0.049</cdr:x>
      <cdr:y>0.373</cdr:y>
    </cdr:from>
    <cdr:to>
      <cdr:x>0.049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11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0.049</cdr:x>
      <cdr:y>0.998</cdr:y>
    </cdr:from>
    <cdr:to>
      <cdr:x>0.049</cdr:x>
      <cdr:y>0.998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299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0.049</cdr:x>
      <cdr:y>0.93575</cdr:y>
    </cdr:from>
    <cdr:to>
      <cdr:x>0.049</cdr:x>
      <cdr:y>0.93575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" y="280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0.29525</cdr:x>
      <cdr:y>0.31225</cdr:y>
    </cdr:from>
    <cdr:to>
      <cdr:x>0.73475</cdr:x>
      <cdr:y>0.3695</cdr:y>
    </cdr:to>
    <cdr:sp>
      <cdr:nvSpPr>
        <cdr:cNvPr id="5" name="TextBox 5"/>
        <cdr:cNvSpPr txBox="1">
          <a:spLocks noChangeArrowheads="1"/>
        </cdr:cNvSpPr>
      </cdr:nvSpPr>
      <cdr:spPr>
        <a:xfrm>
          <a:off x="581025" y="933450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0.354</cdr:x>
      <cdr:y>0.86975</cdr:y>
    </cdr:from>
    <cdr:to>
      <cdr:x>0.72125</cdr:x>
      <cdr:y>0.93325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" y="2600325"/>
          <a:ext cx="7239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0.921</cdr:y>
    </cdr:from>
    <cdr:to>
      <cdr:x>0.66025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0.36775</cdr:x>
      <cdr:y>0</cdr:y>
    </cdr:from>
    <cdr:to>
      <cdr:x>0.72275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885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0.1425</cdr:x>
      <cdr:y>0.16375</cdr:y>
    </cdr:from>
    <cdr:to>
      <cdr:x>0.30275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0.75775</cdr:x>
      <cdr:y>0.16375</cdr:y>
    </cdr:from>
    <cdr:to>
      <cdr:x>0.899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8859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476250</xdr:colOff>
      <xdr:row>31</xdr:row>
      <xdr:rowOff>47625</xdr:rowOff>
    </xdr:from>
    <xdr:ext cx="609600" cy="142875"/>
    <xdr:sp>
      <xdr:nvSpPr>
        <xdr:cNvPr id="2" name="TextBox 2"/>
        <xdr:cNvSpPr txBox="1">
          <a:spLocks noChangeArrowheads="1"/>
        </xdr:cNvSpPr>
      </xdr:nvSpPr>
      <xdr:spPr>
        <a:xfrm>
          <a:off x="11334750" y="5876925"/>
          <a:ext cx="609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0.9325</cdr:y>
    </cdr:from>
    <cdr:to>
      <cdr:x>0.652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0.7865</cdr:x>
      <cdr:y>0.092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0.16625</cdr:y>
    </cdr:from>
    <cdr:to>
      <cdr:x>0.28375</cdr:x>
      <cdr:y>0.2705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0.76475</cdr:x>
      <cdr:y>0.16625</cdr:y>
    </cdr:from>
    <cdr:to>
      <cdr:x>0.90375</cdr:x>
      <cdr:y>0.3105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</cdr:y>
    </cdr:from>
    <cdr:to>
      <cdr:x>0.29825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0.303</cdr:x>
      <cdr:y>0.26925</cdr:y>
    </cdr:from>
    <cdr:to>
      <cdr:x>0.675</cdr:x>
      <cdr:y>0.3265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800100"/>
          <a:ext cx="733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0.4705</cdr:x>
      <cdr:y>0.65775</cdr:y>
    </cdr:from>
    <cdr:to>
      <cdr:x>0.86175</cdr:x>
      <cdr:y>0.72125</cdr:y>
    </cdr:to>
    <cdr:sp>
      <cdr:nvSpPr>
        <cdr:cNvPr id="3" name="TextBox 3"/>
        <cdr:cNvSpPr txBox="1">
          <a:spLocks noChangeArrowheads="1"/>
        </cdr:cNvSpPr>
      </cdr:nvSpPr>
      <cdr:spPr>
        <a:xfrm>
          <a:off x="923925" y="1971675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0.498</cdr:x>
      <cdr:y>0.86625</cdr:y>
    </cdr:from>
    <cdr:to>
      <cdr:x>0.90875</cdr:x>
      <cdr:y>0.9455</cdr:y>
    </cdr:to>
    <cdr:sp>
      <cdr:nvSpPr>
        <cdr:cNvPr id="4" name="TextBox 4"/>
        <cdr:cNvSpPr txBox="1">
          <a:spLocks noChangeArrowheads="1"/>
        </cdr:cNvSpPr>
      </cdr:nvSpPr>
      <cdr:spPr>
        <a:xfrm>
          <a:off x="981075" y="2590800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87000" y="333375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28575</xdr:rowOff>
    </xdr:from>
    <xdr:to>
      <xdr:col>15</xdr:col>
      <xdr:colOff>285750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10544175" y="404812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600075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0296525" y="333375"/>
        <a:ext cx="25336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31</xdr:row>
      <xdr:rowOff>142875</xdr:rowOff>
    </xdr:from>
    <xdr:to>
      <xdr:col>14</xdr:col>
      <xdr:colOff>180975</xdr:colOff>
      <xdr:row>33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687175" y="5972175"/>
          <a:ext cx="38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33</xdr:row>
      <xdr:rowOff>47625</xdr:rowOff>
    </xdr:from>
    <xdr:to>
      <xdr:col>14</xdr:col>
      <xdr:colOff>457200</xdr:colOff>
      <xdr:row>34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11763375" y="6238875"/>
          <a:ext cx="238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</cdr:y>
    </cdr:from>
    <cdr:to>
      <cdr:x>0.80125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0.12925</cdr:x>
      <cdr:y>0.16025</cdr:y>
    </cdr:from>
    <cdr:to>
      <cdr:x>0.2865</cdr:x>
      <cdr:y>0.267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4953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0.78025</cdr:x>
      <cdr:y>0.16075</cdr:y>
    </cdr:from>
    <cdr:to>
      <cdr:x>0.91875</cdr:x>
      <cdr:y>0.304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0.4095</cdr:x>
      <cdr:y>0.94</cdr:y>
    </cdr:from>
    <cdr:to>
      <cdr:x>0.653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038225" y="29337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0.28875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0.2275</cdr:x>
      <cdr:y>0.53175</cdr:y>
    </cdr:from>
    <cdr:to>
      <cdr:x>0.59475</cdr:x>
      <cdr:y>0.58575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1590675"/>
          <a:ext cx="723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0.30125</cdr:x>
      <cdr:y>0.87475</cdr:y>
    </cdr:from>
    <cdr:to>
      <cdr:x>0.6685</cdr:x>
      <cdr:y>0.932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" y="261937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0.371</cdr:x>
      <cdr:y>0.235</cdr:y>
    </cdr:from>
    <cdr:to>
      <cdr:x>0.72375</cdr:x>
      <cdr:y>0.29525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704850"/>
          <a:ext cx="695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48900" y="342900"/>
        <a:ext cx="2543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9525</xdr:rowOff>
    </xdr:from>
    <xdr:to>
      <xdr:col>15</xdr:col>
      <xdr:colOff>285750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441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0.93225</cdr:y>
    </cdr:from>
    <cdr:to>
      <cdr:x>0.6465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0.71225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0.1095</cdr:x>
      <cdr:y>0.15975</cdr:y>
    </cdr:from>
    <cdr:to>
      <cdr:x>0.26425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0.15975</cdr:y>
    </cdr:from>
    <cdr:to>
      <cdr:x>0.9205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0.28625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0.30125</cdr:x>
      <cdr:y>0.3405</cdr:y>
    </cdr:from>
    <cdr:to>
      <cdr:x>0.6685</cdr:x>
      <cdr:y>0.39775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1019175"/>
          <a:ext cx="7239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0.30125</cdr:x>
      <cdr:y>0.5695</cdr:y>
    </cdr:from>
    <cdr:to>
      <cdr:x>0.6685</cdr:x>
      <cdr:y>0.6235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" y="1704975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0.36675</cdr:x>
      <cdr:y>0.85075</cdr:y>
    </cdr:from>
    <cdr:to>
      <cdr:x>0.72425</cdr:x>
      <cdr:y>0.927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" y="2543175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87000" y="333375"/>
        <a:ext cx="2524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0.9205</cdr:y>
    </cdr:from>
    <cdr:to>
      <cdr:x>0.65725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76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0.358</cdr:x>
      <cdr:y>0</cdr:y>
    </cdr:from>
    <cdr:to>
      <cdr:x>0.80075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0.0815</cdr:x>
      <cdr:y>0.163</cdr:y>
    </cdr:from>
    <cdr:to>
      <cdr:x>0.24175</cdr:x>
      <cdr:y>0.2695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5048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0.81025</cdr:x>
      <cdr:y>0.16425</cdr:y>
    </cdr:from>
    <cdr:to>
      <cdr:x>0.9515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</cdr:y>
    </cdr:from>
    <cdr:to>
      <cdr:x>0.2865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0.28875</cdr:x>
      <cdr:y>0.2495</cdr:y>
    </cdr:from>
    <cdr:to>
      <cdr:x>0.66075</cdr:x>
      <cdr:y>0.30975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742950"/>
          <a:ext cx="7334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0.47975</cdr:x>
      <cdr:y>0.65175</cdr:y>
    </cdr:from>
    <cdr:to>
      <cdr:x>0.88075</cdr:x>
      <cdr:y>0.7025</cdr:y>
    </cdr:to>
    <cdr:sp>
      <cdr:nvSpPr>
        <cdr:cNvPr id="3" name="TextBox 3"/>
        <cdr:cNvSpPr txBox="1">
          <a:spLocks noChangeArrowheads="1"/>
        </cdr:cNvSpPr>
      </cdr:nvSpPr>
      <cdr:spPr>
        <a:xfrm>
          <a:off x="942975" y="1952625"/>
          <a:ext cx="790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0.33225</cdr:x>
      <cdr:y>0.87475</cdr:y>
    </cdr:from>
    <cdr:to>
      <cdr:x>0.66075</cdr:x>
      <cdr:y>0.9255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261937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523875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495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21</xdr:row>
      <xdr:rowOff>9525</xdr:rowOff>
    </xdr:from>
    <xdr:to>
      <xdr:col>15</xdr:col>
      <xdr:colOff>180975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4394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32</xdr:row>
      <xdr:rowOff>28575</xdr:rowOff>
    </xdr:from>
    <xdr:to>
      <xdr:col>14</xdr:col>
      <xdr:colOff>371475</xdr:colOff>
      <xdr:row>32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630025" y="6038850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33</xdr:row>
      <xdr:rowOff>76200</xdr:rowOff>
    </xdr:from>
    <xdr:to>
      <xdr:col>14</xdr:col>
      <xdr:colOff>352425</xdr:colOff>
      <xdr:row>34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11591925" y="6267450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0.39425</cdr:x>
      <cdr:y>0.9205</cdr:y>
    </cdr:from>
    <cdr:to>
      <cdr:x>0.65275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0.34625</cdr:x>
      <cdr:y>0</cdr:y>
    </cdr:from>
    <cdr:to>
      <cdr:x>0.78075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0.10475</cdr:x>
      <cdr:y>0.16525</cdr:y>
    </cdr:from>
    <cdr:to>
      <cdr:x>0.262</cdr:x>
      <cdr:y>0.2685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0.782</cdr:x>
      <cdr:y>0.16375</cdr:y>
    </cdr:from>
    <cdr:to>
      <cdr:x>0.9205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</cdr:y>
    </cdr:from>
    <cdr:to>
      <cdr:x>0.32175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0.36825</cdr:x>
      <cdr:y>0.64425</cdr:y>
    </cdr:from>
    <cdr:to>
      <cdr:x>0.74025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1924050"/>
          <a:ext cx="733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0.2735</cdr:x>
      <cdr:y>0.24075</cdr:y>
    </cdr:from>
    <cdr:to>
      <cdr:x>0.66</cdr:x>
      <cdr:y>0.298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714375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0.36925</cdr:x>
      <cdr:y>0.86075</cdr:y>
    </cdr:from>
    <cdr:to>
      <cdr:x>0.7075</cdr:x>
      <cdr:y>0.9305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25812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609600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33375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21</xdr:row>
      <xdr:rowOff>0</xdr:rowOff>
    </xdr:from>
    <xdr:to>
      <xdr:col>15</xdr:col>
      <xdr:colOff>257175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156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32</xdr:row>
      <xdr:rowOff>0</xdr:rowOff>
    </xdr:from>
    <xdr:to>
      <xdr:col>14</xdr:col>
      <xdr:colOff>419100</xdr:colOff>
      <xdr:row>32</xdr:row>
      <xdr:rowOff>66675</xdr:rowOff>
    </xdr:to>
    <xdr:sp>
      <xdr:nvSpPr>
        <xdr:cNvPr id="3" name="Line 3"/>
        <xdr:cNvSpPr>
          <a:spLocks/>
        </xdr:cNvSpPr>
      </xdr:nvSpPr>
      <xdr:spPr>
        <a:xfrm>
          <a:off x="11687175" y="6010275"/>
          <a:ext cx="2762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33</xdr:row>
      <xdr:rowOff>47625</xdr:rowOff>
    </xdr:from>
    <xdr:to>
      <xdr:col>14</xdr:col>
      <xdr:colOff>428625</xdr:colOff>
      <xdr:row>34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11725275" y="6238875"/>
          <a:ext cx="247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zoomScale="75" zoomScaleNormal="75" workbookViewId="0" topLeftCell="E1">
      <selection activeCell="F57" sqref="F57"/>
    </sheetView>
  </sheetViews>
  <sheetFormatPr defaultColWidth="9.00390625" defaultRowHeight="13.5"/>
  <cols>
    <col min="1" max="12" width="13.625" style="48" customWidth="1"/>
    <col min="13" max="13" width="9.00390625" style="48" customWidth="1"/>
    <col min="14" max="16384" width="9.00390625" style="30" customWidth="1"/>
  </cols>
  <sheetData>
    <row r="1" spans="1:13" ht="27" customHeight="1" thickBot="1">
      <c r="A1" s="43" t="s">
        <v>63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64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951036</v>
      </c>
      <c r="C3" s="57">
        <v>472349</v>
      </c>
      <c r="D3" s="57">
        <v>478687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43629</v>
      </c>
      <c r="C4" s="63">
        <v>22502</v>
      </c>
      <c r="D4" s="63">
        <v>21127</v>
      </c>
      <c r="E4" s="62" t="s">
        <v>7</v>
      </c>
      <c r="F4" s="63">
        <v>68268</v>
      </c>
      <c r="G4" s="63">
        <v>35654</v>
      </c>
      <c r="H4" s="63">
        <v>32614</v>
      </c>
      <c r="I4" s="62" t="s">
        <v>8</v>
      </c>
      <c r="J4" s="63">
        <v>48548</v>
      </c>
      <c r="K4" s="63">
        <v>23169</v>
      </c>
      <c r="L4" s="63">
        <v>25379</v>
      </c>
      <c r="M4" s="61"/>
    </row>
    <row r="5" spans="1:13" ht="15" customHeight="1">
      <c r="A5" s="64">
        <v>0</v>
      </c>
      <c r="B5" s="65">
        <v>8207</v>
      </c>
      <c r="C5" s="65">
        <v>4238</v>
      </c>
      <c r="D5" s="65">
        <v>3969</v>
      </c>
      <c r="E5" s="64">
        <v>35</v>
      </c>
      <c r="F5" s="65">
        <v>14093</v>
      </c>
      <c r="G5" s="65">
        <v>7374</v>
      </c>
      <c r="H5" s="65">
        <v>6719</v>
      </c>
      <c r="I5" s="64">
        <v>70</v>
      </c>
      <c r="J5" s="65">
        <v>9142</v>
      </c>
      <c r="K5" s="65">
        <v>4448</v>
      </c>
      <c r="L5" s="65">
        <v>4694</v>
      </c>
      <c r="M5" s="61"/>
    </row>
    <row r="6" spans="1:13" ht="15" customHeight="1">
      <c r="A6" s="64">
        <v>1</v>
      </c>
      <c r="B6" s="65">
        <v>8771</v>
      </c>
      <c r="C6" s="65">
        <v>4527</v>
      </c>
      <c r="D6" s="65">
        <v>4244</v>
      </c>
      <c r="E6" s="64">
        <v>36</v>
      </c>
      <c r="F6" s="65">
        <v>14323</v>
      </c>
      <c r="G6" s="65">
        <v>7546</v>
      </c>
      <c r="H6" s="65">
        <v>6777</v>
      </c>
      <c r="I6" s="64">
        <v>71</v>
      </c>
      <c r="J6" s="65">
        <v>10065</v>
      </c>
      <c r="K6" s="65">
        <v>4886</v>
      </c>
      <c r="L6" s="65">
        <v>5179</v>
      </c>
      <c r="M6" s="61"/>
    </row>
    <row r="7" spans="1:13" ht="15" customHeight="1">
      <c r="A7" s="64">
        <v>2</v>
      </c>
      <c r="B7" s="65">
        <v>9026</v>
      </c>
      <c r="C7" s="65">
        <v>4644</v>
      </c>
      <c r="D7" s="65">
        <v>4382</v>
      </c>
      <c r="E7" s="64">
        <v>37</v>
      </c>
      <c r="F7" s="65">
        <v>13790</v>
      </c>
      <c r="G7" s="65">
        <v>7107</v>
      </c>
      <c r="H7" s="65">
        <v>6683</v>
      </c>
      <c r="I7" s="64">
        <v>72</v>
      </c>
      <c r="J7" s="65">
        <v>9922</v>
      </c>
      <c r="K7" s="65">
        <v>4761</v>
      </c>
      <c r="L7" s="65">
        <v>5161</v>
      </c>
      <c r="M7" s="61"/>
    </row>
    <row r="8" spans="1:13" ht="15" customHeight="1">
      <c r="A8" s="64">
        <v>3</v>
      </c>
      <c r="B8" s="65">
        <v>8826</v>
      </c>
      <c r="C8" s="65">
        <v>4533</v>
      </c>
      <c r="D8" s="65">
        <v>4293</v>
      </c>
      <c r="E8" s="64">
        <v>38</v>
      </c>
      <c r="F8" s="65">
        <v>13382</v>
      </c>
      <c r="G8" s="65">
        <v>6942</v>
      </c>
      <c r="H8" s="65">
        <v>6440</v>
      </c>
      <c r="I8" s="64">
        <v>73</v>
      </c>
      <c r="J8" s="65">
        <v>9774</v>
      </c>
      <c r="K8" s="65">
        <v>4627</v>
      </c>
      <c r="L8" s="65">
        <v>5147</v>
      </c>
      <c r="M8" s="61"/>
    </row>
    <row r="9" spans="1:13" ht="15" customHeight="1">
      <c r="A9" s="66">
        <v>4</v>
      </c>
      <c r="B9" s="65">
        <v>8799</v>
      </c>
      <c r="C9" s="65">
        <v>4560</v>
      </c>
      <c r="D9" s="65">
        <v>4239</v>
      </c>
      <c r="E9" s="66">
        <v>39</v>
      </c>
      <c r="F9" s="65">
        <v>12680</v>
      </c>
      <c r="G9" s="65">
        <v>6685</v>
      </c>
      <c r="H9" s="65">
        <v>5995</v>
      </c>
      <c r="I9" s="66">
        <v>74</v>
      </c>
      <c r="J9" s="65">
        <v>9645</v>
      </c>
      <c r="K9" s="65">
        <v>4447</v>
      </c>
      <c r="L9" s="65">
        <v>5198</v>
      </c>
      <c r="M9" s="61"/>
    </row>
    <row r="10" spans="1:13" ht="15" customHeight="1">
      <c r="A10" s="67" t="s">
        <v>9</v>
      </c>
      <c r="B10" s="63">
        <v>45189</v>
      </c>
      <c r="C10" s="63">
        <v>23378</v>
      </c>
      <c r="D10" s="63">
        <v>21811</v>
      </c>
      <c r="E10" s="62" t="s">
        <v>13</v>
      </c>
      <c r="F10" s="63">
        <v>59480</v>
      </c>
      <c r="G10" s="63">
        <v>30740</v>
      </c>
      <c r="H10" s="63">
        <v>28740</v>
      </c>
      <c r="I10" s="62" t="s">
        <v>14</v>
      </c>
      <c r="J10" s="63">
        <v>43331</v>
      </c>
      <c r="K10" s="63">
        <v>19295</v>
      </c>
      <c r="L10" s="63">
        <v>24036</v>
      </c>
      <c r="M10" s="61"/>
    </row>
    <row r="11" spans="1:13" ht="15" customHeight="1">
      <c r="A11" s="64">
        <v>5</v>
      </c>
      <c r="B11" s="65">
        <v>8807</v>
      </c>
      <c r="C11" s="65">
        <v>4580</v>
      </c>
      <c r="D11" s="65">
        <v>4227</v>
      </c>
      <c r="E11" s="64">
        <v>40</v>
      </c>
      <c r="F11" s="65">
        <v>12728</v>
      </c>
      <c r="G11" s="65">
        <v>6582</v>
      </c>
      <c r="H11" s="65">
        <v>6146</v>
      </c>
      <c r="I11" s="64">
        <v>75</v>
      </c>
      <c r="J11" s="65">
        <v>9335</v>
      </c>
      <c r="K11" s="65">
        <v>4190</v>
      </c>
      <c r="L11" s="65">
        <v>5145</v>
      </c>
      <c r="M11" s="61"/>
    </row>
    <row r="12" spans="1:13" ht="15" customHeight="1">
      <c r="A12" s="64">
        <v>6</v>
      </c>
      <c r="B12" s="65">
        <v>8792</v>
      </c>
      <c r="C12" s="65">
        <v>4568</v>
      </c>
      <c r="D12" s="65">
        <v>4224</v>
      </c>
      <c r="E12" s="64">
        <v>41</v>
      </c>
      <c r="F12" s="65">
        <v>12220</v>
      </c>
      <c r="G12" s="65">
        <v>6393</v>
      </c>
      <c r="H12" s="65">
        <v>5827</v>
      </c>
      <c r="I12" s="68">
        <v>76</v>
      </c>
      <c r="J12" s="65">
        <v>8683</v>
      </c>
      <c r="K12" s="65">
        <v>3959</v>
      </c>
      <c r="L12" s="65">
        <v>4724</v>
      </c>
      <c r="M12" s="61"/>
    </row>
    <row r="13" spans="1:13" ht="15" customHeight="1">
      <c r="A13" s="64">
        <v>7</v>
      </c>
      <c r="B13" s="65">
        <v>9277</v>
      </c>
      <c r="C13" s="65">
        <v>4820</v>
      </c>
      <c r="D13" s="65">
        <v>4457</v>
      </c>
      <c r="E13" s="64">
        <v>42</v>
      </c>
      <c r="F13" s="65">
        <v>12495</v>
      </c>
      <c r="G13" s="65">
        <v>6405</v>
      </c>
      <c r="H13" s="65">
        <v>6090</v>
      </c>
      <c r="I13" s="64">
        <v>77</v>
      </c>
      <c r="J13" s="65">
        <v>8811</v>
      </c>
      <c r="K13" s="65">
        <v>3950</v>
      </c>
      <c r="L13" s="65">
        <v>4861</v>
      </c>
      <c r="M13" s="61"/>
    </row>
    <row r="14" spans="1:13" ht="15" customHeight="1">
      <c r="A14" s="64">
        <v>8</v>
      </c>
      <c r="B14" s="65">
        <v>9034</v>
      </c>
      <c r="C14" s="65">
        <v>4610</v>
      </c>
      <c r="D14" s="65">
        <v>4424</v>
      </c>
      <c r="E14" s="64">
        <v>43</v>
      </c>
      <c r="F14" s="65">
        <v>9397</v>
      </c>
      <c r="G14" s="65">
        <v>4844</v>
      </c>
      <c r="H14" s="65">
        <v>4553</v>
      </c>
      <c r="I14" s="68">
        <v>78</v>
      </c>
      <c r="J14" s="65">
        <v>8548</v>
      </c>
      <c r="K14" s="65">
        <v>3798</v>
      </c>
      <c r="L14" s="65">
        <v>4750</v>
      </c>
      <c r="M14" s="61"/>
    </row>
    <row r="15" spans="1:13" ht="15" customHeight="1">
      <c r="A15" s="66">
        <v>9</v>
      </c>
      <c r="B15" s="65">
        <v>9279</v>
      </c>
      <c r="C15" s="65">
        <v>4800</v>
      </c>
      <c r="D15" s="65">
        <v>4479</v>
      </c>
      <c r="E15" s="66">
        <v>44</v>
      </c>
      <c r="F15" s="65">
        <v>12640</v>
      </c>
      <c r="G15" s="65">
        <v>6516</v>
      </c>
      <c r="H15" s="65">
        <v>6124</v>
      </c>
      <c r="I15" s="66">
        <v>79</v>
      </c>
      <c r="J15" s="65">
        <v>7954</v>
      </c>
      <c r="K15" s="65">
        <v>3398</v>
      </c>
      <c r="L15" s="65">
        <v>4556</v>
      </c>
      <c r="M15" s="61"/>
    </row>
    <row r="16" spans="1:13" ht="15" customHeight="1">
      <c r="A16" s="67" t="s">
        <v>10</v>
      </c>
      <c r="B16" s="63">
        <v>46002</v>
      </c>
      <c r="C16" s="63">
        <v>23602</v>
      </c>
      <c r="D16" s="63">
        <v>22400</v>
      </c>
      <c r="E16" s="62" t="s">
        <v>17</v>
      </c>
      <c r="F16" s="63">
        <v>57845</v>
      </c>
      <c r="G16" s="63">
        <v>29299</v>
      </c>
      <c r="H16" s="63">
        <v>28546</v>
      </c>
      <c r="I16" s="62" t="s">
        <v>19</v>
      </c>
      <c r="J16" s="63">
        <v>34080</v>
      </c>
      <c r="K16" s="63">
        <v>13954</v>
      </c>
      <c r="L16" s="63">
        <v>20126</v>
      </c>
      <c r="M16" s="61"/>
    </row>
    <row r="17" spans="1:13" ht="15" customHeight="1">
      <c r="A17" s="64">
        <v>10</v>
      </c>
      <c r="B17" s="65">
        <v>9252</v>
      </c>
      <c r="C17" s="65">
        <v>4807</v>
      </c>
      <c r="D17" s="65">
        <v>4445</v>
      </c>
      <c r="E17" s="64">
        <v>45</v>
      </c>
      <c r="F17" s="65">
        <v>11606</v>
      </c>
      <c r="G17" s="65">
        <v>5872</v>
      </c>
      <c r="H17" s="65">
        <v>5734</v>
      </c>
      <c r="I17" s="64">
        <v>80</v>
      </c>
      <c r="J17" s="65">
        <v>7440</v>
      </c>
      <c r="K17" s="65">
        <v>3190</v>
      </c>
      <c r="L17" s="65">
        <v>4250</v>
      </c>
      <c r="M17" s="61"/>
    </row>
    <row r="18" spans="1:13" ht="15" customHeight="1">
      <c r="A18" s="64">
        <v>11</v>
      </c>
      <c r="B18" s="65">
        <v>9077</v>
      </c>
      <c r="C18" s="65">
        <v>4664</v>
      </c>
      <c r="D18" s="65">
        <v>4413</v>
      </c>
      <c r="E18" s="64">
        <v>46</v>
      </c>
      <c r="F18" s="65">
        <v>11455</v>
      </c>
      <c r="G18" s="65">
        <v>5862</v>
      </c>
      <c r="H18" s="65">
        <v>5593</v>
      </c>
      <c r="I18" s="64">
        <v>81</v>
      </c>
      <c r="J18" s="65">
        <v>7530</v>
      </c>
      <c r="K18" s="65">
        <v>3168</v>
      </c>
      <c r="L18" s="65">
        <v>4362</v>
      </c>
      <c r="M18" s="61"/>
    </row>
    <row r="19" spans="1:13" ht="15" customHeight="1">
      <c r="A19" s="64">
        <v>12</v>
      </c>
      <c r="B19" s="65">
        <v>9198</v>
      </c>
      <c r="C19" s="65">
        <v>4662</v>
      </c>
      <c r="D19" s="65">
        <v>4536</v>
      </c>
      <c r="E19" s="64">
        <v>47</v>
      </c>
      <c r="F19" s="65">
        <v>11230</v>
      </c>
      <c r="G19" s="65">
        <v>5669</v>
      </c>
      <c r="H19" s="65">
        <v>5561</v>
      </c>
      <c r="I19" s="64">
        <v>82</v>
      </c>
      <c r="J19" s="65">
        <v>6764</v>
      </c>
      <c r="K19" s="65">
        <v>2852</v>
      </c>
      <c r="L19" s="65">
        <v>3912</v>
      </c>
      <c r="M19" s="61"/>
    </row>
    <row r="20" spans="1:13" ht="15" customHeight="1">
      <c r="A20" s="64">
        <v>13</v>
      </c>
      <c r="B20" s="65">
        <v>9127</v>
      </c>
      <c r="C20" s="65">
        <v>4653</v>
      </c>
      <c r="D20" s="65">
        <v>4474</v>
      </c>
      <c r="E20" s="64">
        <v>48</v>
      </c>
      <c r="F20" s="65">
        <v>11757</v>
      </c>
      <c r="G20" s="65">
        <v>5898</v>
      </c>
      <c r="H20" s="65">
        <v>5859</v>
      </c>
      <c r="I20" s="64">
        <v>83</v>
      </c>
      <c r="J20" s="65">
        <v>6569</v>
      </c>
      <c r="K20" s="65">
        <v>2607</v>
      </c>
      <c r="L20" s="65">
        <v>3962</v>
      </c>
      <c r="M20" s="61"/>
    </row>
    <row r="21" spans="1:13" ht="15" customHeight="1">
      <c r="A21" s="66">
        <v>14</v>
      </c>
      <c r="B21" s="65">
        <v>9348</v>
      </c>
      <c r="C21" s="65">
        <v>4816</v>
      </c>
      <c r="D21" s="65">
        <v>4532</v>
      </c>
      <c r="E21" s="66">
        <v>49</v>
      </c>
      <c r="F21" s="65">
        <v>11797</v>
      </c>
      <c r="G21" s="65">
        <v>5998</v>
      </c>
      <c r="H21" s="65">
        <v>5799</v>
      </c>
      <c r="I21" s="66">
        <v>84</v>
      </c>
      <c r="J21" s="65">
        <v>5777</v>
      </c>
      <c r="K21" s="65">
        <v>2137</v>
      </c>
      <c r="L21" s="65">
        <v>3640</v>
      </c>
      <c r="M21" s="61"/>
    </row>
    <row r="22" spans="1:13" ht="15" customHeight="1">
      <c r="A22" s="62" t="s">
        <v>11</v>
      </c>
      <c r="B22" s="63">
        <v>47594</v>
      </c>
      <c r="C22" s="63">
        <v>24392</v>
      </c>
      <c r="D22" s="63">
        <v>23202</v>
      </c>
      <c r="E22" s="62" t="s">
        <v>18</v>
      </c>
      <c r="F22" s="63">
        <v>62253</v>
      </c>
      <c r="G22" s="63">
        <v>31517</v>
      </c>
      <c r="H22" s="63">
        <v>30736</v>
      </c>
      <c r="I22" s="62" t="s">
        <v>23</v>
      </c>
      <c r="J22" s="63">
        <v>18572</v>
      </c>
      <c r="K22" s="63">
        <v>5599</v>
      </c>
      <c r="L22" s="63">
        <v>12973</v>
      </c>
      <c r="M22" s="61"/>
    </row>
    <row r="23" spans="1:13" ht="15" customHeight="1">
      <c r="A23" s="64">
        <v>15</v>
      </c>
      <c r="B23" s="65">
        <v>9510</v>
      </c>
      <c r="C23" s="65">
        <v>4882</v>
      </c>
      <c r="D23" s="65">
        <v>4628</v>
      </c>
      <c r="E23" s="64">
        <v>50</v>
      </c>
      <c r="F23" s="65">
        <v>12179</v>
      </c>
      <c r="G23" s="65">
        <v>6156</v>
      </c>
      <c r="H23" s="65">
        <v>6023</v>
      </c>
      <c r="I23" s="64">
        <v>85</v>
      </c>
      <c r="J23" s="65">
        <v>4861</v>
      </c>
      <c r="K23" s="65">
        <v>1712</v>
      </c>
      <c r="L23" s="65">
        <v>3149</v>
      </c>
      <c r="M23" s="61"/>
    </row>
    <row r="24" spans="1:13" ht="15" customHeight="1">
      <c r="A24" s="64">
        <v>16</v>
      </c>
      <c r="B24" s="65">
        <v>9233</v>
      </c>
      <c r="C24" s="65">
        <v>4806</v>
      </c>
      <c r="D24" s="65">
        <v>4427</v>
      </c>
      <c r="E24" s="64">
        <v>51</v>
      </c>
      <c r="F24" s="65">
        <v>12261</v>
      </c>
      <c r="G24" s="65">
        <v>6184</v>
      </c>
      <c r="H24" s="65">
        <v>6077</v>
      </c>
      <c r="I24" s="64">
        <v>86</v>
      </c>
      <c r="J24" s="65">
        <v>4245</v>
      </c>
      <c r="K24" s="65">
        <v>1299</v>
      </c>
      <c r="L24" s="65">
        <v>2946</v>
      </c>
      <c r="M24" s="61"/>
    </row>
    <row r="25" spans="1:13" ht="15" customHeight="1">
      <c r="A25" s="64">
        <v>17</v>
      </c>
      <c r="B25" s="65">
        <v>9682</v>
      </c>
      <c r="C25" s="65">
        <v>4959</v>
      </c>
      <c r="D25" s="65">
        <v>4723</v>
      </c>
      <c r="E25" s="64">
        <v>52</v>
      </c>
      <c r="F25" s="65">
        <v>12108</v>
      </c>
      <c r="G25" s="65">
        <v>6184</v>
      </c>
      <c r="H25" s="65">
        <v>5924</v>
      </c>
      <c r="I25" s="64">
        <v>87</v>
      </c>
      <c r="J25" s="65">
        <v>3548</v>
      </c>
      <c r="K25" s="65">
        <v>1042</v>
      </c>
      <c r="L25" s="65">
        <v>2506</v>
      </c>
      <c r="M25" s="61"/>
    </row>
    <row r="26" spans="1:13" ht="15" customHeight="1">
      <c r="A26" s="64">
        <v>18</v>
      </c>
      <c r="B26" s="65">
        <v>9578</v>
      </c>
      <c r="C26" s="65">
        <v>4918</v>
      </c>
      <c r="D26" s="65">
        <v>4660</v>
      </c>
      <c r="E26" s="64">
        <v>53</v>
      </c>
      <c r="F26" s="65">
        <v>12683</v>
      </c>
      <c r="G26" s="65">
        <v>6375</v>
      </c>
      <c r="H26" s="65">
        <v>6308</v>
      </c>
      <c r="I26" s="64">
        <v>88</v>
      </c>
      <c r="J26" s="65">
        <v>3152</v>
      </c>
      <c r="K26" s="65">
        <v>840</v>
      </c>
      <c r="L26" s="65">
        <v>2312</v>
      </c>
      <c r="M26" s="61"/>
    </row>
    <row r="27" spans="1:13" ht="15" customHeight="1">
      <c r="A27" s="66">
        <v>19</v>
      </c>
      <c r="B27" s="65">
        <v>9591</v>
      </c>
      <c r="C27" s="65">
        <v>4827</v>
      </c>
      <c r="D27" s="65">
        <v>4764</v>
      </c>
      <c r="E27" s="66">
        <v>54</v>
      </c>
      <c r="F27" s="65">
        <v>13022</v>
      </c>
      <c r="G27" s="65">
        <v>6618</v>
      </c>
      <c r="H27" s="65">
        <v>6404</v>
      </c>
      <c r="I27" s="66">
        <v>89</v>
      </c>
      <c r="J27" s="65">
        <v>2766</v>
      </c>
      <c r="K27" s="65">
        <v>706</v>
      </c>
      <c r="L27" s="65">
        <v>2060</v>
      </c>
      <c r="M27" s="61"/>
    </row>
    <row r="28" spans="1:13" ht="15" customHeight="1">
      <c r="A28" s="62" t="s">
        <v>12</v>
      </c>
      <c r="B28" s="63">
        <v>47016</v>
      </c>
      <c r="C28" s="63">
        <v>24136</v>
      </c>
      <c r="D28" s="63">
        <v>22880</v>
      </c>
      <c r="E28" s="62" t="s">
        <v>20</v>
      </c>
      <c r="F28" s="63">
        <v>72511</v>
      </c>
      <c r="G28" s="63">
        <v>36536</v>
      </c>
      <c r="H28" s="63">
        <v>35975</v>
      </c>
      <c r="I28" s="62" t="s">
        <v>24</v>
      </c>
      <c r="J28" s="63">
        <v>7874</v>
      </c>
      <c r="K28" s="63">
        <v>2070</v>
      </c>
      <c r="L28" s="63">
        <v>5804</v>
      </c>
      <c r="M28" s="61"/>
    </row>
    <row r="29" spans="1:13" ht="15" customHeight="1">
      <c r="A29" s="64">
        <v>20</v>
      </c>
      <c r="B29" s="65">
        <v>10122</v>
      </c>
      <c r="C29" s="65">
        <v>5129</v>
      </c>
      <c r="D29" s="65">
        <v>4993</v>
      </c>
      <c r="E29" s="64">
        <v>55</v>
      </c>
      <c r="F29" s="65">
        <v>12788</v>
      </c>
      <c r="G29" s="65">
        <v>6327</v>
      </c>
      <c r="H29" s="65">
        <v>6461</v>
      </c>
      <c r="I29" s="64">
        <v>90</v>
      </c>
      <c r="J29" s="65">
        <v>2120</v>
      </c>
      <c r="K29" s="65">
        <v>596</v>
      </c>
      <c r="L29" s="65">
        <v>1524</v>
      </c>
      <c r="M29" s="61"/>
    </row>
    <row r="30" spans="1:13" ht="15" customHeight="1">
      <c r="A30" s="64">
        <v>21</v>
      </c>
      <c r="B30" s="65">
        <v>10330</v>
      </c>
      <c r="C30" s="65">
        <v>5314</v>
      </c>
      <c r="D30" s="65">
        <v>5016</v>
      </c>
      <c r="E30" s="64">
        <v>56</v>
      </c>
      <c r="F30" s="65">
        <v>13764</v>
      </c>
      <c r="G30" s="65">
        <v>6974</v>
      </c>
      <c r="H30" s="65">
        <v>6790</v>
      </c>
      <c r="I30" s="64">
        <v>91</v>
      </c>
      <c r="J30" s="65">
        <v>1900</v>
      </c>
      <c r="K30" s="65">
        <v>511</v>
      </c>
      <c r="L30" s="65">
        <v>1389</v>
      </c>
      <c r="M30" s="61"/>
    </row>
    <row r="31" spans="1:13" ht="15" customHeight="1">
      <c r="A31" s="64">
        <v>22</v>
      </c>
      <c r="B31" s="65">
        <v>9820</v>
      </c>
      <c r="C31" s="65">
        <v>5029</v>
      </c>
      <c r="D31" s="65">
        <v>4791</v>
      </c>
      <c r="E31" s="64">
        <v>57</v>
      </c>
      <c r="F31" s="65">
        <v>14602</v>
      </c>
      <c r="G31" s="65">
        <v>7385</v>
      </c>
      <c r="H31" s="65">
        <v>7217</v>
      </c>
      <c r="I31" s="64">
        <v>92</v>
      </c>
      <c r="J31" s="65">
        <v>1478</v>
      </c>
      <c r="K31" s="65">
        <v>383</v>
      </c>
      <c r="L31" s="65">
        <v>1095</v>
      </c>
      <c r="M31" s="61"/>
    </row>
    <row r="32" spans="1:13" ht="15" customHeight="1">
      <c r="A32" s="64">
        <v>23</v>
      </c>
      <c r="B32" s="65">
        <v>8240</v>
      </c>
      <c r="C32" s="65">
        <v>4191</v>
      </c>
      <c r="D32" s="65">
        <v>4049</v>
      </c>
      <c r="E32" s="64">
        <v>58</v>
      </c>
      <c r="F32" s="65">
        <v>15075</v>
      </c>
      <c r="G32" s="65">
        <v>7619</v>
      </c>
      <c r="H32" s="65">
        <v>7456</v>
      </c>
      <c r="I32" s="64">
        <v>93</v>
      </c>
      <c r="J32" s="65">
        <v>1333</v>
      </c>
      <c r="K32" s="65">
        <v>332</v>
      </c>
      <c r="L32" s="65">
        <v>1001</v>
      </c>
      <c r="M32" s="61"/>
    </row>
    <row r="33" spans="1:13" ht="15" customHeight="1">
      <c r="A33" s="66">
        <v>24</v>
      </c>
      <c r="B33" s="65">
        <v>8504</v>
      </c>
      <c r="C33" s="65">
        <v>4473</v>
      </c>
      <c r="D33" s="65">
        <v>4031</v>
      </c>
      <c r="E33" s="66">
        <v>59</v>
      </c>
      <c r="F33" s="65">
        <v>16282</v>
      </c>
      <c r="G33" s="65">
        <v>8231</v>
      </c>
      <c r="H33" s="65">
        <v>8051</v>
      </c>
      <c r="I33" s="66">
        <v>94</v>
      </c>
      <c r="J33" s="65">
        <v>1043</v>
      </c>
      <c r="K33" s="65">
        <v>248</v>
      </c>
      <c r="L33" s="65">
        <v>795</v>
      </c>
      <c r="M33" s="61"/>
    </row>
    <row r="34" spans="1:13" ht="15" customHeight="1">
      <c r="A34" s="62" t="s">
        <v>15</v>
      </c>
      <c r="B34" s="63">
        <v>52003</v>
      </c>
      <c r="C34" s="63">
        <v>27223</v>
      </c>
      <c r="D34" s="63">
        <v>24780</v>
      </c>
      <c r="E34" s="62" t="s">
        <v>21</v>
      </c>
      <c r="F34" s="63">
        <v>70630</v>
      </c>
      <c r="G34" s="63">
        <v>35837</v>
      </c>
      <c r="H34" s="63">
        <v>34793</v>
      </c>
      <c r="I34" s="62" t="s">
        <v>25</v>
      </c>
      <c r="J34" s="63">
        <v>2438</v>
      </c>
      <c r="K34" s="63">
        <v>466</v>
      </c>
      <c r="L34" s="63">
        <v>1972</v>
      </c>
      <c r="M34" s="61"/>
    </row>
    <row r="35" spans="1:13" ht="15" customHeight="1">
      <c r="A35" s="64">
        <v>25</v>
      </c>
      <c r="B35" s="65">
        <v>9134</v>
      </c>
      <c r="C35" s="65">
        <v>4741</v>
      </c>
      <c r="D35" s="65">
        <v>4393</v>
      </c>
      <c r="E35" s="64">
        <v>60</v>
      </c>
      <c r="F35" s="65">
        <v>17355</v>
      </c>
      <c r="G35" s="65">
        <v>8796</v>
      </c>
      <c r="H35" s="65">
        <v>8559</v>
      </c>
      <c r="I35" s="64">
        <v>95</v>
      </c>
      <c r="J35" s="65">
        <v>860</v>
      </c>
      <c r="K35" s="65">
        <v>180</v>
      </c>
      <c r="L35" s="65">
        <v>680</v>
      </c>
      <c r="M35" s="61"/>
    </row>
    <row r="36" spans="1:13" ht="15" customHeight="1">
      <c r="A36" s="64">
        <v>26</v>
      </c>
      <c r="B36" s="65">
        <v>9774</v>
      </c>
      <c r="C36" s="65">
        <v>5142</v>
      </c>
      <c r="D36" s="65">
        <v>4632</v>
      </c>
      <c r="E36" s="64">
        <v>61</v>
      </c>
      <c r="F36" s="65">
        <v>17580</v>
      </c>
      <c r="G36" s="65">
        <v>8889</v>
      </c>
      <c r="H36" s="65">
        <v>8691</v>
      </c>
      <c r="I36" s="64">
        <v>96</v>
      </c>
      <c r="J36" s="65">
        <v>642</v>
      </c>
      <c r="K36" s="65">
        <v>138</v>
      </c>
      <c r="L36" s="65">
        <v>504</v>
      </c>
      <c r="M36" s="61"/>
    </row>
    <row r="37" spans="1:13" ht="15" customHeight="1">
      <c r="A37" s="64">
        <v>27</v>
      </c>
      <c r="B37" s="65">
        <v>10659</v>
      </c>
      <c r="C37" s="65">
        <v>5482</v>
      </c>
      <c r="D37" s="65">
        <v>5177</v>
      </c>
      <c r="E37" s="64">
        <v>62</v>
      </c>
      <c r="F37" s="65">
        <v>15425</v>
      </c>
      <c r="G37" s="65">
        <v>7893</v>
      </c>
      <c r="H37" s="65">
        <v>7532</v>
      </c>
      <c r="I37" s="64">
        <v>97</v>
      </c>
      <c r="J37" s="65">
        <v>411</v>
      </c>
      <c r="K37" s="65">
        <v>63</v>
      </c>
      <c r="L37" s="65">
        <v>348</v>
      </c>
      <c r="M37" s="61"/>
    </row>
    <row r="38" spans="1:13" ht="15" customHeight="1">
      <c r="A38" s="64">
        <v>28</v>
      </c>
      <c r="B38" s="65">
        <v>10959</v>
      </c>
      <c r="C38" s="65">
        <v>5766</v>
      </c>
      <c r="D38" s="65">
        <v>5193</v>
      </c>
      <c r="E38" s="64">
        <v>63</v>
      </c>
      <c r="F38" s="65">
        <v>9498</v>
      </c>
      <c r="G38" s="65">
        <v>4813</v>
      </c>
      <c r="H38" s="65">
        <v>4685</v>
      </c>
      <c r="I38" s="64">
        <v>98</v>
      </c>
      <c r="J38" s="65">
        <v>307</v>
      </c>
      <c r="K38" s="65">
        <v>42</v>
      </c>
      <c r="L38" s="65">
        <v>265</v>
      </c>
      <c r="M38" s="61"/>
    </row>
    <row r="39" spans="1:13" ht="15" customHeight="1">
      <c r="A39" s="66">
        <v>29</v>
      </c>
      <c r="B39" s="65">
        <v>11477</v>
      </c>
      <c r="C39" s="65">
        <v>6092</v>
      </c>
      <c r="D39" s="65">
        <v>5385</v>
      </c>
      <c r="E39" s="66">
        <v>64</v>
      </c>
      <c r="F39" s="65">
        <v>10772</v>
      </c>
      <c r="G39" s="65">
        <v>5446</v>
      </c>
      <c r="H39" s="65">
        <v>5326</v>
      </c>
      <c r="I39" s="66">
        <v>99</v>
      </c>
      <c r="J39" s="65">
        <v>218</v>
      </c>
      <c r="K39" s="65">
        <v>43</v>
      </c>
      <c r="L39" s="65">
        <v>175</v>
      </c>
      <c r="M39" s="61"/>
    </row>
    <row r="40" spans="1:13" ht="15" customHeight="1">
      <c r="A40" s="62" t="s">
        <v>16</v>
      </c>
      <c r="B40" s="63">
        <v>63922</v>
      </c>
      <c r="C40" s="63">
        <v>33594</v>
      </c>
      <c r="D40" s="63">
        <v>30328</v>
      </c>
      <c r="E40" s="62" t="s">
        <v>22</v>
      </c>
      <c r="F40" s="63">
        <v>59360</v>
      </c>
      <c r="G40" s="63">
        <v>29222</v>
      </c>
      <c r="H40" s="63">
        <v>30138</v>
      </c>
      <c r="I40" s="69" t="s">
        <v>26</v>
      </c>
      <c r="J40" s="63">
        <v>295</v>
      </c>
      <c r="K40" s="63">
        <v>40</v>
      </c>
      <c r="L40" s="63">
        <v>255</v>
      </c>
      <c r="M40" s="61"/>
    </row>
    <row r="41" spans="1:13" ht="15" customHeight="1">
      <c r="A41" s="64">
        <v>30</v>
      </c>
      <c r="B41" s="65">
        <v>11876</v>
      </c>
      <c r="C41" s="65">
        <v>6284</v>
      </c>
      <c r="D41" s="65">
        <v>5592</v>
      </c>
      <c r="E41" s="64">
        <v>65</v>
      </c>
      <c r="F41" s="65">
        <v>12524</v>
      </c>
      <c r="G41" s="65">
        <v>6233</v>
      </c>
      <c r="H41" s="65">
        <v>6291</v>
      </c>
      <c r="I41" s="66" t="s">
        <v>27</v>
      </c>
      <c r="J41" s="70">
        <v>196</v>
      </c>
      <c r="K41" s="70">
        <v>124</v>
      </c>
      <c r="L41" s="71">
        <v>72</v>
      </c>
      <c r="M41" s="61"/>
    </row>
    <row r="42" spans="1:13" ht="15" customHeight="1">
      <c r="A42" s="64">
        <v>31</v>
      </c>
      <c r="B42" s="65">
        <v>12389</v>
      </c>
      <c r="C42" s="65">
        <v>6449</v>
      </c>
      <c r="D42" s="65">
        <v>5940</v>
      </c>
      <c r="E42" s="64">
        <v>66</v>
      </c>
      <c r="F42" s="65">
        <v>12146</v>
      </c>
      <c r="G42" s="65">
        <v>6039</v>
      </c>
      <c r="H42" s="65">
        <v>6107</v>
      </c>
      <c r="I42" s="64" t="s">
        <v>28</v>
      </c>
      <c r="J42" s="72">
        <v>134820</v>
      </c>
      <c r="K42" s="72">
        <v>69482</v>
      </c>
      <c r="L42" s="73">
        <v>65338</v>
      </c>
      <c r="M42" s="74" t="s">
        <v>33</v>
      </c>
    </row>
    <row r="43" spans="1:13" ht="15" customHeight="1">
      <c r="A43" s="64">
        <v>32</v>
      </c>
      <c r="B43" s="65">
        <v>12582</v>
      </c>
      <c r="C43" s="65">
        <v>6562</v>
      </c>
      <c r="D43" s="65">
        <v>6020</v>
      </c>
      <c r="E43" s="64">
        <v>67</v>
      </c>
      <c r="F43" s="65">
        <v>12005</v>
      </c>
      <c r="G43" s="65">
        <v>5959</v>
      </c>
      <c r="H43" s="65">
        <v>6046</v>
      </c>
      <c r="I43" s="64" t="s">
        <v>29</v>
      </c>
      <c r="J43" s="65">
        <v>601522</v>
      </c>
      <c r="K43" s="65">
        <v>308928</v>
      </c>
      <c r="L43" s="75">
        <v>292594</v>
      </c>
      <c r="M43" s="76"/>
    </row>
    <row r="44" spans="1:13" ht="15" customHeight="1">
      <c r="A44" s="64">
        <v>33</v>
      </c>
      <c r="B44" s="65">
        <v>13362</v>
      </c>
      <c r="C44" s="65">
        <v>6962</v>
      </c>
      <c r="D44" s="65">
        <v>6400</v>
      </c>
      <c r="E44" s="64">
        <v>68</v>
      </c>
      <c r="F44" s="65">
        <v>11508</v>
      </c>
      <c r="G44" s="65">
        <v>5596</v>
      </c>
      <c r="H44" s="65">
        <v>5912</v>
      </c>
      <c r="I44" s="66" t="s">
        <v>30</v>
      </c>
      <c r="J44" s="77">
        <v>214498</v>
      </c>
      <c r="K44" s="77">
        <v>93815</v>
      </c>
      <c r="L44" s="78">
        <v>120683</v>
      </c>
      <c r="M44" s="61"/>
    </row>
    <row r="45" spans="1:13" ht="15" customHeight="1" thickBot="1">
      <c r="A45" s="79">
        <v>34</v>
      </c>
      <c r="B45" s="80">
        <v>13713</v>
      </c>
      <c r="C45" s="80">
        <v>7337</v>
      </c>
      <c r="D45" s="80">
        <v>6376</v>
      </c>
      <c r="E45" s="79">
        <v>69</v>
      </c>
      <c r="F45" s="80">
        <v>11177</v>
      </c>
      <c r="G45" s="80">
        <v>5395</v>
      </c>
      <c r="H45" s="81">
        <v>5782</v>
      </c>
      <c r="I45" s="79" t="s">
        <v>31</v>
      </c>
      <c r="J45" s="82">
        <v>44.590040385343485</v>
      </c>
      <c r="K45" s="82">
        <v>43.16296786489491</v>
      </c>
      <c r="L45" s="82">
        <v>45.99806002737064</v>
      </c>
      <c r="M45" s="61"/>
    </row>
    <row r="46" ht="13.5">
      <c r="I46" s="83"/>
    </row>
    <row r="48" spans="9:12" ht="13.5">
      <c r="I48" s="51"/>
      <c r="J48" s="84"/>
      <c r="K48" s="84"/>
      <c r="L48" s="84"/>
    </row>
    <row r="49" spans="9:12" ht="13.5">
      <c r="I49" s="51"/>
      <c r="J49" s="85"/>
      <c r="K49" s="85"/>
      <c r="L49" s="85"/>
    </row>
    <row r="50" spans="9:12" ht="13.5">
      <c r="I50" s="51"/>
      <c r="J50" s="85"/>
      <c r="K50" s="85"/>
      <c r="L50" s="85"/>
    </row>
    <row r="51" spans="9:12" ht="13.5">
      <c r="I51" s="51"/>
      <c r="J51" s="85"/>
      <c r="K51" s="85"/>
      <c r="L51" s="85"/>
    </row>
    <row r="52" spans="9:12" ht="13.5">
      <c r="I52" s="51"/>
      <c r="J52" s="85"/>
      <c r="K52" s="85"/>
      <c r="L52" s="85"/>
    </row>
    <row r="53" spans="9:12" ht="13.5">
      <c r="I53" s="51"/>
      <c r="J53" s="85"/>
      <c r="K53" s="85"/>
      <c r="L53" s="85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50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64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48913</v>
      </c>
      <c r="C3" s="134">
        <v>24091</v>
      </c>
      <c r="D3" s="134">
        <v>24822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2058</v>
      </c>
      <c r="C4" s="140">
        <v>1032</v>
      </c>
      <c r="D4" s="140">
        <v>1026</v>
      </c>
      <c r="E4" s="139" t="s">
        <v>7</v>
      </c>
      <c r="F4" s="140">
        <v>3130</v>
      </c>
      <c r="G4" s="140">
        <v>1651</v>
      </c>
      <c r="H4" s="140">
        <v>1479</v>
      </c>
      <c r="I4" s="139" t="s">
        <v>8</v>
      </c>
      <c r="J4" s="140">
        <v>2568</v>
      </c>
      <c r="K4" s="140">
        <v>1154</v>
      </c>
      <c r="L4" s="141">
        <v>1414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384</v>
      </c>
      <c r="C5" s="143">
        <v>199</v>
      </c>
      <c r="D5" s="143">
        <v>185</v>
      </c>
      <c r="E5" s="142">
        <v>35</v>
      </c>
      <c r="F5" s="143">
        <v>631</v>
      </c>
      <c r="G5" s="143">
        <v>321</v>
      </c>
      <c r="H5" s="143">
        <v>310</v>
      </c>
      <c r="I5" s="142">
        <v>70</v>
      </c>
      <c r="J5" s="143">
        <v>443</v>
      </c>
      <c r="K5" s="143">
        <v>204</v>
      </c>
      <c r="L5" s="143">
        <v>239</v>
      </c>
      <c r="M5" s="138"/>
      <c r="N5" s="15"/>
      <c r="O5" s="15"/>
      <c r="Q5" s="17" t="s">
        <v>6</v>
      </c>
      <c r="R5" s="21">
        <f>-1*C4/1000</f>
        <v>-1.032</v>
      </c>
      <c r="S5" s="22">
        <f>D4/1000</f>
        <v>1.026</v>
      </c>
    </row>
    <row r="6" spans="1:19" ht="14.25" customHeight="1">
      <c r="A6" s="142">
        <v>1</v>
      </c>
      <c r="B6" s="143">
        <v>412</v>
      </c>
      <c r="C6" s="143">
        <v>214</v>
      </c>
      <c r="D6" s="143">
        <v>198</v>
      </c>
      <c r="E6" s="142">
        <v>36</v>
      </c>
      <c r="F6" s="143">
        <v>665</v>
      </c>
      <c r="G6" s="143">
        <v>363</v>
      </c>
      <c r="H6" s="143">
        <v>302</v>
      </c>
      <c r="I6" s="142">
        <v>71</v>
      </c>
      <c r="J6" s="143">
        <v>549</v>
      </c>
      <c r="K6" s="143">
        <v>256</v>
      </c>
      <c r="L6" s="143">
        <v>293</v>
      </c>
      <c r="M6" s="138"/>
      <c r="N6" s="15"/>
      <c r="O6" s="15"/>
      <c r="Q6" s="17" t="s">
        <v>9</v>
      </c>
      <c r="R6" s="23">
        <f>-1*C10/1000</f>
        <v>-1.098</v>
      </c>
      <c r="S6" s="24">
        <f>D10/1000</f>
        <v>1.034</v>
      </c>
    </row>
    <row r="7" spans="1:19" ht="14.25" customHeight="1">
      <c r="A7" s="142">
        <v>2</v>
      </c>
      <c r="B7" s="143">
        <v>413</v>
      </c>
      <c r="C7" s="143">
        <v>212</v>
      </c>
      <c r="D7" s="143">
        <v>201</v>
      </c>
      <c r="E7" s="142">
        <v>37</v>
      </c>
      <c r="F7" s="143">
        <v>649</v>
      </c>
      <c r="G7" s="143">
        <v>348</v>
      </c>
      <c r="H7" s="143">
        <v>301</v>
      </c>
      <c r="I7" s="142">
        <v>72</v>
      </c>
      <c r="J7" s="143">
        <v>510</v>
      </c>
      <c r="K7" s="143">
        <v>236</v>
      </c>
      <c r="L7" s="143">
        <v>274</v>
      </c>
      <c r="M7" s="138"/>
      <c r="N7" s="15"/>
      <c r="O7" s="15"/>
      <c r="Q7" s="17" t="s">
        <v>10</v>
      </c>
      <c r="R7" s="23">
        <f>-1*C16/1000</f>
        <v>-1.207</v>
      </c>
      <c r="S7" s="24">
        <f>D16/1000</f>
        <v>1.226</v>
      </c>
    </row>
    <row r="8" spans="1:19" ht="14.25" customHeight="1">
      <c r="A8" s="142">
        <v>3</v>
      </c>
      <c r="B8" s="143">
        <v>446</v>
      </c>
      <c r="C8" s="143">
        <v>217</v>
      </c>
      <c r="D8" s="143">
        <v>229</v>
      </c>
      <c r="E8" s="142">
        <v>38</v>
      </c>
      <c r="F8" s="143">
        <v>636</v>
      </c>
      <c r="G8" s="143">
        <v>332</v>
      </c>
      <c r="H8" s="143">
        <v>304</v>
      </c>
      <c r="I8" s="142">
        <v>73</v>
      </c>
      <c r="J8" s="143">
        <v>553</v>
      </c>
      <c r="K8" s="143">
        <v>245</v>
      </c>
      <c r="L8" s="143">
        <v>308</v>
      </c>
      <c r="M8" s="138"/>
      <c r="N8" s="15"/>
      <c r="O8" s="15"/>
      <c r="Q8" s="17" t="s">
        <v>11</v>
      </c>
      <c r="R8" s="23">
        <f>-1*C22/1000</f>
        <v>-1.311</v>
      </c>
      <c r="S8" s="24">
        <f>D22/1000</f>
        <v>1.349</v>
      </c>
    </row>
    <row r="9" spans="1:19" ht="14.25" customHeight="1">
      <c r="A9" s="144">
        <v>4</v>
      </c>
      <c r="B9" s="145">
        <v>403</v>
      </c>
      <c r="C9" s="145">
        <v>190</v>
      </c>
      <c r="D9" s="145">
        <v>213</v>
      </c>
      <c r="E9" s="144">
        <v>39</v>
      </c>
      <c r="F9" s="145">
        <v>549</v>
      </c>
      <c r="G9" s="145">
        <v>287</v>
      </c>
      <c r="H9" s="145">
        <v>262</v>
      </c>
      <c r="I9" s="144">
        <v>74</v>
      </c>
      <c r="J9" s="145">
        <v>513</v>
      </c>
      <c r="K9" s="145">
        <v>213</v>
      </c>
      <c r="L9" s="145">
        <v>300</v>
      </c>
      <c r="M9" s="138"/>
      <c r="N9" s="15"/>
      <c r="O9" s="15"/>
      <c r="Q9" s="17" t="s">
        <v>12</v>
      </c>
      <c r="R9" s="23">
        <f>-1*C28/1000</f>
        <v>-1.266</v>
      </c>
      <c r="S9" s="24">
        <f>D28/1000</f>
        <v>1.11</v>
      </c>
    </row>
    <row r="10" spans="1:19" ht="14.25" customHeight="1">
      <c r="A10" s="146" t="s">
        <v>9</v>
      </c>
      <c r="B10" s="140">
        <v>2132</v>
      </c>
      <c r="C10" s="140">
        <v>1098</v>
      </c>
      <c r="D10" s="140">
        <v>1034</v>
      </c>
      <c r="E10" s="139" t="s">
        <v>13</v>
      </c>
      <c r="F10" s="140">
        <v>2842</v>
      </c>
      <c r="G10" s="140">
        <v>1444</v>
      </c>
      <c r="H10" s="140">
        <v>1398</v>
      </c>
      <c r="I10" s="139" t="s">
        <v>14</v>
      </c>
      <c r="J10" s="140">
        <v>2628</v>
      </c>
      <c r="K10" s="140">
        <v>1146</v>
      </c>
      <c r="L10" s="141">
        <v>1482</v>
      </c>
      <c r="M10" s="138"/>
      <c r="N10" s="15"/>
      <c r="O10" s="15"/>
      <c r="Q10" s="17" t="s">
        <v>15</v>
      </c>
      <c r="R10" s="23">
        <f>-1*C34/1000</f>
        <v>-1.279</v>
      </c>
      <c r="S10" s="24">
        <f>D34/1000</f>
        <v>1.095</v>
      </c>
    </row>
    <row r="11" spans="1:19" ht="14.25" customHeight="1">
      <c r="A11" s="142">
        <v>5</v>
      </c>
      <c r="B11" s="143">
        <v>404</v>
      </c>
      <c r="C11" s="143">
        <v>212</v>
      </c>
      <c r="D11" s="143">
        <v>192</v>
      </c>
      <c r="E11" s="142">
        <v>40</v>
      </c>
      <c r="F11" s="143">
        <v>575</v>
      </c>
      <c r="G11" s="143">
        <v>292</v>
      </c>
      <c r="H11" s="143">
        <v>283</v>
      </c>
      <c r="I11" s="142">
        <v>75</v>
      </c>
      <c r="J11" s="143">
        <v>537</v>
      </c>
      <c r="K11" s="143">
        <v>212</v>
      </c>
      <c r="L11" s="143">
        <v>325</v>
      </c>
      <c r="M11" s="138"/>
      <c r="N11" s="15"/>
      <c r="O11" s="15"/>
      <c r="Q11" s="17" t="s">
        <v>16</v>
      </c>
      <c r="R11" s="23">
        <f>-1*C40/1000</f>
        <v>-1.59</v>
      </c>
      <c r="S11" s="24">
        <f>D40/1000</f>
        <v>1.315</v>
      </c>
    </row>
    <row r="12" spans="1:19" ht="14.25" customHeight="1">
      <c r="A12" s="142">
        <v>6</v>
      </c>
      <c r="B12" s="143">
        <v>411</v>
      </c>
      <c r="C12" s="143">
        <v>214</v>
      </c>
      <c r="D12" s="143">
        <v>197</v>
      </c>
      <c r="E12" s="142">
        <v>41</v>
      </c>
      <c r="F12" s="143">
        <v>617</v>
      </c>
      <c r="G12" s="143">
        <v>324</v>
      </c>
      <c r="H12" s="143">
        <v>293</v>
      </c>
      <c r="I12" s="147">
        <v>76</v>
      </c>
      <c r="J12" s="143">
        <v>505</v>
      </c>
      <c r="K12" s="143">
        <v>232</v>
      </c>
      <c r="L12" s="143">
        <v>273</v>
      </c>
      <c r="M12" s="138"/>
      <c r="N12" s="15"/>
      <c r="O12" s="15"/>
      <c r="Q12" s="17" t="s">
        <v>7</v>
      </c>
      <c r="R12" s="23">
        <f>-1*G4/1000</f>
        <v>-1.651</v>
      </c>
      <c r="S12" s="24">
        <f>H4/1000</f>
        <v>1.479</v>
      </c>
    </row>
    <row r="13" spans="1:19" ht="14.25" customHeight="1">
      <c r="A13" s="142">
        <v>7</v>
      </c>
      <c r="B13" s="143">
        <v>419</v>
      </c>
      <c r="C13" s="143">
        <v>199</v>
      </c>
      <c r="D13" s="143">
        <v>220</v>
      </c>
      <c r="E13" s="142">
        <v>42</v>
      </c>
      <c r="F13" s="143">
        <v>590</v>
      </c>
      <c r="G13" s="143">
        <v>285</v>
      </c>
      <c r="H13" s="143">
        <v>305</v>
      </c>
      <c r="I13" s="142">
        <v>77</v>
      </c>
      <c r="J13" s="143">
        <v>514</v>
      </c>
      <c r="K13" s="143">
        <v>234</v>
      </c>
      <c r="L13" s="143">
        <v>280</v>
      </c>
      <c r="M13" s="138"/>
      <c r="N13" s="15"/>
      <c r="O13" s="15"/>
      <c r="Q13" s="17" t="s">
        <v>13</v>
      </c>
      <c r="R13" s="23">
        <f>-1*G10/1000</f>
        <v>-1.444</v>
      </c>
      <c r="S13" s="24">
        <f>H10/1000</f>
        <v>1.398</v>
      </c>
    </row>
    <row r="14" spans="1:19" ht="14.25" customHeight="1">
      <c r="A14" s="142">
        <v>8</v>
      </c>
      <c r="B14" s="143">
        <v>413</v>
      </c>
      <c r="C14" s="143">
        <v>214</v>
      </c>
      <c r="D14" s="143">
        <v>199</v>
      </c>
      <c r="E14" s="142">
        <v>43</v>
      </c>
      <c r="F14" s="143">
        <v>448</v>
      </c>
      <c r="G14" s="143">
        <v>228</v>
      </c>
      <c r="H14" s="143">
        <v>220</v>
      </c>
      <c r="I14" s="147">
        <v>78</v>
      </c>
      <c r="J14" s="143">
        <v>549</v>
      </c>
      <c r="K14" s="143">
        <v>256</v>
      </c>
      <c r="L14" s="143">
        <v>293</v>
      </c>
      <c r="M14" s="138"/>
      <c r="N14" s="15"/>
      <c r="O14" s="15"/>
      <c r="Q14" s="17" t="s">
        <v>17</v>
      </c>
      <c r="R14" s="23">
        <f>-1*G16/1000</f>
        <v>-1.523</v>
      </c>
      <c r="S14" s="24">
        <f>H16/1000</f>
        <v>1.533</v>
      </c>
    </row>
    <row r="15" spans="1:19" ht="14.25" customHeight="1">
      <c r="A15" s="144">
        <v>9</v>
      </c>
      <c r="B15" s="145">
        <v>485</v>
      </c>
      <c r="C15" s="145">
        <v>259</v>
      </c>
      <c r="D15" s="145">
        <v>226</v>
      </c>
      <c r="E15" s="144">
        <v>44</v>
      </c>
      <c r="F15" s="145">
        <v>612</v>
      </c>
      <c r="G15" s="145">
        <v>315</v>
      </c>
      <c r="H15" s="145">
        <v>297</v>
      </c>
      <c r="I15" s="144">
        <v>79</v>
      </c>
      <c r="J15" s="145">
        <v>523</v>
      </c>
      <c r="K15" s="145">
        <v>212</v>
      </c>
      <c r="L15" s="145">
        <v>311</v>
      </c>
      <c r="M15" s="138"/>
      <c r="N15" s="15"/>
      <c r="O15" s="15"/>
      <c r="Q15" s="17" t="s">
        <v>18</v>
      </c>
      <c r="R15" s="23">
        <f>-1*G22/1000</f>
        <v>-1.819</v>
      </c>
      <c r="S15" s="24">
        <f>H22/1000</f>
        <v>1.735</v>
      </c>
    </row>
    <row r="16" spans="1:19" ht="14.25" customHeight="1">
      <c r="A16" s="146" t="s">
        <v>10</v>
      </c>
      <c r="B16" s="140">
        <v>2433</v>
      </c>
      <c r="C16" s="140">
        <v>1207</v>
      </c>
      <c r="D16" s="140">
        <v>1226</v>
      </c>
      <c r="E16" s="139" t="s">
        <v>17</v>
      </c>
      <c r="F16" s="140">
        <v>3056</v>
      </c>
      <c r="G16" s="140">
        <v>1523</v>
      </c>
      <c r="H16" s="140">
        <v>1533</v>
      </c>
      <c r="I16" s="139" t="s">
        <v>19</v>
      </c>
      <c r="J16" s="140">
        <v>2151</v>
      </c>
      <c r="K16" s="140">
        <v>864</v>
      </c>
      <c r="L16" s="141">
        <v>1287</v>
      </c>
      <c r="M16" s="138"/>
      <c r="N16" s="15"/>
      <c r="O16" s="15"/>
      <c r="Q16" s="17" t="s">
        <v>20</v>
      </c>
      <c r="R16" s="23">
        <f>-1*G28/1000</f>
        <v>-1.992</v>
      </c>
      <c r="S16" s="24">
        <f>H28/1000</f>
        <v>1.832</v>
      </c>
    </row>
    <row r="17" spans="1:19" ht="14.25" customHeight="1">
      <c r="A17" s="142">
        <v>10</v>
      </c>
      <c r="B17" s="143">
        <v>452</v>
      </c>
      <c r="C17" s="143">
        <v>235</v>
      </c>
      <c r="D17" s="143">
        <v>217</v>
      </c>
      <c r="E17" s="142">
        <v>45</v>
      </c>
      <c r="F17" s="143">
        <v>566</v>
      </c>
      <c r="G17" s="143">
        <v>287</v>
      </c>
      <c r="H17" s="143">
        <v>279</v>
      </c>
      <c r="I17" s="142">
        <v>80</v>
      </c>
      <c r="J17" s="143">
        <v>471</v>
      </c>
      <c r="K17" s="143">
        <v>204</v>
      </c>
      <c r="L17" s="143">
        <v>267</v>
      </c>
      <c r="M17" s="138"/>
      <c r="N17" s="15"/>
      <c r="O17" s="15"/>
      <c r="Q17" s="17" t="s">
        <v>21</v>
      </c>
      <c r="R17" s="23">
        <f>-1*G34/1000</f>
        <v>-1.822</v>
      </c>
      <c r="S17" s="24">
        <f>H34/1000</f>
        <v>1.726</v>
      </c>
    </row>
    <row r="18" spans="1:19" ht="14.25" customHeight="1">
      <c r="A18" s="142">
        <v>11</v>
      </c>
      <c r="B18" s="143">
        <v>479</v>
      </c>
      <c r="C18" s="143">
        <v>231</v>
      </c>
      <c r="D18" s="143">
        <v>248</v>
      </c>
      <c r="E18" s="142">
        <v>46</v>
      </c>
      <c r="F18" s="143">
        <v>610</v>
      </c>
      <c r="G18" s="143">
        <v>293</v>
      </c>
      <c r="H18" s="143">
        <v>317</v>
      </c>
      <c r="I18" s="142">
        <v>81</v>
      </c>
      <c r="J18" s="143">
        <v>494</v>
      </c>
      <c r="K18" s="143">
        <v>204</v>
      </c>
      <c r="L18" s="143">
        <v>290</v>
      </c>
      <c r="M18" s="138"/>
      <c r="N18" s="15"/>
      <c r="O18" s="15"/>
      <c r="Q18" s="17" t="s">
        <v>22</v>
      </c>
      <c r="R18" s="23">
        <f>-1*G40/1000</f>
        <v>-1.37</v>
      </c>
      <c r="S18" s="24">
        <f>H40/1000</f>
        <v>1.441</v>
      </c>
    </row>
    <row r="19" spans="1:19" ht="14.25" customHeight="1">
      <c r="A19" s="142">
        <v>12</v>
      </c>
      <c r="B19" s="143">
        <v>562</v>
      </c>
      <c r="C19" s="143">
        <v>273</v>
      </c>
      <c r="D19" s="143">
        <v>289</v>
      </c>
      <c r="E19" s="142">
        <v>47</v>
      </c>
      <c r="F19" s="143">
        <v>611</v>
      </c>
      <c r="G19" s="143">
        <v>319</v>
      </c>
      <c r="H19" s="143">
        <v>292</v>
      </c>
      <c r="I19" s="142">
        <v>82</v>
      </c>
      <c r="J19" s="143">
        <v>413</v>
      </c>
      <c r="K19" s="143">
        <v>165</v>
      </c>
      <c r="L19" s="143">
        <v>248</v>
      </c>
      <c r="M19" s="138"/>
      <c r="N19" s="15"/>
      <c r="O19" s="15"/>
      <c r="Q19" s="17" t="s">
        <v>8</v>
      </c>
      <c r="R19" s="23">
        <f>-1*K4/1000</f>
        <v>-1.154</v>
      </c>
      <c r="S19" s="24">
        <f>L4/1000</f>
        <v>1.414</v>
      </c>
    </row>
    <row r="20" spans="1:19" ht="14.25" customHeight="1">
      <c r="A20" s="142">
        <v>13</v>
      </c>
      <c r="B20" s="143">
        <v>443</v>
      </c>
      <c r="C20" s="143">
        <v>221</v>
      </c>
      <c r="D20" s="143">
        <v>222</v>
      </c>
      <c r="E20" s="142">
        <v>48</v>
      </c>
      <c r="F20" s="143">
        <v>610</v>
      </c>
      <c r="G20" s="143">
        <v>299</v>
      </c>
      <c r="H20" s="143">
        <v>311</v>
      </c>
      <c r="I20" s="142">
        <v>83</v>
      </c>
      <c r="J20" s="143">
        <v>393</v>
      </c>
      <c r="K20" s="143">
        <v>158</v>
      </c>
      <c r="L20" s="143">
        <v>235</v>
      </c>
      <c r="M20" s="138"/>
      <c r="N20" s="15"/>
      <c r="O20" s="15"/>
      <c r="Q20" s="17" t="s">
        <v>14</v>
      </c>
      <c r="R20" s="23">
        <f>-1*K10/1000</f>
        <v>-1.146</v>
      </c>
      <c r="S20" s="24">
        <f>L10/1000</f>
        <v>1.482</v>
      </c>
    </row>
    <row r="21" spans="1:19" ht="14.25" customHeight="1">
      <c r="A21" s="144">
        <v>14</v>
      </c>
      <c r="B21" s="145">
        <v>497</v>
      </c>
      <c r="C21" s="145">
        <v>247</v>
      </c>
      <c r="D21" s="145">
        <v>250</v>
      </c>
      <c r="E21" s="144">
        <v>49</v>
      </c>
      <c r="F21" s="145">
        <v>659</v>
      </c>
      <c r="G21" s="145">
        <v>325</v>
      </c>
      <c r="H21" s="145">
        <v>334</v>
      </c>
      <c r="I21" s="144">
        <v>84</v>
      </c>
      <c r="J21" s="145">
        <v>380</v>
      </c>
      <c r="K21" s="145">
        <v>133</v>
      </c>
      <c r="L21" s="145">
        <v>247</v>
      </c>
      <c r="M21" s="138"/>
      <c r="N21" s="15"/>
      <c r="O21" s="15"/>
      <c r="Q21" s="17" t="s">
        <v>19</v>
      </c>
      <c r="R21" s="23">
        <f>-1*K16/1000</f>
        <v>-0.864</v>
      </c>
      <c r="S21" s="24">
        <f>L16/1000</f>
        <v>1.287</v>
      </c>
    </row>
    <row r="22" spans="1:19" ht="14.25" customHeight="1">
      <c r="A22" s="139" t="s">
        <v>11</v>
      </c>
      <c r="B22" s="140">
        <v>2660</v>
      </c>
      <c r="C22" s="140">
        <v>1311</v>
      </c>
      <c r="D22" s="140">
        <v>1349</v>
      </c>
      <c r="E22" s="139" t="s">
        <v>18</v>
      </c>
      <c r="F22" s="140">
        <v>3554</v>
      </c>
      <c r="G22" s="140">
        <v>1819</v>
      </c>
      <c r="H22" s="140">
        <v>1735</v>
      </c>
      <c r="I22" s="139" t="s">
        <v>23</v>
      </c>
      <c r="J22" s="140">
        <v>1227</v>
      </c>
      <c r="K22" s="140">
        <v>353</v>
      </c>
      <c r="L22" s="141">
        <v>874</v>
      </c>
      <c r="M22" s="138"/>
      <c r="N22" s="15"/>
      <c r="O22" s="15"/>
      <c r="Q22" s="17" t="s">
        <v>23</v>
      </c>
      <c r="R22" s="23">
        <f>-1*K22/1000</f>
        <v>-0.353</v>
      </c>
      <c r="S22" s="24">
        <f>L22/1000</f>
        <v>0.874</v>
      </c>
    </row>
    <row r="23" spans="1:19" ht="14.25" customHeight="1">
      <c r="A23" s="142">
        <v>15</v>
      </c>
      <c r="B23" s="143">
        <v>519</v>
      </c>
      <c r="C23" s="143">
        <v>264</v>
      </c>
      <c r="D23" s="143">
        <v>255</v>
      </c>
      <c r="E23" s="142">
        <v>50</v>
      </c>
      <c r="F23" s="143">
        <v>700</v>
      </c>
      <c r="G23" s="143">
        <v>379</v>
      </c>
      <c r="H23" s="143">
        <v>321</v>
      </c>
      <c r="I23" s="142">
        <v>85</v>
      </c>
      <c r="J23" s="143">
        <v>355</v>
      </c>
      <c r="K23" s="143">
        <v>116</v>
      </c>
      <c r="L23" s="143">
        <v>239</v>
      </c>
      <c r="M23" s="138"/>
      <c r="N23" s="15"/>
      <c r="O23" s="15"/>
      <c r="Q23" s="17" t="s">
        <v>24</v>
      </c>
      <c r="R23" s="23">
        <f>-1*K28/1000</f>
        <v>-0.134</v>
      </c>
      <c r="S23" s="24">
        <f>L28/1000</f>
        <v>0.332</v>
      </c>
    </row>
    <row r="24" spans="1:19" ht="14.25" customHeight="1">
      <c r="A24" s="142">
        <v>16</v>
      </c>
      <c r="B24" s="143">
        <v>515</v>
      </c>
      <c r="C24" s="143">
        <v>254</v>
      </c>
      <c r="D24" s="143">
        <v>261</v>
      </c>
      <c r="E24" s="142">
        <v>51</v>
      </c>
      <c r="F24" s="143">
        <v>699</v>
      </c>
      <c r="G24" s="143">
        <v>379</v>
      </c>
      <c r="H24" s="143">
        <v>320</v>
      </c>
      <c r="I24" s="142">
        <v>86</v>
      </c>
      <c r="J24" s="143">
        <v>272</v>
      </c>
      <c r="K24" s="143">
        <v>76</v>
      </c>
      <c r="L24" s="143">
        <v>196</v>
      </c>
      <c r="M24" s="138"/>
      <c r="N24" s="15"/>
      <c r="O24" s="15"/>
      <c r="Q24" s="25" t="s">
        <v>25</v>
      </c>
      <c r="R24" s="23">
        <f>-1*K34/1000</f>
        <v>-0.033</v>
      </c>
      <c r="S24" s="24">
        <f>L34/1000</f>
        <v>0.119</v>
      </c>
    </row>
    <row r="25" spans="1:19" ht="14.25" customHeight="1" thickBot="1">
      <c r="A25" s="142">
        <v>17</v>
      </c>
      <c r="B25" s="143">
        <v>543</v>
      </c>
      <c r="C25" s="143">
        <v>266</v>
      </c>
      <c r="D25" s="143">
        <v>277</v>
      </c>
      <c r="E25" s="142">
        <v>52</v>
      </c>
      <c r="F25" s="143">
        <v>756</v>
      </c>
      <c r="G25" s="143">
        <v>393</v>
      </c>
      <c r="H25" s="143">
        <v>363</v>
      </c>
      <c r="I25" s="142">
        <v>87</v>
      </c>
      <c r="J25" s="143">
        <v>216</v>
      </c>
      <c r="K25" s="143">
        <v>74</v>
      </c>
      <c r="L25" s="143">
        <v>142</v>
      </c>
      <c r="M25" s="138"/>
      <c r="N25" s="15"/>
      <c r="O25" s="15"/>
      <c r="Q25" s="26" t="s">
        <v>26</v>
      </c>
      <c r="R25" s="27">
        <f>-1*K40/1000</f>
        <v>-0.003</v>
      </c>
      <c r="S25" s="28">
        <f>L40/1000</f>
        <v>0.015</v>
      </c>
    </row>
    <row r="26" spans="1:15" ht="14.25" customHeight="1">
      <c r="A26" s="142">
        <v>18</v>
      </c>
      <c r="B26" s="143">
        <v>513</v>
      </c>
      <c r="C26" s="143">
        <v>258</v>
      </c>
      <c r="D26" s="143">
        <v>255</v>
      </c>
      <c r="E26" s="142">
        <v>53</v>
      </c>
      <c r="F26" s="143">
        <v>691</v>
      </c>
      <c r="G26" s="143">
        <v>326</v>
      </c>
      <c r="H26" s="143">
        <v>365</v>
      </c>
      <c r="I26" s="142">
        <v>88</v>
      </c>
      <c r="J26" s="143">
        <v>196</v>
      </c>
      <c r="K26" s="143">
        <v>45</v>
      </c>
      <c r="L26" s="143">
        <v>151</v>
      </c>
      <c r="M26" s="138"/>
      <c r="N26" s="15"/>
      <c r="O26" s="15"/>
    </row>
    <row r="27" spans="1:15" ht="14.25" customHeight="1">
      <c r="A27" s="144">
        <v>19</v>
      </c>
      <c r="B27" s="145">
        <v>570</v>
      </c>
      <c r="C27" s="145">
        <v>269</v>
      </c>
      <c r="D27" s="145">
        <v>301</v>
      </c>
      <c r="E27" s="144">
        <v>54</v>
      </c>
      <c r="F27" s="145">
        <v>708</v>
      </c>
      <c r="G27" s="145">
        <v>342</v>
      </c>
      <c r="H27" s="145">
        <v>366</v>
      </c>
      <c r="I27" s="144">
        <v>89</v>
      </c>
      <c r="J27" s="145">
        <v>188</v>
      </c>
      <c r="K27" s="145">
        <v>42</v>
      </c>
      <c r="L27" s="145">
        <v>146</v>
      </c>
      <c r="M27" s="138"/>
      <c r="N27" s="15"/>
      <c r="O27" s="15"/>
    </row>
    <row r="28" spans="1:15" ht="14.25" customHeight="1">
      <c r="A28" s="139" t="s">
        <v>12</v>
      </c>
      <c r="B28" s="140">
        <v>2376</v>
      </c>
      <c r="C28" s="140">
        <v>1266</v>
      </c>
      <c r="D28" s="140">
        <v>1110</v>
      </c>
      <c r="E28" s="139" t="s">
        <v>20</v>
      </c>
      <c r="F28" s="140">
        <v>3824</v>
      </c>
      <c r="G28" s="140">
        <v>1992</v>
      </c>
      <c r="H28" s="140">
        <v>1832</v>
      </c>
      <c r="I28" s="139" t="s">
        <v>24</v>
      </c>
      <c r="J28" s="140">
        <v>466</v>
      </c>
      <c r="K28" s="140">
        <v>134</v>
      </c>
      <c r="L28" s="141">
        <v>332</v>
      </c>
      <c r="M28" s="138"/>
      <c r="N28" s="15"/>
      <c r="O28" s="15"/>
    </row>
    <row r="29" spans="1:15" ht="14.25" customHeight="1">
      <c r="A29" s="142">
        <v>20</v>
      </c>
      <c r="B29" s="143">
        <v>569</v>
      </c>
      <c r="C29" s="143">
        <v>286</v>
      </c>
      <c r="D29" s="143">
        <v>283</v>
      </c>
      <c r="E29" s="142">
        <v>55</v>
      </c>
      <c r="F29" s="143">
        <v>696</v>
      </c>
      <c r="G29" s="143">
        <v>366</v>
      </c>
      <c r="H29" s="143">
        <v>330</v>
      </c>
      <c r="I29" s="142">
        <v>90</v>
      </c>
      <c r="J29" s="143">
        <v>120</v>
      </c>
      <c r="K29" s="143">
        <v>36</v>
      </c>
      <c r="L29" s="143">
        <v>84</v>
      </c>
      <c r="M29" s="138"/>
      <c r="N29" s="15"/>
      <c r="O29" s="15"/>
    </row>
    <row r="30" spans="1:15" ht="14.25" customHeight="1">
      <c r="A30" s="142">
        <v>21</v>
      </c>
      <c r="B30" s="143">
        <v>595</v>
      </c>
      <c r="C30" s="143">
        <v>315</v>
      </c>
      <c r="D30" s="143">
        <v>280</v>
      </c>
      <c r="E30" s="142">
        <v>56</v>
      </c>
      <c r="F30" s="143">
        <v>726</v>
      </c>
      <c r="G30" s="143">
        <v>358</v>
      </c>
      <c r="H30" s="143">
        <v>368</v>
      </c>
      <c r="I30" s="142">
        <v>91</v>
      </c>
      <c r="J30" s="143">
        <v>134</v>
      </c>
      <c r="K30" s="143">
        <v>40</v>
      </c>
      <c r="L30" s="143">
        <v>94</v>
      </c>
      <c r="M30" s="138"/>
      <c r="N30" s="15"/>
      <c r="O30" s="15"/>
    </row>
    <row r="31" spans="1:15" ht="14.25" customHeight="1">
      <c r="A31" s="142">
        <v>22</v>
      </c>
      <c r="B31" s="143">
        <v>503</v>
      </c>
      <c r="C31" s="143">
        <v>281</v>
      </c>
      <c r="D31" s="143">
        <v>222</v>
      </c>
      <c r="E31" s="142">
        <v>57</v>
      </c>
      <c r="F31" s="143">
        <v>769</v>
      </c>
      <c r="G31" s="143">
        <v>408</v>
      </c>
      <c r="H31" s="143">
        <v>361</v>
      </c>
      <c r="I31" s="142">
        <v>92</v>
      </c>
      <c r="J31" s="143">
        <v>80</v>
      </c>
      <c r="K31" s="143">
        <v>22</v>
      </c>
      <c r="L31" s="143">
        <v>58</v>
      </c>
      <c r="M31" s="138"/>
      <c r="N31" s="15"/>
      <c r="O31" s="15"/>
    </row>
    <row r="32" spans="1:15" ht="14.25" customHeight="1">
      <c r="A32" s="142">
        <v>23</v>
      </c>
      <c r="B32" s="143">
        <v>363</v>
      </c>
      <c r="C32" s="143">
        <v>213</v>
      </c>
      <c r="D32" s="143">
        <v>150</v>
      </c>
      <c r="E32" s="142">
        <v>58</v>
      </c>
      <c r="F32" s="143">
        <v>815</v>
      </c>
      <c r="G32" s="143">
        <v>430</v>
      </c>
      <c r="H32" s="143">
        <v>385</v>
      </c>
      <c r="I32" s="142">
        <v>93</v>
      </c>
      <c r="J32" s="143">
        <v>74</v>
      </c>
      <c r="K32" s="143">
        <v>22</v>
      </c>
      <c r="L32" s="143">
        <v>52</v>
      </c>
      <c r="M32" s="138"/>
      <c r="N32" s="15"/>
      <c r="O32" s="15"/>
    </row>
    <row r="33" spans="1:15" ht="14.25" customHeight="1">
      <c r="A33" s="144">
        <v>24</v>
      </c>
      <c r="B33" s="145">
        <v>346</v>
      </c>
      <c r="C33" s="145">
        <v>171</v>
      </c>
      <c r="D33" s="145">
        <v>175</v>
      </c>
      <c r="E33" s="144">
        <v>59</v>
      </c>
      <c r="F33" s="145">
        <v>818</v>
      </c>
      <c r="G33" s="145">
        <v>430</v>
      </c>
      <c r="H33" s="145">
        <v>388</v>
      </c>
      <c r="I33" s="144">
        <v>94</v>
      </c>
      <c r="J33" s="145">
        <v>58</v>
      </c>
      <c r="K33" s="145">
        <v>14</v>
      </c>
      <c r="L33" s="145">
        <v>44</v>
      </c>
      <c r="M33" s="138"/>
      <c r="N33" s="15"/>
      <c r="O33" s="15"/>
    </row>
    <row r="34" spans="1:15" ht="14.25" customHeight="1">
      <c r="A34" s="139" t="s">
        <v>15</v>
      </c>
      <c r="B34" s="140">
        <v>2374</v>
      </c>
      <c r="C34" s="140">
        <v>1279</v>
      </c>
      <c r="D34" s="140">
        <v>1095</v>
      </c>
      <c r="E34" s="139" t="s">
        <v>21</v>
      </c>
      <c r="F34" s="140">
        <v>3548</v>
      </c>
      <c r="G34" s="140">
        <v>1822</v>
      </c>
      <c r="H34" s="140">
        <v>1726</v>
      </c>
      <c r="I34" s="139" t="s">
        <v>25</v>
      </c>
      <c r="J34" s="140">
        <v>152</v>
      </c>
      <c r="K34" s="140">
        <v>33</v>
      </c>
      <c r="L34" s="141">
        <v>119</v>
      </c>
      <c r="M34" s="138"/>
      <c r="N34" s="15"/>
      <c r="O34" s="15"/>
    </row>
    <row r="35" spans="1:15" ht="14.25" customHeight="1">
      <c r="A35" s="142">
        <v>25</v>
      </c>
      <c r="B35" s="143">
        <v>390</v>
      </c>
      <c r="C35" s="143">
        <v>185</v>
      </c>
      <c r="D35" s="143">
        <v>205</v>
      </c>
      <c r="E35" s="142">
        <v>60</v>
      </c>
      <c r="F35" s="143">
        <v>910</v>
      </c>
      <c r="G35" s="143">
        <v>455</v>
      </c>
      <c r="H35" s="143">
        <v>455</v>
      </c>
      <c r="I35" s="142">
        <v>95</v>
      </c>
      <c r="J35" s="143">
        <v>58</v>
      </c>
      <c r="K35" s="143">
        <v>14</v>
      </c>
      <c r="L35" s="143">
        <v>44</v>
      </c>
      <c r="M35" s="138"/>
      <c r="N35" s="15"/>
      <c r="O35" s="15"/>
    </row>
    <row r="36" spans="1:15" ht="14.25" customHeight="1">
      <c r="A36" s="142">
        <v>26</v>
      </c>
      <c r="B36" s="143">
        <v>430</v>
      </c>
      <c r="C36" s="143">
        <v>249</v>
      </c>
      <c r="D36" s="143">
        <v>181</v>
      </c>
      <c r="E36" s="142">
        <v>61</v>
      </c>
      <c r="F36" s="143">
        <v>926</v>
      </c>
      <c r="G36" s="143">
        <v>471</v>
      </c>
      <c r="H36" s="143">
        <v>455</v>
      </c>
      <c r="I36" s="142">
        <v>96</v>
      </c>
      <c r="J36" s="143">
        <v>39</v>
      </c>
      <c r="K36" s="143">
        <v>7</v>
      </c>
      <c r="L36" s="143">
        <v>32</v>
      </c>
      <c r="M36" s="138"/>
      <c r="N36" s="15"/>
      <c r="O36" s="15"/>
    </row>
    <row r="37" spans="1:15" ht="14.25" customHeight="1">
      <c r="A37" s="142">
        <v>27</v>
      </c>
      <c r="B37" s="143">
        <v>537</v>
      </c>
      <c r="C37" s="143">
        <v>256</v>
      </c>
      <c r="D37" s="143">
        <v>281</v>
      </c>
      <c r="E37" s="142">
        <v>62</v>
      </c>
      <c r="F37" s="143">
        <v>757</v>
      </c>
      <c r="G37" s="143">
        <v>402</v>
      </c>
      <c r="H37" s="143">
        <v>355</v>
      </c>
      <c r="I37" s="142">
        <v>97</v>
      </c>
      <c r="J37" s="143">
        <v>26</v>
      </c>
      <c r="K37" s="143">
        <v>6</v>
      </c>
      <c r="L37" s="143">
        <v>20</v>
      </c>
      <c r="M37" s="138"/>
      <c r="N37" s="15"/>
      <c r="O37" s="15"/>
    </row>
    <row r="38" spans="1:15" ht="14.25" customHeight="1">
      <c r="A38" s="142">
        <v>28</v>
      </c>
      <c r="B38" s="143">
        <v>512</v>
      </c>
      <c r="C38" s="143">
        <v>287</v>
      </c>
      <c r="D38" s="143">
        <v>225</v>
      </c>
      <c r="E38" s="142">
        <v>63</v>
      </c>
      <c r="F38" s="143">
        <v>456</v>
      </c>
      <c r="G38" s="143">
        <v>242</v>
      </c>
      <c r="H38" s="143">
        <v>214</v>
      </c>
      <c r="I38" s="142">
        <v>98</v>
      </c>
      <c r="J38" s="143">
        <v>11</v>
      </c>
      <c r="K38" s="143">
        <v>4</v>
      </c>
      <c r="L38" s="143">
        <v>7</v>
      </c>
      <c r="M38" s="138"/>
      <c r="N38" s="15"/>
      <c r="O38" s="15"/>
    </row>
    <row r="39" spans="1:15" ht="14.25" customHeight="1">
      <c r="A39" s="144">
        <v>29</v>
      </c>
      <c r="B39" s="145">
        <v>505</v>
      </c>
      <c r="C39" s="145">
        <v>302</v>
      </c>
      <c r="D39" s="145">
        <v>203</v>
      </c>
      <c r="E39" s="144">
        <v>64</v>
      </c>
      <c r="F39" s="145">
        <v>499</v>
      </c>
      <c r="G39" s="145">
        <v>252</v>
      </c>
      <c r="H39" s="145">
        <v>247</v>
      </c>
      <c r="I39" s="144">
        <v>99</v>
      </c>
      <c r="J39" s="145">
        <v>18</v>
      </c>
      <c r="K39" s="145">
        <v>2</v>
      </c>
      <c r="L39" s="145">
        <v>16</v>
      </c>
      <c r="M39" s="138"/>
      <c r="N39" s="15"/>
      <c r="O39" s="15"/>
    </row>
    <row r="40" spans="1:15" ht="14.25" customHeight="1">
      <c r="A40" s="139" t="s">
        <v>16</v>
      </c>
      <c r="B40" s="140">
        <v>2905</v>
      </c>
      <c r="C40" s="140">
        <v>1590</v>
      </c>
      <c r="D40" s="140">
        <v>1315</v>
      </c>
      <c r="E40" s="139" t="s">
        <v>22</v>
      </c>
      <c r="F40" s="140">
        <v>2811</v>
      </c>
      <c r="G40" s="140">
        <v>1370</v>
      </c>
      <c r="H40" s="140">
        <v>1441</v>
      </c>
      <c r="I40" s="148" t="s">
        <v>26</v>
      </c>
      <c r="J40" s="140">
        <v>18</v>
      </c>
      <c r="K40" s="140">
        <v>3</v>
      </c>
      <c r="L40" s="141">
        <v>15</v>
      </c>
      <c r="M40" s="138"/>
      <c r="N40" s="15"/>
      <c r="O40" s="15"/>
    </row>
    <row r="41" spans="1:15" ht="14.25" customHeight="1">
      <c r="A41" s="142">
        <v>30</v>
      </c>
      <c r="B41" s="143">
        <v>526</v>
      </c>
      <c r="C41" s="143">
        <v>310</v>
      </c>
      <c r="D41" s="143">
        <v>216</v>
      </c>
      <c r="E41" s="142">
        <v>65</v>
      </c>
      <c r="F41" s="143">
        <v>611</v>
      </c>
      <c r="G41" s="143">
        <v>318</v>
      </c>
      <c r="H41" s="143">
        <v>293</v>
      </c>
      <c r="I41" s="144" t="s">
        <v>27</v>
      </c>
      <c r="J41" s="145">
        <v>0</v>
      </c>
      <c r="K41" s="145">
        <v>0</v>
      </c>
      <c r="L41" s="145">
        <v>0</v>
      </c>
      <c r="M41" s="138"/>
      <c r="N41" s="15"/>
      <c r="O41" s="15"/>
    </row>
    <row r="42" spans="1:15" ht="14.25" customHeight="1">
      <c r="A42" s="142">
        <v>31</v>
      </c>
      <c r="B42" s="143">
        <v>558</v>
      </c>
      <c r="C42" s="143">
        <v>296</v>
      </c>
      <c r="D42" s="143">
        <v>262</v>
      </c>
      <c r="E42" s="142">
        <v>66</v>
      </c>
      <c r="F42" s="143">
        <v>586</v>
      </c>
      <c r="G42" s="143">
        <v>291</v>
      </c>
      <c r="H42" s="143">
        <v>295</v>
      </c>
      <c r="I42" s="142" t="s">
        <v>28</v>
      </c>
      <c r="J42" s="143">
        <v>6623</v>
      </c>
      <c r="K42" s="143">
        <v>3337</v>
      </c>
      <c r="L42" s="143">
        <v>3286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543</v>
      </c>
      <c r="C43" s="143">
        <v>291</v>
      </c>
      <c r="D43" s="143">
        <v>252</v>
      </c>
      <c r="E43" s="142">
        <v>67</v>
      </c>
      <c r="F43" s="143">
        <v>547</v>
      </c>
      <c r="G43" s="143">
        <v>251</v>
      </c>
      <c r="H43" s="143">
        <v>296</v>
      </c>
      <c r="I43" s="142" t="s">
        <v>29</v>
      </c>
      <c r="J43" s="143">
        <v>30269</v>
      </c>
      <c r="K43" s="143">
        <v>15697</v>
      </c>
      <c r="L43" s="143">
        <v>14572</v>
      </c>
      <c r="M43" s="150"/>
      <c r="N43" s="15"/>
      <c r="O43" s="15"/>
    </row>
    <row r="44" spans="1:15" ht="14.25" customHeight="1">
      <c r="A44" s="142">
        <v>33</v>
      </c>
      <c r="B44" s="143">
        <v>664</v>
      </c>
      <c r="C44" s="143">
        <v>349</v>
      </c>
      <c r="D44" s="143">
        <v>315</v>
      </c>
      <c r="E44" s="142">
        <v>68</v>
      </c>
      <c r="F44" s="143">
        <v>540</v>
      </c>
      <c r="G44" s="143">
        <v>255</v>
      </c>
      <c r="H44" s="143">
        <v>285</v>
      </c>
      <c r="I44" s="144" t="s">
        <v>30</v>
      </c>
      <c r="J44" s="145">
        <v>12021</v>
      </c>
      <c r="K44" s="145">
        <v>5057</v>
      </c>
      <c r="L44" s="145">
        <v>6964</v>
      </c>
      <c r="M44" s="138"/>
      <c r="N44" s="15"/>
      <c r="O44" s="15"/>
    </row>
    <row r="45" spans="1:15" ht="14.25" customHeight="1" thickBot="1">
      <c r="A45" s="151">
        <v>34</v>
      </c>
      <c r="B45" s="152">
        <v>614</v>
      </c>
      <c r="C45" s="152">
        <v>344</v>
      </c>
      <c r="D45" s="152">
        <v>270</v>
      </c>
      <c r="E45" s="151">
        <v>69</v>
      </c>
      <c r="F45" s="152">
        <v>527</v>
      </c>
      <c r="G45" s="152">
        <v>255</v>
      </c>
      <c r="H45" s="152">
        <v>272</v>
      </c>
      <c r="I45" s="151" t="s">
        <v>31</v>
      </c>
      <c r="J45" s="153">
        <v>45.90089546746264</v>
      </c>
      <c r="K45" s="153">
        <v>44.23658212610518</v>
      </c>
      <c r="L45" s="153">
        <v>47.51619531061156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61</v>
      </c>
      <c r="K48" s="156" t="s">
        <v>35</v>
      </c>
      <c r="L48" s="157" t="s">
        <v>62</v>
      </c>
    </row>
    <row r="49" spans="9:12" ht="13.5">
      <c r="I49" s="158" t="s">
        <v>37</v>
      </c>
      <c r="J49" s="159">
        <v>20</v>
      </c>
      <c r="K49" s="159">
        <v>64.2</v>
      </c>
      <c r="L49" s="160">
        <v>15.8</v>
      </c>
    </row>
    <row r="50" spans="9:12" ht="13.5">
      <c r="I50" s="158" t="s">
        <v>38</v>
      </c>
      <c r="J50" s="159">
        <v>18.3</v>
      </c>
      <c r="K50" s="159">
        <v>63.1</v>
      </c>
      <c r="L50" s="160">
        <v>18.6</v>
      </c>
    </row>
    <row r="51" spans="9:12" ht="13.5">
      <c r="I51" s="158" t="s">
        <v>39</v>
      </c>
      <c r="J51" s="159">
        <v>16.3</v>
      </c>
      <c r="K51" s="159">
        <v>62.9</v>
      </c>
      <c r="L51" s="160">
        <v>20.8</v>
      </c>
    </row>
    <row r="52" spans="9:12" ht="13.5">
      <c r="I52" s="158" t="s">
        <v>40</v>
      </c>
      <c r="J52" s="159">
        <v>14.1</v>
      </c>
      <c r="K52" s="159">
        <v>63</v>
      </c>
      <c r="L52" s="160">
        <v>22.9</v>
      </c>
    </row>
    <row r="53" spans="9:12" ht="14.25" thickBot="1">
      <c r="I53" s="118" t="s">
        <v>65</v>
      </c>
      <c r="J53" s="161">
        <v>13.5</v>
      </c>
      <c r="K53" s="161">
        <v>61.9</v>
      </c>
      <c r="L53" s="162">
        <v>24.6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J54" sqref="J54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56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64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29836</v>
      </c>
      <c r="C3" s="92">
        <v>14958</v>
      </c>
      <c r="D3" s="92">
        <v>14878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1553</v>
      </c>
      <c r="C4" s="98">
        <v>811</v>
      </c>
      <c r="D4" s="98">
        <v>742</v>
      </c>
      <c r="E4" s="97" t="s">
        <v>7</v>
      </c>
      <c r="F4" s="98">
        <v>2205</v>
      </c>
      <c r="G4" s="98">
        <v>1144</v>
      </c>
      <c r="H4" s="98">
        <v>1061</v>
      </c>
      <c r="I4" s="97" t="s">
        <v>8</v>
      </c>
      <c r="J4" s="98">
        <v>1389</v>
      </c>
      <c r="K4" s="98">
        <v>668</v>
      </c>
      <c r="L4" s="99">
        <v>721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303</v>
      </c>
      <c r="C5" s="101">
        <v>148</v>
      </c>
      <c r="D5" s="101">
        <v>155</v>
      </c>
      <c r="E5" s="100">
        <v>35</v>
      </c>
      <c r="F5" s="101">
        <v>444</v>
      </c>
      <c r="G5" s="101">
        <v>243</v>
      </c>
      <c r="H5" s="101">
        <v>201</v>
      </c>
      <c r="I5" s="100">
        <v>70</v>
      </c>
      <c r="J5" s="101">
        <v>288</v>
      </c>
      <c r="K5" s="101">
        <v>136</v>
      </c>
      <c r="L5" s="101">
        <v>152</v>
      </c>
      <c r="M5" s="96"/>
      <c r="N5" s="29"/>
      <c r="O5" s="29"/>
      <c r="Q5" s="31" t="s">
        <v>6</v>
      </c>
      <c r="R5" s="35">
        <f>-1*C4/1000</f>
        <v>-0.811</v>
      </c>
      <c r="S5" s="36">
        <f>D4/1000</f>
        <v>0.742</v>
      </c>
    </row>
    <row r="6" spans="1:19" ht="14.25" customHeight="1">
      <c r="A6" s="100">
        <v>1</v>
      </c>
      <c r="B6" s="101">
        <v>317</v>
      </c>
      <c r="C6" s="101">
        <v>157</v>
      </c>
      <c r="D6" s="101">
        <v>160</v>
      </c>
      <c r="E6" s="100">
        <v>36</v>
      </c>
      <c r="F6" s="101">
        <v>449</v>
      </c>
      <c r="G6" s="101">
        <v>230</v>
      </c>
      <c r="H6" s="101">
        <v>219</v>
      </c>
      <c r="I6" s="100">
        <v>71</v>
      </c>
      <c r="J6" s="101">
        <v>284</v>
      </c>
      <c r="K6" s="101">
        <v>132</v>
      </c>
      <c r="L6" s="101">
        <v>152</v>
      </c>
      <c r="M6" s="96"/>
      <c r="N6" s="29"/>
      <c r="O6" s="29"/>
      <c r="Q6" s="31" t="s">
        <v>9</v>
      </c>
      <c r="R6" s="37">
        <f>-1*C10/1000</f>
        <v>-0.811</v>
      </c>
      <c r="S6" s="38">
        <f>D10/1000</f>
        <v>0.763</v>
      </c>
    </row>
    <row r="7" spans="1:19" ht="14.25" customHeight="1">
      <c r="A7" s="100">
        <v>2</v>
      </c>
      <c r="B7" s="101">
        <v>327</v>
      </c>
      <c r="C7" s="101">
        <v>183</v>
      </c>
      <c r="D7" s="101">
        <v>144</v>
      </c>
      <c r="E7" s="100">
        <v>37</v>
      </c>
      <c r="F7" s="101">
        <v>438</v>
      </c>
      <c r="G7" s="101">
        <v>227</v>
      </c>
      <c r="H7" s="101">
        <v>211</v>
      </c>
      <c r="I7" s="100">
        <v>72</v>
      </c>
      <c r="J7" s="101">
        <v>291</v>
      </c>
      <c r="K7" s="101">
        <v>134</v>
      </c>
      <c r="L7" s="101">
        <v>157</v>
      </c>
      <c r="M7" s="96"/>
      <c r="N7" s="29"/>
      <c r="O7" s="29"/>
      <c r="Q7" s="31" t="s">
        <v>10</v>
      </c>
      <c r="R7" s="37">
        <f>-1*C16/1000</f>
        <v>-0.796</v>
      </c>
      <c r="S7" s="38">
        <f>D16/1000</f>
        <v>0.745</v>
      </c>
    </row>
    <row r="8" spans="1:19" ht="14.25" customHeight="1">
      <c r="A8" s="100">
        <v>3</v>
      </c>
      <c r="B8" s="101">
        <v>333</v>
      </c>
      <c r="C8" s="101">
        <v>179</v>
      </c>
      <c r="D8" s="101">
        <v>154</v>
      </c>
      <c r="E8" s="100">
        <v>38</v>
      </c>
      <c r="F8" s="101">
        <v>449</v>
      </c>
      <c r="G8" s="101">
        <v>227</v>
      </c>
      <c r="H8" s="101">
        <v>222</v>
      </c>
      <c r="I8" s="100">
        <v>73</v>
      </c>
      <c r="J8" s="101">
        <v>267</v>
      </c>
      <c r="K8" s="101">
        <v>139</v>
      </c>
      <c r="L8" s="101">
        <v>128</v>
      </c>
      <c r="M8" s="96"/>
      <c r="N8" s="29"/>
      <c r="O8" s="29"/>
      <c r="Q8" s="31" t="s">
        <v>11</v>
      </c>
      <c r="R8" s="37">
        <f>-1*C22/1000</f>
        <v>-0.767</v>
      </c>
      <c r="S8" s="38">
        <f>D22/1000</f>
        <v>0.759</v>
      </c>
    </row>
    <row r="9" spans="1:19" ht="14.25" customHeight="1">
      <c r="A9" s="102">
        <v>4</v>
      </c>
      <c r="B9" s="103">
        <v>273</v>
      </c>
      <c r="C9" s="103">
        <v>144</v>
      </c>
      <c r="D9" s="103">
        <v>129</v>
      </c>
      <c r="E9" s="102">
        <v>39</v>
      </c>
      <c r="F9" s="103">
        <v>425</v>
      </c>
      <c r="G9" s="103">
        <v>217</v>
      </c>
      <c r="H9" s="103">
        <v>208</v>
      </c>
      <c r="I9" s="102">
        <v>74</v>
      </c>
      <c r="J9" s="103">
        <v>259</v>
      </c>
      <c r="K9" s="103">
        <v>127</v>
      </c>
      <c r="L9" s="103">
        <v>132</v>
      </c>
      <c r="M9" s="96"/>
      <c r="N9" s="29"/>
      <c r="O9" s="29"/>
      <c r="Q9" s="31" t="s">
        <v>12</v>
      </c>
      <c r="R9" s="37">
        <f>-1*C28/1000</f>
        <v>-0.772</v>
      </c>
      <c r="S9" s="38">
        <f>D28/1000</f>
        <v>0.771</v>
      </c>
    </row>
    <row r="10" spans="1:19" ht="14.25" customHeight="1">
      <c r="A10" s="104" t="s">
        <v>9</v>
      </c>
      <c r="B10" s="98">
        <v>1574</v>
      </c>
      <c r="C10" s="98">
        <v>811</v>
      </c>
      <c r="D10" s="98">
        <v>763</v>
      </c>
      <c r="E10" s="97" t="s">
        <v>13</v>
      </c>
      <c r="F10" s="98">
        <v>1998</v>
      </c>
      <c r="G10" s="98">
        <v>1065</v>
      </c>
      <c r="H10" s="98">
        <v>933</v>
      </c>
      <c r="I10" s="97" t="s">
        <v>14</v>
      </c>
      <c r="J10" s="98">
        <v>1128</v>
      </c>
      <c r="K10" s="98">
        <v>509</v>
      </c>
      <c r="L10" s="99">
        <v>619</v>
      </c>
      <c r="M10" s="96"/>
      <c r="N10" s="29"/>
      <c r="O10" s="29"/>
      <c r="Q10" s="31" t="s">
        <v>15</v>
      </c>
      <c r="R10" s="37">
        <f>-1*C34/1000</f>
        <v>-1.027</v>
      </c>
      <c r="S10" s="38">
        <f>D34/1000</f>
        <v>0.844</v>
      </c>
    </row>
    <row r="11" spans="1:19" ht="14.25" customHeight="1">
      <c r="A11" s="100">
        <v>5</v>
      </c>
      <c r="B11" s="101">
        <v>322</v>
      </c>
      <c r="C11" s="101">
        <v>166</v>
      </c>
      <c r="D11" s="101">
        <v>156</v>
      </c>
      <c r="E11" s="100">
        <v>40</v>
      </c>
      <c r="F11" s="101">
        <v>400</v>
      </c>
      <c r="G11" s="101">
        <v>207</v>
      </c>
      <c r="H11" s="101">
        <v>193</v>
      </c>
      <c r="I11" s="100">
        <v>75</v>
      </c>
      <c r="J11" s="101">
        <v>222</v>
      </c>
      <c r="K11" s="101">
        <v>101</v>
      </c>
      <c r="L11" s="101">
        <v>121</v>
      </c>
      <c r="M11" s="96"/>
      <c r="N11" s="29"/>
      <c r="O11" s="29"/>
      <c r="Q11" s="31" t="s">
        <v>16</v>
      </c>
      <c r="R11" s="37">
        <f>-1*C40/1000</f>
        <v>-1.171</v>
      </c>
      <c r="S11" s="38">
        <f>D40/1000</f>
        <v>0.99</v>
      </c>
    </row>
    <row r="12" spans="1:19" ht="14.25" customHeight="1">
      <c r="A12" s="100">
        <v>6</v>
      </c>
      <c r="B12" s="101">
        <v>307</v>
      </c>
      <c r="C12" s="101">
        <v>171</v>
      </c>
      <c r="D12" s="101">
        <v>136</v>
      </c>
      <c r="E12" s="100">
        <v>41</v>
      </c>
      <c r="F12" s="101">
        <v>401</v>
      </c>
      <c r="G12" s="101">
        <v>217</v>
      </c>
      <c r="H12" s="101">
        <v>184</v>
      </c>
      <c r="I12" s="105">
        <v>76</v>
      </c>
      <c r="J12" s="101">
        <v>231</v>
      </c>
      <c r="K12" s="101">
        <v>105</v>
      </c>
      <c r="L12" s="101">
        <v>126</v>
      </c>
      <c r="M12" s="96"/>
      <c r="N12" s="29"/>
      <c r="O12" s="29"/>
      <c r="Q12" s="31" t="s">
        <v>7</v>
      </c>
      <c r="R12" s="37">
        <f>-1*G4/1000</f>
        <v>-1.144</v>
      </c>
      <c r="S12" s="38">
        <f>H4/1000</f>
        <v>1.061</v>
      </c>
    </row>
    <row r="13" spans="1:19" ht="14.25" customHeight="1">
      <c r="A13" s="100">
        <v>7</v>
      </c>
      <c r="B13" s="101">
        <v>318</v>
      </c>
      <c r="C13" s="101">
        <v>161</v>
      </c>
      <c r="D13" s="101">
        <v>157</v>
      </c>
      <c r="E13" s="100">
        <v>42</v>
      </c>
      <c r="F13" s="101">
        <v>416</v>
      </c>
      <c r="G13" s="101">
        <v>215</v>
      </c>
      <c r="H13" s="101">
        <v>201</v>
      </c>
      <c r="I13" s="100">
        <v>77</v>
      </c>
      <c r="J13" s="101">
        <v>238</v>
      </c>
      <c r="K13" s="101">
        <v>114</v>
      </c>
      <c r="L13" s="101">
        <v>124</v>
      </c>
      <c r="M13" s="96"/>
      <c r="N13" s="29"/>
      <c r="O13" s="29"/>
      <c r="Q13" s="31" t="s">
        <v>13</v>
      </c>
      <c r="R13" s="37">
        <f>-1*G10/1000</f>
        <v>-1.065</v>
      </c>
      <c r="S13" s="38">
        <f>H10/1000</f>
        <v>0.933</v>
      </c>
    </row>
    <row r="14" spans="1:19" ht="14.25" customHeight="1">
      <c r="A14" s="100">
        <v>8</v>
      </c>
      <c r="B14" s="101">
        <v>315</v>
      </c>
      <c r="C14" s="101">
        <v>145</v>
      </c>
      <c r="D14" s="101">
        <v>170</v>
      </c>
      <c r="E14" s="100">
        <v>43</v>
      </c>
      <c r="F14" s="101">
        <v>358</v>
      </c>
      <c r="G14" s="101">
        <v>197</v>
      </c>
      <c r="H14" s="101">
        <v>161</v>
      </c>
      <c r="I14" s="105">
        <v>78</v>
      </c>
      <c r="J14" s="101">
        <v>224</v>
      </c>
      <c r="K14" s="101">
        <v>98</v>
      </c>
      <c r="L14" s="101">
        <v>126</v>
      </c>
      <c r="M14" s="96"/>
      <c r="N14" s="29"/>
      <c r="O14" s="29"/>
      <c r="Q14" s="31" t="s">
        <v>17</v>
      </c>
      <c r="R14" s="37">
        <f>-1*G16/1000</f>
        <v>-1.001</v>
      </c>
      <c r="S14" s="38">
        <f>H16/1000</f>
        <v>0.888</v>
      </c>
    </row>
    <row r="15" spans="1:19" ht="14.25" customHeight="1">
      <c r="A15" s="102">
        <v>9</v>
      </c>
      <c r="B15" s="103">
        <v>312</v>
      </c>
      <c r="C15" s="103">
        <v>168</v>
      </c>
      <c r="D15" s="103">
        <v>144</v>
      </c>
      <c r="E15" s="102">
        <v>44</v>
      </c>
      <c r="F15" s="103">
        <v>423</v>
      </c>
      <c r="G15" s="103">
        <v>229</v>
      </c>
      <c r="H15" s="103">
        <v>194</v>
      </c>
      <c r="I15" s="102">
        <v>79</v>
      </c>
      <c r="J15" s="103">
        <v>213</v>
      </c>
      <c r="K15" s="103">
        <v>91</v>
      </c>
      <c r="L15" s="103">
        <v>122</v>
      </c>
      <c r="M15" s="96"/>
      <c r="N15" s="29"/>
      <c r="O15" s="29"/>
      <c r="Q15" s="31" t="s">
        <v>18</v>
      </c>
      <c r="R15" s="37">
        <f>-1*G22/1000</f>
        <v>-0.962</v>
      </c>
      <c r="S15" s="38">
        <f>H22/1000</f>
        <v>0.963</v>
      </c>
    </row>
    <row r="16" spans="1:19" ht="14.25" customHeight="1">
      <c r="A16" s="104" t="s">
        <v>10</v>
      </c>
      <c r="B16" s="98">
        <v>1541</v>
      </c>
      <c r="C16" s="98">
        <v>796</v>
      </c>
      <c r="D16" s="98">
        <v>745</v>
      </c>
      <c r="E16" s="97" t="s">
        <v>17</v>
      </c>
      <c r="F16" s="98">
        <v>1889</v>
      </c>
      <c r="G16" s="98">
        <v>1001</v>
      </c>
      <c r="H16" s="98">
        <v>888</v>
      </c>
      <c r="I16" s="97" t="s">
        <v>19</v>
      </c>
      <c r="J16" s="98">
        <v>961</v>
      </c>
      <c r="K16" s="98">
        <v>375</v>
      </c>
      <c r="L16" s="99">
        <v>586</v>
      </c>
      <c r="M16" s="96"/>
      <c r="N16" s="29"/>
      <c r="O16" s="29"/>
      <c r="Q16" s="31" t="s">
        <v>20</v>
      </c>
      <c r="R16" s="37">
        <f>-1*G28/1000</f>
        <v>-1.11</v>
      </c>
      <c r="S16" s="38">
        <f>H28/1000</f>
        <v>1.05</v>
      </c>
    </row>
    <row r="17" spans="1:19" ht="14.25" customHeight="1">
      <c r="A17" s="100">
        <v>10</v>
      </c>
      <c r="B17" s="101">
        <v>306</v>
      </c>
      <c r="C17" s="101">
        <v>157</v>
      </c>
      <c r="D17" s="101">
        <v>149</v>
      </c>
      <c r="E17" s="100">
        <v>45</v>
      </c>
      <c r="F17" s="101">
        <v>407</v>
      </c>
      <c r="G17" s="101">
        <v>216</v>
      </c>
      <c r="H17" s="101">
        <v>191</v>
      </c>
      <c r="I17" s="100">
        <v>80</v>
      </c>
      <c r="J17" s="101">
        <v>188</v>
      </c>
      <c r="K17" s="101">
        <v>82</v>
      </c>
      <c r="L17" s="101">
        <v>106</v>
      </c>
      <c r="M17" s="96"/>
      <c r="N17" s="29"/>
      <c r="O17" s="29"/>
      <c r="Q17" s="31" t="s">
        <v>21</v>
      </c>
      <c r="R17" s="37">
        <f>-1*G34/1000</f>
        <v>-0.991</v>
      </c>
      <c r="S17" s="38">
        <f>H34/1000</f>
        <v>0.97</v>
      </c>
    </row>
    <row r="18" spans="1:19" ht="14.25" customHeight="1">
      <c r="A18" s="100">
        <v>11</v>
      </c>
      <c r="B18" s="101">
        <v>331</v>
      </c>
      <c r="C18" s="101">
        <v>172</v>
      </c>
      <c r="D18" s="101">
        <v>159</v>
      </c>
      <c r="E18" s="100">
        <v>46</v>
      </c>
      <c r="F18" s="101">
        <v>385</v>
      </c>
      <c r="G18" s="101">
        <v>201</v>
      </c>
      <c r="H18" s="101">
        <v>184</v>
      </c>
      <c r="I18" s="100">
        <v>81</v>
      </c>
      <c r="J18" s="101">
        <v>217</v>
      </c>
      <c r="K18" s="101">
        <v>83</v>
      </c>
      <c r="L18" s="101">
        <v>134</v>
      </c>
      <c r="M18" s="96"/>
      <c r="N18" s="29"/>
      <c r="O18" s="29"/>
      <c r="Q18" s="31" t="s">
        <v>22</v>
      </c>
      <c r="R18" s="37">
        <f>-1*G40/1000</f>
        <v>-0.774</v>
      </c>
      <c r="S18" s="38">
        <f>H40/1000</f>
        <v>0.872</v>
      </c>
    </row>
    <row r="19" spans="1:19" ht="14.25" customHeight="1">
      <c r="A19" s="100">
        <v>12</v>
      </c>
      <c r="B19" s="101">
        <v>305</v>
      </c>
      <c r="C19" s="101">
        <v>156</v>
      </c>
      <c r="D19" s="101">
        <v>149</v>
      </c>
      <c r="E19" s="100">
        <v>47</v>
      </c>
      <c r="F19" s="101">
        <v>367</v>
      </c>
      <c r="G19" s="101">
        <v>186</v>
      </c>
      <c r="H19" s="101">
        <v>181</v>
      </c>
      <c r="I19" s="100">
        <v>82</v>
      </c>
      <c r="J19" s="101">
        <v>191</v>
      </c>
      <c r="K19" s="101">
        <v>82</v>
      </c>
      <c r="L19" s="101">
        <v>109</v>
      </c>
      <c r="M19" s="96"/>
      <c r="N19" s="29"/>
      <c r="O19" s="29"/>
      <c r="Q19" s="31" t="s">
        <v>8</v>
      </c>
      <c r="R19" s="37">
        <f>-1*K4/1000</f>
        <v>-0.668</v>
      </c>
      <c r="S19" s="38">
        <f>L4/1000</f>
        <v>0.721</v>
      </c>
    </row>
    <row r="20" spans="1:19" ht="14.25" customHeight="1">
      <c r="A20" s="100">
        <v>13</v>
      </c>
      <c r="B20" s="101">
        <v>301</v>
      </c>
      <c r="C20" s="101">
        <v>152</v>
      </c>
      <c r="D20" s="101">
        <v>149</v>
      </c>
      <c r="E20" s="100">
        <v>48</v>
      </c>
      <c r="F20" s="101">
        <v>363</v>
      </c>
      <c r="G20" s="101">
        <v>198</v>
      </c>
      <c r="H20" s="101">
        <v>165</v>
      </c>
      <c r="I20" s="100">
        <v>83</v>
      </c>
      <c r="J20" s="101">
        <v>198</v>
      </c>
      <c r="K20" s="101">
        <v>62</v>
      </c>
      <c r="L20" s="101">
        <v>136</v>
      </c>
      <c r="M20" s="96"/>
      <c r="N20" s="29"/>
      <c r="O20" s="29"/>
      <c r="Q20" s="31" t="s">
        <v>14</v>
      </c>
      <c r="R20" s="37">
        <f>-1*K10/1000</f>
        <v>-0.509</v>
      </c>
      <c r="S20" s="38">
        <f>L10/1000</f>
        <v>0.619</v>
      </c>
    </row>
    <row r="21" spans="1:19" ht="14.25" customHeight="1">
      <c r="A21" s="102">
        <v>14</v>
      </c>
      <c r="B21" s="103">
        <v>298</v>
      </c>
      <c r="C21" s="103">
        <v>159</v>
      </c>
      <c r="D21" s="103">
        <v>139</v>
      </c>
      <c r="E21" s="102">
        <v>49</v>
      </c>
      <c r="F21" s="103">
        <v>367</v>
      </c>
      <c r="G21" s="103">
        <v>200</v>
      </c>
      <c r="H21" s="103">
        <v>167</v>
      </c>
      <c r="I21" s="102">
        <v>84</v>
      </c>
      <c r="J21" s="103">
        <v>167</v>
      </c>
      <c r="K21" s="103">
        <v>66</v>
      </c>
      <c r="L21" s="103">
        <v>101</v>
      </c>
      <c r="M21" s="96"/>
      <c r="N21" s="29"/>
      <c r="O21" s="29"/>
      <c r="Q21" s="31" t="s">
        <v>19</v>
      </c>
      <c r="R21" s="37">
        <f>-1*K16/1000</f>
        <v>-0.375</v>
      </c>
      <c r="S21" s="38">
        <f>L16/1000</f>
        <v>0.586</v>
      </c>
    </row>
    <row r="22" spans="1:19" ht="14.25" customHeight="1">
      <c r="A22" s="97" t="s">
        <v>11</v>
      </c>
      <c r="B22" s="98">
        <v>1526</v>
      </c>
      <c r="C22" s="98">
        <v>767</v>
      </c>
      <c r="D22" s="98">
        <v>759</v>
      </c>
      <c r="E22" s="97" t="s">
        <v>18</v>
      </c>
      <c r="F22" s="98">
        <v>1925</v>
      </c>
      <c r="G22" s="98">
        <v>962</v>
      </c>
      <c r="H22" s="98">
        <v>963</v>
      </c>
      <c r="I22" s="97" t="s">
        <v>23</v>
      </c>
      <c r="J22" s="98">
        <v>533</v>
      </c>
      <c r="K22" s="98">
        <v>142</v>
      </c>
      <c r="L22" s="99">
        <v>391</v>
      </c>
      <c r="M22" s="96"/>
      <c r="N22" s="29"/>
      <c r="O22" s="29"/>
      <c r="Q22" s="31" t="s">
        <v>23</v>
      </c>
      <c r="R22" s="37">
        <f>-1*K22/1000</f>
        <v>-0.142</v>
      </c>
      <c r="S22" s="38">
        <f>L22/1000</f>
        <v>0.391</v>
      </c>
    </row>
    <row r="23" spans="1:19" ht="14.25" customHeight="1">
      <c r="A23" s="100">
        <v>15</v>
      </c>
      <c r="B23" s="101">
        <v>319</v>
      </c>
      <c r="C23" s="101">
        <v>155</v>
      </c>
      <c r="D23" s="101">
        <v>164</v>
      </c>
      <c r="E23" s="100">
        <v>50</v>
      </c>
      <c r="F23" s="101">
        <v>384</v>
      </c>
      <c r="G23" s="101">
        <v>209</v>
      </c>
      <c r="H23" s="101">
        <v>175</v>
      </c>
      <c r="I23" s="100">
        <v>85</v>
      </c>
      <c r="J23" s="101">
        <v>138</v>
      </c>
      <c r="K23" s="101">
        <v>35</v>
      </c>
      <c r="L23" s="101">
        <v>103</v>
      </c>
      <c r="M23" s="96"/>
      <c r="N23" s="29"/>
      <c r="O23" s="29"/>
      <c r="Q23" s="31" t="s">
        <v>24</v>
      </c>
      <c r="R23" s="37">
        <f>-1*K28/1000</f>
        <v>-0.048</v>
      </c>
      <c r="S23" s="38">
        <f>L28/1000</f>
        <v>0.155</v>
      </c>
    </row>
    <row r="24" spans="1:19" ht="14.25" customHeight="1">
      <c r="A24" s="100">
        <v>16</v>
      </c>
      <c r="B24" s="101">
        <v>293</v>
      </c>
      <c r="C24" s="101">
        <v>163</v>
      </c>
      <c r="D24" s="101">
        <v>130</v>
      </c>
      <c r="E24" s="100">
        <v>51</v>
      </c>
      <c r="F24" s="101">
        <v>396</v>
      </c>
      <c r="G24" s="101">
        <v>191</v>
      </c>
      <c r="H24" s="101">
        <v>205</v>
      </c>
      <c r="I24" s="100">
        <v>86</v>
      </c>
      <c r="J24" s="101">
        <v>133</v>
      </c>
      <c r="K24" s="101">
        <v>37</v>
      </c>
      <c r="L24" s="101">
        <v>96</v>
      </c>
      <c r="M24" s="96"/>
      <c r="N24" s="29"/>
      <c r="O24" s="29"/>
      <c r="Q24" s="39" t="s">
        <v>25</v>
      </c>
      <c r="R24" s="37">
        <f>-1*K34/1000</f>
        <v>-0.013</v>
      </c>
      <c r="S24" s="38">
        <f>L34/1000</f>
        <v>0.049</v>
      </c>
    </row>
    <row r="25" spans="1:19" ht="14.25" customHeight="1" thickBot="1">
      <c r="A25" s="100">
        <v>17</v>
      </c>
      <c r="B25" s="101">
        <v>315</v>
      </c>
      <c r="C25" s="101">
        <v>154</v>
      </c>
      <c r="D25" s="101">
        <v>161</v>
      </c>
      <c r="E25" s="100">
        <v>52</v>
      </c>
      <c r="F25" s="101">
        <v>368</v>
      </c>
      <c r="G25" s="101">
        <v>179</v>
      </c>
      <c r="H25" s="101">
        <v>189</v>
      </c>
      <c r="I25" s="100">
        <v>87</v>
      </c>
      <c r="J25" s="101">
        <v>81</v>
      </c>
      <c r="K25" s="101">
        <v>24</v>
      </c>
      <c r="L25" s="101">
        <v>57</v>
      </c>
      <c r="M25" s="96"/>
      <c r="N25" s="29"/>
      <c r="O25" s="29"/>
      <c r="Q25" s="40" t="s">
        <v>26</v>
      </c>
      <c r="R25" s="41">
        <f>-1*K40/1000</f>
        <v>-0.001</v>
      </c>
      <c r="S25" s="42">
        <f>L40/1000</f>
        <v>0.006</v>
      </c>
    </row>
    <row r="26" spans="1:15" ht="14.25" customHeight="1">
      <c r="A26" s="100">
        <v>18</v>
      </c>
      <c r="B26" s="101">
        <v>309</v>
      </c>
      <c r="C26" s="101">
        <v>158</v>
      </c>
      <c r="D26" s="101">
        <v>151</v>
      </c>
      <c r="E26" s="100">
        <v>53</v>
      </c>
      <c r="F26" s="101">
        <v>402</v>
      </c>
      <c r="G26" s="101">
        <v>205</v>
      </c>
      <c r="H26" s="101">
        <v>197</v>
      </c>
      <c r="I26" s="100">
        <v>88</v>
      </c>
      <c r="J26" s="101">
        <v>95</v>
      </c>
      <c r="K26" s="101">
        <v>28</v>
      </c>
      <c r="L26" s="101">
        <v>67</v>
      </c>
      <c r="M26" s="96"/>
      <c r="N26" s="29"/>
      <c r="O26" s="29"/>
    </row>
    <row r="27" spans="1:15" ht="14.25" customHeight="1">
      <c r="A27" s="102">
        <v>19</v>
      </c>
      <c r="B27" s="103">
        <v>290</v>
      </c>
      <c r="C27" s="103">
        <v>137</v>
      </c>
      <c r="D27" s="103">
        <v>153</v>
      </c>
      <c r="E27" s="102">
        <v>54</v>
      </c>
      <c r="F27" s="103">
        <v>375</v>
      </c>
      <c r="G27" s="103">
        <v>178</v>
      </c>
      <c r="H27" s="103">
        <v>197</v>
      </c>
      <c r="I27" s="102">
        <v>89</v>
      </c>
      <c r="J27" s="103">
        <v>86</v>
      </c>
      <c r="K27" s="103">
        <v>18</v>
      </c>
      <c r="L27" s="103">
        <v>68</v>
      </c>
      <c r="M27" s="96"/>
      <c r="N27" s="29"/>
      <c r="O27" s="29"/>
    </row>
    <row r="28" spans="1:15" ht="14.25" customHeight="1">
      <c r="A28" s="97" t="s">
        <v>12</v>
      </c>
      <c r="B28" s="98">
        <v>1543</v>
      </c>
      <c r="C28" s="98">
        <v>772</v>
      </c>
      <c r="D28" s="98">
        <v>771</v>
      </c>
      <c r="E28" s="97" t="s">
        <v>20</v>
      </c>
      <c r="F28" s="98">
        <v>2160</v>
      </c>
      <c r="G28" s="98">
        <v>1110</v>
      </c>
      <c r="H28" s="98">
        <v>1050</v>
      </c>
      <c r="I28" s="97" t="s">
        <v>24</v>
      </c>
      <c r="J28" s="98">
        <v>203</v>
      </c>
      <c r="K28" s="98">
        <v>48</v>
      </c>
      <c r="L28" s="99">
        <v>155</v>
      </c>
      <c r="M28" s="96"/>
      <c r="N28" s="29"/>
      <c r="O28" s="29"/>
    </row>
    <row r="29" spans="1:15" ht="14.25" customHeight="1">
      <c r="A29" s="100">
        <v>20</v>
      </c>
      <c r="B29" s="101">
        <v>331</v>
      </c>
      <c r="C29" s="101">
        <v>168</v>
      </c>
      <c r="D29" s="101">
        <v>163</v>
      </c>
      <c r="E29" s="100">
        <v>55</v>
      </c>
      <c r="F29" s="101">
        <v>398</v>
      </c>
      <c r="G29" s="101">
        <v>197</v>
      </c>
      <c r="H29" s="101">
        <v>201</v>
      </c>
      <c r="I29" s="100">
        <v>90</v>
      </c>
      <c r="J29" s="101">
        <v>57</v>
      </c>
      <c r="K29" s="101">
        <v>15</v>
      </c>
      <c r="L29" s="101">
        <v>42</v>
      </c>
      <c r="M29" s="96"/>
      <c r="N29" s="29"/>
      <c r="O29" s="29"/>
    </row>
    <row r="30" spans="1:15" ht="14.25" customHeight="1">
      <c r="A30" s="100">
        <v>21</v>
      </c>
      <c r="B30" s="101">
        <v>353</v>
      </c>
      <c r="C30" s="101">
        <v>178</v>
      </c>
      <c r="D30" s="101">
        <v>175</v>
      </c>
      <c r="E30" s="100">
        <v>56</v>
      </c>
      <c r="F30" s="101">
        <v>397</v>
      </c>
      <c r="G30" s="101">
        <v>201</v>
      </c>
      <c r="H30" s="101">
        <v>196</v>
      </c>
      <c r="I30" s="100">
        <v>91</v>
      </c>
      <c r="J30" s="101">
        <v>47</v>
      </c>
      <c r="K30" s="101">
        <v>9</v>
      </c>
      <c r="L30" s="101">
        <v>38</v>
      </c>
      <c r="M30" s="96"/>
      <c r="N30" s="29"/>
      <c r="O30" s="29"/>
    </row>
    <row r="31" spans="1:15" ht="14.25" customHeight="1">
      <c r="A31" s="100">
        <v>22</v>
      </c>
      <c r="B31" s="101">
        <v>318</v>
      </c>
      <c r="C31" s="101">
        <v>155</v>
      </c>
      <c r="D31" s="101">
        <v>163</v>
      </c>
      <c r="E31" s="100">
        <v>57</v>
      </c>
      <c r="F31" s="101">
        <v>384</v>
      </c>
      <c r="G31" s="101">
        <v>204</v>
      </c>
      <c r="H31" s="101">
        <v>180</v>
      </c>
      <c r="I31" s="100">
        <v>92</v>
      </c>
      <c r="J31" s="101">
        <v>39</v>
      </c>
      <c r="K31" s="101">
        <v>12</v>
      </c>
      <c r="L31" s="101">
        <v>27</v>
      </c>
      <c r="M31" s="96"/>
      <c r="N31" s="29"/>
      <c r="O31" s="29"/>
    </row>
    <row r="32" spans="1:15" ht="14.25" customHeight="1">
      <c r="A32" s="100">
        <v>23</v>
      </c>
      <c r="B32" s="101">
        <v>253</v>
      </c>
      <c r="C32" s="101">
        <v>125</v>
      </c>
      <c r="D32" s="101">
        <v>128</v>
      </c>
      <c r="E32" s="100">
        <v>58</v>
      </c>
      <c r="F32" s="101">
        <v>477</v>
      </c>
      <c r="G32" s="101">
        <v>260</v>
      </c>
      <c r="H32" s="101">
        <v>217</v>
      </c>
      <c r="I32" s="100">
        <v>93</v>
      </c>
      <c r="J32" s="101">
        <v>33</v>
      </c>
      <c r="K32" s="101">
        <v>3</v>
      </c>
      <c r="L32" s="101">
        <v>30</v>
      </c>
      <c r="M32" s="96"/>
      <c r="N32" s="29"/>
      <c r="O32" s="29"/>
    </row>
    <row r="33" spans="1:15" ht="14.25" customHeight="1">
      <c r="A33" s="102">
        <v>24</v>
      </c>
      <c r="B33" s="103">
        <v>288</v>
      </c>
      <c r="C33" s="103">
        <v>146</v>
      </c>
      <c r="D33" s="103">
        <v>142</v>
      </c>
      <c r="E33" s="102">
        <v>59</v>
      </c>
      <c r="F33" s="103">
        <v>504</v>
      </c>
      <c r="G33" s="103">
        <v>248</v>
      </c>
      <c r="H33" s="103">
        <v>256</v>
      </c>
      <c r="I33" s="102">
        <v>94</v>
      </c>
      <c r="J33" s="103">
        <v>27</v>
      </c>
      <c r="K33" s="103">
        <v>9</v>
      </c>
      <c r="L33" s="103">
        <v>18</v>
      </c>
      <c r="M33" s="96"/>
      <c r="N33" s="29"/>
      <c r="O33" s="29"/>
    </row>
    <row r="34" spans="1:15" ht="14.25" customHeight="1">
      <c r="A34" s="97" t="s">
        <v>15</v>
      </c>
      <c r="B34" s="98">
        <v>1871</v>
      </c>
      <c r="C34" s="98">
        <v>1027</v>
      </c>
      <c r="D34" s="98">
        <v>844</v>
      </c>
      <c r="E34" s="97" t="s">
        <v>21</v>
      </c>
      <c r="F34" s="98">
        <v>1961</v>
      </c>
      <c r="G34" s="98">
        <v>991</v>
      </c>
      <c r="H34" s="98">
        <v>970</v>
      </c>
      <c r="I34" s="97" t="s">
        <v>25</v>
      </c>
      <c r="J34" s="98">
        <v>62</v>
      </c>
      <c r="K34" s="98">
        <v>13</v>
      </c>
      <c r="L34" s="99">
        <v>49</v>
      </c>
      <c r="M34" s="96"/>
      <c r="N34" s="29"/>
      <c r="O34" s="29"/>
    </row>
    <row r="35" spans="1:15" ht="14.25" customHeight="1">
      <c r="A35" s="100">
        <v>25</v>
      </c>
      <c r="B35" s="101">
        <v>329</v>
      </c>
      <c r="C35" s="101">
        <v>190</v>
      </c>
      <c r="D35" s="101">
        <v>139</v>
      </c>
      <c r="E35" s="100">
        <v>60</v>
      </c>
      <c r="F35" s="101">
        <v>474</v>
      </c>
      <c r="G35" s="101">
        <v>243</v>
      </c>
      <c r="H35" s="101">
        <v>231</v>
      </c>
      <c r="I35" s="100">
        <v>95</v>
      </c>
      <c r="J35" s="101">
        <v>24</v>
      </c>
      <c r="K35" s="101">
        <v>6</v>
      </c>
      <c r="L35" s="101">
        <v>18</v>
      </c>
      <c r="M35" s="96"/>
      <c r="N35" s="29"/>
      <c r="O35" s="29"/>
    </row>
    <row r="36" spans="1:15" ht="14.25" customHeight="1">
      <c r="A36" s="100">
        <v>26</v>
      </c>
      <c r="B36" s="101">
        <v>352</v>
      </c>
      <c r="C36" s="101">
        <v>192</v>
      </c>
      <c r="D36" s="101">
        <v>160</v>
      </c>
      <c r="E36" s="100">
        <v>61</v>
      </c>
      <c r="F36" s="101">
        <v>507</v>
      </c>
      <c r="G36" s="101">
        <v>261</v>
      </c>
      <c r="H36" s="101">
        <v>246</v>
      </c>
      <c r="I36" s="100">
        <v>96</v>
      </c>
      <c r="J36" s="101">
        <v>15</v>
      </c>
      <c r="K36" s="101">
        <v>4</v>
      </c>
      <c r="L36" s="101">
        <v>11</v>
      </c>
      <c r="M36" s="96"/>
      <c r="N36" s="29"/>
      <c r="O36" s="29"/>
    </row>
    <row r="37" spans="1:15" ht="14.25" customHeight="1">
      <c r="A37" s="100">
        <v>27</v>
      </c>
      <c r="B37" s="101">
        <v>407</v>
      </c>
      <c r="C37" s="101">
        <v>231</v>
      </c>
      <c r="D37" s="101">
        <v>176</v>
      </c>
      <c r="E37" s="100">
        <v>62</v>
      </c>
      <c r="F37" s="101">
        <v>434</v>
      </c>
      <c r="G37" s="101">
        <v>223</v>
      </c>
      <c r="H37" s="101">
        <v>211</v>
      </c>
      <c r="I37" s="100">
        <v>97</v>
      </c>
      <c r="J37" s="101">
        <v>11</v>
      </c>
      <c r="K37" s="101">
        <v>1</v>
      </c>
      <c r="L37" s="101">
        <v>10</v>
      </c>
      <c r="M37" s="96"/>
      <c r="N37" s="29"/>
      <c r="O37" s="29"/>
    </row>
    <row r="38" spans="1:15" ht="14.25" customHeight="1">
      <c r="A38" s="100">
        <v>28</v>
      </c>
      <c r="B38" s="101">
        <v>382</v>
      </c>
      <c r="C38" s="101">
        <v>196</v>
      </c>
      <c r="D38" s="101">
        <v>186</v>
      </c>
      <c r="E38" s="100">
        <v>63</v>
      </c>
      <c r="F38" s="101">
        <v>270</v>
      </c>
      <c r="G38" s="101">
        <v>127</v>
      </c>
      <c r="H38" s="101">
        <v>143</v>
      </c>
      <c r="I38" s="100">
        <v>98</v>
      </c>
      <c r="J38" s="101">
        <v>7</v>
      </c>
      <c r="K38" s="101">
        <v>1</v>
      </c>
      <c r="L38" s="101">
        <v>6</v>
      </c>
      <c r="M38" s="96"/>
      <c r="N38" s="29"/>
      <c r="O38" s="29"/>
    </row>
    <row r="39" spans="1:15" ht="14.25" customHeight="1">
      <c r="A39" s="102">
        <v>29</v>
      </c>
      <c r="B39" s="103">
        <v>401</v>
      </c>
      <c r="C39" s="103">
        <v>218</v>
      </c>
      <c r="D39" s="103">
        <v>183</v>
      </c>
      <c r="E39" s="102">
        <v>64</v>
      </c>
      <c r="F39" s="103">
        <v>276</v>
      </c>
      <c r="G39" s="103">
        <v>137</v>
      </c>
      <c r="H39" s="103">
        <v>139</v>
      </c>
      <c r="I39" s="102">
        <v>99</v>
      </c>
      <c r="J39" s="103">
        <v>5</v>
      </c>
      <c r="K39" s="103">
        <v>1</v>
      </c>
      <c r="L39" s="103">
        <v>4</v>
      </c>
      <c r="M39" s="96"/>
      <c r="N39" s="29"/>
      <c r="O39" s="29"/>
    </row>
    <row r="40" spans="1:15" ht="14.25" customHeight="1">
      <c r="A40" s="97" t="s">
        <v>16</v>
      </c>
      <c r="B40" s="98">
        <v>2161</v>
      </c>
      <c r="C40" s="98">
        <v>1171</v>
      </c>
      <c r="D40" s="98">
        <v>990</v>
      </c>
      <c r="E40" s="97" t="s">
        <v>22</v>
      </c>
      <c r="F40" s="98">
        <v>1646</v>
      </c>
      <c r="G40" s="98">
        <v>774</v>
      </c>
      <c r="H40" s="98">
        <v>872</v>
      </c>
      <c r="I40" s="106" t="s">
        <v>26</v>
      </c>
      <c r="J40" s="98">
        <v>7</v>
      </c>
      <c r="K40" s="98">
        <v>1</v>
      </c>
      <c r="L40" s="99">
        <v>6</v>
      </c>
      <c r="M40" s="96"/>
      <c r="N40" s="29"/>
      <c r="O40" s="29"/>
    </row>
    <row r="41" spans="1:15" ht="14.25" customHeight="1">
      <c r="A41" s="100">
        <v>30</v>
      </c>
      <c r="B41" s="101">
        <v>429</v>
      </c>
      <c r="C41" s="101">
        <v>233</v>
      </c>
      <c r="D41" s="101">
        <v>196</v>
      </c>
      <c r="E41" s="100">
        <v>65</v>
      </c>
      <c r="F41" s="101">
        <v>361</v>
      </c>
      <c r="G41" s="101">
        <v>167</v>
      </c>
      <c r="H41" s="101">
        <v>194</v>
      </c>
      <c r="I41" s="102" t="s">
        <v>27</v>
      </c>
      <c r="J41" s="103">
        <v>0</v>
      </c>
      <c r="K41" s="103">
        <v>0</v>
      </c>
      <c r="L41" s="103">
        <v>0</v>
      </c>
      <c r="M41" s="96"/>
      <c r="N41" s="29"/>
      <c r="O41" s="29"/>
    </row>
    <row r="42" spans="1:15" ht="14.25" customHeight="1">
      <c r="A42" s="100">
        <v>31</v>
      </c>
      <c r="B42" s="101">
        <v>417</v>
      </c>
      <c r="C42" s="101">
        <v>219</v>
      </c>
      <c r="D42" s="101">
        <v>198</v>
      </c>
      <c r="E42" s="100">
        <v>66</v>
      </c>
      <c r="F42" s="101">
        <v>308</v>
      </c>
      <c r="G42" s="101">
        <v>138</v>
      </c>
      <c r="H42" s="101">
        <v>170</v>
      </c>
      <c r="I42" s="100" t="s">
        <v>28</v>
      </c>
      <c r="J42" s="101">
        <v>4668</v>
      </c>
      <c r="K42" s="101">
        <v>2418</v>
      </c>
      <c r="L42" s="101">
        <v>2250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442</v>
      </c>
      <c r="C43" s="101">
        <v>229</v>
      </c>
      <c r="D43" s="101">
        <v>213</v>
      </c>
      <c r="E43" s="100">
        <v>67</v>
      </c>
      <c r="F43" s="101">
        <v>304</v>
      </c>
      <c r="G43" s="101">
        <v>149</v>
      </c>
      <c r="H43" s="101">
        <v>155</v>
      </c>
      <c r="I43" s="100" t="s">
        <v>29</v>
      </c>
      <c r="J43" s="101">
        <v>19239</v>
      </c>
      <c r="K43" s="101">
        <v>10010</v>
      </c>
      <c r="L43" s="101">
        <v>9229</v>
      </c>
      <c r="M43" s="108"/>
      <c r="N43" s="29"/>
      <c r="O43" s="29"/>
    </row>
    <row r="44" spans="1:15" ht="14.25" customHeight="1">
      <c r="A44" s="100">
        <v>33</v>
      </c>
      <c r="B44" s="101">
        <v>453</v>
      </c>
      <c r="C44" s="101">
        <v>244</v>
      </c>
      <c r="D44" s="101">
        <v>209</v>
      </c>
      <c r="E44" s="100">
        <v>68</v>
      </c>
      <c r="F44" s="101">
        <v>339</v>
      </c>
      <c r="G44" s="101">
        <v>157</v>
      </c>
      <c r="H44" s="101">
        <v>182</v>
      </c>
      <c r="I44" s="102" t="s">
        <v>30</v>
      </c>
      <c r="J44" s="103">
        <v>5929</v>
      </c>
      <c r="K44" s="103">
        <v>2530</v>
      </c>
      <c r="L44" s="103">
        <v>3399</v>
      </c>
      <c r="M44" s="96"/>
      <c r="N44" s="29"/>
      <c r="O44" s="29"/>
    </row>
    <row r="45" spans="1:15" ht="14.25" customHeight="1" thickBot="1">
      <c r="A45" s="109">
        <v>34</v>
      </c>
      <c r="B45" s="110">
        <v>420</v>
      </c>
      <c r="C45" s="110">
        <v>246</v>
      </c>
      <c r="D45" s="110">
        <v>174</v>
      </c>
      <c r="E45" s="109">
        <v>69</v>
      </c>
      <c r="F45" s="110">
        <v>334</v>
      </c>
      <c r="G45" s="110">
        <v>163</v>
      </c>
      <c r="H45" s="110">
        <v>171</v>
      </c>
      <c r="I45" s="109" t="s">
        <v>31</v>
      </c>
      <c r="J45" s="111">
        <v>42.660276176431154</v>
      </c>
      <c r="K45" s="111">
        <v>41.176561037571865</v>
      </c>
      <c r="L45" s="111">
        <v>44.151969350719185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59</v>
      </c>
      <c r="K48" s="113" t="s">
        <v>51</v>
      </c>
      <c r="L48" s="114" t="s">
        <v>60</v>
      </c>
    </row>
    <row r="49" spans="9:12" ht="13.5">
      <c r="I49" s="115" t="s">
        <v>52</v>
      </c>
      <c r="J49" s="116">
        <v>20.6</v>
      </c>
      <c r="K49" s="116">
        <v>67.6</v>
      </c>
      <c r="L49" s="117">
        <v>11.7</v>
      </c>
    </row>
    <row r="50" spans="9:12" ht="13.5">
      <c r="I50" s="115" t="s">
        <v>53</v>
      </c>
      <c r="J50" s="116">
        <v>18.6</v>
      </c>
      <c r="K50" s="116">
        <v>67.2</v>
      </c>
      <c r="L50" s="117">
        <v>14.2</v>
      </c>
    </row>
    <row r="51" spans="9:12" ht="13.5">
      <c r="I51" s="115" t="s">
        <v>54</v>
      </c>
      <c r="J51" s="116">
        <v>16.986261644977706</v>
      </c>
      <c r="K51" s="116">
        <v>66.71983180483562</v>
      </c>
      <c r="L51" s="117">
        <v>16.293906550186684</v>
      </c>
    </row>
    <row r="52" spans="9:12" ht="13.5">
      <c r="I52" s="115" t="s">
        <v>55</v>
      </c>
      <c r="J52" s="116">
        <v>15.8</v>
      </c>
      <c r="K52" s="116">
        <v>65.5</v>
      </c>
      <c r="L52" s="117">
        <v>18.7</v>
      </c>
    </row>
    <row r="53" spans="9:12" ht="14.25" thickBot="1">
      <c r="I53" s="118" t="s">
        <v>65</v>
      </c>
      <c r="J53" s="119">
        <v>15.6</v>
      </c>
      <c r="K53" s="119">
        <v>64.5</v>
      </c>
      <c r="L53" s="120">
        <v>19.9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7" sqref="L57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57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64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8314</v>
      </c>
      <c r="C3" s="92">
        <v>4039</v>
      </c>
      <c r="D3" s="92">
        <v>4275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186</v>
      </c>
      <c r="C4" s="98">
        <v>95</v>
      </c>
      <c r="D4" s="98">
        <v>91</v>
      </c>
      <c r="E4" s="97" t="s">
        <v>7</v>
      </c>
      <c r="F4" s="98">
        <v>318</v>
      </c>
      <c r="G4" s="98">
        <v>161</v>
      </c>
      <c r="H4" s="98">
        <v>157</v>
      </c>
      <c r="I4" s="97" t="s">
        <v>8</v>
      </c>
      <c r="J4" s="98">
        <v>763</v>
      </c>
      <c r="K4" s="98">
        <v>352</v>
      </c>
      <c r="L4" s="99">
        <v>411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32</v>
      </c>
      <c r="C5" s="101">
        <v>14</v>
      </c>
      <c r="D5" s="101">
        <v>18</v>
      </c>
      <c r="E5" s="100">
        <v>35</v>
      </c>
      <c r="F5" s="101">
        <v>61</v>
      </c>
      <c r="G5" s="101">
        <v>32</v>
      </c>
      <c r="H5" s="101">
        <v>29</v>
      </c>
      <c r="I5" s="100">
        <v>70</v>
      </c>
      <c r="J5" s="101">
        <v>120</v>
      </c>
      <c r="K5" s="101">
        <v>53</v>
      </c>
      <c r="L5" s="101">
        <v>67</v>
      </c>
      <c r="M5" s="96"/>
      <c r="N5" s="29"/>
      <c r="O5" s="29"/>
      <c r="Q5" s="31" t="s">
        <v>6</v>
      </c>
      <c r="R5" s="35">
        <f>-1*C4/1000</f>
        <v>-0.095</v>
      </c>
      <c r="S5" s="36">
        <f>D4/1000</f>
        <v>0.091</v>
      </c>
    </row>
    <row r="6" spans="1:19" ht="14.25" customHeight="1">
      <c r="A6" s="100">
        <v>1</v>
      </c>
      <c r="B6" s="101">
        <v>39</v>
      </c>
      <c r="C6" s="101">
        <v>15</v>
      </c>
      <c r="D6" s="101">
        <v>24</v>
      </c>
      <c r="E6" s="100">
        <v>36</v>
      </c>
      <c r="F6" s="101">
        <v>67</v>
      </c>
      <c r="G6" s="101">
        <v>38</v>
      </c>
      <c r="H6" s="101">
        <v>29</v>
      </c>
      <c r="I6" s="100">
        <v>71</v>
      </c>
      <c r="J6" s="101">
        <v>153</v>
      </c>
      <c r="K6" s="101">
        <v>80</v>
      </c>
      <c r="L6" s="101">
        <v>73</v>
      </c>
      <c r="M6" s="96"/>
      <c r="N6" s="29"/>
      <c r="O6" s="29"/>
      <c r="Q6" s="31" t="s">
        <v>9</v>
      </c>
      <c r="R6" s="37">
        <f>-1*C10/1000</f>
        <v>-0.127</v>
      </c>
      <c r="S6" s="38">
        <f>D10/1000</f>
        <v>0.106</v>
      </c>
    </row>
    <row r="7" spans="1:19" ht="14.25" customHeight="1">
      <c r="A7" s="100">
        <v>2</v>
      </c>
      <c r="B7" s="101">
        <v>37</v>
      </c>
      <c r="C7" s="101">
        <v>17</v>
      </c>
      <c r="D7" s="101">
        <v>20</v>
      </c>
      <c r="E7" s="100">
        <v>37</v>
      </c>
      <c r="F7" s="101">
        <v>58</v>
      </c>
      <c r="G7" s="101">
        <v>29</v>
      </c>
      <c r="H7" s="101">
        <v>29</v>
      </c>
      <c r="I7" s="100">
        <v>72</v>
      </c>
      <c r="J7" s="101">
        <v>147</v>
      </c>
      <c r="K7" s="101">
        <v>54</v>
      </c>
      <c r="L7" s="101">
        <v>93</v>
      </c>
      <c r="M7" s="96"/>
      <c r="N7" s="29"/>
      <c r="O7" s="29"/>
      <c r="Q7" s="31" t="s">
        <v>10</v>
      </c>
      <c r="R7" s="37">
        <f>-1*C16/1000</f>
        <v>-0.169</v>
      </c>
      <c r="S7" s="38">
        <f>D16/1000</f>
        <v>0.169</v>
      </c>
    </row>
    <row r="8" spans="1:19" ht="14.25" customHeight="1">
      <c r="A8" s="100">
        <v>3</v>
      </c>
      <c r="B8" s="101">
        <v>39</v>
      </c>
      <c r="C8" s="101">
        <v>27</v>
      </c>
      <c r="D8" s="101">
        <v>12</v>
      </c>
      <c r="E8" s="100">
        <v>38</v>
      </c>
      <c r="F8" s="101">
        <v>63</v>
      </c>
      <c r="G8" s="101">
        <v>27</v>
      </c>
      <c r="H8" s="101">
        <v>36</v>
      </c>
      <c r="I8" s="100">
        <v>73</v>
      </c>
      <c r="J8" s="101">
        <v>171</v>
      </c>
      <c r="K8" s="101">
        <v>90</v>
      </c>
      <c r="L8" s="101">
        <v>81</v>
      </c>
      <c r="M8" s="96"/>
      <c r="N8" s="29"/>
      <c r="O8" s="29"/>
      <c r="Q8" s="31" t="s">
        <v>11</v>
      </c>
      <c r="R8" s="37">
        <f>-1*C22/1000</f>
        <v>-0.207</v>
      </c>
      <c r="S8" s="38">
        <f>D22/1000</f>
        <v>0.162</v>
      </c>
    </row>
    <row r="9" spans="1:19" ht="14.25" customHeight="1">
      <c r="A9" s="102">
        <v>4</v>
      </c>
      <c r="B9" s="103">
        <v>39</v>
      </c>
      <c r="C9" s="103">
        <v>22</v>
      </c>
      <c r="D9" s="103">
        <v>17</v>
      </c>
      <c r="E9" s="102">
        <v>39</v>
      </c>
      <c r="F9" s="103">
        <v>69</v>
      </c>
      <c r="G9" s="103">
        <v>35</v>
      </c>
      <c r="H9" s="103">
        <v>34</v>
      </c>
      <c r="I9" s="102">
        <v>74</v>
      </c>
      <c r="J9" s="103">
        <v>172</v>
      </c>
      <c r="K9" s="103">
        <v>75</v>
      </c>
      <c r="L9" s="103">
        <v>97</v>
      </c>
      <c r="M9" s="96"/>
      <c r="N9" s="29"/>
      <c r="O9" s="29"/>
      <c r="Q9" s="31" t="s">
        <v>12</v>
      </c>
      <c r="R9" s="37">
        <f>-1*C28/1000</f>
        <v>-0.121</v>
      </c>
      <c r="S9" s="38">
        <f>D28/1000</f>
        <v>0.115</v>
      </c>
    </row>
    <row r="10" spans="1:19" ht="14.25" customHeight="1">
      <c r="A10" s="104" t="s">
        <v>9</v>
      </c>
      <c r="B10" s="98">
        <v>233</v>
      </c>
      <c r="C10" s="98">
        <v>127</v>
      </c>
      <c r="D10" s="98">
        <v>106</v>
      </c>
      <c r="E10" s="97" t="s">
        <v>13</v>
      </c>
      <c r="F10" s="98">
        <v>390</v>
      </c>
      <c r="G10" s="98">
        <v>206</v>
      </c>
      <c r="H10" s="98">
        <v>184</v>
      </c>
      <c r="I10" s="97" t="s">
        <v>14</v>
      </c>
      <c r="J10" s="98">
        <v>848</v>
      </c>
      <c r="K10" s="98">
        <v>380</v>
      </c>
      <c r="L10" s="99">
        <v>468</v>
      </c>
      <c r="M10" s="96"/>
      <c r="N10" s="29"/>
      <c r="O10" s="29"/>
      <c r="Q10" s="31" t="s">
        <v>15</v>
      </c>
      <c r="R10" s="37">
        <f>-1*C34/1000</f>
        <v>-0.114</v>
      </c>
      <c r="S10" s="38">
        <f>D34/1000</f>
        <v>0.119</v>
      </c>
    </row>
    <row r="11" spans="1:19" ht="14.25" customHeight="1">
      <c r="A11" s="100">
        <v>5</v>
      </c>
      <c r="B11" s="101">
        <v>29</v>
      </c>
      <c r="C11" s="101">
        <v>17</v>
      </c>
      <c r="D11" s="101">
        <v>12</v>
      </c>
      <c r="E11" s="100">
        <v>40</v>
      </c>
      <c r="F11" s="101">
        <v>63</v>
      </c>
      <c r="G11" s="101">
        <v>34</v>
      </c>
      <c r="H11" s="101">
        <v>29</v>
      </c>
      <c r="I11" s="100">
        <v>75</v>
      </c>
      <c r="J11" s="101">
        <v>181</v>
      </c>
      <c r="K11" s="101">
        <v>81</v>
      </c>
      <c r="L11" s="101">
        <v>100</v>
      </c>
      <c r="M11" s="96"/>
      <c r="N11" s="29"/>
      <c r="O11" s="29"/>
      <c r="Q11" s="31" t="s">
        <v>16</v>
      </c>
      <c r="R11" s="37">
        <f>-1*C40/1000</f>
        <v>-0.165</v>
      </c>
      <c r="S11" s="38">
        <f>D40/1000</f>
        <v>0.117</v>
      </c>
    </row>
    <row r="12" spans="1:19" ht="14.25" customHeight="1">
      <c r="A12" s="100">
        <v>6</v>
      </c>
      <c r="B12" s="101">
        <v>51</v>
      </c>
      <c r="C12" s="101">
        <v>28</v>
      </c>
      <c r="D12" s="101">
        <v>23</v>
      </c>
      <c r="E12" s="100">
        <v>41</v>
      </c>
      <c r="F12" s="101">
        <v>91</v>
      </c>
      <c r="G12" s="101">
        <v>50</v>
      </c>
      <c r="H12" s="101">
        <v>41</v>
      </c>
      <c r="I12" s="105">
        <v>76</v>
      </c>
      <c r="J12" s="101">
        <v>167</v>
      </c>
      <c r="K12" s="101">
        <v>88</v>
      </c>
      <c r="L12" s="101">
        <v>79</v>
      </c>
      <c r="M12" s="96"/>
      <c r="N12" s="29"/>
      <c r="O12" s="29"/>
      <c r="Q12" s="31" t="s">
        <v>7</v>
      </c>
      <c r="R12" s="37">
        <f>-1*G4/1000</f>
        <v>-0.161</v>
      </c>
      <c r="S12" s="38">
        <f>H4/1000</f>
        <v>0.157</v>
      </c>
    </row>
    <row r="13" spans="1:19" ht="14.25" customHeight="1">
      <c r="A13" s="100">
        <v>7</v>
      </c>
      <c r="B13" s="101">
        <v>41</v>
      </c>
      <c r="C13" s="101">
        <v>17</v>
      </c>
      <c r="D13" s="101">
        <v>24</v>
      </c>
      <c r="E13" s="100">
        <v>42</v>
      </c>
      <c r="F13" s="101">
        <v>79</v>
      </c>
      <c r="G13" s="101">
        <v>43</v>
      </c>
      <c r="H13" s="101">
        <v>36</v>
      </c>
      <c r="I13" s="100">
        <v>77</v>
      </c>
      <c r="J13" s="101">
        <v>183</v>
      </c>
      <c r="K13" s="101">
        <v>87</v>
      </c>
      <c r="L13" s="101">
        <v>96</v>
      </c>
      <c r="M13" s="96"/>
      <c r="N13" s="29"/>
      <c r="O13" s="29"/>
      <c r="Q13" s="31" t="s">
        <v>13</v>
      </c>
      <c r="R13" s="37">
        <f>-1*G10/1000</f>
        <v>-0.206</v>
      </c>
      <c r="S13" s="38">
        <f>H10/1000</f>
        <v>0.184</v>
      </c>
    </row>
    <row r="14" spans="1:19" ht="14.25" customHeight="1">
      <c r="A14" s="100">
        <v>8</v>
      </c>
      <c r="B14" s="101">
        <v>62</v>
      </c>
      <c r="C14" s="101">
        <v>34</v>
      </c>
      <c r="D14" s="101">
        <v>28</v>
      </c>
      <c r="E14" s="100">
        <v>43</v>
      </c>
      <c r="F14" s="101">
        <v>75</v>
      </c>
      <c r="G14" s="101">
        <v>34</v>
      </c>
      <c r="H14" s="101">
        <v>41</v>
      </c>
      <c r="I14" s="105">
        <v>78</v>
      </c>
      <c r="J14" s="101">
        <v>138</v>
      </c>
      <c r="K14" s="101">
        <v>52</v>
      </c>
      <c r="L14" s="101">
        <v>86</v>
      </c>
      <c r="M14" s="96"/>
      <c r="N14" s="29"/>
      <c r="O14" s="29"/>
      <c r="Q14" s="31" t="s">
        <v>17</v>
      </c>
      <c r="R14" s="37">
        <f>-1*G16/1000</f>
        <v>-0.224</v>
      </c>
      <c r="S14" s="38">
        <f>H16/1000</f>
        <v>0.224</v>
      </c>
    </row>
    <row r="15" spans="1:19" ht="14.25" customHeight="1">
      <c r="A15" s="102">
        <v>9</v>
      </c>
      <c r="B15" s="103">
        <v>50</v>
      </c>
      <c r="C15" s="103">
        <v>31</v>
      </c>
      <c r="D15" s="103">
        <v>19</v>
      </c>
      <c r="E15" s="102">
        <v>44</v>
      </c>
      <c r="F15" s="103">
        <v>82</v>
      </c>
      <c r="G15" s="103">
        <v>45</v>
      </c>
      <c r="H15" s="103">
        <v>37</v>
      </c>
      <c r="I15" s="102">
        <v>79</v>
      </c>
      <c r="J15" s="103">
        <v>179</v>
      </c>
      <c r="K15" s="103">
        <v>72</v>
      </c>
      <c r="L15" s="103">
        <v>107</v>
      </c>
      <c r="M15" s="96"/>
      <c r="N15" s="29"/>
      <c r="O15" s="29"/>
      <c r="Q15" s="31" t="s">
        <v>18</v>
      </c>
      <c r="R15" s="37">
        <f>-1*G22/1000</f>
        <v>-0.29</v>
      </c>
      <c r="S15" s="38">
        <f>H22/1000</f>
        <v>0.254</v>
      </c>
    </row>
    <row r="16" spans="1:19" ht="14.25" customHeight="1">
      <c r="A16" s="104" t="s">
        <v>10</v>
      </c>
      <c r="B16" s="98">
        <v>338</v>
      </c>
      <c r="C16" s="98">
        <v>169</v>
      </c>
      <c r="D16" s="98">
        <v>169</v>
      </c>
      <c r="E16" s="97" t="s">
        <v>17</v>
      </c>
      <c r="F16" s="98">
        <v>448</v>
      </c>
      <c r="G16" s="98">
        <v>224</v>
      </c>
      <c r="H16" s="98">
        <v>224</v>
      </c>
      <c r="I16" s="97" t="s">
        <v>19</v>
      </c>
      <c r="J16" s="98">
        <v>659</v>
      </c>
      <c r="K16" s="98">
        <v>282</v>
      </c>
      <c r="L16" s="99">
        <v>377</v>
      </c>
      <c r="M16" s="96"/>
      <c r="N16" s="29"/>
      <c r="O16" s="29"/>
      <c r="Q16" s="31" t="s">
        <v>20</v>
      </c>
      <c r="R16" s="37">
        <f>-1*G28/1000</f>
        <v>-0.35</v>
      </c>
      <c r="S16" s="38">
        <f>H28/1000</f>
        <v>0.282</v>
      </c>
    </row>
    <row r="17" spans="1:19" ht="14.25" customHeight="1">
      <c r="A17" s="100">
        <v>10</v>
      </c>
      <c r="B17" s="101">
        <v>49</v>
      </c>
      <c r="C17" s="101">
        <v>29</v>
      </c>
      <c r="D17" s="101">
        <v>20</v>
      </c>
      <c r="E17" s="100">
        <v>45</v>
      </c>
      <c r="F17" s="101">
        <v>78</v>
      </c>
      <c r="G17" s="101">
        <v>33</v>
      </c>
      <c r="H17" s="101">
        <v>45</v>
      </c>
      <c r="I17" s="100">
        <v>80</v>
      </c>
      <c r="J17" s="101">
        <v>144</v>
      </c>
      <c r="K17" s="101">
        <v>63</v>
      </c>
      <c r="L17" s="101">
        <v>81</v>
      </c>
      <c r="M17" s="96"/>
      <c r="N17" s="29"/>
      <c r="O17" s="29"/>
      <c r="Q17" s="31" t="s">
        <v>21</v>
      </c>
      <c r="R17" s="37">
        <f>-1*G34/1000</f>
        <v>-0.325</v>
      </c>
      <c r="S17" s="38">
        <f>H34/1000</f>
        <v>0.315</v>
      </c>
    </row>
    <row r="18" spans="1:19" ht="14.25" customHeight="1">
      <c r="A18" s="100">
        <v>11</v>
      </c>
      <c r="B18" s="101">
        <v>78</v>
      </c>
      <c r="C18" s="101">
        <v>44</v>
      </c>
      <c r="D18" s="101">
        <v>34</v>
      </c>
      <c r="E18" s="100">
        <v>46</v>
      </c>
      <c r="F18" s="101">
        <v>87</v>
      </c>
      <c r="G18" s="101">
        <v>49</v>
      </c>
      <c r="H18" s="101">
        <v>38</v>
      </c>
      <c r="I18" s="100">
        <v>81</v>
      </c>
      <c r="J18" s="101">
        <v>137</v>
      </c>
      <c r="K18" s="101">
        <v>67</v>
      </c>
      <c r="L18" s="101">
        <v>70</v>
      </c>
      <c r="M18" s="96"/>
      <c r="N18" s="29"/>
      <c r="O18" s="29"/>
      <c r="Q18" s="31" t="s">
        <v>22</v>
      </c>
      <c r="R18" s="37">
        <f>-1*G40/1000</f>
        <v>-0.3</v>
      </c>
      <c r="S18" s="38">
        <f>H40/1000</f>
        <v>0.369</v>
      </c>
    </row>
    <row r="19" spans="1:19" ht="14.25" customHeight="1">
      <c r="A19" s="100">
        <v>12</v>
      </c>
      <c r="B19" s="101">
        <v>65</v>
      </c>
      <c r="C19" s="101">
        <v>32</v>
      </c>
      <c r="D19" s="101">
        <v>33</v>
      </c>
      <c r="E19" s="100">
        <v>47</v>
      </c>
      <c r="F19" s="101">
        <v>93</v>
      </c>
      <c r="G19" s="101">
        <v>49</v>
      </c>
      <c r="H19" s="101">
        <v>44</v>
      </c>
      <c r="I19" s="100">
        <v>82</v>
      </c>
      <c r="J19" s="101">
        <v>149</v>
      </c>
      <c r="K19" s="101">
        <v>71</v>
      </c>
      <c r="L19" s="101">
        <v>78</v>
      </c>
      <c r="M19" s="96"/>
      <c r="N19" s="29"/>
      <c r="O19" s="29"/>
      <c r="Q19" s="31" t="s">
        <v>8</v>
      </c>
      <c r="R19" s="37">
        <f>-1*K4/1000</f>
        <v>-0.352</v>
      </c>
      <c r="S19" s="38">
        <f>L4/1000</f>
        <v>0.411</v>
      </c>
    </row>
    <row r="20" spans="1:19" ht="14.25" customHeight="1">
      <c r="A20" s="100">
        <v>13</v>
      </c>
      <c r="B20" s="101">
        <v>68</v>
      </c>
      <c r="C20" s="101">
        <v>31</v>
      </c>
      <c r="D20" s="101">
        <v>37</v>
      </c>
      <c r="E20" s="100">
        <v>48</v>
      </c>
      <c r="F20" s="101">
        <v>96</v>
      </c>
      <c r="G20" s="101">
        <v>45</v>
      </c>
      <c r="H20" s="101">
        <v>51</v>
      </c>
      <c r="I20" s="100">
        <v>83</v>
      </c>
      <c r="J20" s="101">
        <v>114</v>
      </c>
      <c r="K20" s="101">
        <v>41</v>
      </c>
      <c r="L20" s="101">
        <v>73</v>
      </c>
      <c r="M20" s="96"/>
      <c r="N20" s="29"/>
      <c r="O20" s="29"/>
      <c r="Q20" s="31" t="s">
        <v>14</v>
      </c>
      <c r="R20" s="37">
        <f>-1*K10/1000</f>
        <v>-0.38</v>
      </c>
      <c r="S20" s="38">
        <f>L10/1000</f>
        <v>0.468</v>
      </c>
    </row>
    <row r="21" spans="1:19" ht="14.25" customHeight="1">
      <c r="A21" s="102">
        <v>14</v>
      </c>
      <c r="B21" s="103">
        <v>78</v>
      </c>
      <c r="C21" s="103">
        <v>33</v>
      </c>
      <c r="D21" s="103">
        <v>45</v>
      </c>
      <c r="E21" s="102">
        <v>49</v>
      </c>
      <c r="F21" s="103">
        <v>94</v>
      </c>
      <c r="G21" s="103">
        <v>48</v>
      </c>
      <c r="H21" s="103">
        <v>46</v>
      </c>
      <c r="I21" s="102">
        <v>84</v>
      </c>
      <c r="J21" s="103">
        <v>115</v>
      </c>
      <c r="K21" s="103">
        <v>40</v>
      </c>
      <c r="L21" s="103">
        <v>75</v>
      </c>
      <c r="M21" s="96"/>
      <c r="N21" s="29"/>
      <c r="O21" s="29"/>
      <c r="Q21" s="31" t="s">
        <v>19</v>
      </c>
      <c r="R21" s="37">
        <f>-1*K16/1000</f>
        <v>-0.282</v>
      </c>
      <c r="S21" s="38">
        <f>L16/1000</f>
        <v>0.377</v>
      </c>
    </row>
    <row r="22" spans="1:19" ht="14.25" customHeight="1">
      <c r="A22" s="97" t="s">
        <v>11</v>
      </c>
      <c r="B22" s="98">
        <v>369</v>
      </c>
      <c r="C22" s="98">
        <v>207</v>
      </c>
      <c r="D22" s="98">
        <v>162</v>
      </c>
      <c r="E22" s="97" t="s">
        <v>18</v>
      </c>
      <c r="F22" s="98">
        <v>544</v>
      </c>
      <c r="G22" s="98">
        <v>290</v>
      </c>
      <c r="H22" s="98">
        <v>254</v>
      </c>
      <c r="I22" s="97" t="s">
        <v>23</v>
      </c>
      <c r="J22" s="98">
        <v>355</v>
      </c>
      <c r="K22" s="98">
        <v>128</v>
      </c>
      <c r="L22" s="99">
        <v>227</v>
      </c>
      <c r="M22" s="96"/>
      <c r="N22" s="29"/>
      <c r="O22" s="29"/>
      <c r="Q22" s="31" t="s">
        <v>23</v>
      </c>
      <c r="R22" s="37">
        <f>-1*K22/1000</f>
        <v>-0.128</v>
      </c>
      <c r="S22" s="38">
        <f>L22/1000</f>
        <v>0.227</v>
      </c>
    </row>
    <row r="23" spans="1:19" ht="14.25" customHeight="1">
      <c r="A23" s="100">
        <v>15</v>
      </c>
      <c r="B23" s="101">
        <v>69</v>
      </c>
      <c r="C23" s="101">
        <v>39</v>
      </c>
      <c r="D23" s="101">
        <v>30</v>
      </c>
      <c r="E23" s="100">
        <v>50</v>
      </c>
      <c r="F23" s="101">
        <v>108</v>
      </c>
      <c r="G23" s="101">
        <v>56</v>
      </c>
      <c r="H23" s="101">
        <v>52</v>
      </c>
      <c r="I23" s="100">
        <v>85</v>
      </c>
      <c r="J23" s="101">
        <v>104</v>
      </c>
      <c r="K23" s="101">
        <v>48</v>
      </c>
      <c r="L23" s="101">
        <v>56</v>
      </c>
      <c r="M23" s="96"/>
      <c r="N23" s="29"/>
      <c r="O23" s="29"/>
      <c r="Q23" s="31" t="s">
        <v>24</v>
      </c>
      <c r="R23" s="37">
        <f>-1*K28/1000</f>
        <v>-0.038</v>
      </c>
      <c r="S23" s="38">
        <f>L28/1000</f>
        <v>0.105</v>
      </c>
    </row>
    <row r="24" spans="1:19" ht="14.25" customHeight="1">
      <c r="A24" s="100">
        <v>16</v>
      </c>
      <c r="B24" s="101">
        <v>85</v>
      </c>
      <c r="C24" s="101">
        <v>50</v>
      </c>
      <c r="D24" s="101">
        <v>35</v>
      </c>
      <c r="E24" s="100">
        <v>51</v>
      </c>
      <c r="F24" s="101">
        <v>104</v>
      </c>
      <c r="G24" s="101">
        <v>54</v>
      </c>
      <c r="H24" s="101">
        <v>50</v>
      </c>
      <c r="I24" s="100">
        <v>86</v>
      </c>
      <c r="J24" s="101">
        <v>82</v>
      </c>
      <c r="K24" s="101">
        <v>26</v>
      </c>
      <c r="L24" s="101">
        <v>56</v>
      </c>
      <c r="M24" s="96"/>
      <c r="N24" s="29"/>
      <c r="O24" s="29"/>
      <c r="Q24" s="39" t="s">
        <v>25</v>
      </c>
      <c r="R24" s="37">
        <f>-1*K34/1000</f>
        <v>-0.003</v>
      </c>
      <c r="S24" s="38">
        <f>L34/1000</f>
        <v>0.023</v>
      </c>
    </row>
    <row r="25" spans="1:19" ht="14.25" customHeight="1" thickBot="1">
      <c r="A25" s="100">
        <v>17</v>
      </c>
      <c r="B25" s="101">
        <v>70</v>
      </c>
      <c r="C25" s="101">
        <v>42</v>
      </c>
      <c r="D25" s="101">
        <v>28</v>
      </c>
      <c r="E25" s="100">
        <v>52</v>
      </c>
      <c r="F25" s="101">
        <v>126</v>
      </c>
      <c r="G25" s="101">
        <v>69</v>
      </c>
      <c r="H25" s="101">
        <v>57</v>
      </c>
      <c r="I25" s="100">
        <v>87</v>
      </c>
      <c r="J25" s="101">
        <v>61</v>
      </c>
      <c r="K25" s="101">
        <v>21</v>
      </c>
      <c r="L25" s="101">
        <v>40</v>
      </c>
      <c r="M25" s="96"/>
      <c r="N25" s="29"/>
      <c r="O25" s="29"/>
      <c r="Q25" s="40" t="s">
        <v>26</v>
      </c>
      <c r="R25" s="41">
        <f>-1*K40/1000</f>
        <v>-0.002</v>
      </c>
      <c r="S25" s="42">
        <f>L40/1000</f>
        <v>0</v>
      </c>
    </row>
    <row r="26" spans="1:15" ht="14.25" customHeight="1">
      <c r="A26" s="100">
        <v>18</v>
      </c>
      <c r="B26" s="101">
        <v>78</v>
      </c>
      <c r="C26" s="101">
        <v>40</v>
      </c>
      <c r="D26" s="101">
        <v>38</v>
      </c>
      <c r="E26" s="100">
        <v>53</v>
      </c>
      <c r="F26" s="101">
        <v>119</v>
      </c>
      <c r="G26" s="101">
        <v>65</v>
      </c>
      <c r="H26" s="101">
        <v>54</v>
      </c>
      <c r="I26" s="100">
        <v>88</v>
      </c>
      <c r="J26" s="101">
        <v>58</v>
      </c>
      <c r="K26" s="101">
        <v>18</v>
      </c>
      <c r="L26" s="101">
        <v>40</v>
      </c>
      <c r="M26" s="96"/>
      <c r="N26" s="29"/>
      <c r="O26" s="29"/>
    </row>
    <row r="27" spans="1:15" ht="14.25" customHeight="1">
      <c r="A27" s="102">
        <v>19</v>
      </c>
      <c r="B27" s="103">
        <v>67</v>
      </c>
      <c r="C27" s="103">
        <v>36</v>
      </c>
      <c r="D27" s="103">
        <v>31</v>
      </c>
      <c r="E27" s="102">
        <v>54</v>
      </c>
      <c r="F27" s="103">
        <v>87</v>
      </c>
      <c r="G27" s="103">
        <v>46</v>
      </c>
      <c r="H27" s="103">
        <v>41</v>
      </c>
      <c r="I27" s="102">
        <v>89</v>
      </c>
      <c r="J27" s="103">
        <v>50</v>
      </c>
      <c r="K27" s="103">
        <v>15</v>
      </c>
      <c r="L27" s="103">
        <v>35</v>
      </c>
      <c r="M27" s="96"/>
      <c r="N27" s="29"/>
      <c r="O27" s="29"/>
    </row>
    <row r="28" spans="1:15" ht="14.25" customHeight="1">
      <c r="A28" s="97" t="s">
        <v>12</v>
      </c>
      <c r="B28" s="98">
        <v>236</v>
      </c>
      <c r="C28" s="98">
        <v>121</v>
      </c>
      <c r="D28" s="98">
        <v>115</v>
      </c>
      <c r="E28" s="97" t="s">
        <v>20</v>
      </c>
      <c r="F28" s="98">
        <v>632</v>
      </c>
      <c r="G28" s="98">
        <v>350</v>
      </c>
      <c r="H28" s="98">
        <v>282</v>
      </c>
      <c r="I28" s="97" t="s">
        <v>24</v>
      </c>
      <c r="J28" s="98">
        <v>143</v>
      </c>
      <c r="K28" s="98">
        <v>38</v>
      </c>
      <c r="L28" s="99">
        <v>105</v>
      </c>
      <c r="M28" s="96"/>
      <c r="N28" s="29"/>
      <c r="O28" s="29"/>
    </row>
    <row r="29" spans="1:15" ht="14.25" customHeight="1">
      <c r="A29" s="100">
        <v>20</v>
      </c>
      <c r="B29" s="101">
        <v>65</v>
      </c>
      <c r="C29" s="101">
        <v>31</v>
      </c>
      <c r="D29" s="101">
        <v>34</v>
      </c>
      <c r="E29" s="100">
        <v>55</v>
      </c>
      <c r="F29" s="101">
        <v>104</v>
      </c>
      <c r="G29" s="101">
        <v>52</v>
      </c>
      <c r="H29" s="101">
        <v>52</v>
      </c>
      <c r="I29" s="100">
        <v>90</v>
      </c>
      <c r="J29" s="101">
        <v>40</v>
      </c>
      <c r="K29" s="101">
        <v>13</v>
      </c>
      <c r="L29" s="101">
        <v>27</v>
      </c>
      <c r="M29" s="96"/>
      <c r="N29" s="29"/>
      <c r="O29" s="29"/>
    </row>
    <row r="30" spans="1:15" ht="14.25" customHeight="1">
      <c r="A30" s="100">
        <v>21</v>
      </c>
      <c r="B30" s="101">
        <v>64</v>
      </c>
      <c r="C30" s="101">
        <v>39</v>
      </c>
      <c r="D30" s="101">
        <v>25</v>
      </c>
      <c r="E30" s="100">
        <v>56</v>
      </c>
      <c r="F30" s="101">
        <v>109</v>
      </c>
      <c r="G30" s="101">
        <v>54</v>
      </c>
      <c r="H30" s="101">
        <v>55</v>
      </c>
      <c r="I30" s="100">
        <v>91</v>
      </c>
      <c r="J30" s="101">
        <v>36</v>
      </c>
      <c r="K30" s="101">
        <v>13</v>
      </c>
      <c r="L30" s="101">
        <v>23</v>
      </c>
      <c r="M30" s="96"/>
      <c r="N30" s="29"/>
      <c r="O30" s="29"/>
    </row>
    <row r="31" spans="1:15" ht="14.25" customHeight="1">
      <c r="A31" s="100">
        <v>22</v>
      </c>
      <c r="B31" s="101">
        <v>44</v>
      </c>
      <c r="C31" s="101">
        <v>17</v>
      </c>
      <c r="D31" s="101">
        <v>27</v>
      </c>
      <c r="E31" s="100">
        <v>57</v>
      </c>
      <c r="F31" s="101">
        <v>116</v>
      </c>
      <c r="G31" s="101">
        <v>71</v>
      </c>
      <c r="H31" s="101">
        <v>45</v>
      </c>
      <c r="I31" s="100">
        <v>92</v>
      </c>
      <c r="J31" s="101">
        <v>25</v>
      </c>
      <c r="K31" s="101">
        <v>5</v>
      </c>
      <c r="L31" s="101">
        <v>20</v>
      </c>
      <c r="M31" s="96"/>
      <c r="N31" s="29"/>
      <c r="O31" s="29"/>
    </row>
    <row r="32" spans="1:15" ht="14.25" customHeight="1">
      <c r="A32" s="100">
        <v>23</v>
      </c>
      <c r="B32" s="101">
        <v>38</v>
      </c>
      <c r="C32" s="101">
        <v>19</v>
      </c>
      <c r="D32" s="101">
        <v>19</v>
      </c>
      <c r="E32" s="100">
        <v>58</v>
      </c>
      <c r="F32" s="101">
        <v>158</v>
      </c>
      <c r="G32" s="101">
        <v>80</v>
      </c>
      <c r="H32" s="101">
        <v>78</v>
      </c>
      <c r="I32" s="100">
        <v>93</v>
      </c>
      <c r="J32" s="101">
        <v>27</v>
      </c>
      <c r="K32" s="101">
        <v>5</v>
      </c>
      <c r="L32" s="101">
        <v>22</v>
      </c>
      <c r="M32" s="96"/>
      <c r="N32" s="29"/>
      <c r="O32" s="29"/>
    </row>
    <row r="33" spans="1:15" ht="14.25" customHeight="1">
      <c r="A33" s="102">
        <v>24</v>
      </c>
      <c r="B33" s="103">
        <v>25</v>
      </c>
      <c r="C33" s="103">
        <v>15</v>
      </c>
      <c r="D33" s="103">
        <v>10</v>
      </c>
      <c r="E33" s="102">
        <v>59</v>
      </c>
      <c r="F33" s="103">
        <v>145</v>
      </c>
      <c r="G33" s="103">
        <v>93</v>
      </c>
      <c r="H33" s="103">
        <v>52</v>
      </c>
      <c r="I33" s="102">
        <v>94</v>
      </c>
      <c r="J33" s="103">
        <v>15</v>
      </c>
      <c r="K33" s="103">
        <v>2</v>
      </c>
      <c r="L33" s="103">
        <v>13</v>
      </c>
      <c r="M33" s="96"/>
      <c r="N33" s="29"/>
      <c r="O33" s="29"/>
    </row>
    <row r="34" spans="1:15" ht="14.25" customHeight="1">
      <c r="A34" s="97" t="s">
        <v>15</v>
      </c>
      <c r="B34" s="98">
        <v>233</v>
      </c>
      <c r="C34" s="98">
        <v>114</v>
      </c>
      <c r="D34" s="98">
        <v>119</v>
      </c>
      <c r="E34" s="97" t="s">
        <v>21</v>
      </c>
      <c r="F34" s="98">
        <v>640</v>
      </c>
      <c r="G34" s="98">
        <v>325</v>
      </c>
      <c r="H34" s="98">
        <v>315</v>
      </c>
      <c r="I34" s="97" t="s">
        <v>25</v>
      </c>
      <c r="J34" s="98">
        <v>26</v>
      </c>
      <c r="K34" s="98">
        <v>3</v>
      </c>
      <c r="L34" s="99">
        <v>23</v>
      </c>
      <c r="M34" s="96"/>
      <c r="N34" s="29"/>
      <c r="O34" s="29"/>
    </row>
    <row r="35" spans="1:15" ht="14.25" customHeight="1">
      <c r="A35" s="100">
        <v>25</v>
      </c>
      <c r="B35" s="101">
        <v>43</v>
      </c>
      <c r="C35" s="101">
        <v>19</v>
      </c>
      <c r="D35" s="101">
        <v>24</v>
      </c>
      <c r="E35" s="100">
        <v>60</v>
      </c>
      <c r="F35" s="101">
        <v>153</v>
      </c>
      <c r="G35" s="101">
        <v>76</v>
      </c>
      <c r="H35" s="101">
        <v>77</v>
      </c>
      <c r="I35" s="100">
        <v>95</v>
      </c>
      <c r="J35" s="101">
        <v>8</v>
      </c>
      <c r="K35" s="101">
        <v>0</v>
      </c>
      <c r="L35" s="101">
        <v>8</v>
      </c>
      <c r="M35" s="96"/>
      <c r="N35" s="29"/>
      <c r="O35" s="29"/>
    </row>
    <row r="36" spans="1:15" ht="14.25" customHeight="1">
      <c r="A36" s="100">
        <v>26</v>
      </c>
      <c r="B36" s="101">
        <v>51</v>
      </c>
      <c r="C36" s="101">
        <v>25</v>
      </c>
      <c r="D36" s="101">
        <v>26</v>
      </c>
      <c r="E36" s="100">
        <v>61</v>
      </c>
      <c r="F36" s="101">
        <v>180</v>
      </c>
      <c r="G36" s="101">
        <v>100</v>
      </c>
      <c r="H36" s="101">
        <v>80</v>
      </c>
      <c r="I36" s="100">
        <v>96</v>
      </c>
      <c r="J36" s="101">
        <v>3</v>
      </c>
      <c r="K36" s="101">
        <v>0</v>
      </c>
      <c r="L36" s="101">
        <v>3</v>
      </c>
      <c r="M36" s="96"/>
      <c r="N36" s="29"/>
      <c r="O36" s="29"/>
    </row>
    <row r="37" spans="1:15" ht="14.25" customHeight="1">
      <c r="A37" s="100">
        <v>27</v>
      </c>
      <c r="B37" s="101">
        <v>42</v>
      </c>
      <c r="C37" s="101">
        <v>23</v>
      </c>
      <c r="D37" s="101">
        <v>19</v>
      </c>
      <c r="E37" s="100">
        <v>62</v>
      </c>
      <c r="F37" s="101">
        <v>137</v>
      </c>
      <c r="G37" s="101">
        <v>70</v>
      </c>
      <c r="H37" s="101">
        <v>67</v>
      </c>
      <c r="I37" s="100">
        <v>97</v>
      </c>
      <c r="J37" s="101">
        <v>7</v>
      </c>
      <c r="K37" s="101">
        <v>2</v>
      </c>
      <c r="L37" s="101">
        <v>5</v>
      </c>
      <c r="M37" s="96"/>
      <c r="N37" s="29"/>
      <c r="O37" s="29"/>
    </row>
    <row r="38" spans="1:15" ht="14.25" customHeight="1">
      <c r="A38" s="100">
        <v>28</v>
      </c>
      <c r="B38" s="101">
        <v>44</v>
      </c>
      <c r="C38" s="101">
        <v>21</v>
      </c>
      <c r="D38" s="101">
        <v>23</v>
      </c>
      <c r="E38" s="100">
        <v>63</v>
      </c>
      <c r="F38" s="101">
        <v>70</v>
      </c>
      <c r="G38" s="101">
        <v>33</v>
      </c>
      <c r="H38" s="101">
        <v>37</v>
      </c>
      <c r="I38" s="100">
        <v>98</v>
      </c>
      <c r="J38" s="101">
        <v>6</v>
      </c>
      <c r="K38" s="101">
        <v>0</v>
      </c>
      <c r="L38" s="101">
        <v>6</v>
      </c>
      <c r="M38" s="96"/>
      <c r="N38" s="29"/>
      <c r="O38" s="29"/>
    </row>
    <row r="39" spans="1:15" ht="14.25" customHeight="1">
      <c r="A39" s="102">
        <v>29</v>
      </c>
      <c r="B39" s="103">
        <v>53</v>
      </c>
      <c r="C39" s="103">
        <v>26</v>
      </c>
      <c r="D39" s="103">
        <v>27</v>
      </c>
      <c r="E39" s="102">
        <v>64</v>
      </c>
      <c r="F39" s="103">
        <v>100</v>
      </c>
      <c r="G39" s="103">
        <v>46</v>
      </c>
      <c r="H39" s="103">
        <v>54</v>
      </c>
      <c r="I39" s="102">
        <v>99</v>
      </c>
      <c r="J39" s="103">
        <v>2</v>
      </c>
      <c r="K39" s="103">
        <v>1</v>
      </c>
      <c r="L39" s="103">
        <v>1</v>
      </c>
      <c r="M39" s="96"/>
      <c r="N39" s="29"/>
      <c r="O39" s="29"/>
    </row>
    <row r="40" spans="1:15" ht="14.25" customHeight="1">
      <c r="A40" s="97" t="s">
        <v>16</v>
      </c>
      <c r="B40" s="98">
        <v>282</v>
      </c>
      <c r="C40" s="98">
        <v>165</v>
      </c>
      <c r="D40" s="98">
        <v>117</v>
      </c>
      <c r="E40" s="97" t="s">
        <v>22</v>
      </c>
      <c r="F40" s="98">
        <v>669</v>
      </c>
      <c r="G40" s="98">
        <v>300</v>
      </c>
      <c r="H40" s="98">
        <v>369</v>
      </c>
      <c r="I40" s="106" t="s">
        <v>26</v>
      </c>
      <c r="J40" s="98">
        <v>2</v>
      </c>
      <c r="K40" s="98">
        <v>2</v>
      </c>
      <c r="L40" s="99">
        <v>0</v>
      </c>
      <c r="M40" s="96"/>
      <c r="N40" s="29"/>
      <c r="O40" s="29"/>
    </row>
    <row r="41" spans="1:15" ht="14.25" customHeight="1">
      <c r="A41" s="100">
        <v>30</v>
      </c>
      <c r="B41" s="101">
        <v>54</v>
      </c>
      <c r="C41" s="101">
        <v>39</v>
      </c>
      <c r="D41" s="101">
        <v>15</v>
      </c>
      <c r="E41" s="100">
        <v>65</v>
      </c>
      <c r="F41" s="101">
        <v>124</v>
      </c>
      <c r="G41" s="101">
        <v>53</v>
      </c>
      <c r="H41" s="101">
        <v>71</v>
      </c>
      <c r="I41" s="102" t="s">
        <v>27</v>
      </c>
      <c r="J41" s="103">
        <v>0</v>
      </c>
      <c r="K41" s="103">
        <v>0</v>
      </c>
      <c r="L41" s="103">
        <v>0</v>
      </c>
      <c r="M41" s="96"/>
      <c r="N41" s="29"/>
      <c r="O41" s="29"/>
    </row>
    <row r="42" spans="1:15" ht="14.25" customHeight="1">
      <c r="A42" s="100">
        <v>31</v>
      </c>
      <c r="B42" s="101">
        <v>54</v>
      </c>
      <c r="C42" s="101">
        <v>35</v>
      </c>
      <c r="D42" s="101">
        <v>19</v>
      </c>
      <c r="E42" s="100">
        <v>66</v>
      </c>
      <c r="F42" s="101">
        <v>140</v>
      </c>
      <c r="G42" s="101">
        <v>56</v>
      </c>
      <c r="H42" s="101">
        <v>84</v>
      </c>
      <c r="I42" s="100" t="s">
        <v>28</v>
      </c>
      <c r="J42" s="101">
        <v>757</v>
      </c>
      <c r="K42" s="101">
        <v>391</v>
      </c>
      <c r="L42" s="101">
        <v>366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54</v>
      </c>
      <c r="C43" s="101">
        <v>29</v>
      </c>
      <c r="D43" s="101">
        <v>25</v>
      </c>
      <c r="E43" s="100">
        <v>67</v>
      </c>
      <c r="F43" s="101">
        <v>128</v>
      </c>
      <c r="G43" s="101">
        <v>63</v>
      </c>
      <c r="H43" s="101">
        <v>65</v>
      </c>
      <c r="I43" s="100" t="s">
        <v>29</v>
      </c>
      <c r="J43" s="101">
        <v>4092</v>
      </c>
      <c r="K43" s="101">
        <v>2163</v>
      </c>
      <c r="L43" s="101">
        <v>1929</v>
      </c>
      <c r="M43" s="108"/>
      <c r="N43" s="29"/>
      <c r="O43" s="29"/>
    </row>
    <row r="44" spans="1:15" ht="14.25" customHeight="1">
      <c r="A44" s="100">
        <v>33</v>
      </c>
      <c r="B44" s="101">
        <v>61</v>
      </c>
      <c r="C44" s="101">
        <v>26</v>
      </c>
      <c r="D44" s="101">
        <v>35</v>
      </c>
      <c r="E44" s="100">
        <v>68</v>
      </c>
      <c r="F44" s="101">
        <v>121</v>
      </c>
      <c r="G44" s="101">
        <v>67</v>
      </c>
      <c r="H44" s="101">
        <v>54</v>
      </c>
      <c r="I44" s="102" t="s">
        <v>30</v>
      </c>
      <c r="J44" s="103">
        <v>3465</v>
      </c>
      <c r="K44" s="103">
        <v>1485</v>
      </c>
      <c r="L44" s="103">
        <v>1980</v>
      </c>
      <c r="M44" s="96"/>
      <c r="N44" s="29"/>
      <c r="O44" s="29"/>
    </row>
    <row r="45" spans="1:15" ht="14.25" customHeight="1" thickBot="1">
      <c r="A45" s="109">
        <v>34</v>
      </c>
      <c r="B45" s="110">
        <v>59</v>
      </c>
      <c r="C45" s="110">
        <v>36</v>
      </c>
      <c r="D45" s="110">
        <v>23</v>
      </c>
      <c r="E45" s="109">
        <v>69</v>
      </c>
      <c r="F45" s="110">
        <v>156</v>
      </c>
      <c r="G45" s="110">
        <v>61</v>
      </c>
      <c r="H45" s="110">
        <v>95</v>
      </c>
      <c r="I45" s="109" t="s">
        <v>31</v>
      </c>
      <c r="J45" s="111">
        <v>54.83401491460187</v>
      </c>
      <c r="K45" s="111">
        <v>52.67875711809854</v>
      </c>
      <c r="L45" s="111">
        <v>56.87029239766082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59</v>
      </c>
      <c r="K48" s="113" t="s">
        <v>51</v>
      </c>
      <c r="L48" s="114" t="s">
        <v>60</v>
      </c>
    </row>
    <row r="49" spans="9:12" ht="13.5">
      <c r="I49" s="115" t="s">
        <v>52</v>
      </c>
      <c r="J49" s="116">
        <v>15.1</v>
      </c>
      <c r="K49" s="116">
        <v>63.2</v>
      </c>
      <c r="L49" s="117">
        <v>21.6</v>
      </c>
    </row>
    <row r="50" spans="9:12" ht="13.5">
      <c r="I50" s="115" t="s">
        <v>53</v>
      </c>
      <c r="J50" s="116">
        <v>13.7</v>
      </c>
      <c r="K50" s="116">
        <v>58.8</v>
      </c>
      <c r="L50" s="117">
        <v>27.5</v>
      </c>
    </row>
    <row r="51" spans="9:12" ht="13.5">
      <c r="I51" s="115" t="s">
        <v>54</v>
      </c>
      <c r="J51" s="116">
        <v>12.4</v>
      </c>
      <c r="K51" s="116">
        <v>53.7</v>
      </c>
      <c r="L51" s="117">
        <v>33.9</v>
      </c>
    </row>
    <row r="52" spans="9:12" ht="13.5">
      <c r="I52" s="115" t="s">
        <v>55</v>
      </c>
      <c r="J52" s="116">
        <v>10.1</v>
      </c>
      <c r="K52" s="116">
        <v>50.8</v>
      </c>
      <c r="L52" s="117">
        <v>39.1</v>
      </c>
    </row>
    <row r="53" spans="9:12" ht="14.25" thickBot="1">
      <c r="I53" s="118" t="s">
        <v>65</v>
      </c>
      <c r="J53" s="119">
        <v>9.1</v>
      </c>
      <c r="K53" s="119">
        <v>49.2</v>
      </c>
      <c r="L53" s="120">
        <v>41.7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6">
      <selection activeCell="I54" sqref="I54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6" t="s">
        <v>58</v>
      </c>
      <c r="B1" s="44"/>
      <c r="C1" s="45"/>
      <c r="D1" s="46"/>
      <c r="E1" s="47"/>
      <c r="F1" s="47"/>
      <c r="G1" s="47"/>
      <c r="H1" s="47"/>
      <c r="I1" s="47"/>
      <c r="K1" s="49"/>
      <c r="L1" s="50" t="s">
        <v>64</v>
      </c>
      <c r="M1" s="51"/>
      <c r="N1" s="29"/>
      <c r="O1" s="29"/>
    </row>
    <row r="2" spans="1:15" ht="16.5" customHeight="1">
      <c r="A2" s="87" t="s">
        <v>1</v>
      </c>
      <c r="B2" s="88" t="s">
        <v>2</v>
      </c>
      <c r="C2" s="88" t="s">
        <v>3</v>
      </c>
      <c r="D2" s="88" t="s">
        <v>4</v>
      </c>
      <c r="E2" s="87" t="s">
        <v>1</v>
      </c>
      <c r="F2" s="88" t="s">
        <v>2</v>
      </c>
      <c r="G2" s="88" t="s">
        <v>3</v>
      </c>
      <c r="H2" s="88" t="s">
        <v>4</v>
      </c>
      <c r="I2" s="87" t="s">
        <v>1</v>
      </c>
      <c r="J2" s="89" t="s">
        <v>2</v>
      </c>
      <c r="K2" s="88" t="s">
        <v>3</v>
      </c>
      <c r="L2" s="88" t="s">
        <v>4</v>
      </c>
      <c r="M2" s="90"/>
      <c r="N2" s="29"/>
      <c r="O2" s="29"/>
    </row>
    <row r="3" spans="1:15" ht="16.5" customHeight="1" thickBot="1">
      <c r="A3" s="91" t="s">
        <v>5</v>
      </c>
      <c r="B3" s="92">
        <v>19696</v>
      </c>
      <c r="C3" s="92">
        <v>9763</v>
      </c>
      <c r="D3" s="92">
        <v>9933</v>
      </c>
      <c r="E3" s="93"/>
      <c r="F3" s="94"/>
      <c r="G3" s="94"/>
      <c r="H3" s="94"/>
      <c r="I3" s="95"/>
      <c r="J3" s="94"/>
      <c r="K3" s="94"/>
      <c r="L3" s="94"/>
      <c r="M3" s="96"/>
      <c r="N3" s="29"/>
      <c r="O3" s="29"/>
    </row>
    <row r="4" spans="1:19" ht="14.25" customHeight="1">
      <c r="A4" s="97" t="s">
        <v>6</v>
      </c>
      <c r="B4" s="98">
        <v>783</v>
      </c>
      <c r="C4" s="98">
        <v>418</v>
      </c>
      <c r="D4" s="98">
        <v>365</v>
      </c>
      <c r="E4" s="97" t="s">
        <v>7</v>
      </c>
      <c r="F4" s="98">
        <v>1012</v>
      </c>
      <c r="G4" s="98">
        <v>521</v>
      </c>
      <c r="H4" s="98">
        <v>491</v>
      </c>
      <c r="I4" s="97" t="s">
        <v>8</v>
      </c>
      <c r="J4" s="98">
        <v>1122</v>
      </c>
      <c r="K4" s="98">
        <v>498</v>
      </c>
      <c r="L4" s="99">
        <v>624</v>
      </c>
      <c r="M4" s="96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0">
        <v>0</v>
      </c>
      <c r="B5" s="101">
        <v>139</v>
      </c>
      <c r="C5" s="101">
        <v>82</v>
      </c>
      <c r="D5" s="101">
        <v>57</v>
      </c>
      <c r="E5" s="100">
        <v>35</v>
      </c>
      <c r="F5" s="101">
        <v>199</v>
      </c>
      <c r="G5" s="101">
        <v>97</v>
      </c>
      <c r="H5" s="101">
        <v>102</v>
      </c>
      <c r="I5" s="100">
        <v>70</v>
      </c>
      <c r="J5" s="101">
        <v>191</v>
      </c>
      <c r="K5" s="101">
        <v>92</v>
      </c>
      <c r="L5" s="101">
        <v>99</v>
      </c>
      <c r="M5" s="96"/>
      <c r="N5" s="29"/>
      <c r="O5" s="29"/>
      <c r="Q5" s="31" t="s">
        <v>6</v>
      </c>
      <c r="R5" s="35">
        <f>-1*C4/1000</f>
        <v>-0.418</v>
      </c>
      <c r="S5" s="36">
        <f>D4/1000</f>
        <v>0.365</v>
      </c>
    </row>
    <row r="6" spans="1:19" ht="14.25" customHeight="1">
      <c r="A6" s="100">
        <v>1</v>
      </c>
      <c r="B6" s="101">
        <v>138</v>
      </c>
      <c r="C6" s="101">
        <v>79</v>
      </c>
      <c r="D6" s="101">
        <v>59</v>
      </c>
      <c r="E6" s="100">
        <v>36</v>
      </c>
      <c r="F6" s="101">
        <v>213</v>
      </c>
      <c r="G6" s="101">
        <v>96</v>
      </c>
      <c r="H6" s="101">
        <v>117</v>
      </c>
      <c r="I6" s="100">
        <v>71</v>
      </c>
      <c r="J6" s="101">
        <v>211</v>
      </c>
      <c r="K6" s="101">
        <v>93</v>
      </c>
      <c r="L6" s="101">
        <v>118</v>
      </c>
      <c r="M6" s="96"/>
      <c r="N6" s="29"/>
      <c r="O6" s="29"/>
      <c r="Q6" s="31" t="s">
        <v>9</v>
      </c>
      <c r="R6" s="37">
        <f>-1*C10/1000</f>
        <v>-0.457</v>
      </c>
      <c r="S6" s="38">
        <f>D10/1000</f>
        <v>0.421</v>
      </c>
    </row>
    <row r="7" spans="1:19" ht="14.25" customHeight="1">
      <c r="A7" s="100">
        <v>2</v>
      </c>
      <c r="B7" s="101">
        <v>172</v>
      </c>
      <c r="C7" s="101">
        <v>91</v>
      </c>
      <c r="D7" s="101">
        <v>81</v>
      </c>
      <c r="E7" s="100">
        <v>37</v>
      </c>
      <c r="F7" s="101">
        <v>206</v>
      </c>
      <c r="G7" s="101">
        <v>114</v>
      </c>
      <c r="H7" s="101">
        <v>92</v>
      </c>
      <c r="I7" s="100">
        <v>72</v>
      </c>
      <c r="J7" s="101">
        <v>243</v>
      </c>
      <c r="K7" s="101">
        <v>114</v>
      </c>
      <c r="L7" s="101">
        <v>129</v>
      </c>
      <c r="M7" s="96"/>
      <c r="N7" s="29"/>
      <c r="O7" s="29"/>
      <c r="Q7" s="31" t="s">
        <v>10</v>
      </c>
      <c r="R7" s="37">
        <f>-1*C16/1000</f>
        <v>-0.451</v>
      </c>
      <c r="S7" s="38">
        <f>D16/1000</f>
        <v>0.401</v>
      </c>
    </row>
    <row r="8" spans="1:19" ht="14.25" customHeight="1">
      <c r="A8" s="100">
        <v>3</v>
      </c>
      <c r="B8" s="101">
        <v>164</v>
      </c>
      <c r="C8" s="101">
        <v>79</v>
      </c>
      <c r="D8" s="101">
        <v>85</v>
      </c>
      <c r="E8" s="100">
        <v>38</v>
      </c>
      <c r="F8" s="101">
        <v>192</v>
      </c>
      <c r="G8" s="101">
        <v>107</v>
      </c>
      <c r="H8" s="101">
        <v>85</v>
      </c>
      <c r="I8" s="100">
        <v>73</v>
      </c>
      <c r="J8" s="101">
        <v>224</v>
      </c>
      <c r="K8" s="101">
        <v>83</v>
      </c>
      <c r="L8" s="101">
        <v>141</v>
      </c>
      <c r="M8" s="96"/>
      <c r="N8" s="29"/>
      <c r="O8" s="29"/>
      <c r="Q8" s="31" t="s">
        <v>11</v>
      </c>
      <c r="R8" s="37">
        <f>-1*C22/1000</f>
        <v>-0.521</v>
      </c>
      <c r="S8" s="38">
        <f>D22/1000</f>
        <v>0.514</v>
      </c>
    </row>
    <row r="9" spans="1:19" ht="14.25" customHeight="1">
      <c r="A9" s="102">
        <v>4</v>
      </c>
      <c r="B9" s="103">
        <v>170</v>
      </c>
      <c r="C9" s="103">
        <v>87</v>
      </c>
      <c r="D9" s="103">
        <v>83</v>
      </c>
      <c r="E9" s="102">
        <v>39</v>
      </c>
      <c r="F9" s="103">
        <v>202</v>
      </c>
      <c r="G9" s="103">
        <v>107</v>
      </c>
      <c r="H9" s="103">
        <v>95</v>
      </c>
      <c r="I9" s="102">
        <v>74</v>
      </c>
      <c r="J9" s="103">
        <v>253</v>
      </c>
      <c r="K9" s="103">
        <v>116</v>
      </c>
      <c r="L9" s="103">
        <v>137</v>
      </c>
      <c r="M9" s="96"/>
      <c r="N9" s="29"/>
      <c r="O9" s="29"/>
      <c r="Q9" s="31" t="s">
        <v>12</v>
      </c>
      <c r="R9" s="37">
        <f>-1*C28/1000</f>
        <v>-0.595</v>
      </c>
      <c r="S9" s="38">
        <f>D28/1000</f>
        <v>0.512</v>
      </c>
    </row>
    <row r="10" spans="1:19" ht="14.25" customHeight="1">
      <c r="A10" s="104" t="s">
        <v>9</v>
      </c>
      <c r="B10" s="98">
        <v>878</v>
      </c>
      <c r="C10" s="98">
        <v>457</v>
      </c>
      <c r="D10" s="98">
        <v>421</v>
      </c>
      <c r="E10" s="97" t="s">
        <v>13</v>
      </c>
      <c r="F10" s="98">
        <v>1003</v>
      </c>
      <c r="G10" s="98">
        <v>493</v>
      </c>
      <c r="H10" s="98">
        <v>510</v>
      </c>
      <c r="I10" s="97" t="s">
        <v>14</v>
      </c>
      <c r="J10" s="98">
        <v>1192</v>
      </c>
      <c r="K10" s="98">
        <v>532</v>
      </c>
      <c r="L10" s="99">
        <v>660</v>
      </c>
      <c r="M10" s="96"/>
      <c r="N10" s="29"/>
      <c r="O10" s="29"/>
      <c r="Q10" s="31" t="s">
        <v>15</v>
      </c>
      <c r="R10" s="37">
        <f>-1*C34/1000</f>
        <v>-0.577</v>
      </c>
      <c r="S10" s="38">
        <f>D34/1000</f>
        <v>0.424</v>
      </c>
    </row>
    <row r="11" spans="1:19" ht="14.25" customHeight="1">
      <c r="A11" s="100">
        <v>5</v>
      </c>
      <c r="B11" s="101">
        <v>170</v>
      </c>
      <c r="C11" s="101">
        <v>86</v>
      </c>
      <c r="D11" s="101">
        <v>84</v>
      </c>
      <c r="E11" s="100">
        <v>40</v>
      </c>
      <c r="F11" s="101">
        <v>222</v>
      </c>
      <c r="G11" s="101">
        <v>113</v>
      </c>
      <c r="H11" s="101">
        <v>109</v>
      </c>
      <c r="I11" s="100">
        <v>75</v>
      </c>
      <c r="J11" s="101">
        <v>232</v>
      </c>
      <c r="K11" s="101">
        <v>96</v>
      </c>
      <c r="L11" s="101">
        <v>136</v>
      </c>
      <c r="M11" s="96"/>
      <c r="N11" s="29"/>
      <c r="O11" s="29"/>
      <c r="Q11" s="31" t="s">
        <v>16</v>
      </c>
      <c r="R11" s="37">
        <f>-1*C40/1000</f>
        <v>-0.565</v>
      </c>
      <c r="S11" s="38">
        <f>D40/1000</f>
        <v>0.469</v>
      </c>
    </row>
    <row r="12" spans="1:19" ht="14.25" customHeight="1">
      <c r="A12" s="100">
        <v>6</v>
      </c>
      <c r="B12" s="101">
        <v>176</v>
      </c>
      <c r="C12" s="101">
        <v>90</v>
      </c>
      <c r="D12" s="101">
        <v>86</v>
      </c>
      <c r="E12" s="100">
        <v>41</v>
      </c>
      <c r="F12" s="101">
        <v>191</v>
      </c>
      <c r="G12" s="101">
        <v>90</v>
      </c>
      <c r="H12" s="101">
        <v>101</v>
      </c>
      <c r="I12" s="105">
        <v>76</v>
      </c>
      <c r="J12" s="101">
        <v>228</v>
      </c>
      <c r="K12" s="101">
        <v>103</v>
      </c>
      <c r="L12" s="101">
        <v>125</v>
      </c>
      <c r="M12" s="96"/>
      <c r="N12" s="29"/>
      <c r="O12" s="29"/>
      <c r="Q12" s="31" t="s">
        <v>7</v>
      </c>
      <c r="R12" s="37">
        <f>-1*G4/1000</f>
        <v>-0.521</v>
      </c>
      <c r="S12" s="38">
        <f>H4/1000</f>
        <v>0.491</v>
      </c>
    </row>
    <row r="13" spans="1:19" ht="14.25" customHeight="1">
      <c r="A13" s="100">
        <v>7</v>
      </c>
      <c r="B13" s="101">
        <v>159</v>
      </c>
      <c r="C13" s="101">
        <v>82</v>
      </c>
      <c r="D13" s="101">
        <v>77</v>
      </c>
      <c r="E13" s="100">
        <v>42</v>
      </c>
      <c r="F13" s="101">
        <v>216</v>
      </c>
      <c r="G13" s="101">
        <v>114</v>
      </c>
      <c r="H13" s="101">
        <v>102</v>
      </c>
      <c r="I13" s="100">
        <v>77</v>
      </c>
      <c r="J13" s="101">
        <v>239</v>
      </c>
      <c r="K13" s="101">
        <v>109</v>
      </c>
      <c r="L13" s="101">
        <v>130</v>
      </c>
      <c r="M13" s="96"/>
      <c r="N13" s="29"/>
      <c r="O13" s="29"/>
      <c r="Q13" s="31" t="s">
        <v>13</v>
      </c>
      <c r="R13" s="37">
        <f>-1*G10/1000</f>
        <v>-0.493</v>
      </c>
      <c r="S13" s="38">
        <f>H10/1000</f>
        <v>0.51</v>
      </c>
    </row>
    <row r="14" spans="1:19" ht="14.25" customHeight="1">
      <c r="A14" s="100">
        <v>8</v>
      </c>
      <c r="B14" s="101">
        <v>187</v>
      </c>
      <c r="C14" s="101">
        <v>93</v>
      </c>
      <c r="D14" s="101">
        <v>94</v>
      </c>
      <c r="E14" s="100">
        <v>43</v>
      </c>
      <c r="F14" s="101">
        <v>165</v>
      </c>
      <c r="G14" s="101">
        <v>74</v>
      </c>
      <c r="H14" s="101">
        <v>91</v>
      </c>
      <c r="I14" s="105">
        <v>78</v>
      </c>
      <c r="J14" s="101">
        <v>253</v>
      </c>
      <c r="K14" s="101">
        <v>114</v>
      </c>
      <c r="L14" s="101">
        <v>139</v>
      </c>
      <c r="M14" s="96"/>
      <c r="N14" s="29"/>
      <c r="O14" s="29"/>
      <c r="Q14" s="31" t="s">
        <v>17</v>
      </c>
      <c r="R14" s="37">
        <f>-1*G16/1000</f>
        <v>-0.596</v>
      </c>
      <c r="S14" s="38">
        <f>H16/1000</f>
        <v>0.587</v>
      </c>
    </row>
    <row r="15" spans="1:19" ht="14.25" customHeight="1">
      <c r="A15" s="102">
        <v>9</v>
      </c>
      <c r="B15" s="103">
        <v>186</v>
      </c>
      <c r="C15" s="103">
        <v>106</v>
      </c>
      <c r="D15" s="103">
        <v>80</v>
      </c>
      <c r="E15" s="102">
        <v>44</v>
      </c>
      <c r="F15" s="103">
        <v>209</v>
      </c>
      <c r="G15" s="103">
        <v>102</v>
      </c>
      <c r="H15" s="103">
        <v>107</v>
      </c>
      <c r="I15" s="102">
        <v>79</v>
      </c>
      <c r="J15" s="103">
        <v>240</v>
      </c>
      <c r="K15" s="103">
        <v>110</v>
      </c>
      <c r="L15" s="103">
        <v>130</v>
      </c>
      <c r="M15" s="96"/>
      <c r="N15" s="29"/>
      <c r="O15" s="29"/>
      <c r="Q15" s="31" t="s">
        <v>18</v>
      </c>
      <c r="R15" s="37">
        <f>-1*G22/1000</f>
        <v>-0.754</v>
      </c>
      <c r="S15" s="38">
        <f>H22/1000</f>
        <v>0.736</v>
      </c>
    </row>
    <row r="16" spans="1:19" ht="14.25" customHeight="1">
      <c r="A16" s="104" t="s">
        <v>10</v>
      </c>
      <c r="B16" s="98">
        <v>852</v>
      </c>
      <c r="C16" s="98">
        <v>451</v>
      </c>
      <c r="D16" s="98">
        <v>401</v>
      </c>
      <c r="E16" s="97" t="s">
        <v>17</v>
      </c>
      <c r="F16" s="98">
        <v>1183</v>
      </c>
      <c r="G16" s="98">
        <v>596</v>
      </c>
      <c r="H16" s="98">
        <v>587</v>
      </c>
      <c r="I16" s="97" t="s">
        <v>19</v>
      </c>
      <c r="J16" s="98">
        <v>1042</v>
      </c>
      <c r="K16" s="98">
        <v>425</v>
      </c>
      <c r="L16" s="99">
        <v>617</v>
      </c>
      <c r="M16" s="96"/>
      <c r="N16" s="29"/>
      <c r="O16" s="29"/>
      <c r="Q16" s="31" t="s">
        <v>20</v>
      </c>
      <c r="R16" s="37">
        <f>-1*G28/1000</f>
        <v>-0.839</v>
      </c>
      <c r="S16" s="38">
        <f>H28/1000</f>
        <v>0.776</v>
      </c>
    </row>
    <row r="17" spans="1:19" ht="14.25" customHeight="1">
      <c r="A17" s="100">
        <v>10</v>
      </c>
      <c r="B17" s="101">
        <v>174</v>
      </c>
      <c r="C17" s="101">
        <v>94</v>
      </c>
      <c r="D17" s="101">
        <v>80</v>
      </c>
      <c r="E17" s="100">
        <v>45</v>
      </c>
      <c r="F17" s="101">
        <v>213</v>
      </c>
      <c r="G17" s="101">
        <v>109</v>
      </c>
      <c r="H17" s="101">
        <v>104</v>
      </c>
      <c r="I17" s="100">
        <v>80</v>
      </c>
      <c r="J17" s="101">
        <v>212</v>
      </c>
      <c r="K17" s="101">
        <v>81</v>
      </c>
      <c r="L17" s="101">
        <v>131</v>
      </c>
      <c r="M17" s="96"/>
      <c r="N17" s="29"/>
      <c r="O17" s="29"/>
      <c r="Q17" s="31" t="s">
        <v>21</v>
      </c>
      <c r="R17" s="37">
        <f>-1*G34/1000</f>
        <v>-0.733</v>
      </c>
      <c r="S17" s="38">
        <f>H34/1000</f>
        <v>0.623</v>
      </c>
    </row>
    <row r="18" spans="1:19" ht="14.25" customHeight="1">
      <c r="A18" s="100">
        <v>11</v>
      </c>
      <c r="B18" s="101">
        <v>165</v>
      </c>
      <c r="C18" s="101">
        <v>83</v>
      </c>
      <c r="D18" s="101">
        <v>82</v>
      </c>
      <c r="E18" s="100">
        <v>46</v>
      </c>
      <c r="F18" s="101">
        <v>221</v>
      </c>
      <c r="G18" s="101">
        <v>113</v>
      </c>
      <c r="H18" s="101">
        <v>108</v>
      </c>
      <c r="I18" s="100">
        <v>81</v>
      </c>
      <c r="J18" s="101">
        <v>246</v>
      </c>
      <c r="K18" s="101">
        <v>124</v>
      </c>
      <c r="L18" s="101">
        <v>122</v>
      </c>
      <c r="M18" s="96"/>
      <c r="N18" s="29"/>
      <c r="O18" s="29"/>
      <c r="Q18" s="31" t="s">
        <v>22</v>
      </c>
      <c r="R18" s="37">
        <f>-1*G40/1000</f>
        <v>-0.555</v>
      </c>
      <c r="S18" s="38">
        <f>H40/1000</f>
        <v>0.621</v>
      </c>
    </row>
    <row r="19" spans="1:19" ht="14.25" customHeight="1">
      <c r="A19" s="100">
        <v>12</v>
      </c>
      <c r="B19" s="101">
        <v>159</v>
      </c>
      <c r="C19" s="101">
        <v>81</v>
      </c>
      <c r="D19" s="101">
        <v>78</v>
      </c>
      <c r="E19" s="100">
        <v>47</v>
      </c>
      <c r="F19" s="101">
        <v>216</v>
      </c>
      <c r="G19" s="101">
        <v>114</v>
      </c>
      <c r="H19" s="101">
        <v>102</v>
      </c>
      <c r="I19" s="100">
        <v>82</v>
      </c>
      <c r="J19" s="101">
        <v>196</v>
      </c>
      <c r="K19" s="101">
        <v>71</v>
      </c>
      <c r="L19" s="101">
        <v>125</v>
      </c>
      <c r="M19" s="96"/>
      <c r="N19" s="29"/>
      <c r="O19" s="29"/>
      <c r="Q19" s="31" t="s">
        <v>8</v>
      </c>
      <c r="R19" s="37">
        <f>-1*K4/1000</f>
        <v>-0.498</v>
      </c>
      <c r="S19" s="38">
        <f>L4/1000</f>
        <v>0.624</v>
      </c>
    </row>
    <row r="20" spans="1:19" ht="14.25" customHeight="1">
      <c r="A20" s="100">
        <v>13</v>
      </c>
      <c r="B20" s="101">
        <v>171</v>
      </c>
      <c r="C20" s="101">
        <v>99</v>
      </c>
      <c r="D20" s="101">
        <v>72</v>
      </c>
      <c r="E20" s="100">
        <v>48</v>
      </c>
      <c r="F20" s="101">
        <v>245</v>
      </c>
      <c r="G20" s="101">
        <v>119</v>
      </c>
      <c r="H20" s="101">
        <v>126</v>
      </c>
      <c r="I20" s="100">
        <v>83</v>
      </c>
      <c r="J20" s="101">
        <v>197</v>
      </c>
      <c r="K20" s="101">
        <v>76</v>
      </c>
      <c r="L20" s="101">
        <v>121</v>
      </c>
      <c r="M20" s="96"/>
      <c r="N20" s="29"/>
      <c r="O20" s="29"/>
      <c r="Q20" s="31" t="s">
        <v>14</v>
      </c>
      <c r="R20" s="37">
        <f>-1*K10/1000</f>
        <v>-0.532</v>
      </c>
      <c r="S20" s="38">
        <f>L10/1000</f>
        <v>0.66</v>
      </c>
    </row>
    <row r="21" spans="1:19" ht="14.25" customHeight="1">
      <c r="A21" s="102">
        <v>14</v>
      </c>
      <c r="B21" s="103">
        <v>183</v>
      </c>
      <c r="C21" s="103">
        <v>94</v>
      </c>
      <c r="D21" s="103">
        <v>89</v>
      </c>
      <c r="E21" s="102">
        <v>49</v>
      </c>
      <c r="F21" s="103">
        <v>288</v>
      </c>
      <c r="G21" s="103">
        <v>141</v>
      </c>
      <c r="H21" s="103">
        <v>147</v>
      </c>
      <c r="I21" s="102">
        <v>84</v>
      </c>
      <c r="J21" s="103">
        <v>191</v>
      </c>
      <c r="K21" s="103">
        <v>73</v>
      </c>
      <c r="L21" s="103">
        <v>118</v>
      </c>
      <c r="M21" s="96"/>
      <c r="N21" s="29"/>
      <c r="O21" s="29"/>
      <c r="Q21" s="31" t="s">
        <v>19</v>
      </c>
      <c r="R21" s="37">
        <f>-1*K16/1000</f>
        <v>-0.425</v>
      </c>
      <c r="S21" s="38">
        <f>L16/1000</f>
        <v>0.617</v>
      </c>
    </row>
    <row r="22" spans="1:19" ht="14.25" customHeight="1">
      <c r="A22" s="97" t="s">
        <v>11</v>
      </c>
      <c r="B22" s="98">
        <v>1035</v>
      </c>
      <c r="C22" s="98">
        <v>521</v>
      </c>
      <c r="D22" s="98">
        <v>514</v>
      </c>
      <c r="E22" s="97" t="s">
        <v>18</v>
      </c>
      <c r="F22" s="98">
        <v>1490</v>
      </c>
      <c r="G22" s="98">
        <v>754</v>
      </c>
      <c r="H22" s="98">
        <v>736</v>
      </c>
      <c r="I22" s="97" t="s">
        <v>23</v>
      </c>
      <c r="J22" s="98">
        <v>560</v>
      </c>
      <c r="K22" s="98">
        <v>181</v>
      </c>
      <c r="L22" s="99">
        <v>379</v>
      </c>
      <c r="M22" s="96"/>
      <c r="N22" s="29"/>
      <c r="O22" s="29"/>
      <c r="Q22" s="31" t="s">
        <v>23</v>
      </c>
      <c r="R22" s="37">
        <f>-1*K22/1000</f>
        <v>-0.181</v>
      </c>
      <c r="S22" s="38">
        <f>L22/1000</f>
        <v>0.379</v>
      </c>
    </row>
    <row r="23" spans="1:19" ht="14.25" customHeight="1">
      <c r="A23" s="100">
        <v>15</v>
      </c>
      <c r="B23" s="101">
        <v>181</v>
      </c>
      <c r="C23" s="101">
        <v>92</v>
      </c>
      <c r="D23" s="101">
        <v>89</v>
      </c>
      <c r="E23" s="100">
        <v>50</v>
      </c>
      <c r="F23" s="101">
        <v>283</v>
      </c>
      <c r="G23" s="101">
        <v>141</v>
      </c>
      <c r="H23" s="101">
        <v>142</v>
      </c>
      <c r="I23" s="100">
        <v>85</v>
      </c>
      <c r="J23" s="101">
        <v>139</v>
      </c>
      <c r="K23" s="101">
        <v>42</v>
      </c>
      <c r="L23" s="101">
        <v>97</v>
      </c>
      <c r="M23" s="96"/>
      <c r="N23" s="29"/>
      <c r="O23" s="29"/>
      <c r="Q23" s="31" t="s">
        <v>24</v>
      </c>
      <c r="R23" s="37">
        <f>-1*K28/1000</f>
        <v>-0.048</v>
      </c>
      <c r="S23" s="38">
        <f>L28/1000</f>
        <v>0.15</v>
      </c>
    </row>
    <row r="24" spans="1:19" ht="14.25" customHeight="1">
      <c r="A24" s="100">
        <v>16</v>
      </c>
      <c r="B24" s="101">
        <v>193</v>
      </c>
      <c r="C24" s="101">
        <v>100</v>
      </c>
      <c r="D24" s="101">
        <v>93</v>
      </c>
      <c r="E24" s="100">
        <v>51</v>
      </c>
      <c r="F24" s="101">
        <v>280</v>
      </c>
      <c r="G24" s="101">
        <v>134</v>
      </c>
      <c r="H24" s="101">
        <v>146</v>
      </c>
      <c r="I24" s="100">
        <v>86</v>
      </c>
      <c r="J24" s="101">
        <v>111</v>
      </c>
      <c r="K24" s="101">
        <v>42</v>
      </c>
      <c r="L24" s="101">
        <v>69</v>
      </c>
      <c r="M24" s="96"/>
      <c r="N24" s="29"/>
      <c r="O24" s="29"/>
      <c r="Q24" s="39" t="s">
        <v>25</v>
      </c>
      <c r="R24" s="37">
        <f>-1*K34/1000</f>
        <v>-0.004</v>
      </c>
      <c r="S24" s="38">
        <f>L34/1000</f>
        <v>0.046</v>
      </c>
    </row>
    <row r="25" spans="1:19" ht="14.25" customHeight="1" thickBot="1">
      <c r="A25" s="100">
        <v>17</v>
      </c>
      <c r="B25" s="101">
        <v>224</v>
      </c>
      <c r="C25" s="101">
        <v>116</v>
      </c>
      <c r="D25" s="101">
        <v>108</v>
      </c>
      <c r="E25" s="100">
        <v>52</v>
      </c>
      <c r="F25" s="101">
        <v>292</v>
      </c>
      <c r="G25" s="101">
        <v>150</v>
      </c>
      <c r="H25" s="101">
        <v>142</v>
      </c>
      <c r="I25" s="100">
        <v>87</v>
      </c>
      <c r="J25" s="101">
        <v>116</v>
      </c>
      <c r="K25" s="101">
        <v>35</v>
      </c>
      <c r="L25" s="101">
        <v>81</v>
      </c>
      <c r="M25" s="96"/>
      <c r="N25" s="29"/>
      <c r="O25" s="29"/>
      <c r="Q25" s="40" t="s">
        <v>26</v>
      </c>
      <c r="R25" s="41">
        <f>-1*K40/1000</f>
        <v>0</v>
      </c>
      <c r="S25" s="42">
        <f>L40/1000</f>
        <v>0.007</v>
      </c>
    </row>
    <row r="26" spans="1:15" ht="14.25" customHeight="1">
      <c r="A26" s="100">
        <v>18</v>
      </c>
      <c r="B26" s="101">
        <v>205</v>
      </c>
      <c r="C26" s="101">
        <v>104</v>
      </c>
      <c r="D26" s="101">
        <v>101</v>
      </c>
      <c r="E26" s="100">
        <v>53</v>
      </c>
      <c r="F26" s="101">
        <v>319</v>
      </c>
      <c r="G26" s="101">
        <v>174</v>
      </c>
      <c r="H26" s="101">
        <v>145</v>
      </c>
      <c r="I26" s="100">
        <v>88</v>
      </c>
      <c r="J26" s="101">
        <v>99</v>
      </c>
      <c r="K26" s="101">
        <v>29</v>
      </c>
      <c r="L26" s="101">
        <v>70</v>
      </c>
      <c r="M26" s="96"/>
      <c r="N26" s="29"/>
      <c r="O26" s="29"/>
    </row>
    <row r="27" spans="1:15" ht="14.25" customHeight="1">
      <c r="A27" s="102">
        <v>19</v>
      </c>
      <c r="B27" s="103">
        <v>232</v>
      </c>
      <c r="C27" s="103">
        <v>109</v>
      </c>
      <c r="D27" s="103">
        <v>123</v>
      </c>
      <c r="E27" s="102">
        <v>54</v>
      </c>
      <c r="F27" s="103">
        <v>316</v>
      </c>
      <c r="G27" s="103">
        <v>155</v>
      </c>
      <c r="H27" s="103">
        <v>161</v>
      </c>
      <c r="I27" s="102">
        <v>89</v>
      </c>
      <c r="J27" s="103">
        <v>95</v>
      </c>
      <c r="K27" s="103">
        <v>33</v>
      </c>
      <c r="L27" s="103">
        <v>62</v>
      </c>
      <c r="M27" s="96"/>
      <c r="N27" s="29"/>
      <c r="O27" s="29"/>
    </row>
    <row r="28" spans="1:15" ht="14.25" customHeight="1">
      <c r="A28" s="97" t="s">
        <v>12</v>
      </c>
      <c r="B28" s="98">
        <v>1107</v>
      </c>
      <c r="C28" s="98">
        <v>595</v>
      </c>
      <c r="D28" s="98">
        <v>512</v>
      </c>
      <c r="E28" s="97" t="s">
        <v>20</v>
      </c>
      <c r="F28" s="98">
        <v>1615</v>
      </c>
      <c r="G28" s="98">
        <v>839</v>
      </c>
      <c r="H28" s="98">
        <v>776</v>
      </c>
      <c r="I28" s="97" t="s">
        <v>24</v>
      </c>
      <c r="J28" s="98">
        <v>198</v>
      </c>
      <c r="K28" s="98">
        <v>48</v>
      </c>
      <c r="L28" s="99">
        <v>150</v>
      </c>
      <c r="M28" s="96"/>
      <c r="N28" s="29"/>
      <c r="O28" s="29"/>
    </row>
    <row r="29" spans="1:15" ht="14.25" customHeight="1">
      <c r="A29" s="100">
        <v>20</v>
      </c>
      <c r="B29" s="101">
        <v>249</v>
      </c>
      <c r="C29" s="101">
        <v>127</v>
      </c>
      <c r="D29" s="101">
        <v>122</v>
      </c>
      <c r="E29" s="100">
        <v>55</v>
      </c>
      <c r="F29" s="101">
        <v>298</v>
      </c>
      <c r="G29" s="101">
        <v>154</v>
      </c>
      <c r="H29" s="101">
        <v>144</v>
      </c>
      <c r="I29" s="100">
        <v>90</v>
      </c>
      <c r="J29" s="101">
        <v>66</v>
      </c>
      <c r="K29" s="101">
        <v>21</v>
      </c>
      <c r="L29" s="101">
        <v>45</v>
      </c>
      <c r="M29" s="96"/>
      <c r="N29" s="29"/>
      <c r="O29" s="29"/>
    </row>
    <row r="30" spans="1:15" ht="14.25" customHeight="1">
      <c r="A30" s="100">
        <v>21</v>
      </c>
      <c r="B30" s="101">
        <v>230</v>
      </c>
      <c r="C30" s="101">
        <v>127</v>
      </c>
      <c r="D30" s="101">
        <v>103</v>
      </c>
      <c r="E30" s="100">
        <v>56</v>
      </c>
      <c r="F30" s="101">
        <v>334</v>
      </c>
      <c r="G30" s="101">
        <v>167</v>
      </c>
      <c r="H30" s="101">
        <v>167</v>
      </c>
      <c r="I30" s="100">
        <v>91</v>
      </c>
      <c r="J30" s="101">
        <v>40</v>
      </c>
      <c r="K30" s="101">
        <v>6</v>
      </c>
      <c r="L30" s="101">
        <v>34</v>
      </c>
      <c r="M30" s="96"/>
      <c r="N30" s="29"/>
      <c r="O30" s="29"/>
    </row>
    <row r="31" spans="1:15" ht="14.25" customHeight="1">
      <c r="A31" s="100">
        <v>22</v>
      </c>
      <c r="B31" s="101">
        <v>251</v>
      </c>
      <c r="C31" s="101">
        <v>132</v>
      </c>
      <c r="D31" s="101">
        <v>119</v>
      </c>
      <c r="E31" s="100">
        <v>57</v>
      </c>
      <c r="F31" s="101">
        <v>323</v>
      </c>
      <c r="G31" s="101">
        <v>172</v>
      </c>
      <c r="H31" s="101">
        <v>151</v>
      </c>
      <c r="I31" s="100">
        <v>92</v>
      </c>
      <c r="J31" s="101">
        <v>36</v>
      </c>
      <c r="K31" s="101">
        <v>8</v>
      </c>
      <c r="L31" s="101">
        <v>28</v>
      </c>
      <c r="M31" s="96"/>
      <c r="N31" s="29"/>
      <c r="O31" s="29"/>
    </row>
    <row r="32" spans="1:15" ht="14.25" customHeight="1">
      <c r="A32" s="100">
        <v>23</v>
      </c>
      <c r="B32" s="101">
        <v>176</v>
      </c>
      <c r="C32" s="101">
        <v>91</v>
      </c>
      <c r="D32" s="101">
        <v>85</v>
      </c>
      <c r="E32" s="100">
        <v>58</v>
      </c>
      <c r="F32" s="101">
        <v>333</v>
      </c>
      <c r="G32" s="101">
        <v>184</v>
      </c>
      <c r="H32" s="101">
        <v>149</v>
      </c>
      <c r="I32" s="100">
        <v>93</v>
      </c>
      <c r="J32" s="101">
        <v>38</v>
      </c>
      <c r="K32" s="101">
        <v>9</v>
      </c>
      <c r="L32" s="101">
        <v>29</v>
      </c>
      <c r="M32" s="96"/>
      <c r="N32" s="29"/>
      <c r="O32" s="29"/>
    </row>
    <row r="33" spans="1:15" ht="14.25" customHeight="1">
      <c r="A33" s="102">
        <v>24</v>
      </c>
      <c r="B33" s="103">
        <v>201</v>
      </c>
      <c r="C33" s="103">
        <v>118</v>
      </c>
      <c r="D33" s="103">
        <v>83</v>
      </c>
      <c r="E33" s="102">
        <v>59</v>
      </c>
      <c r="F33" s="103">
        <v>327</v>
      </c>
      <c r="G33" s="103">
        <v>162</v>
      </c>
      <c r="H33" s="103">
        <v>165</v>
      </c>
      <c r="I33" s="102">
        <v>94</v>
      </c>
      <c r="J33" s="103">
        <v>18</v>
      </c>
      <c r="K33" s="103">
        <v>4</v>
      </c>
      <c r="L33" s="103">
        <v>14</v>
      </c>
      <c r="M33" s="96"/>
      <c r="N33" s="29"/>
      <c r="O33" s="29"/>
    </row>
    <row r="34" spans="1:15" ht="14.25" customHeight="1">
      <c r="A34" s="97" t="s">
        <v>15</v>
      </c>
      <c r="B34" s="98">
        <v>1001</v>
      </c>
      <c r="C34" s="98">
        <v>577</v>
      </c>
      <c r="D34" s="98">
        <v>424</v>
      </c>
      <c r="E34" s="97" t="s">
        <v>21</v>
      </c>
      <c r="F34" s="98">
        <v>1356</v>
      </c>
      <c r="G34" s="98">
        <v>733</v>
      </c>
      <c r="H34" s="98">
        <v>623</v>
      </c>
      <c r="I34" s="97" t="s">
        <v>25</v>
      </c>
      <c r="J34" s="98">
        <v>50</v>
      </c>
      <c r="K34" s="98">
        <v>4</v>
      </c>
      <c r="L34" s="99">
        <v>46</v>
      </c>
      <c r="M34" s="96"/>
      <c r="N34" s="29"/>
      <c r="O34" s="29"/>
    </row>
    <row r="35" spans="1:15" ht="14.25" customHeight="1">
      <c r="A35" s="100">
        <v>25</v>
      </c>
      <c r="B35" s="101">
        <v>191</v>
      </c>
      <c r="C35" s="101">
        <v>118</v>
      </c>
      <c r="D35" s="101">
        <v>73</v>
      </c>
      <c r="E35" s="100">
        <v>60</v>
      </c>
      <c r="F35" s="101">
        <v>351</v>
      </c>
      <c r="G35" s="101">
        <v>191</v>
      </c>
      <c r="H35" s="101">
        <v>160</v>
      </c>
      <c r="I35" s="100">
        <v>95</v>
      </c>
      <c r="J35" s="101">
        <v>6</v>
      </c>
      <c r="K35" s="101">
        <v>1</v>
      </c>
      <c r="L35" s="101">
        <v>5</v>
      </c>
      <c r="M35" s="96"/>
      <c r="N35" s="29"/>
      <c r="O35" s="29"/>
    </row>
    <row r="36" spans="1:15" ht="14.25" customHeight="1">
      <c r="A36" s="100">
        <v>26</v>
      </c>
      <c r="B36" s="101">
        <v>205</v>
      </c>
      <c r="C36" s="101">
        <v>130</v>
      </c>
      <c r="D36" s="101">
        <v>75</v>
      </c>
      <c r="E36" s="100">
        <v>61</v>
      </c>
      <c r="F36" s="101">
        <v>347</v>
      </c>
      <c r="G36" s="101">
        <v>189</v>
      </c>
      <c r="H36" s="101">
        <v>158</v>
      </c>
      <c r="I36" s="100">
        <v>96</v>
      </c>
      <c r="J36" s="101">
        <v>19</v>
      </c>
      <c r="K36" s="101">
        <v>1</v>
      </c>
      <c r="L36" s="101">
        <v>18</v>
      </c>
      <c r="M36" s="96"/>
      <c r="N36" s="29"/>
      <c r="O36" s="29"/>
    </row>
    <row r="37" spans="1:15" ht="14.25" customHeight="1">
      <c r="A37" s="100">
        <v>27</v>
      </c>
      <c r="B37" s="101">
        <v>192</v>
      </c>
      <c r="C37" s="101">
        <v>110</v>
      </c>
      <c r="D37" s="101">
        <v>82</v>
      </c>
      <c r="E37" s="100">
        <v>62</v>
      </c>
      <c r="F37" s="101">
        <v>285</v>
      </c>
      <c r="G37" s="101">
        <v>154</v>
      </c>
      <c r="H37" s="101">
        <v>131</v>
      </c>
      <c r="I37" s="100">
        <v>97</v>
      </c>
      <c r="J37" s="101">
        <v>16</v>
      </c>
      <c r="K37" s="101">
        <v>1</v>
      </c>
      <c r="L37" s="101">
        <v>15</v>
      </c>
      <c r="M37" s="96"/>
      <c r="N37" s="29"/>
      <c r="O37" s="29"/>
    </row>
    <row r="38" spans="1:15" ht="14.25" customHeight="1">
      <c r="A38" s="100">
        <v>28</v>
      </c>
      <c r="B38" s="101">
        <v>209</v>
      </c>
      <c r="C38" s="101">
        <v>113</v>
      </c>
      <c r="D38" s="101">
        <v>96</v>
      </c>
      <c r="E38" s="100">
        <v>63</v>
      </c>
      <c r="F38" s="101">
        <v>167</v>
      </c>
      <c r="G38" s="101">
        <v>90</v>
      </c>
      <c r="H38" s="101">
        <v>77</v>
      </c>
      <c r="I38" s="100">
        <v>98</v>
      </c>
      <c r="J38" s="101">
        <v>8</v>
      </c>
      <c r="K38" s="101">
        <v>0</v>
      </c>
      <c r="L38" s="101">
        <v>8</v>
      </c>
      <c r="M38" s="96"/>
      <c r="N38" s="29"/>
      <c r="O38" s="29"/>
    </row>
    <row r="39" spans="1:15" ht="14.25" customHeight="1">
      <c r="A39" s="102">
        <v>29</v>
      </c>
      <c r="B39" s="103">
        <v>204</v>
      </c>
      <c r="C39" s="103">
        <v>106</v>
      </c>
      <c r="D39" s="103">
        <v>98</v>
      </c>
      <c r="E39" s="102">
        <v>64</v>
      </c>
      <c r="F39" s="103">
        <v>206</v>
      </c>
      <c r="G39" s="103">
        <v>109</v>
      </c>
      <c r="H39" s="103">
        <v>97</v>
      </c>
      <c r="I39" s="102">
        <v>99</v>
      </c>
      <c r="J39" s="103">
        <v>1</v>
      </c>
      <c r="K39" s="103">
        <v>1</v>
      </c>
      <c r="L39" s="103">
        <v>0</v>
      </c>
      <c r="M39" s="96"/>
      <c r="N39" s="29"/>
      <c r="O39" s="29"/>
    </row>
    <row r="40" spans="1:15" ht="14.25" customHeight="1">
      <c r="A40" s="97" t="s">
        <v>16</v>
      </c>
      <c r="B40" s="98">
        <v>1034</v>
      </c>
      <c r="C40" s="98">
        <v>565</v>
      </c>
      <c r="D40" s="98">
        <v>469</v>
      </c>
      <c r="E40" s="97" t="s">
        <v>22</v>
      </c>
      <c r="F40" s="98">
        <v>1176</v>
      </c>
      <c r="G40" s="98">
        <v>555</v>
      </c>
      <c r="H40" s="98">
        <v>621</v>
      </c>
      <c r="I40" s="106" t="s">
        <v>26</v>
      </c>
      <c r="J40" s="98">
        <v>7</v>
      </c>
      <c r="K40" s="98">
        <v>0</v>
      </c>
      <c r="L40" s="99">
        <v>7</v>
      </c>
      <c r="M40" s="96"/>
      <c r="N40" s="29"/>
      <c r="O40" s="29"/>
    </row>
    <row r="41" spans="1:15" ht="14.25" customHeight="1">
      <c r="A41" s="100">
        <v>30</v>
      </c>
      <c r="B41" s="101">
        <v>213</v>
      </c>
      <c r="C41" s="101">
        <v>118</v>
      </c>
      <c r="D41" s="101">
        <v>95</v>
      </c>
      <c r="E41" s="100">
        <v>65</v>
      </c>
      <c r="F41" s="101">
        <v>236</v>
      </c>
      <c r="G41" s="101">
        <v>133</v>
      </c>
      <c r="H41" s="101">
        <v>103</v>
      </c>
      <c r="I41" s="102" t="s">
        <v>27</v>
      </c>
      <c r="J41" s="103">
        <v>0</v>
      </c>
      <c r="K41" s="103">
        <v>0</v>
      </c>
      <c r="L41" s="103">
        <v>0</v>
      </c>
      <c r="M41" s="96"/>
      <c r="N41" s="29"/>
      <c r="O41" s="29"/>
    </row>
    <row r="42" spans="1:15" ht="14.25" customHeight="1">
      <c r="A42" s="100">
        <v>31</v>
      </c>
      <c r="B42" s="101">
        <v>208</v>
      </c>
      <c r="C42" s="101">
        <v>112</v>
      </c>
      <c r="D42" s="101">
        <v>96</v>
      </c>
      <c r="E42" s="100">
        <v>66</v>
      </c>
      <c r="F42" s="101">
        <v>232</v>
      </c>
      <c r="G42" s="101">
        <v>109</v>
      </c>
      <c r="H42" s="101">
        <v>123</v>
      </c>
      <c r="I42" s="100" t="s">
        <v>28</v>
      </c>
      <c r="J42" s="101">
        <v>2513</v>
      </c>
      <c r="K42" s="101">
        <v>1326</v>
      </c>
      <c r="L42" s="101">
        <v>1187</v>
      </c>
      <c r="M42" s="107" t="s">
        <v>33</v>
      </c>
      <c r="N42" s="29"/>
      <c r="O42" s="29"/>
    </row>
    <row r="43" spans="1:15" ht="14.25" customHeight="1">
      <c r="A43" s="100">
        <v>32</v>
      </c>
      <c r="B43" s="101">
        <v>199</v>
      </c>
      <c r="C43" s="101">
        <v>118</v>
      </c>
      <c r="D43" s="101">
        <v>81</v>
      </c>
      <c r="E43" s="100">
        <v>67</v>
      </c>
      <c r="F43" s="101">
        <v>229</v>
      </c>
      <c r="G43" s="101">
        <v>108</v>
      </c>
      <c r="H43" s="101">
        <v>121</v>
      </c>
      <c r="I43" s="100" t="s">
        <v>29</v>
      </c>
      <c r="J43" s="101">
        <v>11836</v>
      </c>
      <c r="K43" s="101">
        <v>6194</v>
      </c>
      <c r="L43" s="101">
        <v>5642</v>
      </c>
      <c r="M43" s="108"/>
      <c r="N43" s="29"/>
      <c r="O43" s="29"/>
    </row>
    <row r="44" spans="1:15" ht="14.25" customHeight="1">
      <c r="A44" s="100">
        <v>33</v>
      </c>
      <c r="B44" s="101">
        <v>193</v>
      </c>
      <c r="C44" s="101">
        <v>107</v>
      </c>
      <c r="D44" s="101">
        <v>86</v>
      </c>
      <c r="E44" s="100">
        <v>68</v>
      </c>
      <c r="F44" s="101">
        <v>220</v>
      </c>
      <c r="G44" s="101">
        <v>88</v>
      </c>
      <c r="H44" s="101">
        <v>132</v>
      </c>
      <c r="I44" s="102" t="s">
        <v>30</v>
      </c>
      <c r="J44" s="103">
        <v>5347</v>
      </c>
      <c r="K44" s="103">
        <v>2243</v>
      </c>
      <c r="L44" s="103">
        <v>3104</v>
      </c>
      <c r="M44" s="96"/>
      <c r="N44" s="29"/>
      <c r="O44" s="29"/>
    </row>
    <row r="45" spans="1:15" ht="14.25" customHeight="1" thickBot="1">
      <c r="A45" s="109">
        <v>34</v>
      </c>
      <c r="B45" s="110">
        <v>221</v>
      </c>
      <c r="C45" s="110">
        <v>110</v>
      </c>
      <c r="D45" s="110">
        <v>111</v>
      </c>
      <c r="E45" s="109">
        <v>69</v>
      </c>
      <c r="F45" s="110">
        <v>259</v>
      </c>
      <c r="G45" s="110">
        <v>117</v>
      </c>
      <c r="H45" s="110">
        <v>142</v>
      </c>
      <c r="I45" s="109" t="s">
        <v>31</v>
      </c>
      <c r="J45" s="111">
        <v>47.10433590576767</v>
      </c>
      <c r="K45" s="111">
        <v>45.02729693741678</v>
      </c>
      <c r="L45" s="111">
        <v>49.14582704117588</v>
      </c>
      <c r="M45" s="96"/>
      <c r="N45" s="29"/>
      <c r="O45" s="29"/>
    </row>
    <row r="46" ht="13.5">
      <c r="I46" s="83"/>
    </row>
    <row r="47" ht="14.25" thickBot="1"/>
    <row r="48" spans="9:12" ht="13.5">
      <c r="I48" s="112"/>
      <c r="J48" s="113" t="s">
        <v>59</v>
      </c>
      <c r="K48" s="113" t="s">
        <v>51</v>
      </c>
      <c r="L48" s="114" t="s">
        <v>60</v>
      </c>
    </row>
    <row r="49" spans="9:12" ht="13.5">
      <c r="I49" s="115" t="s">
        <v>52</v>
      </c>
      <c r="J49" s="116">
        <v>19.7</v>
      </c>
      <c r="K49" s="116">
        <v>63.4</v>
      </c>
      <c r="L49" s="117">
        <v>16.9</v>
      </c>
    </row>
    <row r="50" spans="9:12" ht="13.5">
      <c r="I50" s="115" t="s">
        <v>53</v>
      </c>
      <c r="J50" s="116">
        <v>18.3</v>
      </c>
      <c r="K50" s="116">
        <v>61</v>
      </c>
      <c r="L50" s="117">
        <v>20.7</v>
      </c>
    </row>
    <row r="51" spans="9:12" ht="13.5">
      <c r="I51" s="115" t="s">
        <v>54</v>
      </c>
      <c r="J51" s="116">
        <v>15.399348783757901</v>
      </c>
      <c r="K51" s="116">
        <v>60.48170848496457</v>
      </c>
      <c r="L51" s="117">
        <v>24.11894273127753</v>
      </c>
    </row>
    <row r="52" spans="9:12" ht="13.5">
      <c r="I52" s="115" t="s">
        <v>55</v>
      </c>
      <c r="J52" s="116">
        <v>13.2</v>
      </c>
      <c r="K52" s="116">
        <v>60.7</v>
      </c>
      <c r="L52" s="117">
        <v>26</v>
      </c>
    </row>
    <row r="53" spans="9:12" ht="14.25" thickBot="1">
      <c r="I53" s="118" t="s">
        <v>65</v>
      </c>
      <c r="J53" s="119">
        <v>12.8</v>
      </c>
      <c r="K53" s="119">
        <v>60.1</v>
      </c>
      <c r="L53" s="120">
        <v>27.1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E36">
      <selection activeCell="L53" sqref="L53"/>
    </sheetView>
  </sheetViews>
  <sheetFormatPr defaultColWidth="9.00390625" defaultRowHeight="13.5"/>
  <cols>
    <col min="1" max="12" width="11.125" style="168" customWidth="1"/>
    <col min="13" max="13" width="9.00390625" style="168" customWidth="1"/>
    <col min="14" max="16384" width="9.00390625" style="2" customWidth="1"/>
  </cols>
  <sheetData>
    <row r="1" spans="1:15" ht="27" customHeight="1" thickBot="1">
      <c r="A1" s="163" t="s">
        <v>0</v>
      </c>
      <c r="B1" s="164"/>
      <c r="C1" s="165"/>
      <c r="D1" s="166"/>
      <c r="E1" s="167"/>
      <c r="F1" s="167"/>
      <c r="G1" s="167"/>
      <c r="H1" s="167"/>
      <c r="I1" s="167"/>
      <c r="K1" s="169"/>
      <c r="L1" s="50" t="s">
        <v>64</v>
      </c>
      <c r="M1" s="170"/>
      <c r="N1" s="1"/>
      <c r="O1" s="1"/>
    </row>
    <row r="2" spans="1:15" ht="16.5" customHeight="1">
      <c r="A2" s="171" t="s">
        <v>1</v>
      </c>
      <c r="B2" s="172" t="s">
        <v>2</v>
      </c>
      <c r="C2" s="172" t="s">
        <v>3</v>
      </c>
      <c r="D2" s="172" t="s">
        <v>4</v>
      </c>
      <c r="E2" s="171" t="s">
        <v>1</v>
      </c>
      <c r="F2" s="172" t="s">
        <v>2</v>
      </c>
      <c r="G2" s="172" t="s">
        <v>3</v>
      </c>
      <c r="H2" s="172" t="s">
        <v>4</v>
      </c>
      <c r="I2" s="171" t="s">
        <v>1</v>
      </c>
      <c r="J2" s="173" t="s">
        <v>2</v>
      </c>
      <c r="K2" s="172" t="s">
        <v>3</v>
      </c>
      <c r="L2" s="172" t="s">
        <v>4</v>
      </c>
      <c r="M2" s="174"/>
      <c r="N2" s="1"/>
      <c r="O2" s="1"/>
    </row>
    <row r="3" spans="1:15" ht="16.5" customHeight="1" thickBot="1">
      <c r="A3" s="175" t="s">
        <v>5</v>
      </c>
      <c r="B3" s="176">
        <v>100949</v>
      </c>
      <c r="C3" s="176">
        <v>49210</v>
      </c>
      <c r="D3" s="176">
        <v>51739</v>
      </c>
      <c r="E3" s="177"/>
      <c r="F3" s="178"/>
      <c r="G3" s="178"/>
      <c r="H3" s="178"/>
      <c r="I3" s="179"/>
      <c r="J3" s="178"/>
      <c r="K3" s="178"/>
      <c r="L3" s="178"/>
      <c r="M3" s="180"/>
      <c r="N3" s="1"/>
      <c r="O3" s="1"/>
    </row>
    <row r="4" spans="1:19" ht="14.25" customHeight="1">
      <c r="A4" s="181" t="s">
        <v>6</v>
      </c>
      <c r="B4" s="182">
        <v>4373</v>
      </c>
      <c r="C4" s="182">
        <v>2197</v>
      </c>
      <c r="D4" s="182">
        <v>2176</v>
      </c>
      <c r="E4" s="181" t="s">
        <v>7</v>
      </c>
      <c r="F4" s="182">
        <v>6905</v>
      </c>
      <c r="G4" s="182">
        <v>3552</v>
      </c>
      <c r="H4" s="182">
        <v>3353</v>
      </c>
      <c r="I4" s="181" t="s">
        <v>8</v>
      </c>
      <c r="J4" s="182">
        <v>5759</v>
      </c>
      <c r="K4" s="182">
        <v>2712</v>
      </c>
      <c r="L4" s="183">
        <v>3047</v>
      </c>
      <c r="M4" s="180"/>
      <c r="N4" s="1"/>
      <c r="O4" s="1"/>
      <c r="Q4" s="4"/>
      <c r="R4" s="5" t="s">
        <v>3</v>
      </c>
      <c r="S4" s="6" t="s">
        <v>4</v>
      </c>
    </row>
    <row r="5" spans="1:19" ht="14.25" customHeight="1">
      <c r="A5" s="184">
        <v>0</v>
      </c>
      <c r="B5" s="185">
        <v>783</v>
      </c>
      <c r="C5" s="185">
        <v>389</v>
      </c>
      <c r="D5" s="185">
        <v>394</v>
      </c>
      <c r="E5" s="184">
        <v>35</v>
      </c>
      <c r="F5" s="185">
        <v>1424</v>
      </c>
      <c r="G5" s="185">
        <v>719</v>
      </c>
      <c r="H5" s="185">
        <v>705</v>
      </c>
      <c r="I5" s="184">
        <v>70</v>
      </c>
      <c r="J5" s="185">
        <v>1088</v>
      </c>
      <c r="K5" s="185">
        <v>523</v>
      </c>
      <c r="L5" s="185">
        <v>565</v>
      </c>
      <c r="M5" s="180"/>
      <c r="N5" s="1"/>
      <c r="O5" s="1"/>
      <c r="Q5" s="3" t="s">
        <v>6</v>
      </c>
      <c r="R5" s="7">
        <f>-1*C4/1000</f>
        <v>-2.197</v>
      </c>
      <c r="S5" s="8">
        <f>D4/1000</f>
        <v>2.176</v>
      </c>
    </row>
    <row r="6" spans="1:19" ht="14.25" customHeight="1">
      <c r="A6" s="184">
        <v>1</v>
      </c>
      <c r="B6" s="185">
        <v>944</v>
      </c>
      <c r="C6" s="185">
        <v>492</v>
      </c>
      <c r="D6" s="185">
        <v>452</v>
      </c>
      <c r="E6" s="184">
        <v>36</v>
      </c>
      <c r="F6" s="185">
        <v>1368</v>
      </c>
      <c r="G6" s="185">
        <v>715</v>
      </c>
      <c r="H6" s="185">
        <v>653</v>
      </c>
      <c r="I6" s="184">
        <v>71</v>
      </c>
      <c r="J6" s="185">
        <v>1204</v>
      </c>
      <c r="K6" s="185">
        <v>578</v>
      </c>
      <c r="L6" s="185">
        <v>626</v>
      </c>
      <c r="M6" s="180"/>
      <c r="N6" s="1"/>
      <c r="O6" s="1"/>
      <c r="Q6" s="3" t="s">
        <v>9</v>
      </c>
      <c r="R6" s="9">
        <f>-1*C10/1000</f>
        <v>-2.401</v>
      </c>
      <c r="S6" s="10">
        <f>D10/1000</f>
        <v>2.206</v>
      </c>
    </row>
    <row r="7" spans="1:19" ht="14.25" customHeight="1">
      <c r="A7" s="184">
        <v>2</v>
      </c>
      <c r="B7" s="185">
        <v>874</v>
      </c>
      <c r="C7" s="185">
        <v>430</v>
      </c>
      <c r="D7" s="185">
        <v>444</v>
      </c>
      <c r="E7" s="184">
        <v>37</v>
      </c>
      <c r="F7" s="185">
        <v>1435</v>
      </c>
      <c r="G7" s="185">
        <v>728</v>
      </c>
      <c r="H7" s="185">
        <v>707</v>
      </c>
      <c r="I7" s="184">
        <v>72</v>
      </c>
      <c r="J7" s="185">
        <v>1159</v>
      </c>
      <c r="K7" s="185">
        <v>564</v>
      </c>
      <c r="L7" s="185">
        <v>595</v>
      </c>
      <c r="M7" s="180"/>
      <c r="N7" s="1"/>
      <c r="O7" s="1"/>
      <c r="Q7" s="3" t="s">
        <v>10</v>
      </c>
      <c r="R7" s="9">
        <f>-1*C16/1000</f>
        <v>-2.512</v>
      </c>
      <c r="S7" s="10">
        <f>D16/1000</f>
        <v>2.374</v>
      </c>
    </row>
    <row r="8" spans="1:19" ht="14.25" customHeight="1">
      <c r="A8" s="184">
        <v>3</v>
      </c>
      <c r="B8" s="185">
        <v>893</v>
      </c>
      <c r="C8" s="185">
        <v>433</v>
      </c>
      <c r="D8" s="185">
        <v>460</v>
      </c>
      <c r="E8" s="184">
        <v>38</v>
      </c>
      <c r="F8" s="185">
        <v>1376</v>
      </c>
      <c r="G8" s="185">
        <v>711</v>
      </c>
      <c r="H8" s="185">
        <v>665</v>
      </c>
      <c r="I8" s="184">
        <v>73</v>
      </c>
      <c r="J8" s="185">
        <v>1148</v>
      </c>
      <c r="K8" s="185">
        <v>524</v>
      </c>
      <c r="L8" s="185">
        <v>624</v>
      </c>
      <c r="M8" s="180"/>
      <c r="N8" s="1"/>
      <c r="O8" s="1"/>
      <c r="Q8" s="3" t="s">
        <v>11</v>
      </c>
      <c r="R8" s="9">
        <f>-1*C22/1000</f>
        <v>-2.573</v>
      </c>
      <c r="S8" s="10">
        <f>D22/1000</f>
        <v>2.569</v>
      </c>
    </row>
    <row r="9" spans="1:19" ht="14.25" customHeight="1">
      <c r="A9" s="186">
        <v>4</v>
      </c>
      <c r="B9" s="187">
        <v>879</v>
      </c>
      <c r="C9" s="187">
        <v>453</v>
      </c>
      <c r="D9" s="187">
        <v>426</v>
      </c>
      <c r="E9" s="186">
        <v>39</v>
      </c>
      <c r="F9" s="187">
        <v>1302</v>
      </c>
      <c r="G9" s="187">
        <v>679</v>
      </c>
      <c r="H9" s="187">
        <v>623</v>
      </c>
      <c r="I9" s="186">
        <v>74</v>
      </c>
      <c r="J9" s="187">
        <v>1160</v>
      </c>
      <c r="K9" s="187">
        <v>523</v>
      </c>
      <c r="L9" s="187">
        <v>637</v>
      </c>
      <c r="M9" s="180"/>
      <c r="N9" s="1"/>
      <c r="O9" s="1"/>
      <c r="Q9" s="3" t="s">
        <v>12</v>
      </c>
      <c r="R9" s="9">
        <f>-1*C28/1000</f>
        <v>-2.267</v>
      </c>
      <c r="S9" s="10">
        <f>D28/1000</f>
        <v>2.346</v>
      </c>
    </row>
    <row r="10" spans="1:19" ht="14.25" customHeight="1">
      <c r="A10" s="188" t="s">
        <v>9</v>
      </c>
      <c r="B10" s="182">
        <v>4607</v>
      </c>
      <c r="C10" s="182">
        <v>2401</v>
      </c>
      <c r="D10" s="182">
        <v>2206</v>
      </c>
      <c r="E10" s="181" t="s">
        <v>13</v>
      </c>
      <c r="F10" s="182">
        <v>6217</v>
      </c>
      <c r="G10" s="182">
        <v>3127</v>
      </c>
      <c r="H10" s="182">
        <v>3090</v>
      </c>
      <c r="I10" s="181" t="s">
        <v>14</v>
      </c>
      <c r="J10" s="182">
        <v>5291</v>
      </c>
      <c r="K10" s="182">
        <v>2394</v>
      </c>
      <c r="L10" s="183">
        <v>2897</v>
      </c>
      <c r="M10" s="180"/>
      <c r="N10" s="1"/>
      <c r="O10" s="1"/>
      <c r="Q10" s="3" t="s">
        <v>15</v>
      </c>
      <c r="R10" s="9">
        <f>-1*C34/1000</f>
        <v>-2.383</v>
      </c>
      <c r="S10" s="10">
        <f>D34/1000</f>
        <v>2.435</v>
      </c>
    </row>
    <row r="11" spans="1:19" ht="14.25" customHeight="1">
      <c r="A11" s="184">
        <v>5</v>
      </c>
      <c r="B11" s="185">
        <v>914</v>
      </c>
      <c r="C11" s="185">
        <v>497</v>
      </c>
      <c r="D11" s="185">
        <v>417</v>
      </c>
      <c r="E11" s="184">
        <v>40</v>
      </c>
      <c r="F11" s="185">
        <v>1315</v>
      </c>
      <c r="G11" s="185">
        <v>658</v>
      </c>
      <c r="H11" s="185">
        <v>657</v>
      </c>
      <c r="I11" s="184">
        <v>75</v>
      </c>
      <c r="J11" s="185">
        <v>1136</v>
      </c>
      <c r="K11" s="185">
        <v>518</v>
      </c>
      <c r="L11" s="185">
        <v>618</v>
      </c>
      <c r="M11" s="180"/>
      <c r="N11" s="1"/>
      <c r="O11" s="1"/>
      <c r="Q11" s="3" t="s">
        <v>16</v>
      </c>
      <c r="R11" s="9">
        <f>-1*C40/1000</f>
        <v>-3.123</v>
      </c>
      <c r="S11" s="10">
        <f>D40/1000</f>
        <v>2.948</v>
      </c>
    </row>
    <row r="12" spans="1:19" ht="14.25" customHeight="1">
      <c r="A12" s="184">
        <v>6</v>
      </c>
      <c r="B12" s="185">
        <v>897</v>
      </c>
      <c r="C12" s="185">
        <v>444</v>
      </c>
      <c r="D12" s="185">
        <v>453</v>
      </c>
      <c r="E12" s="184">
        <v>41</v>
      </c>
      <c r="F12" s="185">
        <v>1259</v>
      </c>
      <c r="G12" s="185">
        <v>651</v>
      </c>
      <c r="H12" s="185">
        <v>608</v>
      </c>
      <c r="I12" s="189">
        <v>76</v>
      </c>
      <c r="J12" s="185">
        <v>1101</v>
      </c>
      <c r="K12" s="185">
        <v>518</v>
      </c>
      <c r="L12" s="185">
        <v>583</v>
      </c>
      <c r="M12" s="180"/>
      <c r="N12" s="1"/>
      <c r="O12" s="1"/>
      <c r="Q12" s="3" t="s">
        <v>7</v>
      </c>
      <c r="R12" s="9">
        <f>-1*G4/1000</f>
        <v>-3.552</v>
      </c>
      <c r="S12" s="10">
        <f>H4/1000</f>
        <v>3.353</v>
      </c>
    </row>
    <row r="13" spans="1:19" ht="14.25" customHeight="1">
      <c r="A13" s="184">
        <v>7</v>
      </c>
      <c r="B13" s="185">
        <v>939</v>
      </c>
      <c r="C13" s="185">
        <v>509</v>
      </c>
      <c r="D13" s="185">
        <v>430</v>
      </c>
      <c r="E13" s="184">
        <v>42</v>
      </c>
      <c r="F13" s="185">
        <v>1312</v>
      </c>
      <c r="G13" s="185">
        <v>650</v>
      </c>
      <c r="H13" s="185">
        <v>662</v>
      </c>
      <c r="I13" s="184">
        <v>77</v>
      </c>
      <c r="J13" s="185">
        <v>1058</v>
      </c>
      <c r="K13" s="185">
        <v>475</v>
      </c>
      <c r="L13" s="185">
        <v>583</v>
      </c>
      <c r="M13" s="180"/>
      <c r="N13" s="1"/>
      <c r="O13" s="1"/>
      <c r="Q13" s="3" t="s">
        <v>13</v>
      </c>
      <c r="R13" s="9">
        <f>-1*G10/1000</f>
        <v>-3.127</v>
      </c>
      <c r="S13" s="10">
        <f>H10/1000</f>
        <v>3.09</v>
      </c>
    </row>
    <row r="14" spans="1:19" ht="14.25" customHeight="1">
      <c r="A14" s="184">
        <v>8</v>
      </c>
      <c r="B14" s="185">
        <v>949</v>
      </c>
      <c r="C14" s="185">
        <v>482</v>
      </c>
      <c r="D14" s="185">
        <v>467</v>
      </c>
      <c r="E14" s="184">
        <v>43</v>
      </c>
      <c r="F14" s="185">
        <v>925</v>
      </c>
      <c r="G14" s="185">
        <v>466</v>
      </c>
      <c r="H14" s="185">
        <v>459</v>
      </c>
      <c r="I14" s="189">
        <v>78</v>
      </c>
      <c r="J14" s="185">
        <v>1058</v>
      </c>
      <c r="K14" s="185">
        <v>489</v>
      </c>
      <c r="L14" s="185">
        <v>569</v>
      </c>
      <c r="M14" s="180"/>
      <c r="N14" s="1"/>
      <c r="O14" s="1"/>
      <c r="Q14" s="3" t="s">
        <v>17</v>
      </c>
      <c r="R14" s="9">
        <f>-1*G16/1000</f>
        <v>-3.076</v>
      </c>
      <c r="S14" s="10">
        <f>H16/1000</f>
        <v>3.01</v>
      </c>
    </row>
    <row r="15" spans="1:19" ht="14.25" customHeight="1">
      <c r="A15" s="186">
        <v>9</v>
      </c>
      <c r="B15" s="187">
        <v>908</v>
      </c>
      <c r="C15" s="187">
        <v>469</v>
      </c>
      <c r="D15" s="187">
        <v>439</v>
      </c>
      <c r="E15" s="186">
        <v>44</v>
      </c>
      <c r="F15" s="187">
        <v>1406</v>
      </c>
      <c r="G15" s="187">
        <v>702</v>
      </c>
      <c r="H15" s="187">
        <v>704</v>
      </c>
      <c r="I15" s="186">
        <v>79</v>
      </c>
      <c r="J15" s="187">
        <v>938</v>
      </c>
      <c r="K15" s="187">
        <v>394</v>
      </c>
      <c r="L15" s="187">
        <v>544</v>
      </c>
      <c r="M15" s="180"/>
      <c r="N15" s="1"/>
      <c r="O15" s="1"/>
      <c r="Q15" s="3" t="s">
        <v>18</v>
      </c>
      <c r="R15" s="9">
        <f>-1*G22/1000</f>
        <v>-3.255</v>
      </c>
      <c r="S15" s="10">
        <f>H22/1000</f>
        <v>3.227</v>
      </c>
    </row>
    <row r="16" spans="1:19" ht="14.25" customHeight="1">
      <c r="A16" s="188" t="s">
        <v>10</v>
      </c>
      <c r="B16" s="182">
        <v>4886</v>
      </c>
      <c r="C16" s="182">
        <v>2512</v>
      </c>
      <c r="D16" s="182">
        <v>2374</v>
      </c>
      <c r="E16" s="181" t="s">
        <v>17</v>
      </c>
      <c r="F16" s="182">
        <v>6086</v>
      </c>
      <c r="G16" s="182">
        <v>3076</v>
      </c>
      <c r="H16" s="182">
        <v>3010</v>
      </c>
      <c r="I16" s="181" t="s">
        <v>19</v>
      </c>
      <c r="J16" s="182">
        <v>4132</v>
      </c>
      <c r="K16" s="182">
        <v>1711</v>
      </c>
      <c r="L16" s="183">
        <v>2421</v>
      </c>
      <c r="M16" s="180"/>
      <c r="N16" s="1"/>
      <c r="O16" s="1"/>
      <c r="Q16" s="3" t="s">
        <v>20</v>
      </c>
      <c r="R16" s="9">
        <f>-1*G28/1000</f>
        <v>-3.818</v>
      </c>
      <c r="S16" s="10">
        <f>H28/1000</f>
        <v>3.802</v>
      </c>
    </row>
    <row r="17" spans="1:19" ht="14.25" customHeight="1">
      <c r="A17" s="184">
        <v>10</v>
      </c>
      <c r="B17" s="185">
        <v>982</v>
      </c>
      <c r="C17" s="185">
        <v>494</v>
      </c>
      <c r="D17" s="185">
        <v>488</v>
      </c>
      <c r="E17" s="184">
        <v>45</v>
      </c>
      <c r="F17" s="185">
        <v>1219</v>
      </c>
      <c r="G17" s="185">
        <v>621</v>
      </c>
      <c r="H17" s="185">
        <v>598</v>
      </c>
      <c r="I17" s="184">
        <v>80</v>
      </c>
      <c r="J17" s="185">
        <v>904</v>
      </c>
      <c r="K17" s="185">
        <v>407</v>
      </c>
      <c r="L17" s="185">
        <v>497</v>
      </c>
      <c r="M17" s="180"/>
      <c r="N17" s="1"/>
      <c r="O17" s="1"/>
      <c r="Q17" s="3" t="s">
        <v>21</v>
      </c>
      <c r="R17" s="9">
        <f>-1*G34/1000</f>
        <v>-3.812</v>
      </c>
      <c r="S17" s="10">
        <f>H34/1000</f>
        <v>3.819</v>
      </c>
    </row>
    <row r="18" spans="1:19" ht="14.25" customHeight="1">
      <c r="A18" s="184">
        <v>11</v>
      </c>
      <c r="B18" s="185">
        <v>986</v>
      </c>
      <c r="C18" s="185">
        <v>506</v>
      </c>
      <c r="D18" s="185">
        <v>480</v>
      </c>
      <c r="E18" s="184">
        <v>46</v>
      </c>
      <c r="F18" s="185">
        <v>1194</v>
      </c>
      <c r="G18" s="185">
        <v>619</v>
      </c>
      <c r="H18" s="185">
        <v>575</v>
      </c>
      <c r="I18" s="184">
        <v>81</v>
      </c>
      <c r="J18" s="185">
        <v>903</v>
      </c>
      <c r="K18" s="185">
        <v>374</v>
      </c>
      <c r="L18" s="185">
        <v>529</v>
      </c>
      <c r="M18" s="180"/>
      <c r="N18" s="1"/>
      <c r="O18" s="1"/>
      <c r="Q18" s="3" t="s">
        <v>22</v>
      </c>
      <c r="R18" s="9">
        <f>-1*G40/1000</f>
        <v>-3.303</v>
      </c>
      <c r="S18" s="10">
        <f>H40/1000</f>
        <v>3.499</v>
      </c>
    </row>
    <row r="19" spans="1:19" ht="14.25" customHeight="1">
      <c r="A19" s="184">
        <v>12</v>
      </c>
      <c r="B19" s="185">
        <v>967</v>
      </c>
      <c r="C19" s="185">
        <v>497</v>
      </c>
      <c r="D19" s="185">
        <v>470</v>
      </c>
      <c r="E19" s="184">
        <v>47</v>
      </c>
      <c r="F19" s="185">
        <v>1104</v>
      </c>
      <c r="G19" s="185">
        <v>551</v>
      </c>
      <c r="H19" s="185">
        <v>553</v>
      </c>
      <c r="I19" s="184">
        <v>82</v>
      </c>
      <c r="J19" s="185">
        <v>815</v>
      </c>
      <c r="K19" s="185">
        <v>364</v>
      </c>
      <c r="L19" s="185">
        <v>451</v>
      </c>
      <c r="M19" s="180"/>
      <c r="N19" s="1"/>
      <c r="O19" s="1"/>
      <c r="Q19" s="3" t="s">
        <v>8</v>
      </c>
      <c r="R19" s="9">
        <f>-1*K4/1000</f>
        <v>-2.712</v>
      </c>
      <c r="S19" s="10">
        <f>L4/1000</f>
        <v>3.047</v>
      </c>
    </row>
    <row r="20" spans="1:19" ht="14.25" customHeight="1">
      <c r="A20" s="184">
        <v>13</v>
      </c>
      <c r="B20" s="185">
        <v>959</v>
      </c>
      <c r="C20" s="185">
        <v>482</v>
      </c>
      <c r="D20" s="185">
        <v>477</v>
      </c>
      <c r="E20" s="184">
        <v>48</v>
      </c>
      <c r="F20" s="185">
        <v>1316</v>
      </c>
      <c r="G20" s="185">
        <v>636</v>
      </c>
      <c r="H20" s="185">
        <v>680</v>
      </c>
      <c r="I20" s="184">
        <v>83</v>
      </c>
      <c r="J20" s="185">
        <v>816</v>
      </c>
      <c r="K20" s="185">
        <v>323</v>
      </c>
      <c r="L20" s="185">
        <v>493</v>
      </c>
      <c r="M20" s="180"/>
      <c r="N20" s="1"/>
      <c r="O20" s="1"/>
      <c r="Q20" s="3" t="s">
        <v>14</v>
      </c>
      <c r="R20" s="9">
        <f>-1*K10/1000</f>
        <v>-2.394</v>
      </c>
      <c r="S20" s="10">
        <f>L10/1000</f>
        <v>2.897</v>
      </c>
    </row>
    <row r="21" spans="1:19" ht="14.25" customHeight="1">
      <c r="A21" s="186">
        <v>14</v>
      </c>
      <c r="B21" s="187">
        <v>992</v>
      </c>
      <c r="C21" s="187">
        <v>533</v>
      </c>
      <c r="D21" s="187">
        <v>459</v>
      </c>
      <c r="E21" s="186">
        <v>49</v>
      </c>
      <c r="F21" s="187">
        <v>1253</v>
      </c>
      <c r="G21" s="187">
        <v>649</v>
      </c>
      <c r="H21" s="187">
        <v>604</v>
      </c>
      <c r="I21" s="186">
        <v>84</v>
      </c>
      <c r="J21" s="187">
        <v>694</v>
      </c>
      <c r="K21" s="187">
        <v>243</v>
      </c>
      <c r="L21" s="187">
        <v>451</v>
      </c>
      <c r="M21" s="180"/>
      <c r="N21" s="1"/>
      <c r="O21" s="1"/>
      <c r="Q21" s="3" t="s">
        <v>19</v>
      </c>
      <c r="R21" s="9">
        <f>-1*K16/1000</f>
        <v>-1.711</v>
      </c>
      <c r="S21" s="10">
        <f>L16/1000</f>
        <v>2.421</v>
      </c>
    </row>
    <row r="22" spans="1:19" ht="14.25" customHeight="1">
      <c r="A22" s="181" t="s">
        <v>11</v>
      </c>
      <c r="B22" s="182">
        <v>5142</v>
      </c>
      <c r="C22" s="182">
        <v>2573</v>
      </c>
      <c r="D22" s="182">
        <v>2569</v>
      </c>
      <c r="E22" s="181" t="s">
        <v>18</v>
      </c>
      <c r="F22" s="182">
        <v>6482</v>
      </c>
      <c r="G22" s="182">
        <v>3255</v>
      </c>
      <c r="H22" s="182">
        <v>3227</v>
      </c>
      <c r="I22" s="181" t="s">
        <v>23</v>
      </c>
      <c r="J22" s="182">
        <v>2223</v>
      </c>
      <c r="K22" s="182">
        <v>678</v>
      </c>
      <c r="L22" s="183">
        <v>1545</v>
      </c>
      <c r="M22" s="180"/>
      <c r="N22" s="1"/>
      <c r="O22" s="1"/>
      <c r="Q22" s="3" t="s">
        <v>23</v>
      </c>
      <c r="R22" s="9">
        <f>-1*K22/1000</f>
        <v>-0.678</v>
      </c>
      <c r="S22" s="10">
        <f>L22/1000</f>
        <v>1.545</v>
      </c>
    </row>
    <row r="23" spans="1:19" ht="14.25" customHeight="1">
      <c r="A23" s="184">
        <v>15</v>
      </c>
      <c r="B23" s="185">
        <v>991</v>
      </c>
      <c r="C23" s="185">
        <v>510</v>
      </c>
      <c r="D23" s="185">
        <v>481</v>
      </c>
      <c r="E23" s="184">
        <v>50</v>
      </c>
      <c r="F23" s="185">
        <v>1293</v>
      </c>
      <c r="G23" s="185">
        <v>615</v>
      </c>
      <c r="H23" s="185">
        <v>678</v>
      </c>
      <c r="I23" s="184">
        <v>85</v>
      </c>
      <c r="J23" s="185">
        <v>589</v>
      </c>
      <c r="K23" s="185">
        <v>206</v>
      </c>
      <c r="L23" s="185">
        <v>383</v>
      </c>
      <c r="M23" s="180"/>
      <c r="N23" s="1"/>
      <c r="O23" s="1"/>
      <c r="Q23" s="3" t="s">
        <v>24</v>
      </c>
      <c r="R23" s="9">
        <f>-1*K28/1000</f>
        <v>-0.249</v>
      </c>
      <c r="S23" s="10">
        <f>L28/1000</f>
        <v>0.72</v>
      </c>
    </row>
    <row r="24" spans="1:19" ht="14.25" customHeight="1">
      <c r="A24" s="184">
        <v>16</v>
      </c>
      <c r="B24" s="185">
        <v>1072</v>
      </c>
      <c r="C24" s="185">
        <v>563</v>
      </c>
      <c r="D24" s="185">
        <v>509</v>
      </c>
      <c r="E24" s="184">
        <v>51</v>
      </c>
      <c r="F24" s="185">
        <v>1259</v>
      </c>
      <c r="G24" s="185">
        <v>633</v>
      </c>
      <c r="H24" s="185">
        <v>626</v>
      </c>
      <c r="I24" s="184">
        <v>86</v>
      </c>
      <c r="J24" s="185">
        <v>496</v>
      </c>
      <c r="K24" s="185">
        <v>160</v>
      </c>
      <c r="L24" s="185">
        <v>336</v>
      </c>
      <c r="M24" s="180"/>
      <c r="N24" s="1"/>
      <c r="O24" s="1"/>
      <c r="Q24" s="11" t="s">
        <v>25</v>
      </c>
      <c r="R24" s="9">
        <f>-1*K34/1000</f>
        <v>-0.063</v>
      </c>
      <c r="S24" s="10">
        <f>L34/1000</f>
        <v>0.227</v>
      </c>
    </row>
    <row r="25" spans="1:19" ht="14.25" customHeight="1" thickBot="1">
      <c r="A25" s="184">
        <v>17</v>
      </c>
      <c r="B25" s="185">
        <v>1050</v>
      </c>
      <c r="C25" s="185">
        <v>516</v>
      </c>
      <c r="D25" s="185">
        <v>534</v>
      </c>
      <c r="E25" s="184">
        <v>52</v>
      </c>
      <c r="F25" s="185">
        <v>1247</v>
      </c>
      <c r="G25" s="185">
        <v>634</v>
      </c>
      <c r="H25" s="185">
        <v>613</v>
      </c>
      <c r="I25" s="184">
        <v>87</v>
      </c>
      <c r="J25" s="185">
        <v>433</v>
      </c>
      <c r="K25" s="185">
        <v>127</v>
      </c>
      <c r="L25" s="185">
        <v>306</v>
      </c>
      <c r="M25" s="180"/>
      <c r="N25" s="1"/>
      <c r="O25" s="1"/>
      <c r="Q25" s="12" t="s">
        <v>26</v>
      </c>
      <c r="R25" s="13">
        <f>-1*K40/1000</f>
        <v>-0.004</v>
      </c>
      <c r="S25" s="14">
        <f>L40/1000</f>
        <v>0.028</v>
      </c>
    </row>
    <row r="26" spans="1:15" ht="14.25" customHeight="1">
      <c r="A26" s="184">
        <v>18</v>
      </c>
      <c r="B26" s="185">
        <v>991</v>
      </c>
      <c r="C26" s="185">
        <v>493</v>
      </c>
      <c r="D26" s="185">
        <v>498</v>
      </c>
      <c r="E26" s="184">
        <v>53</v>
      </c>
      <c r="F26" s="185">
        <v>1351</v>
      </c>
      <c r="G26" s="185">
        <v>701</v>
      </c>
      <c r="H26" s="185">
        <v>650</v>
      </c>
      <c r="I26" s="184">
        <v>88</v>
      </c>
      <c r="J26" s="185">
        <v>383</v>
      </c>
      <c r="K26" s="185">
        <v>102</v>
      </c>
      <c r="L26" s="185">
        <v>281</v>
      </c>
      <c r="M26" s="180"/>
      <c r="N26" s="1"/>
      <c r="O26" s="1"/>
    </row>
    <row r="27" spans="1:15" ht="14.25" customHeight="1">
      <c r="A27" s="186">
        <v>19</v>
      </c>
      <c r="B27" s="187">
        <v>1038</v>
      </c>
      <c r="C27" s="187">
        <v>491</v>
      </c>
      <c r="D27" s="187">
        <v>547</v>
      </c>
      <c r="E27" s="186">
        <v>54</v>
      </c>
      <c r="F27" s="187">
        <v>1332</v>
      </c>
      <c r="G27" s="187">
        <v>672</v>
      </c>
      <c r="H27" s="187">
        <v>660</v>
      </c>
      <c r="I27" s="186">
        <v>89</v>
      </c>
      <c r="J27" s="187">
        <v>322</v>
      </c>
      <c r="K27" s="187">
        <v>83</v>
      </c>
      <c r="L27" s="187">
        <v>239</v>
      </c>
      <c r="M27" s="180"/>
      <c r="N27" s="1"/>
      <c r="O27" s="1"/>
    </row>
    <row r="28" spans="1:15" ht="14.25" customHeight="1">
      <c r="A28" s="181" t="s">
        <v>12</v>
      </c>
      <c r="B28" s="182">
        <v>4613</v>
      </c>
      <c r="C28" s="182">
        <v>2267</v>
      </c>
      <c r="D28" s="182">
        <v>2346</v>
      </c>
      <c r="E28" s="181" t="s">
        <v>20</v>
      </c>
      <c r="F28" s="182">
        <v>7620</v>
      </c>
      <c r="G28" s="182">
        <v>3818</v>
      </c>
      <c r="H28" s="182">
        <v>3802</v>
      </c>
      <c r="I28" s="181" t="s">
        <v>24</v>
      </c>
      <c r="J28" s="182">
        <v>969</v>
      </c>
      <c r="K28" s="182">
        <v>249</v>
      </c>
      <c r="L28" s="183">
        <v>720</v>
      </c>
      <c r="M28" s="180"/>
      <c r="N28" s="1"/>
      <c r="O28" s="1"/>
    </row>
    <row r="29" spans="1:15" ht="14.25" customHeight="1">
      <c r="A29" s="184">
        <v>20</v>
      </c>
      <c r="B29" s="185">
        <v>1038</v>
      </c>
      <c r="C29" s="185">
        <v>527</v>
      </c>
      <c r="D29" s="185">
        <v>511</v>
      </c>
      <c r="E29" s="184">
        <v>55</v>
      </c>
      <c r="F29" s="185">
        <v>1388</v>
      </c>
      <c r="G29" s="185">
        <v>674</v>
      </c>
      <c r="H29" s="185">
        <v>714</v>
      </c>
      <c r="I29" s="184">
        <v>90</v>
      </c>
      <c r="J29" s="185">
        <v>253</v>
      </c>
      <c r="K29" s="185">
        <v>77</v>
      </c>
      <c r="L29" s="185">
        <v>176</v>
      </c>
      <c r="M29" s="180"/>
      <c r="N29" s="1"/>
      <c r="O29" s="1"/>
    </row>
    <row r="30" spans="1:15" ht="14.25" customHeight="1">
      <c r="A30" s="184">
        <v>21</v>
      </c>
      <c r="B30" s="185">
        <v>1017</v>
      </c>
      <c r="C30" s="185">
        <v>493</v>
      </c>
      <c r="D30" s="185">
        <v>524</v>
      </c>
      <c r="E30" s="184">
        <v>56</v>
      </c>
      <c r="F30" s="185">
        <v>1461</v>
      </c>
      <c r="G30" s="185">
        <v>731</v>
      </c>
      <c r="H30" s="185">
        <v>730</v>
      </c>
      <c r="I30" s="184">
        <v>91</v>
      </c>
      <c r="J30" s="185">
        <v>255</v>
      </c>
      <c r="K30" s="185">
        <v>56</v>
      </c>
      <c r="L30" s="185">
        <v>199</v>
      </c>
      <c r="M30" s="180"/>
      <c r="N30" s="1"/>
      <c r="O30" s="1"/>
    </row>
    <row r="31" spans="1:15" ht="14.25" customHeight="1">
      <c r="A31" s="184">
        <v>22</v>
      </c>
      <c r="B31" s="185">
        <v>937</v>
      </c>
      <c r="C31" s="185">
        <v>477</v>
      </c>
      <c r="D31" s="185">
        <v>460</v>
      </c>
      <c r="E31" s="184">
        <v>57</v>
      </c>
      <c r="F31" s="185">
        <v>1472</v>
      </c>
      <c r="G31" s="185">
        <v>750</v>
      </c>
      <c r="H31" s="185">
        <v>722</v>
      </c>
      <c r="I31" s="184">
        <v>92</v>
      </c>
      <c r="J31" s="185">
        <v>185</v>
      </c>
      <c r="K31" s="185">
        <v>44</v>
      </c>
      <c r="L31" s="185">
        <v>141</v>
      </c>
      <c r="M31" s="180"/>
      <c r="N31" s="1"/>
      <c r="O31" s="1"/>
    </row>
    <row r="32" spans="1:15" ht="14.25" customHeight="1">
      <c r="A32" s="184">
        <v>23</v>
      </c>
      <c r="B32" s="185">
        <v>828</v>
      </c>
      <c r="C32" s="185">
        <v>379</v>
      </c>
      <c r="D32" s="185">
        <v>449</v>
      </c>
      <c r="E32" s="184">
        <v>58</v>
      </c>
      <c r="F32" s="185">
        <v>1573</v>
      </c>
      <c r="G32" s="185">
        <v>791</v>
      </c>
      <c r="H32" s="185">
        <v>782</v>
      </c>
      <c r="I32" s="184">
        <v>93</v>
      </c>
      <c r="J32" s="185">
        <v>161</v>
      </c>
      <c r="K32" s="185">
        <v>47</v>
      </c>
      <c r="L32" s="185">
        <v>114</v>
      </c>
      <c r="M32" s="180"/>
      <c r="N32" s="1"/>
      <c r="O32" s="1"/>
    </row>
    <row r="33" spans="1:15" ht="14.25" customHeight="1">
      <c r="A33" s="186">
        <v>24</v>
      </c>
      <c r="B33" s="187">
        <v>793</v>
      </c>
      <c r="C33" s="187">
        <v>391</v>
      </c>
      <c r="D33" s="187">
        <v>402</v>
      </c>
      <c r="E33" s="186">
        <v>59</v>
      </c>
      <c r="F33" s="187">
        <v>1726</v>
      </c>
      <c r="G33" s="187">
        <v>872</v>
      </c>
      <c r="H33" s="187">
        <v>854</v>
      </c>
      <c r="I33" s="186">
        <v>94</v>
      </c>
      <c r="J33" s="187">
        <v>115</v>
      </c>
      <c r="K33" s="187">
        <v>25</v>
      </c>
      <c r="L33" s="187">
        <v>90</v>
      </c>
      <c r="M33" s="180"/>
      <c r="N33" s="1"/>
      <c r="O33" s="1"/>
    </row>
    <row r="34" spans="1:15" ht="14.25" customHeight="1">
      <c r="A34" s="181" t="s">
        <v>15</v>
      </c>
      <c r="B34" s="182">
        <v>4818</v>
      </c>
      <c r="C34" s="182">
        <v>2383</v>
      </c>
      <c r="D34" s="182">
        <v>2435</v>
      </c>
      <c r="E34" s="181" t="s">
        <v>21</v>
      </c>
      <c r="F34" s="182">
        <v>7631</v>
      </c>
      <c r="G34" s="182">
        <v>3812</v>
      </c>
      <c r="H34" s="182">
        <v>3819</v>
      </c>
      <c r="I34" s="181" t="s">
        <v>25</v>
      </c>
      <c r="J34" s="182">
        <v>290</v>
      </c>
      <c r="K34" s="182">
        <v>63</v>
      </c>
      <c r="L34" s="183">
        <v>227</v>
      </c>
      <c r="M34" s="180"/>
      <c r="N34" s="1"/>
      <c r="O34" s="1"/>
    </row>
    <row r="35" spans="1:15" ht="14.25" customHeight="1">
      <c r="A35" s="184">
        <v>25</v>
      </c>
      <c r="B35" s="185">
        <v>896</v>
      </c>
      <c r="C35" s="185">
        <v>440</v>
      </c>
      <c r="D35" s="185">
        <v>456</v>
      </c>
      <c r="E35" s="184">
        <v>60</v>
      </c>
      <c r="F35" s="185">
        <v>1892</v>
      </c>
      <c r="G35" s="185">
        <v>963</v>
      </c>
      <c r="H35" s="185">
        <v>929</v>
      </c>
      <c r="I35" s="184">
        <v>95</v>
      </c>
      <c r="J35" s="185">
        <v>116</v>
      </c>
      <c r="K35" s="185">
        <v>23</v>
      </c>
      <c r="L35" s="185">
        <v>93</v>
      </c>
      <c r="M35" s="180"/>
      <c r="N35" s="1"/>
      <c r="O35" s="1"/>
    </row>
    <row r="36" spans="1:15" ht="14.25" customHeight="1">
      <c r="A36" s="184">
        <v>26</v>
      </c>
      <c r="B36" s="185">
        <v>940</v>
      </c>
      <c r="C36" s="185">
        <v>443</v>
      </c>
      <c r="D36" s="185">
        <v>497</v>
      </c>
      <c r="E36" s="184">
        <v>61</v>
      </c>
      <c r="F36" s="185">
        <v>1942</v>
      </c>
      <c r="G36" s="185">
        <v>962</v>
      </c>
      <c r="H36" s="185">
        <v>980</v>
      </c>
      <c r="I36" s="184">
        <v>96</v>
      </c>
      <c r="J36" s="185">
        <v>71</v>
      </c>
      <c r="K36" s="185">
        <v>19</v>
      </c>
      <c r="L36" s="185">
        <v>52</v>
      </c>
      <c r="M36" s="180"/>
      <c r="N36" s="1"/>
      <c r="O36" s="1"/>
    </row>
    <row r="37" spans="1:15" ht="14.25" customHeight="1">
      <c r="A37" s="184">
        <v>27</v>
      </c>
      <c r="B37" s="185">
        <v>976</v>
      </c>
      <c r="C37" s="185">
        <v>480</v>
      </c>
      <c r="D37" s="185">
        <v>496</v>
      </c>
      <c r="E37" s="184">
        <v>62</v>
      </c>
      <c r="F37" s="185">
        <v>1600</v>
      </c>
      <c r="G37" s="185">
        <v>793</v>
      </c>
      <c r="H37" s="185">
        <v>807</v>
      </c>
      <c r="I37" s="184">
        <v>97</v>
      </c>
      <c r="J37" s="185">
        <v>49</v>
      </c>
      <c r="K37" s="185">
        <v>12</v>
      </c>
      <c r="L37" s="185">
        <v>37</v>
      </c>
      <c r="M37" s="180"/>
      <c r="N37" s="1"/>
      <c r="O37" s="1"/>
    </row>
    <row r="38" spans="1:15" ht="14.25" customHeight="1">
      <c r="A38" s="184">
        <v>28</v>
      </c>
      <c r="B38" s="185">
        <v>973</v>
      </c>
      <c r="C38" s="185">
        <v>502</v>
      </c>
      <c r="D38" s="185">
        <v>471</v>
      </c>
      <c r="E38" s="184">
        <v>63</v>
      </c>
      <c r="F38" s="185">
        <v>1019</v>
      </c>
      <c r="G38" s="185">
        <v>509</v>
      </c>
      <c r="H38" s="185">
        <v>510</v>
      </c>
      <c r="I38" s="184">
        <v>98</v>
      </c>
      <c r="J38" s="185">
        <v>26</v>
      </c>
      <c r="K38" s="185">
        <v>5</v>
      </c>
      <c r="L38" s="185">
        <v>21</v>
      </c>
      <c r="M38" s="180"/>
      <c r="N38" s="1"/>
      <c r="O38" s="1"/>
    </row>
    <row r="39" spans="1:15" ht="14.25" customHeight="1">
      <c r="A39" s="186">
        <v>29</v>
      </c>
      <c r="B39" s="187">
        <v>1033</v>
      </c>
      <c r="C39" s="187">
        <v>518</v>
      </c>
      <c r="D39" s="187">
        <v>515</v>
      </c>
      <c r="E39" s="186">
        <v>64</v>
      </c>
      <c r="F39" s="187">
        <v>1178</v>
      </c>
      <c r="G39" s="187">
        <v>585</v>
      </c>
      <c r="H39" s="187">
        <v>593</v>
      </c>
      <c r="I39" s="186">
        <v>99</v>
      </c>
      <c r="J39" s="187">
        <v>28</v>
      </c>
      <c r="K39" s="187">
        <v>4</v>
      </c>
      <c r="L39" s="187">
        <v>24</v>
      </c>
      <c r="M39" s="209"/>
      <c r="N39" s="210"/>
      <c r="O39" s="210"/>
    </row>
    <row r="40" spans="1:15" ht="14.25" customHeight="1">
      <c r="A40" s="181" t="s">
        <v>16</v>
      </c>
      <c r="B40" s="182">
        <v>6071</v>
      </c>
      <c r="C40" s="182">
        <v>3123</v>
      </c>
      <c r="D40" s="182">
        <v>2948</v>
      </c>
      <c r="E40" s="181" t="s">
        <v>22</v>
      </c>
      <c r="F40" s="182">
        <v>6802</v>
      </c>
      <c r="G40" s="182">
        <v>3303</v>
      </c>
      <c r="H40" s="182">
        <v>3499</v>
      </c>
      <c r="I40" s="190" t="s">
        <v>26</v>
      </c>
      <c r="J40" s="182">
        <v>32</v>
      </c>
      <c r="K40" s="182">
        <v>4</v>
      </c>
      <c r="L40" s="183">
        <v>28</v>
      </c>
      <c r="M40" s="211"/>
      <c r="N40" s="212"/>
      <c r="O40" s="212"/>
    </row>
    <row r="41" spans="1:15" ht="14.25" customHeight="1">
      <c r="A41" s="184">
        <v>30</v>
      </c>
      <c r="B41" s="185">
        <v>1122</v>
      </c>
      <c r="C41" s="185">
        <v>571</v>
      </c>
      <c r="D41" s="185">
        <v>551</v>
      </c>
      <c r="E41" s="184">
        <v>65</v>
      </c>
      <c r="F41" s="185">
        <v>1400</v>
      </c>
      <c r="G41" s="185">
        <v>676</v>
      </c>
      <c r="H41" s="185">
        <v>724</v>
      </c>
      <c r="I41" s="186" t="s">
        <v>27</v>
      </c>
      <c r="J41" s="187">
        <v>0</v>
      </c>
      <c r="K41" s="187">
        <v>0</v>
      </c>
      <c r="L41" s="187">
        <v>0</v>
      </c>
      <c r="M41" s="180"/>
      <c r="N41" s="1"/>
      <c r="O41" s="1"/>
    </row>
    <row r="42" spans="1:15" ht="14.25" customHeight="1">
      <c r="A42" s="184">
        <v>31</v>
      </c>
      <c r="B42" s="185">
        <v>1170</v>
      </c>
      <c r="C42" s="185">
        <v>599</v>
      </c>
      <c r="D42" s="185">
        <v>571</v>
      </c>
      <c r="E42" s="184">
        <v>66</v>
      </c>
      <c r="F42" s="185">
        <v>1390</v>
      </c>
      <c r="G42" s="185">
        <v>670</v>
      </c>
      <c r="H42" s="185">
        <v>720</v>
      </c>
      <c r="I42" s="184" t="s">
        <v>28</v>
      </c>
      <c r="J42" s="185">
        <v>13866</v>
      </c>
      <c r="K42" s="185">
        <v>7110</v>
      </c>
      <c r="L42" s="185">
        <v>6756</v>
      </c>
      <c r="M42" s="191" t="s">
        <v>33</v>
      </c>
      <c r="N42" s="1"/>
      <c r="O42" s="1"/>
    </row>
    <row r="43" spans="1:15" ht="14.25" customHeight="1">
      <c r="A43" s="184">
        <v>32</v>
      </c>
      <c r="B43" s="185">
        <v>1249</v>
      </c>
      <c r="C43" s="185">
        <v>650</v>
      </c>
      <c r="D43" s="185">
        <v>599</v>
      </c>
      <c r="E43" s="184">
        <v>67</v>
      </c>
      <c r="F43" s="185">
        <v>1415</v>
      </c>
      <c r="G43" s="185">
        <v>716</v>
      </c>
      <c r="H43" s="185">
        <v>699</v>
      </c>
      <c r="I43" s="184" t="s">
        <v>29</v>
      </c>
      <c r="J43" s="185">
        <v>61585</v>
      </c>
      <c r="K43" s="185">
        <v>30986</v>
      </c>
      <c r="L43" s="185">
        <v>30599</v>
      </c>
      <c r="M43" s="192"/>
      <c r="N43" s="1"/>
      <c r="O43" s="1"/>
    </row>
    <row r="44" spans="1:15" ht="14.25" customHeight="1">
      <c r="A44" s="184">
        <v>33</v>
      </c>
      <c r="B44" s="185">
        <v>1215</v>
      </c>
      <c r="C44" s="185">
        <v>637</v>
      </c>
      <c r="D44" s="185">
        <v>578</v>
      </c>
      <c r="E44" s="184">
        <v>68</v>
      </c>
      <c r="F44" s="185">
        <v>1315</v>
      </c>
      <c r="G44" s="185">
        <v>641</v>
      </c>
      <c r="H44" s="185">
        <v>674</v>
      </c>
      <c r="I44" s="186" t="s">
        <v>30</v>
      </c>
      <c r="J44" s="187">
        <v>25498</v>
      </c>
      <c r="K44" s="187">
        <v>11114</v>
      </c>
      <c r="L44" s="187">
        <v>14384</v>
      </c>
      <c r="M44" s="180"/>
      <c r="N44" s="1"/>
      <c r="O44" s="1"/>
    </row>
    <row r="45" spans="1:15" ht="14.25" customHeight="1" thickBot="1">
      <c r="A45" s="193">
        <v>34</v>
      </c>
      <c r="B45" s="194">
        <v>1315</v>
      </c>
      <c r="C45" s="194">
        <v>666</v>
      </c>
      <c r="D45" s="194">
        <v>649</v>
      </c>
      <c r="E45" s="193">
        <v>69</v>
      </c>
      <c r="F45" s="194">
        <v>1282</v>
      </c>
      <c r="G45" s="194">
        <v>600</v>
      </c>
      <c r="H45" s="194">
        <v>682</v>
      </c>
      <c r="I45" s="193" t="s">
        <v>31</v>
      </c>
      <c r="J45" s="195">
        <v>45.936725475239975</v>
      </c>
      <c r="K45" s="195">
        <v>44.54434058118269</v>
      </c>
      <c r="L45" s="195">
        <v>47.261050658110904</v>
      </c>
      <c r="M45" s="180"/>
      <c r="N45" s="1"/>
      <c r="O45" s="1"/>
    </row>
    <row r="46" ht="13.5">
      <c r="I46" s="196"/>
    </row>
    <row r="47" ht="14.25" thickBot="1"/>
    <row r="48" spans="9:12" ht="13.5">
      <c r="I48" s="197"/>
      <c r="J48" s="198" t="s">
        <v>34</v>
      </c>
      <c r="K48" s="198" t="s">
        <v>35</v>
      </c>
      <c r="L48" s="199" t="s">
        <v>36</v>
      </c>
    </row>
    <row r="49" spans="9:12" ht="13.5">
      <c r="I49" s="200" t="s">
        <v>37</v>
      </c>
      <c r="J49" s="205">
        <v>19.3</v>
      </c>
      <c r="K49" s="205">
        <v>66.9</v>
      </c>
      <c r="L49" s="206">
        <v>13.8</v>
      </c>
    </row>
    <row r="50" spans="9:12" ht="13.5">
      <c r="I50" s="200" t="s">
        <v>38</v>
      </c>
      <c r="J50" s="205">
        <v>17</v>
      </c>
      <c r="K50" s="205">
        <v>66.3</v>
      </c>
      <c r="L50" s="206">
        <v>16.7</v>
      </c>
    </row>
    <row r="51" spans="9:12" ht="13.5">
      <c r="I51" s="200" t="s">
        <v>39</v>
      </c>
      <c r="J51" s="205">
        <v>15.3</v>
      </c>
      <c r="K51" s="205">
        <v>64.8</v>
      </c>
      <c r="L51" s="206">
        <v>19.9</v>
      </c>
    </row>
    <row r="52" spans="9:12" ht="13.5">
      <c r="I52" s="200" t="s">
        <v>40</v>
      </c>
      <c r="J52" s="205">
        <v>14.2</v>
      </c>
      <c r="K52" s="205">
        <v>63.5</v>
      </c>
      <c r="L52" s="206">
        <v>22.3</v>
      </c>
    </row>
    <row r="53" spans="9:12" ht="14.25" thickBot="1">
      <c r="I53" s="118" t="s">
        <v>65</v>
      </c>
      <c r="J53" s="207">
        <v>13.7</v>
      </c>
      <c r="K53" s="207">
        <v>61</v>
      </c>
      <c r="L53" s="208">
        <v>25.3</v>
      </c>
    </row>
  </sheetData>
  <mergeCells count="1">
    <mergeCell ref="M39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168" customWidth="1"/>
    <col min="13" max="13" width="9.00390625" style="168" customWidth="1"/>
    <col min="14" max="16384" width="9.00390625" style="2" customWidth="1"/>
  </cols>
  <sheetData>
    <row r="1" spans="1:15" ht="27" customHeight="1" thickBot="1">
      <c r="A1" s="163" t="s">
        <v>32</v>
      </c>
      <c r="B1" s="164"/>
      <c r="C1" s="165"/>
      <c r="D1" s="166"/>
      <c r="E1" s="167"/>
      <c r="F1" s="167"/>
      <c r="G1" s="167"/>
      <c r="H1" s="167"/>
      <c r="I1" s="167"/>
      <c r="K1" s="169"/>
      <c r="L1" s="50" t="s">
        <v>64</v>
      </c>
      <c r="M1" s="170"/>
      <c r="N1" s="1"/>
      <c r="O1" s="1"/>
    </row>
    <row r="2" spans="1:15" ht="16.5" customHeight="1">
      <c r="A2" s="171" t="s">
        <v>1</v>
      </c>
      <c r="B2" s="172" t="s">
        <v>2</v>
      </c>
      <c r="C2" s="172" t="s">
        <v>3</v>
      </c>
      <c r="D2" s="172" t="s">
        <v>4</v>
      </c>
      <c r="E2" s="171" t="s">
        <v>1</v>
      </c>
      <c r="F2" s="172" t="s">
        <v>2</v>
      </c>
      <c r="G2" s="172" t="s">
        <v>3</v>
      </c>
      <c r="H2" s="172" t="s">
        <v>4</v>
      </c>
      <c r="I2" s="171" t="s">
        <v>1</v>
      </c>
      <c r="J2" s="173" t="s">
        <v>2</v>
      </c>
      <c r="K2" s="172" t="s">
        <v>3</v>
      </c>
      <c r="L2" s="172" t="s">
        <v>4</v>
      </c>
      <c r="M2" s="174"/>
      <c r="N2" s="1"/>
      <c r="O2" s="1"/>
    </row>
    <row r="3" spans="1:15" ht="16.5" customHeight="1" thickBot="1">
      <c r="A3" s="175" t="s">
        <v>5</v>
      </c>
      <c r="B3" s="176">
        <v>171462</v>
      </c>
      <c r="C3" s="176">
        <v>86707</v>
      </c>
      <c r="D3" s="176">
        <v>84755</v>
      </c>
      <c r="E3" s="177"/>
      <c r="F3" s="178"/>
      <c r="G3" s="178"/>
      <c r="H3" s="178"/>
      <c r="I3" s="179"/>
      <c r="J3" s="178"/>
      <c r="K3" s="178"/>
      <c r="L3" s="178"/>
      <c r="M3" s="180"/>
      <c r="N3" s="1"/>
      <c r="O3" s="1"/>
    </row>
    <row r="4" spans="1:19" ht="14.25" customHeight="1">
      <c r="A4" s="181" t="s">
        <v>6</v>
      </c>
      <c r="B4" s="182">
        <v>7917</v>
      </c>
      <c r="C4" s="182">
        <v>4069</v>
      </c>
      <c r="D4" s="182">
        <v>3848</v>
      </c>
      <c r="E4" s="181" t="s">
        <v>7</v>
      </c>
      <c r="F4" s="182">
        <v>12771</v>
      </c>
      <c r="G4" s="182">
        <v>6775</v>
      </c>
      <c r="H4" s="182">
        <v>5996</v>
      </c>
      <c r="I4" s="181" t="s">
        <v>8</v>
      </c>
      <c r="J4" s="182">
        <v>8238</v>
      </c>
      <c r="K4" s="182">
        <v>3974</v>
      </c>
      <c r="L4" s="183">
        <v>4264</v>
      </c>
      <c r="M4" s="180"/>
      <c r="N4" s="1"/>
      <c r="O4" s="1"/>
      <c r="Q4" s="4"/>
      <c r="R4" s="5" t="s">
        <v>3</v>
      </c>
      <c r="S4" s="6" t="s">
        <v>4</v>
      </c>
    </row>
    <row r="5" spans="1:19" ht="14.25" customHeight="1">
      <c r="A5" s="184">
        <v>0</v>
      </c>
      <c r="B5" s="185">
        <v>1480</v>
      </c>
      <c r="C5" s="185">
        <v>747</v>
      </c>
      <c r="D5" s="185">
        <v>733</v>
      </c>
      <c r="E5" s="184">
        <v>35</v>
      </c>
      <c r="F5" s="185">
        <v>2723</v>
      </c>
      <c r="G5" s="185">
        <v>1466</v>
      </c>
      <c r="H5" s="185">
        <v>1257</v>
      </c>
      <c r="I5" s="184">
        <v>70</v>
      </c>
      <c r="J5" s="185">
        <v>1597</v>
      </c>
      <c r="K5" s="185">
        <v>807</v>
      </c>
      <c r="L5" s="185">
        <v>790</v>
      </c>
      <c r="M5" s="180"/>
      <c r="N5" s="1"/>
      <c r="O5" s="1"/>
      <c r="Q5" s="3" t="s">
        <v>6</v>
      </c>
      <c r="R5" s="7">
        <f>-1*C4/1000</f>
        <v>-4.069</v>
      </c>
      <c r="S5" s="8">
        <f>D4/1000</f>
        <v>3.848</v>
      </c>
    </row>
    <row r="6" spans="1:19" ht="14.25" customHeight="1">
      <c r="A6" s="184">
        <v>1</v>
      </c>
      <c r="B6" s="185">
        <v>1567</v>
      </c>
      <c r="C6" s="185">
        <v>812</v>
      </c>
      <c r="D6" s="185">
        <v>755</v>
      </c>
      <c r="E6" s="184">
        <v>36</v>
      </c>
      <c r="F6" s="185">
        <v>2705</v>
      </c>
      <c r="G6" s="185">
        <v>1460</v>
      </c>
      <c r="H6" s="185">
        <v>1245</v>
      </c>
      <c r="I6" s="184">
        <v>71</v>
      </c>
      <c r="J6" s="185">
        <v>1689</v>
      </c>
      <c r="K6" s="185">
        <v>823</v>
      </c>
      <c r="L6" s="185">
        <v>866</v>
      </c>
      <c r="M6" s="180"/>
      <c r="N6" s="1"/>
      <c r="O6" s="1"/>
      <c r="Q6" s="3" t="s">
        <v>9</v>
      </c>
      <c r="R6" s="9">
        <f>-1*C10/1000</f>
        <v>-4.159</v>
      </c>
      <c r="S6" s="10">
        <f>D10/1000</f>
        <v>3.876</v>
      </c>
    </row>
    <row r="7" spans="1:19" ht="14.25" customHeight="1">
      <c r="A7" s="184">
        <v>2</v>
      </c>
      <c r="B7" s="185">
        <v>1619</v>
      </c>
      <c r="C7" s="185">
        <v>828</v>
      </c>
      <c r="D7" s="185">
        <v>791</v>
      </c>
      <c r="E7" s="184">
        <v>37</v>
      </c>
      <c r="F7" s="185">
        <v>2493</v>
      </c>
      <c r="G7" s="185">
        <v>1303</v>
      </c>
      <c r="H7" s="185">
        <v>1190</v>
      </c>
      <c r="I7" s="184">
        <v>72</v>
      </c>
      <c r="J7" s="185">
        <v>1669</v>
      </c>
      <c r="K7" s="185">
        <v>794</v>
      </c>
      <c r="L7" s="185">
        <v>875</v>
      </c>
      <c r="M7" s="180"/>
      <c r="N7" s="1"/>
      <c r="O7" s="1"/>
      <c r="Q7" s="3" t="s">
        <v>10</v>
      </c>
      <c r="R7" s="9">
        <f>-1*C16/1000</f>
        <v>-4.202</v>
      </c>
      <c r="S7" s="10">
        <f>D16/1000</f>
        <v>3.881</v>
      </c>
    </row>
    <row r="8" spans="1:19" ht="14.25" customHeight="1">
      <c r="A8" s="184">
        <v>3</v>
      </c>
      <c r="B8" s="185">
        <v>1615</v>
      </c>
      <c r="C8" s="185">
        <v>832</v>
      </c>
      <c r="D8" s="185">
        <v>783</v>
      </c>
      <c r="E8" s="184">
        <v>38</v>
      </c>
      <c r="F8" s="185">
        <v>2512</v>
      </c>
      <c r="G8" s="185">
        <v>1306</v>
      </c>
      <c r="H8" s="185">
        <v>1206</v>
      </c>
      <c r="I8" s="184">
        <v>73</v>
      </c>
      <c r="J8" s="185">
        <v>1645</v>
      </c>
      <c r="K8" s="185">
        <v>815</v>
      </c>
      <c r="L8" s="185">
        <v>830</v>
      </c>
      <c r="M8" s="180"/>
      <c r="N8" s="1"/>
      <c r="O8" s="1"/>
      <c r="Q8" s="3" t="s">
        <v>11</v>
      </c>
      <c r="R8" s="9">
        <f>-1*C22/1000</f>
        <v>-4.376</v>
      </c>
      <c r="S8" s="10">
        <f>D22/1000</f>
        <v>3.918</v>
      </c>
    </row>
    <row r="9" spans="1:19" ht="14.25" customHeight="1">
      <c r="A9" s="186">
        <v>4</v>
      </c>
      <c r="B9" s="187">
        <v>1636</v>
      </c>
      <c r="C9" s="187">
        <v>850</v>
      </c>
      <c r="D9" s="187">
        <v>786</v>
      </c>
      <c r="E9" s="186">
        <v>39</v>
      </c>
      <c r="F9" s="187">
        <v>2338</v>
      </c>
      <c r="G9" s="187">
        <v>1240</v>
      </c>
      <c r="H9" s="187">
        <v>1098</v>
      </c>
      <c r="I9" s="186">
        <v>74</v>
      </c>
      <c r="J9" s="187">
        <v>1638</v>
      </c>
      <c r="K9" s="187">
        <v>735</v>
      </c>
      <c r="L9" s="187">
        <v>903</v>
      </c>
      <c r="M9" s="180"/>
      <c r="N9" s="1"/>
      <c r="O9" s="1"/>
      <c r="Q9" s="3" t="s">
        <v>12</v>
      </c>
      <c r="R9" s="9">
        <f>-1*C28/1000</f>
        <v>-4.993</v>
      </c>
      <c r="S9" s="10">
        <f>D28/1000</f>
        <v>4.143</v>
      </c>
    </row>
    <row r="10" spans="1:19" ht="14.25" customHeight="1">
      <c r="A10" s="188" t="s">
        <v>9</v>
      </c>
      <c r="B10" s="182">
        <v>8035</v>
      </c>
      <c r="C10" s="182">
        <v>4159</v>
      </c>
      <c r="D10" s="182">
        <v>3876</v>
      </c>
      <c r="E10" s="181" t="s">
        <v>13</v>
      </c>
      <c r="F10" s="182">
        <v>10581</v>
      </c>
      <c r="G10" s="182">
        <v>5549</v>
      </c>
      <c r="H10" s="182">
        <v>5032</v>
      </c>
      <c r="I10" s="181" t="s">
        <v>14</v>
      </c>
      <c r="J10" s="182">
        <v>7279</v>
      </c>
      <c r="K10" s="182">
        <v>3183</v>
      </c>
      <c r="L10" s="183">
        <v>4096</v>
      </c>
      <c r="M10" s="180"/>
      <c r="N10" s="1"/>
      <c r="O10" s="1"/>
      <c r="Q10" s="3" t="s">
        <v>15</v>
      </c>
      <c r="R10" s="9">
        <f>-1*C34/1000</f>
        <v>-5.669</v>
      </c>
      <c r="S10" s="10">
        <f>D34/1000</f>
        <v>4.68</v>
      </c>
    </row>
    <row r="11" spans="1:19" ht="14.25" customHeight="1">
      <c r="A11" s="184">
        <v>5</v>
      </c>
      <c r="B11" s="185">
        <v>1565</v>
      </c>
      <c r="C11" s="185">
        <v>819</v>
      </c>
      <c r="D11" s="185">
        <v>746</v>
      </c>
      <c r="E11" s="184">
        <v>40</v>
      </c>
      <c r="F11" s="185">
        <v>2322</v>
      </c>
      <c r="G11" s="185">
        <v>1234</v>
      </c>
      <c r="H11" s="185">
        <v>1088</v>
      </c>
      <c r="I11" s="184">
        <v>75</v>
      </c>
      <c r="J11" s="185">
        <v>1523</v>
      </c>
      <c r="K11" s="185">
        <v>667</v>
      </c>
      <c r="L11" s="185">
        <v>856</v>
      </c>
      <c r="M11" s="180"/>
      <c r="N11" s="1"/>
      <c r="O11" s="1"/>
      <c r="Q11" s="3" t="s">
        <v>16</v>
      </c>
      <c r="R11" s="9">
        <f>-1*C40/1000</f>
        <v>-6.439</v>
      </c>
      <c r="S11" s="10">
        <f>D40/1000</f>
        <v>5.569</v>
      </c>
    </row>
    <row r="12" spans="1:19" ht="14.25" customHeight="1">
      <c r="A12" s="184">
        <v>6</v>
      </c>
      <c r="B12" s="185">
        <v>1569</v>
      </c>
      <c r="C12" s="185">
        <v>816</v>
      </c>
      <c r="D12" s="185">
        <v>753</v>
      </c>
      <c r="E12" s="184">
        <v>41</v>
      </c>
      <c r="F12" s="185">
        <v>2122</v>
      </c>
      <c r="G12" s="185">
        <v>1124</v>
      </c>
      <c r="H12" s="185">
        <v>998</v>
      </c>
      <c r="I12" s="189">
        <v>76</v>
      </c>
      <c r="J12" s="185">
        <v>1441</v>
      </c>
      <c r="K12" s="185">
        <v>623</v>
      </c>
      <c r="L12" s="185">
        <v>818</v>
      </c>
      <c r="M12" s="180"/>
      <c r="N12" s="1"/>
      <c r="O12" s="1"/>
      <c r="Q12" s="3" t="s">
        <v>7</v>
      </c>
      <c r="R12" s="9">
        <f>-1*G4/1000</f>
        <v>-6.775</v>
      </c>
      <c r="S12" s="10">
        <f>H4/1000</f>
        <v>5.996</v>
      </c>
    </row>
    <row r="13" spans="1:19" ht="14.25" customHeight="1">
      <c r="A13" s="184">
        <v>7</v>
      </c>
      <c r="B13" s="185">
        <v>1677</v>
      </c>
      <c r="C13" s="185">
        <v>847</v>
      </c>
      <c r="D13" s="185">
        <v>830</v>
      </c>
      <c r="E13" s="184">
        <v>42</v>
      </c>
      <c r="F13" s="185">
        <v>2212</v>
      </c>
      <c r="G13" s="185">
        <v>1175</v>
      </c>
      <c r="H13" s="185">
        <v>1037</v>
      </c>
      <c r="I13" s="184">
        <v>77</v>
      </c>
      <c r="J13" s="185">
        <v>1520</v>
      </c>
      <c r="K13" s="185">
        <v>677</v>
      </c>
      <c r="L13" s="185">
        <v>843</v>
      </c>
      <c r="M13" s="180"/>
      <c r="N13" s="1"/>
      <c r="O13" s="1"/>
      <c r="Q13" s="3" t="s">
        <v>13</v>
      </c>
      <c r="R13" s="9">
        <f>-1*G10/1000</f>
        <v>-5.549</v>
      </c>
      <c r="S13" s="10">
        <f>H10/1000</f>
        <v>5.032</v>
      </c>
    </row>
    <row r="14" spans="1:19" ht="14.25" customHeight="1">
      <c r="A14" s="184">
        <v>8</v>
      </c>
      <c r="B14" s="185">
        <v>1570</v>
      </c>
      <c r="C14" s="185">
        <v>801</v>
      </c>
      <c r="D14" s="185">
        <v>769</v>
      </c>
      <c r="E14" s="184">
        <v>43</v>
      </c>
      <c r="F14" s="185">
        <v>1644</v>
      </c>
      <c r="G14" s="185">
        <v>856</v>
      </c>
      <c r="H14" s="185">
        <v>788</v>
      </c>
      <c r="I14" s="189">
        <v>78</v>
      </c>
      <c r="J14" s="185">
        <v>1460</v>
      </c>
      <c r="K14" s="185">
        <v>632</v>
      </c>
      <c r="L14" s="185">
        <v>828</v>
      </c>
      <c r="M14" s="180"/>
      <c r="N14" s="1"/>
      <c r="O14" s="1"/>
      <c r="Q14" s="3" t="s">
        <v>17</v>
      </c>
      <c r="R14" s="9">
        <f>-1*G16/1000</f>
        <v>-5.363</v>
      </c>
      <c r="S14" s="10">
        <f>H16/1000</f>
        <v>4.968</v>
      </c>
    </row>
    <row r="15" spans="1:19" ht="14.25" customHeight="1">
      <c r="A15" s="186">
        <v>9</v>
      </c>
      <c r="B15" s="187">
        <v>1654</v>
      </c>
      <c r="C15" s="187">
        <v>876</v>
      </c>
      <c r="D15" s="187">
        <v>778</v>
      </c>
      <c r="E15" s="186">
        <v>44</v>
      </c>
      <c r="F15" s="187">
        <v>2281</v>
      </c>
      <c r="G15" s="187">
        <v>1160</v>
      </c>
      <c r="H15" s="187">
        <v>1121</v>
      </c>
      <c r="I15" s="186">
        <v>79</v>
      </c>
      <c r="J15" s="187">
        <v>1335</v>
      </c>
      <c r="K15" s="187">
        <v>584</v>
      </c>
      <c r="L15" s="187">
        <v>751</v>
      </c>
      <c r="M15" s="180"/>
      <c r="N15" s="1"/>
      <c r="O15" s="1"/>
      <c r="Q15" s="3" t="s">
        <v>18</v>
      </c>
      <c r="R15" s="9">
        <f>-1*G22/1000</f>
        <v>-5.756</v>
      </c>
      <c r="S15" s="10">
        <f>H22/1000</f>
        <v>5.411</v>
      </c>
    </row>
    <row r="16" spans="1:19" ht="14.25" customHeight="1">
      <c r="A16" s="188" t="s">
        <v>10</v>
      </c>
      <c r="B16" s="182">
        <v>8083</v>
      </c>
      <c r="C16" s="182">
        <v>4202</v>
      </c>
      <c r="D16" s="182">
        <v>3881</v>
      </c>
      <c r="E16" s="181" t="s">
        <v>17</v>
      </c>
      <c r="F16" s="182">
        <v>10331</v>
      </c>
      <c r="G16" s="182">
        <v>5363</v>
      </c>
      <c r="H16" s="182">
        <v>4968</v>
      </c>
      <c r="I16" s="181" t="s">
        <v>19</v>
      </c>
      <c r="J16" s="182">
        <v>5525</v>
      </c>
      <c r="K16" s="182">
        <v>2241</v>
      </c>
      <c r="L16" s="183">
        <v>3284</v>
      </c>
      <c r="M16" s="180"/>
      <c r="N16" s="1"/>
      <c r="O16" s="1"/>
      <c r="Q16" s="3" t="s">
        <v>20</v>
      </c>
      <c r="R16" s="9">
        <f>-1*G28/1000</f>
        <v>-6.615</v>
      </c>
      <c r="S16" s="10">
        <f>H28/1000</f>
        <v>6.525</v>
      </c>
    </row>
    <row r="17" spans="1:19" ht="14.25" customHeight="1">
      <c r="A17" s="184">
        <v>10</v>
      </c>
      <c r="B17" s="185">
        <v>1675</v>
      </c>
      <c r="C17" s="185">
        <v>894</v>
      </c>
      <c r="D17" s="185">
        <v>781</v>
      </c>
      <c r="E17" s="184">
        <v>45</v>
      </c>
      <c r="F17" s="185">
        <v>2127</v>
      </c>
      <c r="G17" s="185">
        <v>1087</v>
      </c>
      <c r="H17" s="185">
        <v>1040</v>
      </c>
      <c r="I17" s="184">
        <v>80</v>
      </c>
      <c r="J17" s="185">
        <v>1169</v>
      </c>
      <c r="K17" s="185">
        <v>492</v>
      </c>
      <c r="L17" s="185">
        <v>677</v>
      </c>
      <c r="M17" s="180"/>
      <c r="N17" s="1"/>
      <c r="O17" s="1"/>
      <c r="Q17" s="3" t="s">
        <v>21</v>
      </c>
      <c r="R17" s="9">
        <f>-1*G34/1000</f>
        <v>-6.643</v>
      </c>
      <c r="S17" s="10">
        <f>H34/1000</f>
        <v>6.386</v>
      </c>
    </row>
    <row r="18" spans="1:19" ht="14.25" customHeight="1">
      <c r="A18" s="184">
        <v>11</v>
      </c>
      <c r="B18" s="185">
        <v>1556</v>
      </c>
      <c r="C18" s="185">
        <v>820</v>
      </c>
      <c r="D18" s="185">
        <v>736</v>
      </c>
      <c r="E18" s="184">
        <v>46</v>
      </c>
      <c r="F18" s="185">
        <v>2086</v>
      </c>
      <c r="G18" s="185">
        <v>1096</v>
      </c>
      <c r="H18" s="185">
        <v>990</v>
      </c>
      <c r="I18" s="184">
        <v>81</v>
      </c>
      <c r="J18" s="185">
        <v>1238</v>
      </c>
      <c r="K18" s="185">
        <v>511</v>
      </c>
      <c r="L18" s="185">
        <v>727</v>
      </c>
      <c r="M18" s="180"/>
      <c r="N18" s="1"/>
      <c r="O18" s="1"/>
      <c r="Q18" s="3" t="s">
        <v>22</v>
      </c>
      <c r="R18" s="9">
        <f>-1*G40/1000</f>
        <v>-5.338</v>
      </c>
      <c r="S18" s="10">
        <f>H40/1000</f>
        <v>5.341</v>
      </c>
    </row>
    <row r="19" spans="1:19" ht="14.25" customHeight="1">
      <c r="A19" s="184">
        <v>12</v>
      </c>
      <c r="B19" s="185">
        <v>1570</v>
      </c>
      <c r="C19" s="185">
        <v>804</v>
      </c>
      <c r="D19" s="185">
        <v>766</v>
      </c>
      <c r="E19" s="184">
        <v>47</v>
      </c>
      <c r="F19" s="185">
        <v>1987</v>
      </c>
      <c r="G19" s="185">
        <v>1023</v>
      </c>
      <c r="H19" s="185">
        <v>964</v>
      </c>
      <c r="I19" s="184">
        <v>82</v>
      </c>
      <c r="J19" s="185">
        <v>1103</v>
      </c>
      <c r="K19" s="185">
        <v>455</v>
      </c>
      <c r="L19" s="185">
        <v>648</v>
      </c>
      <c r="M19" s="180"/>
      <c r="N19" s="1"/>
      <c r="O19" s="1"/>
      <c r="Q19" s="3" t="s">
        <v>8</v>
      </c>
      <c r="R19" s="9">
        <f>-1*K4/1000</f>
        <v>-3.974</v>
      </c>
      <c r="S19" s="10">
        <f>L4/1000</f>
        <v>4.264</v>
      </c>
    </row>
    <row r="20" spans="1:19" ht="14.25" customHeight="1">
      <c r="A20" s="184">
        <v>13</v>
      </c>
      <c r="B20" s="185">
        <v>1619</v>
      </c>
      <c r="C20" s="185">
        <v>814</v>
      </c>
      <c r="D20" s="185">
        <v>805</v>
      </c>
      <c r="E20" s="184">
        <v>48</v>
      </c>
      <c r="F20" s="185">
        <v>2085</v>
      </c>
      <c r="G20" s="185">
        <v>1082</v>
      </c>
      <c r="H20" s="185">
        <v>1003</v>
      </c>
      <c r="I20" s="184">
        <v>83</v>
      </c>
      <c r="J20" s="185">
        <v>1107</v>
      </c>
      <c r="K20" s="185">
        <v>444</v>
      </c>
      <c r="L20" s="185">
        <v>663</v>
      </c>
      <c r="M20" s="180"/>
      <c r="N20" s="1"/>
      <c r="O20" s="1"/>
      <c r="Q20" s="3" t="s">
        <v>14</v>
      </c>
      <c r="R20" s="9">
        <f>-1*K10/1000</f>
        <v>-3.183</v>
      </c>
      <c r="S20" s="10">
        <f>L10/1000</f>
        <v>4.096</v>
      </c>
    </row>
    <row r="21" spans="1:19" ht="14.25" customHeight="1">
      <c r="A21" s="186">
        <v>14</v>
      </c>
      <c r="B21" s="187">
        <v>1663</v>
      </c>
      <c r="C21" s="187">
        <v>870</v>
      </c>
      <c r="D21" s="187">
        <v>793</v>
      </c>
      <c r="E21" s="186">
        <v>49</v>
      </c>
      <c r="F21" s="187">
        <v>2046</v>
      </c>
      <c r="G21" s="187">
        <v>1075</v>
      </c>
      <c r="H21" s="187">
        <v>971</v>
      </c>
      <c r="I21" s="186">
        <v>84</v>
      </c>
      <c r="J21" s="187">
        <v>908</v>
      </c>
      <c r="K21" s="187">
        <v>339</v>
      </c>
      <c r="L21" s="187">
        <v>569</v>
      </c>
      <c r="M21" s="180"/>
      <c r="N21" s="1"/>
      <c r="O21" s="1"/>
      <c r="Q21" s="3" t="s">
        <v>19</v>
      </c>
      <c r="R21" s="9">
        <f>-1*K16/1000</f>
        <v>-2.241</v>
      </c>
      <c r="S21" s="10">
        <f>L16/1000</f>
        <v>3.284</v>
      </c>
    </row>
    <row r="22" spans="1:19" ht="14.25" customHeight="1">
      <c r="A22" s="181" t="s">
        <v>11</v>
      </c>
      <c r="B22" s="182">
        <v>8294</v>
      </c>
      <c r="C22" s="182">
        <v>4376</v>
      </c>
      <c r="D22" s="182">
        <v>3918</v>
      </c>
      <c r="E22" s="181" t="s">
        <v>18</v>
      </c>
      <c r="F22" s="182">
        <v>11167</v>
      </c>
      <c r="G22" s="182">
        <v>5756</v>
      </c>
      <c r="H22" s="182">
        <v>5411</v>
      </c>
      <c r="I22" s="181" t="s">
        <v>23</v>
      </c>
      <c r="J22" s="182">
        <v>3051</v>
      </c>
      <c r="K22" s="182">
        <v>915</v>
      </c>
      <c r="L22" s="183">
        <v>2136</v>
      </c>
      <c r="M22" s="180"/>
      <c r="N22" s="1"/>
      <c r="O22" s="1"/>
      <c r="Q22" s="3" t="s">
        <v>23</v>
      </c>
      <c r="R22" s="9">
        <f>-1*K22/1000</f>
        <v>-0.915</v>
      </c>
      <c r="S22" s="10">
        <f>L22/1000</f>
        <v>2.136</v>
      </c>
    </row>
    <row r="23" spans="1:19" ht="14.25" customHeight="1">
      <c r="A23" s="184">
        <v>15</v>
      </c>
      <c r="B23" s="185">
        <v>1653</v>
      </c>
      <c r="C23" s="185">
        <v>884</v>
      </c>
      <c r="D23" s="185">
        <v>769</v>
      </c>
      <c r="E23" s="184">
        <v>50</v>
      </c>
      <c r="F23" s="185">
        <v>2147</v>
      </c>
      <c r="G23" s="185">
        <v>1068</v>
      </c>
      <c r="H23" s="185">
        <v>1079</v>
      </c>
      <c r="I23" s="184">
        <v>85</v>
      </c>
      <c r="J23" s="185">
        <v>793</v>
      </c>
      <c r="K23" s="185">
        <v>299</v>
      </c>
      <c r="L23" s="185">
        <v>494</v>
      </c>
      <c r="M23" s="180"/>
      <c r="N23" s="1"/>
      <c r="O23" s="1"/>
      <c r="Q23" s="3" t="s">
        <v>24</v>
      </c>
      <c r="R23" s="9">
        <f>-1*K28/1000</f>
        <v>-0.344</v>
      </c>
      <c r="S23" s="10">
        <f>L28/1000</f>
        <v>0.993</v>
      </c>
    </row>
    <row r="24" spans="1:19" ht="14.25" customHeight="1">
      <c r="A24" s="184">
        <v>16</v>
      </c>
      <c r="B24" s="185">
        <v>1609</v>
      </c>
      <c r="C24" s="185">
        <v>822</v>
      </c>
      <c r="D24" s="185">
        <v>787</v>
      </c>
      <c r="E24" s="184">
        <v>51</v>
      </c>
      <c r="F24" s="185">
        <v>2229</v>
      </c>
      <c r="G24" s="185">
        <v>1197</v>
      </c>
      <c r="H24" s="185">
        <v>1032</v>
      </c>
      <c r="I24" s="184">
        <v>86</v>
      </c>
      <c r="J24" s="185">
        <v>735</v>
      </c>
      <c r="K24" s="185">
        <v>217</v>
      </c>
      <c r="L24" s="185">
        <v>518</v>
      </c>
      <c r="M24" s="180"/>
      <c r="N24" s="1"/>
      <c r="O24" s="1"/>
      <c r="Q24" s="11" t="s">
        <v>25</v>
      </c>
      <c r="R24" s="9">
        <f>-1*K34/1000</f>
        <v>-0.096</v>
      </c>
      <c r="S24" s="10">
        <f>L34/1000</f>
        <v>0.362</v>
      </c>
    </row>
    <row r="25" spans="1:19" ht="14.25" customHeight="1" thickBot="1">
      <c r="A25" s="184">
        <v>17</v>
      </c>
      <c r="B25" s="185">
        <v>1671</v>
      </c>
      <c r="C25" s="185">
        <v>894</v>
      </c>
      <c r="D25" s="185">
        <v>777</v>
      </c>
      <c r="E25" s="184">
        <v>52</v>
      </c>
      <c r="F25" s="185">
        <v>2122</v>
      </c>
      <c r="G25" s="185">
        <v>1088</v>
      </c>
      <c r="H25" s="185">
        <v>1034</v>
      </c>
      <c r="I25" s="184">
        <v>87</v>
      </c>
      <c r="J25" s="185">
        <v>603</v>
      </c>
      <c r="K25" s="185">
        <v>173</v>
      </c>
      <c r="L25" s="185">
        <v>430</v>
      </c>
      <c r="M25" s="180"/>
      <c r="N25" s="1"/>
      <c r="O25" s="1"/>
      <c r="Q25" s="12" t="s">
        <v>26</v>
      </c>
      <c r="R25" s="13">
        <f>-1*K40/1000</f>
        <v>-0.005</v>
      </c>
      <c r="S25" s="14">
        <f>L40/1000</f>
        <v>0.045</v>
      </c>
    </row>
    <row r="26" spans="1:15" ht="14.25" customHeight="1">
      <c r="A26" s="184">
        <v>18</v>
      </c>
      <c r="B26" s="185">
        <v>1709</v>
      </c>
      <c r="C26" s="185">
        <v>915</v>
      </c>
      <c r="D26" s="185">
        <v>794</v>
      </c>
      <c r="E26" s="184">
        <v>53</v>
      </c>
      <c r="F26" s="185">
        <v>2264</v>
      </c>
      <c r="G26" s="185">
        <v>1147</v>
      </c>
      <c r="H26" s="185">
        <v>1117</v>
      </c>
      <c r="I26" s="184">
        <v>88</v>
      </c>
      <c r="J26" s="185">
        <v>484</v>
      </c>
      <c r="K26" s="185">
        <v>103</v>
      </c>
      <c r="L26" s="185">
        <v>381</v>
      </c>
      <c r="M26" s="180"/>
      <c r="N26" s="1"/>
      <c r="O26" s="1"/>
    </row>
    <row r="27" spans="1:15" ht="14.25" customHeight="1">
      <c r="A27" s="186">
        <v>19</v>
      </c>
      <c r="B27" s="187">
        <v>1652</v>
      </c>
      <c r="C27" s="187">
        <v>861</v>
      </c>
      <c r="D27" s="187">
        <v>791</v>
      </c>
      <c r="E27" s="186">
        <v>54</v>
      </c>
      <c r="F27" s="187">
        <v>2405</v>
      </c>
      <c r="G27" s="187">
        <v>1256</v>
      </c>
      <c r="H27" s="187">
        <v>1149</v>
      </c>
      <c r="I27" s="186">
        <v>89</v>
      </c>
      <c r="J27" s="187">
        <v>436</v>
      </c>
      <c r="K27" s="187">
        <v>123</v>
      </c>
      <c r="L27" s="187">
        <v>313</v>
      </c>
      <c r="M27" s="180"/>
      <c r="N27" s="1"/>
      <c r="O27" s="1"/>
    </row>
    <row r="28" spans="1:15" ht="14.25" customHeight="1">
      <c r="A28" s="181" t="s">
        <v>12</v>
      </c>
      <c r="B28" s="182">
        <v>9136</v>
      </c>
      <c r="C28" s="182">
        <v>4993</v>
      </c>
      <c r="D28" s="182">
        <v>4143</v>
      </c>
      <c r="E28" s="181" t="s">
        <v>20</v>
      </c>
      <c r="F28" s="182">
        <v>13140</v>
      </c>
      <c r="G28" s="182">
        <v>6615</v>
      </c>
      <c r="H28" s="182">
        <v>6525</v>
      </c>
      <c r="I28" s="181" t="s">
        <v>24</v>
      </c>
      <c r="J28" s="182">
        <v>1337</v>
      </c>
      <c r="K28" s="182">
        <v>344</v>
      </c>
      <c r="L28" s="183">
        <v>993</v>
      </c>
      <c r="M28" s="180"/>
      <c r="N28" s="1"/>
      <c r="O28" s="1"/>
    </row>
    <row r="29" spans="1:15" ht="14.25" customHeight="1">
      <c r="A29" s="184">
        <v>20</v>
      </c>
      <c r="B29" s="185">
        <v>1857</v>
      </c>
      <c r="C29" s="185">
        <v>975</v>
      </c>
      <c r="D29" s="185">
        <v>882</v>
      </c>
      <c r="E29" s="184">
        <v>55</v>
      </c>
      <c r="F29" s="185">
        <v>2290</v>
      </c>
      <c r="G29" s="185">
        <v>1098</v>
      </c>
      <c r="H29" s="185">
        <v>1192</v>
      </c>
      <c r="I29" s="184">
        <v>90</v>
      </c>
      <c r="J29" s="185">
        <v>364</v>
      </c>
      <c r="K29" s="185">
        <v>102</v>
      </c>
      <c r="L29" s="185">
        <v>262</v>
      </c>
      <c r="M29" s="180"/>
      <c r="N29" s="1"/>
      <c r="O29" s="1"/>
    </row>
    <row r="30" spans="1:15" ht="14.25" customHeight="1">
      <c r="A30" s="184">
        <v>21</v>
      </c>
      <c r="B30" s="185">
        <v>1920</v>
      </c>
      <c r="C30" s="185">
        <v>1044</v>
      </c>
      <c r="D30" s="185">
        <v>876</v>
      </c>
      <c r="E30" s="184">
        <v>56</v>
      </c>
      <c r="F30" s="185">
        <v>2486</v>
      </c>
      <c r="G30" s="185">
        <v>1274</v>
      </c>
      <c r="H30" s="185">
        <v>1212</v>
      </c>
      <c r="I30" s="184">
        <v>91</v>
      </c>
      <c r="J30" s="185">
        <v>307</v>
      </c>
      <c r="K30" s="185">
        <v>78</v>
      </c>
      <c r="L30" s="185">
        <v>229</v>
      </c>
      <c r="M30" s="180"/>
      <c r="N30" s="1"/>
      <c r="O30" s="1"/>
    </row>
    <row r="31" spans="1:15" ht="14.25" customHeight="1">
      <c r="A31" s="184">
        <v>22</v>
      </c>
      <c r="B31" s="185">
        <v>1936</v>
      </c>
      <c r="C31" s="185">
        <v>1078</v>
      </c>
      <c r="D31" s="185">
        <v>858</v>
      </c>
      <c r="E31" s="184">
        <v>57</v>
      </c>
      <c r="F31" s="185">
        <v>2695</v>
      </c>
      <c r="G31" s="185">
        <v>1361</v>
      </c>
      <c r="H31" s="185">
        <v>1334</v>
      </c>
      <c r="I31" s="184">
        <v>92</v>
      </c>
      <c r="J31" s="185">
        <v>274</v>
      </c>
      <c r="K31" s="185">
        <v>75</v>
      </c>
      <c r="L31" s="185">
        <v>199</v>
      </c>
      <c r="M31" s="180"/>
      <c r="N31" s="1"/>
      <c r="O31" s="1"/>
    </row>
    <row r="32" spans="1:15" ht="14.25" customHeight="1">
      <c r="A32" s="184">
        <v>23</v>
      </c>
      <c r="B32" s="185">
        <v>1723</v>
      </c>
      <c r="C32" s="185">
        <v>946</v>
      </c>
      <c r="D32" s="185">
        <v>777</v>
      </c>
      <c r="E32" s="184">
        <v>58</v>
      </c>
      <c r="F32" s="185">
        <v>2715</v>
      </c>
      <c r="G32" s="185">
        <v>1412</v>
      </c>
      <c r="H32" s="185">
        <v>1303</v>
      </c>
      <c r="I32" s="184">
        <v>93</v>
      </c>
      <c r="J32" s="185">
        <v>216</v>
      </c>
      <c r="K32" s="185">
        <v>50</v>
      </c>
      <c r="L32" s="185">
        <v>166</v>
      </c>
      <c r="M32" s="180"/>
      <c r="N32" s="1"/>
      <c r="O32" s="1"/>
    </row>
    <row r="33" spans="1:15" ht="14.25" customHeight="1">
      <c r="A33" s="186">
        <v>24</v>
      </c>
      <c r="B33" s="187">
        <v>1700</v>
      </c>
      <c r="C33" s="187">
        <v>950</v>
      </c>
      <c r="D33" s="187">
        <v>750</v>
      </c>
      <c r="E33" s="186">
        <v>59</v>
      </c>
      <c r="F33" s="187">
        <v>2954</v>
      </c>
      <c r="G33" s="187">
        <v>1470</v>
      </c>
      <c r="H33" s="187">
        <v>1484</v>
      </c>
      <c r="I33" s="186">
        <v>94</v>
      </c>
      <c r="J33" s="187">
        <v>176</v>
      </c>
      <c r="K33" s="187">
        <v>39</v>
      </c>
      <c r="L33" s="187">
        <v>137</v>
      </c>
      <c r="M33" s="180"/>
      <c r="N33" s="1"/>
      <c r="O33" s="1"/>
    </row>
    <row r="34" spans="1:15" ht="14.25" customHeight="1">
      <c r="A34" s="181" t="s">
        <v>15</v>
      </c>
      <c r="B34" s="182">
        <v>10349</v>
      </c>
      <c r="C34" s="182">
        <v>5669</v>
      </c>
      <c r="D34" s="182">
        <v>4680</v>
      </c>
      <c r="E34" s="181" t="s">
        <v>21</v>
      </c>
      <c r="F34" s="182">
        <v>13029</v>
      </c>
      <c r="G34" s="182">
        <v>6643</v>
      </c>
      <c r="H34" s="182">
        <v>6386</v>
      </c>
      <c r="I34" s="181" t="s">
        <v>25</v>
      </c>
      <c r="J34" s="182">
        <v>458</v>
      </c>
      <c r="K34" s="182">
        <v>96</v>
      </c>
      <c r="L34" s="183">
        <v>362</v>
      </c>
      <c r="M34" s="180"/>
      <c r="N34" s="1"/>
      <c r="O34" s="1"/>
    </row>
    <row r="35" spans="1:15" ht="14.25" customHeight="1">
      <c r="A35" s="184">
        <v>25</v>
      </c>
      <c r="B35" s="185">
        <v>1849</v>
      </c>
      <c r="C35" s="185">
        <v>985</v>
      </c>
      <c r="D35" s="185">
        <v>864</v>
      </c>
      <c r="E35" s="184">
        <v>60</v>
      </c>
      <c r="F35" s="185">
        <v>3294</v>
      </c>
      <c r="G35" s="185">
        <v>1654</v>
      </c>
      <c r="H35" s="185">
        <v>1640</v>
      </c>
      <c r="I35" s="184">
        <v>95</v>
      </c>
      <c r="J35" s="185">
        <v>164</v>
      </c>
      <c r="K35" s="185">
        <v>46</v>
      </c>
      <c r="L35" s="185">
        <v>118</v>
      </c>
      <c r="M35" s="180"/>
      <c r="N35" s="1"/>
      <c r="O35" s="1"/>
    </row>
    <row r="36" spans="1:15" ht="14.25" customHeight="1">
      <c r="A36" s="184">
        <v>26</v>
      </c>
      <c r="B36" s="185">
        <v>1971</v>
      </c>
      <c r="C36" s="185">
        <v>1106</v>
      </c>
      <c r="D36" s="185">
        <v>865</v>
      </c>
      <c r="E36" s="184">
        <v>61</v>
      </c>
      <c r="F36" s="185">
        <v>3084</v>
      </c>
      <c r="G36" s="185">
        <v>1545</v>
      </c>
      <c r="H36" s="185">
        <v>1539</v>
      </c>
      <c r="I36" s="184">
        <v>96</v>
      </c>
      <c r="J36" s="185">
        <v>117</v>
      </c>
      <c r="K36" s="185">
        <v>27</v>
      </c>
      <c r="L36" s="185">
        <v>90</v>
      </c>
      <c r="M36" s="180"/>
      <c r="N36" s="1"/>
      <c r="O36" s="1"/>
    </row>
    <row r="37" spans="1:15" ht="14.25" customHeight="1">
      <c r="A37" s="184">
        <v>27</v>
      </c>
      <c r="B37" s="185">
        <v>2167</v>
      </c>
      <c r="C37" s="185">
        <v>1173</v>
      </c>
      <c r="D37" s="185">
        <v>994</v>
      </c>
      <c r="E37" s="184">
        <v>62</v>
      </c>
      <c r="F37" s="185">
        <v>2815</v>
      </c>
      <c r="G37" s="185">
        <v>1463</v>
      </c>
      <c r="H37" s="185">
        <v>1352</v>
      </c>
      <c r="I37" s="184">
        <v>97</v>
      </c>
      <c r="J37" s="185">
        <v>84</v>
      </c>
      <c r="K37" s="185">
        <v>9</v>
      </c>
      <c r="L37" s="185">
        <v>75</v>
      </c>
      <c r="M37" s="180"/>
      <c r="N37" s="1"/>
      <c r="O37" s="1"/>
    </row>
    <row r="38" spans="1:15" ht="14.25" customHeight="1">
      <c r="A38" s="184">
        <v>28</v>
      </c>
      <c r="B38" s="185">
        <v>2149</v>
      </c>
      <c r="C38" s="185">
        <v>1180</v>
      </c>
      <c r="D38" s="185">
        <v>969</v>
      </c>
      <c r="E38" s="184">
        <v>63</v>
      </c>
      <c r="F38" s="185">
        <v>1819</v>
      </c>
      <c r="G38" s="185">
        <v>932</v>
      </c>
      <c r="H38" s="185">
        <v>887</v>
      </c>
      <c r="I38" s="184">
        <v>98</v>
      </c>
      <c r="J38" s="185">
        <v>54</v>
      </c>
      <c r="K38" s="185">
        <v>3</v>
      </c>
      <c r="L38" s="185">
        <v>51</v>
      </c>
      <c r="M38" s="180"/>
      <c r="N38" s="1"/>
      <c r="O38" s="1"/>
    </row>
    <row r="39" spans="1:15" ht="14.25" customHeight="1">
      <c r="A39" s="186">
        <v>29</v>
      </c>
      <c r="B39" s="187">
        <v>2213</v>
      </c>
      <c r="C39" s="187">
        <v>1225</v>
      </c>
      <c r="D39" s="187">
        <v>988</v>
      </c>
      <c r="E39" s="186">
        <v>64</v>
      </c>
      <c r="F39" s="187">
        <v>2017</v>
      </c>
      <c r="G39" s="187">
        <v>1049</v>
      </c>
      <c r="H39" s="187">
        <v>968</v>
      </c>
      <c r="I39" s="186">
        <v>99</v>
      </c>
      <c r="J39" s="187">
        <v>39</v>
      </c>
      <c r="K39" s="187">
        <v>11</v>
      </c>
      <c r="L39" s="187">
        <v>28</v>
      </c>
      <c r="M39" s="180"/>
      <c r="N39" s="1"/>
      <c r="O39" s="1"/>
    </row>
    <row r="40" spans="1:15" ht="14.25" customHeight="1">
      <c r="A40" s="181" t="s">
        <v>16</v>
      </c>
      <c r="B40" s="182">
        <v>12008</v>
      </c>
      <c r="C40" s="182">
        <v>6439</v>
      </c>
      <c r="D40" s="182">
        <v>5569</v>
      </c>
      <c r="E40" s="181" t="s">
        <v>22</v>
      </c>
      <c r="F40" s="182">
        <v>10679</v>
      </c>
      <c r="G40" s="182">
        <v>5338</v>
      </c>
      <c r="H40" s="182">
        <v>5341</v>
      </c>
      <c r="I40" s="190" t="s">
        <v>26</v>
      </c>
      <c r="J40" s="182">
        <v>50</v>
      </c>
      <c r="K40" s="182">
        <v>5</v>
      </c>
      <c r="L40" s="183">
        <v>45</v>
      </c>
      <c r="M40" s="180"/>
      <c r="N40" s="1"/>
      <c r="O40" s="1"/>
    </row>
    <row r="41" spans="1:15" ht="14.25" customHeight="1">
      <c r="A41" s="184">
        <v>30</v>
      </c>
      <c r="B41" s="185">
        <v>2309</v>
      </c>
      <c r="C41" s="185">
        <v>1239</v>
      </c>
      <c r="D41" s="185">
        <v>1070</v>
      </c>
      <c r="E41" s="184">
        <v>65</v>
      </c>
      <c r="F41" s="185">
        <v>2249</v>
      </c>
      <c r="G41" s="185">
        <v>1126</v>
      </c>
      <c r="H41" s="185">
        <v>1123</v>
      </c>
      <c r="I41" s="186" t="s">
        <v>27</v>
      </c>
      <c r="J41" s="187">
        <v>4</v>
      </c>
      <c r="K41" s="187">
        <v>3</v>
      </c>
      <c r="L41" s="187">
        <v>1</v>
      </c>
      <c r="M41" s="180"/>
      <c r="N41" s="1"/>
      <c r="O41" s="1"/>
    </row>
    <row r="42" spans="1:15" ht="14.25" customHeight="1">
      <c r="A42" s="184">
        <v>31</v>
      </c>
      <c r="B42" s="185">
        <v>2278</v>
      </c>
      <c r="C42" s="185">
        <v>1204</v>
      </c>
      <c r="D42" s="185">
        <v>1074</v>
      </c>
      <c r="E42" s="184">
        <v>66</v>
      </c>
      <c r="F42" s="185">
        <v>2197</v>
      </c>
      <c r="G42" s="185">
        <v>1117</v>
      </c>
      <c r="H42" s="185">
        <v>1080</v>
      </c>
      <c r="I42" s="184" t="s">
        <v>28</v>
      </c>
      <c r="J42" s="185">
        <v>24035</v>
      </c>
      <c r="K42" s="185">
        <v>12430</v>
      </c>
      <c r="L42" s="185">
        <v>11605</v>
      </c>
      <c r="M42" s="191" t="s">
        <v>33</v>
      </c>
      <c r="N42" s="1"/>
      <c r="O42" s="1"/>
    </row>
    <row r="43" spans="1:15" ht="14.25" customHeight="1">
      <c r="A43" s="184">
        <v>32</v>
      </c>
      <c r="B43" s="185">
        <v>2315</v>
      </c>
      <c r="C43" s="185">
        <v>1207</v>
      </c>
      <c r="D43" s="185">
        <v>1108</v>
      </c>
      <c r="E43" s="184">
        <v>67</v>
      </c>
      <c r="F43" s="185">
        <v>2221</v>
      </c>
      <c r="G43" s="185">
        <v>1099</v>
      </c>
      <c r="H43" s="185">
        <v>1122</v>
      </c>
      <c r="I43" s="184" t="s">
        <v>29</v>
      </c>
      <c r="J43" s="185">
        <v>110806</v>
      </c>
      <c r="K43" s="185">
        <v>58178</v>
      </c>
      <c r="L43" s="185">
        <v>52628</v>
      </c>
      <c r="M43" s="192"/>
      <c r="N43" s="1"/>
      <c r="O43" s="1"/>
    </row>
    <row r="44" spans="1:15" ht="14.25" customHeight="1">
      <c r="A44" s="184">
        <v>33</v>
      </c>
      <c r="B44" s="185">
        <v>2512</v>
      </c>
      <c r="C44" s="185">
        <v>1358</v>
      </c>
      <c r="D44" s="185">
        <v>1154</v>
      </c>
      <c r="E44" s="184">
        <v>68</v>
      </c>
      <c r="F44" s="185">
        <v>2079</v>
      </c>
      <c r="G44" s="185">
        <v>1054</v>
      </c>
      <c r="H44" s="185">
        <v>1025</v>
      </c>
      <c r="I44" s="186" t="s">
        <v>30</v>
      </c>
      <c r="J44" s="187">
        <v>36617</v>
      </c>
      <c r="K44" s="187">
        <v>16096</v>
      </c>
      <c r="L44" s="187">
        <v>20521</v>
      </c>
      <c r="M44" s="180"/>
      <c r="N44" s="1"/>
      <c r="O44" s="1"/>
    </row>
    <row r="45" spans="1:15" ht="14.25" customHeight="1" thickBot="1">
      <c r="A45" s="193">
        <v>34</v>
      </c>
      <c r="B45" s="194">
        <v>2594</v>
      </c>
      <c r="C45" s="194">
        <v>1431</v>
      </c>
      <c r="D45" s="194">
        <v>1163</v>
      </c>
      <c r="E45" s="193">
        <v>69</v>
      </c>
      <c r="F45" s="194">
        <v>1933</v>
      </c>
      <c r="G45" s="194">
        <v>942</v>
      </c>
      <c r="H45" s="194">
        <v>991</v>
      </c>
      <c r="I45" s="193" t="s">
        <v>31</v>
      </c>
      <c r="J45" s="195">
        <v>44.06595784390346</v>
      </c>
      <c r="K45" s="195">
        <v>42.55691778926001</v>
      </c>
      <c r="L45" s="195">
        <v>45.60971753545555</v>
      </c>
      <c r="M45" s="180"/>
      <c r="N45" s="1"/>
      <c r="O45" s="1"/>
    </row>
    <row r="46" ht="13.5">
      <c r="I46" s="196"/>
    </row>
    <row r="47" ht="14.25" thickBot="1"/>
    <row r="48" spans="9:12" ht="13.5">
      <c r="I48" s="197"/>
      <c r="J48" s="198" t="s">
        <v>34</v>
      </c>
      <c r="K48" s="198" t="s">
        <v>35</v>
      </c>
      <c r="L48" s="199" t="s">
        <v>36</v>
      </c>
    </row>
    <row r="49" spans="9:12" ht="13.5">
      <c r="I49" s="200" t="s">
        <v>37</v>
      </c>
      <c r="J49" s="201">
        <v>20.4</v>
      </c>
      <c r="K49" s="201">
        <v>68.1</v>
      </c>
      <c r="L49" s="202">
        <v>11.6</v>
      </c>
    </row>
    <row r="50" spans="9:12" ht="13.5">
      <c r="I50" s="200" t="s">
        <v>38</v>
      </c>
      <c r="J50" s="201">
        <v>17.3</v>
      </c>
      <c r="K50" s="201">
        <v>68.7</v>
      </c>
      <c r="L50" s="202">
        <v>14.1</v>
      </c>
    </row>
    <row r="51" spans="9:12" ht="13.5">
      <c r="I51" s="200" t="s">
        <v>39</v>
      </c>
      <c r="J51" s="201">
        <v>15.3</v>
      </c>
      <c r="K51" s="201">
        <v>68.1</v>
      </c>
      <c r="L51" s="202">
        <v>16.6</v>
      </c>
    </row>
    <row r="52" spans="9:12" ht="13.5">
      <c r="I52" s="200" t="s">
        <v>40</v>
      </c>
      <c r="J52" s="201">
        <v>14.2</v>
      </c>
      <c r="K52" s="201">
        <v>66.9</v>
      </c>
      <c r="L52" s="202">
        <v>18.9</v>
      </c>
    </row>
    <row r="53" spans="9:12" ht="14.25" thickBot="1">
      <c r="I53" s="118" t="s">
        <v>65</v>
      </c>
      <c r="J53" s="203">
        <v>14</v>
      </c>
      <c r="K53" s="203">
        <v>64.6</v>
      </c>
      <c r="L53" s="204">
        <v>21.4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37">
      <selection activeCell="N39" sqref="N39:O39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41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64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143508</v>
      </c>
      <c r="C3" s="134">
        <v>70180</v>
      </c>
      <c r="D3" s="134">
        <v>73328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6406</v>
      </c>
      <c r="C4" s="140">
        <v>3374</v>
      </c>
      <c r="D4" s="140">
        <v>3032</v>
      </c>
      <c r="E4" s="139" t="s">
        <v>7</v>
      </c>
      <c r="F4" s="140">
        <v>10578</v>
      </c>
      <c r="G4" s="140">
        <v>5467</v>
      </c>
      <c r="H4" s="140">
        <v>5111</v>
      </c>
      <c r="I4" s="139" t="s">
        <v>8</v>
      </c>
      <c r="J4" s="140">
        <v>7839</v>
      </c>
      <c r="K4" s="140">
        <v>3746</v>
      </c>
      <c r="L4" s="141">
        <v>4093</v>
      </c>
      <c r="M4" s="138"/>
      <c r="N4" s="15"/>
      <c r="O4" s="15"/>
      <c r="Q4" s="18"/>
      <c r="R4" s="19" t="s">
        <v>45</v>
      </c>
      <c r="S4" s="20" t="s">
        <v>46</v>
      </c>
    </row>
    <row r="5" spans="1:19" ht="14.25" customHeight="1">
      <c r="A5" s="142">
        <v>0</v>
      </c>
      <c r="B5" s="143">
        <v>1271</v>
      </c>
      <c r="C5" s="143">
        <v>681</v>
      </c>
      <c r="D5" s="143">
        <v>590</v>
      </c>
      <c r="E5" s="142">
        <v>35</v>
      </c>
      <c r="F5" s="143">
        <v>2164</v>
      </c>
      <c r="G5" s="143">
        <v>1155</v>
      </c>
      <c r="H5" s="143">
        <v>1009</v>
      </c>
      <c r="I5" s="142">
        <v>70</v>
      </c>
      <c r="J5" s="143">
        <v>1466</v>
      </c>
      <c r="K5" s="143">
        <v>701</v>
      </c>
      <c r="L5" s="143">
        <v>765</v>
      </c>
      <c r="M5" s="138"/>
      <c r="N5" s="15"/>
      <c r="O5" s="15"/>
      <c r="Q5" s="17" t="s">
        <v>6</v>
      </c>
      <c r="R5" s="21">
        <f>-1*C4/1000</f>
        <v>-3.374</v>
      </c>
      <c r="S5" s="22">
        <f>D4/1000</f>
        <v>3.032</v>
      </c>
    </row>
    <row r="6" spans="1:19" ht="14.25" customHeight="1">
      <c r="A6" s="142">
        <v>1</v>
      </c>
      <c r="B6" s="143">
        <v>1222</v>
      </c>
      <c r="C6" s="143">
        <v>638</v>
      </c>
      <c r="D6" s="143">
        <v>584</v>
      </c>
      <c r="E6" s="142">
        <v>36</v>
      </c>
      <c r="F6" s="143">
        <v>2169</v>
      </c>
      <c r="G6" s="143">
        <v>1089</v>
      </c>
      <c r="H6" s="143">
        <v>1080</v>
      </c>
      <c r="I6" s="142">
        <v>71</v>
      </c>
      <c r="J6" s="143">
        <v>1646</v>
      </c>
      <c r="K6" s="143">
        <v>791</v>
      </c>
      <c r="L6" s="143">
        <v>855</v>
      </c>
      <c r="M6" s="138"/>
      <c r="N6" s="15"/>
      <c r="O6" s="15"/>
      <c r="Q6" s="17" t="s">
        <v>9</v>
      </c>
      <c r="R6" s="23">
        <f>-1*C10/1000</f>
        <v>-3.625</v>
      </c>
      <c r="S6" s="24">
        <f>D10/1000</f>
        <v>3.307</v>
      </c>
    </row>
    <row r="7" spans="1:19" ht="14.25" customHeight="1">
      <c r="A7" s="142">
        <v>2</v>
      </c>
      <c r="B7" s="143">
        <v>1385</v>
      </c>
      <c r="C7" s="143">
        <v>732</v>
      </c>
      <c r="D7" s="143">
        <v>653</v>
      </c>
      <c r="E7" s="142">
        <v>37</v>
      </c>
      <c r="F7" s="143">
        <v>2165</v>
      </c>
      <c r="G7" s="143">
        <v>1099</v>
      </c>
      <c r="H7" s="143">
        <v>1066</v>
      </c>
      <c r="I7" s="142">
        <v>72</v>
      </c>
      <c r="J7" s="143">
        <v>1636</v>
      </c>
      <c r="K7" s="143">
        <v>790</v>
      </c>
      <c r="L7" s="143">
        <v>846</v>
      </c>
      <c r="M7" s="138"/>
      <c r="N7" s="15"/>
      <c r="O7" s="15"/>
      <c r="Q7" s="17" t="s">
        <v>10</v>
      </c>
      <c r="R7" s="23">
        <f>-1*C16/1000</f>
        <v>-3.618</v>
      </c>
      <c r="S7" s="24">
        <f>D16/1000</f>
        <v>3.422</v>
      </c>
    </row>
    <row r="8" spans="1:19" ht="14.25" customHeight="1">
      <c r="A8" s="142">
        <v>3</v>
      </c>
      <c r="B8" s="143">
        <v>1243</v>
      </c>
      <c r="C8" s="143">
        <v>629</v>
      </c>
      <c r="D8" s="143">
        <v>614</v>
      </c>
      <c r="E8" s="142">
        <v>38</v>
      </c>
      <c r="F8" s="143">
        <v>2106</v>
      </c>
      <c r="G8" s="143">
        <v>1103</v>
      </c>
      <c r="H8" s="143">
        <v>1003</v>
      </c>
      <c r="I8" s="142">
        <v>73</v>
      </c>
      <c r="J8" s="143">
        <v>1554</v>
      </c>
      <c r="K8" s="143">
        <v>740</v>
      </c>
      <c r="L8" s="143">
        <v>814</v>
      </c>
      <c r="M8" s="138"/>
      <c r="N8" s="15"/>
      <c r="O8" s="15"/>
      <c r="Q8" s="17" t="s">
        <v>11</v>
      </c>
      <c r="R8" s="23">
        <f>-1*C22/1000</f>
        <v>-3.585</v>
      </c>
      <c r="S8" s="24">
        <f>D22/1000</f>
        <v>3.416</v>
      </c>
    </row>
    <row r="9" spans="1:19" ht="14.25" customHeight="1">
      <c r="A9" s="144">
        <v>4</v>
      </c>
      <c r="B9" s="145">
        <v>1285</v>
      </c>
      <c r="C9" s="145">
        <v>694</v>
      </c>
      <c r="D9" s="145">
        <v>591</v>
      </c>
      <c r="E9" s="144">
        <v>39</v>
      </c>
      <c r="F9" s="145">
        <v>1974</v>
      </c>
      <c r="G9" s="145">
        <v>1021</v>
      </c>
      <c r="H9" s="145">
        <v>953</v>
      </c>
      <c r="I9" s="144">
        <v>74</v>
      </c>
      <c r="J9" s="145">
        <v>1537</v>
      </c>
      <c r="K9" s="145">
        <v>724</v>
      </c>
      <c r="L9" s="145">
        <v>813</v>
      </c>
      <c r="M9" s="138"/>
      <c r="N9" s="15"/>
      <c r="O9" s="15"/>
      <c r="Q9" s="17" t="s">
        <v>12</v>
      </c>
      <c r="R9" s="23">
        <f>-1*C28/1000</f>
        <v>-3.282</v>
      </c>
      <c r="S9" s="24">
        <f>D28/1000</f>
        <v>3.54</v>
      </c>
    </row>
    <row r="10" spans="1:19" ht="14.25" customHeight="1">
      <c r="A10" s="146" t="s">
        <v>9</v>
      </c>
      <c r="B10" s="140">
        <v>6932</v>
      </c>
      <c r="C10" s="140">
        <v>3625</v>
      </c>
      <c r="D10" s="140">
        <v>3307</v>
      </c>
      <c r="E10" s="139" t="s">
        <v>13</v>
      </c>
      <c r="F10" s="140">
        <v>9574</v>
      </c>
      <c r="G10" s="140">
        <v>4917</v>
      </c>
      <c r="H10" s="140">
        <v>4657</v>
      </c>
      <c r="I10" s="139" t="s">
        <v>14</v>
      </c>
      <c r="J10" s="140">
        <v>6414</v>
      </c>
      <c r="K10" s="140">
        <v>2829</v>
      </c>
      <c r="L10" s="141">
        <v>3585</v>
      </c>
      <c r="M10" s="138"/>
      <c r="N10" s="15"/>
      <c r="O10" s="15"/>
      <c r="Q10" s="17" t="s">
        <v>15</v>
      </c>
      <c r="R10" s="23">
        <f>-1*C34/1000</f>
        <v>-3.533</v>
      </c>
      <c r="S10" s="24">
        <f>D34/1000</f>
        <v>3.74</v>
      </c>
    </row>
    <row r="11" spans="1:19" ht="14.25" customHeight="1">
      <c r="A11" s="142">
        <v>5</v>
      </c>
      <c r="B11" s="143">
        <v>1349</v>
      </c>
      <c r="C11" s="143">
        <v>718</v>
      </c>
      <c r="D11" s="143">
        <v>631</v>
      </c>
      <c r="E11" s="142">
        <v>40</v>
      </c>
      <c r="F11" s="143">
        <v>1994</v>
      </c>
      <c r="G11" s="143">
        <v>986</v>
      </c>
      <c r="H11" s="143">
        <v>1008</v>
      </c>
      <c r="I11" s="142">
        <v>75</v>
      </c>
      <c r="J11" s="143">
        <v>1452</v>
      </c>
      <c r="K11" s="143">
        <v>671</v>
      </c>
      <c r="L11" s="143">
        <v>781</v>
      </c>
      <c r="M11" s="138"/>
      <c r="N11" s="15"/>
      <c r="O11" s="15"/>
      <c r="Q11" s="17" t="s">
        <v>16</v>
      </c>
      <c r="R11" s="23">
        <f>-1*C40/1000</f>
        <v>-4.96</v>
      </c>
      <c r="S11" s="24">
        <f>D40/1000</f>
        <v>4.699</v>
      </c>
    </row>
    <row r="12" spans="1:19" ht="14.25" customHeight="1">
      <c r="A12" s="142">
        <v>6</v>
      </c>
      <c r="B12" s="143">
        <v>1346</v>
      </c>
      <c r="C12" s="143">
        <v>708</v>
      </c>
      <c r="D12" s="143">
        <v>638</v>
      </c>
      <c r="E12" s="142">
        <v>41</v>
      </c>
      <c r="F12" s="143">
        <v>1960</v>
      </c>
      <c r="G12" s="143">
        <v>1037</v>
      </c>
      <c r="H12" s="143">
        <v>923</v>
      </c>
      <c r="I12" s="147">
        <v>76</v>
      </c>
      <c r="J12" s="143">
        <v>1341</v>
      </c>
      <c r="K12" s="143">
        <v>610</v>
      </c>
      <c r="L12" s="143">
        <v>731</v>
      </c>
      <c r="M12" s="138"/>
      <c r="N12" s="15"/>
      <c r="O12" s="15"/>
      <c r="Q12" s="17" t="s">
        <v>7</v>
      </c>
      <c r="R12" s="23">
        <f>-1*G4/1000</f>
        <v>-5.467</v>
      </c>
      <c r="S12" s="24">
        <f>H4/1000</f>
        <v>5.111</v>
      </c>
    </row>
    <row r="13" spans="1:19" ht="14.25" customHeight="1">
      <c r="A13" s="142">
        <v>7</v>
      </c>
      <c r="B13" s="143">
        <v>1429</v>
      </c>
      <c r="C13" s="143">
        <v>770</v>
      </c>
      <c r="D13" s="143">
        <v>659</v>
      </c>
      <c r="E13" s="142">
        <v>42</v>
      </c>
      <c r="F13" s="143">
        <v>1963</v>
      </c>
      <c r="G13" s="143">
        <v>1008</v>
      </c>
      <c r="H13" s="143">
        <v>955</v>
      </c>
      <c r="I13" s="142">
        <v>77</v>
      </c>
      <c r="J13" s="143">
        <v>1250</v>
      </c>
      <c r="K13" s="143">
        <v>546</v>
      </c>
      <c r="L13" s="143">
        <v>704</v>
      </c>
      <c r="M13" s="138"/>
      <c r="N13" s="15"/>
      <c r="O13" s="15"/>
      <c r="Q13" s="17" t="s">
        <v>13</v>
      </c>
      <c r="R13" s="23">
        <f>-1*G10/1000</f>
        <v>-4.917</v>
      </c>
      <c r="S13" s="24">
        <f>H10/1000</f>
        <v>4.657</v>
      </c>
    </row>
    <row r="14" spans="1:19" ht="14.25" customHeight="1">
      <c r="A14" s="142">
        <v>8</v>
      </c>
      <c r="B14" s="143">
        <v>1389</v>
      </c>
      <c r="C14" s="143">
        <v>708</v>
      </c>
      <c r="D14" s="143">
        <v>681</v>
      </c>
      <c r="E14" s="142">
        <v>43</v>
      </c>
      <c r="F14" s="143">
        <v>1694</v>
      </c>
      <c r="G14" s="143">
        <v>868</v>
      </c>
      <c r="H14" s="143">
        <v>826</v>
      </c>
      <c r="I14" s="147">
        <v>78</v>
      </c>
      <c r="J14" s="143">
        <v>1210</v>
      </c>
      <c r="K14" s="143">
        <v>523</v>
      </c>
      <c r="L14" s="143">
        <v>687</v>
      </c>
      <c r="M14" s="138"/>
      <c r="N14" s="15"/>
      <c r="O14" s="15"/>
      <c r="Q14" s="17" t="s">
        <v>17</v>
      </c>
      <c r="R14" s="23">
        <f>-1*G16/1000</f>
        <v>-4.371</v>
      </c>
      <c r="S14" s="24">
        <f>H16/1000</f>
        <v>4.312</v>
      </c>
    </row>
    <row r="15" spans="1:19" ht="14.25" customHeight="1">
      <c r="A15" s="144">
        <v>9</v>
      </c>
      <c r="B15" s="145">
        <v>1419</v>
      </c>
      <c r="C15" s="145">
        <v>721</v>
      </c>
      <c r="D15" s="145">
        <v>698</v>
      </c>
      <c r="E15" s="144">
        <v>44</v>
      </c>
      <c r="F15" s="145">
        <v>1963</v>
      </c>
      <c r="G15" s="145">
        <v>1018</v>
      </c>
      <c r="H15" s="145">
        <v>945</v>
      </c>
      <c r="I15" s="144">
        <v>79</v>
      </c>
      <c r="J15" s="145">
        <v>1161</v>
      </c>
      <c r="K15" s="145">
        <v>479</v>
      </c>
      <c r="L15" s="145">
        <v>682</v>
      </c>
      <c r="M15" s="138"/>
      <c r="N15" s="15"/>
      <c r="O15" s="15"/>
      <c r="Q15" s="17" t="s">
        <v>18</v>
      </c>
      <c r="R15" s="23">
        <f>-1*G22/1000</f>
        <v>-4.378</v>
      </c>
      <c r="S15" s="24">
        <f>H22/1000</f>
        <v>4.417</v>
      </c>
    </row>
    <row r="16" spans="1:19" ht="14.25" customHeight="1">
      <c r="A16" s="146" t="s">
        <v>10</v>
      </c>
      <c r="B16" s="140">
        <v>7040</v>
      </c>
      <c r="C16" s="140">
        <v>3618</v>
      </c>
      <c r="D16" s="140">
        <v>3422</v>
      </c>
      <c r="E16" s="139" t="s">
        <v>17</v>
      </c>
      <c r="F16" s="140">
        <v>8683</v>
      </c>
      <c r="G16" s="140">
        <v>4371</v>
      </c>
      <c r="H16" s="140">
        <v>4312</v>
      </c>
      <c r="I16" s="139" t="s">
        <v>19</v>
      </c>
      <c r="J16" s="140">
        <v>4680</v>
      </c>
      <c r="K16" s="140">
        <v>1875</v>
      </c>
      <c r="L16" s="141">
        <v>2805</v>
      </c>
      <c r="M16" s="138"/>
      <c r="N16" s="15"/>
      <c r="O16" s="15"/>
      <c r="Q16" s="17" t="s">
        <v>20</v>
      </c>
      <c r="R16" s="23">
        <f>-1*G28/1000</f>
        <v>-5.081</v>
      </c>
      <c r="S16" s="24">
        <f>H28/1000</f>
        <v>5.333</v>
      </c>
    </row>
    <row r="17" spans="1:19" ht="14.25" customHeight="1">
      <c r="A17" s="142">
        <v>10</v>
      </c>
      <c r="B17" s="143">
        <v>1440</v>
      </c>
      <c r="C17" s="143">
        <v>735</v>
      </c>
      <c r="D17" s="143">
        <v>705</v>
      </c>
      <c r="E17" s="142">
        <v>45</v>
      </c>
      <c r="F17" s="143">
        <v>1764</v>
      </c>
      <c r="G17" s="143">
        <v>859</v>
      </c>
      <c r="H17" s="143">
        <v>905</v>
      </c>
      <c r="I17" s="142">
        <v>80</v>
      </c>
      <c r="J17" s="143">
        <v>1081</v>
      </c>
      <c r="K17" s="143">
        <v>438</v>
      </c>
      <c r="L17" s="143">
        <v>643</v>
      </c>
      <c r="M17" s="138"/>
      <c r="N17" s="15"/>
      <c r="O17" s="15"/>
      <c r="Q17" s="17" t="s">
        <v>21</v>
      </c>
      <c r="R17" s="23">
        <f>-1*G34/1000</f>
        <v>-5.435</v>
      </c>
      <c r="S17" s="24">
        <f>H34/1000</f>
        <v>5.759</v>
      </c>
    </row>
    <row r="18" spans="1:19" ht="14.25" customHeight="1">
      <c r="A18" s="142">
        <v>11</v>
      </c>
      <c r="B18" s="143">
        <v>1360</v>
      </c>
      <c r="C18" s="143">
        <v>720</v>
      </c>
      <c r="D18" s="143">
        <v>640</v>
      </c>
      <c r="E18" s="142">
        <v>46</v>
      </c>
      <c r="F18" s="143">
        <v>1668</v>
      </c>
      <c r="G18" s="143">
        <v>857</v>
      </c>
      <c r="H18" s="143">
        <v>811</v>
      </c>
      <c r="I18" s="142">
        <v>81</v>
      </c>
      <c r="J18" s="143">
        <v>994</v>
      </c>
      <c r="K18" s="143">
        <v>417</v>
      </c>
      <c r="L18" s="143">
        <v>577</v>
      </c>
      <c r="M18" s="138"/>
      <c r="N18" s="15"/>
      <c r="O18" s="15"/>
      <c r="Q18" s="17" t="s">
        <v>22</v>
      </c>
      <c r="R18" s="23">
        <f>-1*G40/1000</f>
        <v>-4.997</v>
      </c>
      <c r="S18" s="24">
        <f>H40/1000</f>
        <v>5.119</v>
      </c>
    </row>
    <row r="19" spans="1:19" ht="14.25" customHeight="1">
      <c r="A19" s="142">
        <v>12</v>
      </c>
      <c r="B19" s="143">
        <v>1421</v>
      </c>
      <c r="C19" s="143">
        <v>727</v>
      </c>
      <c r="D19" s="143">
        <v>694</v>
      </c>
      <c r="E19" s="142">
        <v>47</v>
      </c>
      <c r="F19" s="143">
        <v>1767</v>
      </c>
      <c r="G19" s="143">
        <v>875</v>
      </c>
      <c r="H19" s="143">
        <v>892</v>
      </c>
      <c r="I19" s="142">
        <v>82</v>
      </c>
      <c r="J19" s="143">
        <v>911</v>
      </c>
      <c r="K19" s="143">
        <v>380</v>
      </c>
      <c r="L19" s="143">
        <v>531</v>
      </c>
      <c r="M19" s="138"/>
      <c r="N19" s="15"/>
      <c r="O19" s="15"/>
      <c r="Q19" s="17" t="s">
        <v>8</v>
      </c>
      <c r="R19" s="23">
        <f>-1*K4/1000</f>
        <v>-3.746</v>
      </c>
      <c r="S19" s="24">
        <f>L4/1000</f>
        <v>4.093</v>
      </c>
    </row>
    <row r="20" spans="1:19" ht="14.25" customHeight="1">
      <c r="A20" s="142">
        <v>13</v>
      </c>
      <c r="B20" s="143">
        <v>1375</v>
      </c>
      <c r="C20" s="143">
        <v>715</v>
      </c>
      <c r="D20" s="143">
        <v>660</v>
      </c>
      <c r="E20" s="142">
        <v>48</v>
      </c>
      <c r="F20" s="143">
        <v>1774</v>
      </c>
      <c r="G20" s="143">
        <v>898</v>
      </c>
      <c r="H20" s="143">
        <v>876</v>
      </c>
      <c r="I20" s="142">
        <v>83</v>
      </c>
      <c r="J20" s="143">
        <v>905</v>
      </c>
      <c r="K20" s="143">
        <v>358</v>
      </c>
      <c r="L20" s="143">
        <v>547</v>
      </c>
      <c r="M20" s="138"/>
      <c r="N20" s="15"/>
      <c r="O20" s="15"/>
      <c r="Q20" s="17" t="s">
        <v>14</v>
      </c>
      <c r="R20" s="23">
        <f>-1*K10/1000</f>
        <v>-2.829</v>
      </c>
      <c r="S20" s="24">
        <f>L10/1000</f>
        <v>3.585</v>
      </c>
    </row>
    <row r="21" spans="1:19" ht="14.25" customHeight="1">
      <c r="A21" s="144">
        <v>14</v>
      </c>
      <c r="B21" s="145">
        <v>1444</v>
      </c>
      <c r="C21" s="145">
        <v>721</v>
      </c>
      <c r="D21" s="145">
        <v>723</v>
      </c>
      <c r="E21" s="144">
        <v>49</v>
      </c>
      <c r="F21" s="145">
        <v>1710</v>
      </c>
      <c r="G21" s="145">
        <v>882</v>
      </c>
      <c r="H21" s="145">
        <v>828</v>
      </c>
      <c r="I21" s="144">
        <v>84</v>
      </c>
      <c r="J21" s="145">
        <v>789</v>
      </c>
      <c r="K21" s="145">
        <v>282</v>
      </c>
      <c r="L21" s="145">
        <v>507</v>
      </c>
      <c r="M21" s="138"/>
      <c r="N21" s="15"/>
      <c r="O21" s="15"/>
      <c r="Q21" s="17" t="s">
        <v>19</v>
      </c>
      <c r="R21" s="23">
        <f>-1*K16/1000</f>
        <v>-1.875</v>
      </c>
      <c r="S21" s="24">
        <f>L16/1000</f>
        <v>2.805</v>
      </c>
    </row>
    <row r="22" spans="1:19" ht="14.25" customHeight="1">
      <c r="A22" s="139" t="s">
        <v>11</v>
      </c>
      <c r="B22" s="140">
        <v>7001</v>
      </c>
      <c r="C22" s="140">
        <v>3585</v>
      </c>
      <c r="D22" s="140">
        <v>3416</v>
      </c>
      <c r="E22" s="139" t="s">
        <v>18</v>
      </c>
      <c r="F22" s="140">
        <v>8795</v>
      </c>
      <c r="G22" s="140">
        <v>4378</v>
      </c>
      <c r="H22" s="140">
        <v>4417</v>
      </c>
      <c r="I22" s="139" t="s">
        <v>23</v>
      </c>
      <c r="J22" s="140">
        <v>2521</v>
      </c>
      <c r="K22" s="140">
        <v>713</v>
      </c>
      <c r="L22" s="141">
        <v>1808</v>
      </c>
      <c r="M22" s="138"/>
      <c r="N22" s="15"/>
      <c r="O22" s="15"/>
      <c r="Q22" s="17" t="s">
        <v>23</v>
      </c>
      <c r="R22" s="23">
        <f>-1*K22/1000</f>
        <v>-0.713</v>
      </c>
      <c r="S22" s="24">
        <f>L22/1000</f>
        <v>1.808</v>
      </c>
    </row>
    <row r="23" spans="1:19" ht="14.25" customHeight="1">
      <c r="A23" s="142">
        <v>15</v>
      </c>
      <c r="B23" s="143">
        <v>1410</v>
      </c>
      <c r="C23" s="143">
        <v>726</v>
      </c>
      <c r="D23" s="143">
        <v>684</v>
      </c>
      <c r="E23" s="142">
        <v>50</v>
      </c>
      <c r="F23" s="143">
        <v>1717</v>
      </c>
      <c r="G23" s="143">
        <v>867</v>
      </c>
      <c r="H23" s="143">
        <v>850</v>
      </c>
      <c r="I23" s="142">
        <v>85</v>
      </c>
      <c r="J23" s="143">
        <v>639</v>
      </c>
      <c r="K23" s="143">
        <v>218</v>
      </c>
      <c r="L23" s="143">
        <v>421</v>
      </c>
      <c r="M23" s="138"/>
      <c r="N23" s="15"/>
      <c r="O23" s="15"/>
      <c r="Q23" s="17" t="s">
        <v>24</v>
      </c>
      <c r="R23" s="23">
        <f>-1*K28/1000</f>
        <v>-0.271</v>
      </c>
      <c r="S23" s="24">
        <f>L28/1000</f>
        <v>0.828</v>
      </c>
    </row>
    <row r="24" spans="1:19" ht="14.25" customHeight="1">
      <c r="A24" s="142">
        <v>16</v>
      </c>
      <c r="B24" s="143">
        <v>1333</v>
      </c>
      <c r="C24" s="143">
        <v>688</v>
      </c>
      <c r="D24" s="143">
        <v>645</v>
      </c>
      <c r="E24" s="142">
        <v>51</v>
      </c>
      <c r="F24" s="143">
        <v>1780</v>
      </c>
      <c r="G24" s="143">
        <v>892</v>
      </c>
      <c r="H24" s="143">
        <v>888</v>
      </c>
      <c r="I24" s="142">
        <v>86</v>
      </c>
      <c r="J24" s="143">
        <v>583</v>
      </c>
      <c r="K24" s="143">
        <v>174</v>
      </c>
      <c r="L24" s="143">
        <v>409</v>
      </c>
      <c r="M24" s="138"/>
      <c r="N24" s="15"/>
      <c r="O24" s="15"/>
      <c r="Q24" s="25" t="s">
        <v>25</v>
      </c>
      <c r="R24" s="23">
        <f>-1*K34/1000</f>
        <v>-0.057</v>
      </c>
      <c r="S24" s="24">
        <f>L34/1000</f>
        <v>0.276</v>
      </c>
    </row>
    <row r="25" spans="1:19" ht="14.25" customHeight="1" thickBot="1">
      <c r="A25" s="142">
        <v>17</v>
      </c>
      <c r="B25" s="143">
        <v>1439</v>
      </c>
      <c r="C25" s="143">
        <v>734</v>
      </c>
      <c r="D25" s="143">
        <v>705</v>
      </c>
      <c r="E25" s="142">
        <v>52</v>
      </c>
      <c r="F25" s="143">
        <v>1683</v>
      </c>
      <c r="G25" s="143">
        <v>848</v>
      </c>
      <c r="H25" s="143">
        <v>835</v>
      </c>
      <c r="I25" s="142">
        <v>87</v>
      </c>
      <c r="J25" s="143">
        <v>476</v>
      </c>
      <c r="K25" s="143">
        <v>126</v>
      </c>
      <c r="L25" s="143">
        <v>350</v>
      </c>
      <c r="M25" s="138"/>
      <c r="N25" s="15"/>
      <c r="O25" s="15"/>
      <c r="Q25" s="26" t="s">
        <v>26</v>
      </c>
      <c r="R25" s="27">
        <f>-1*K40/1000</f>
        <v>-0.01</v>
      </c>
      <c r="S25" s="28">
        <f>L40/1000</f>
        <v>0.051</v>
      </c>
    </row>
    <row r="26" spans="1:15" ht="14.25" customHeight="1">
      <c r="A26" s="142">
        <v>18</v>
      </c>
      <c r="B26" s="143">
        <v>1403</v>
      </c>
      <c r="C26" s="143">
        <v>727</v>
      </c>
      <c r="D26" s="143">
        <v>676</v>
      </c>
      <c r="E26" s="142">
        <v>53</v>
      </c>
      <c r="F26" s="143">
        <v>1746</v>
      </c>
      <c r="G26" s="143">
        <v>873</v>
      </c>
      <c r="H26" s="143">
        <v>873</v>
      </c>
      <c r="I26" s="142">
        <v>88</v>
      </c>
      <c r="J26" s="143">
        <v>449</v>
      </c>
      <c r="K26" s="143">
        <v>117</v>
      </c>
      <c r="L26" s="143">
        <v>332</v>
      </c>
      <c r="M26" s="138"/>
      <c r="N26" s="15"/>
      <c r="O26" s="15"/>
    </row>
    <row r="27" spans="1:15" ht="14.25" customHeight="1">
      <c r="A27" s="144">
        <v>19</v>
      </c>
      <c r="B27" s="145">
        <v>1416</v>
      </c>
      <c r="C27" s="145">
        <v>710</v>
      </c>
      <c r="D27" s="145">
        <v>706</v>
      </c>
      <c r="E27" s="144">
        <v>54</v>
      </c>
      <c r="F27" s="145">
        <v>1869</v>
      </c>
      <c r="G27" s="145">
        <v>898</v>
      </c>
      <c r="H27" s="145">
        <v>971</v>
      </c>
      <c r="I27" s="144">
        <v>89</v>
      </c>
      <c r="J27" s="145">
        <v>374</v>
      </c>
      <c r="K27" s="145">
        <v>78</v>
      </c>
      <c r="L27" s="145">
        <v>296</v>
      </c>
      <c r="M27" s="138"/>
      <c r="N27" s="15"/>
      <c r="O27" s="15"/>
    </row>
    <row r="28" spans="1:15" ht="14.25" customHeight="1">
      <c r="A28" s="139" t="s">
        <v>12</v>
      </c>
      <c r="B28" s="140">
        <v>6822</v>
      </c>
      <c r="C28" s="140">
        <v>3282</v>
      </c>
      <c r="D28" s="140">
        <v>3540</v>
      </c>
      <c r="E28" s="139" t="s">
        <v>20</v>
      </c>
      <c r="F28" s="140">
        <v>10414</v>
      </c>
      <c r="G28" s="140">
        <v>5081</v>
      </c>
      <c r="H28" s="140">
        <v>5333</v>
      </c>
      <c r="I28" s="139" t="s">
        <v>24</v>
      </c>
      <c r="J28" s="140">
        <v>1099</v>
      </c>
      <c r="K28" s="140">
        <v>271</v>
      </c>
      <c r="L28" s="141">
        <v>828</v>
      </c>
      <c r="M28" s="138"/>
      <c r="N28" s="15"/>
      <c r="O28" s="15"/>
    </row>
    <row r="29" spans="1:15" ht="14.25" customHeight="1">
      <c r="A29" s="142">
        <v>20</v>
      </c>
      <c r="B29" s="143">
        <v>1485</v>
      </c>
      <c r="C29" s="143">
        <v>731</v>
      </c>
      <c r="D29" s="143">
        <v>754</v>
      </c>
      <c r="E29" s="142">
        <v>55</v>
      </c>
      <c r="F29" s="143">
        <v>1759</v>
      </c>
      <c r="G29" s="143">
        <v>843</v>
      </c>
      <c r="H29" s="143">
        <v>916</v>
      </c>
      <c r="I29" s="142">
        <v>90</v>
      </c>
      <c r="J29" s="143">
        <v>292</v>
      </c>
      <c r="K29" s="143">
        <v>78</v>
      </c>
      <c r="L29" s="143">
        <v>214</v>
      </c>
      <c r="M29" s="138"/>
      <c r="N29" s="15"/>
      <c r="O29" s="15"/>
    </row>
    <row r="30" spans="1:15" ht="14.25" customHeight="1">
      <c r="A30" s="142">
        <v>21</v>
      </c>
      <c r="B30" s="143">
        <v>1480</v>
      </c>
      <c r="C30" s="143">
        <v>736</v>
      </c>
      <c r="D30" s="143">
        <v>744</v>
      </c>
      <c r="E30" s="142">
        <v>56</v>
      </c>
      <c r="F30" s="143">
        <v>1927</v>
      </c>
      <c r="G30" s="143">
        <v>929</v>
      </c>
      <c r="H30" s="143">
        <v>998</v>
      </c>
      <c r="I30" s="142">
        <v>91</v>
      </c>
      <c r="J30" s="143">
        <v>258</v>
      </c>
      <c r="K30" s="143">
        <v>64</v>
      </c>
      <c r="L30" s="143">
        <v>194</v>
      </c>
      <c r="M30" s="138"/>
      <c r="N30" s="15"/>
      <c r="O30" s="15"/>
    </row>
    <row r="31" spans="1:15" ht="14.25" customHeight="1">
      <c r="A31" s="142">
        <v>22</v>
      </c>
      <c r="B31" s="143">
        <v>1473</v>
      </c>
      <c r="C31" s="143">
        <v>682</v>
      </c>
      <c r="D31" s="143">
        <v>791</v>
      </c>
      <c r="E31" s="142">
        <v>57</v>
      </c>
      <c r="F31" s="143">
        <v>2107</v>
      </c>
      <c r="G31" s="143">
        <v>1044</v>
      </c>
      <c r="H31" s="143">
        <v>1063</v>
      </c>
      <c r="I31" s="142">
        <v>92</v>
      </c>
      <c r="J31" s="143">
        <v>214</v>
      </c>
      <c r="K31" s="143">
        <v>55</v>
      </c>
      <c r="L31" s="143">
        <v>159</v>
      </c>
      <c r="M31" s="138"/>
      <c r="N31" s="15"/>
      <c r="O31" s="15"/>
    </row>
    <row r="32" spans="1:15" ht="14.25" customHeight="1">
      <c r="A32" s="142">
        <v>23</v>
      </c>
      <c r="B32" s="143">
        <v>1167</v>
      </c>
      <c r="C32" s="143">
        <v>549</v>
      </c>
      <c r="D32" s="143">
        <v>618</v>
      </c>
      <c r="E32" s="142">
        <v>58</v>
      </c>
      <c r="F32" s="143">
        <v>2143</v>
      </c>
      <c r="G32" s="143">
        <v>1021</v>
      </c>
      <c r="H32" s="143">
        <v>1122</v>
      </c>
      <c r="I32" s="142">
        <v>93</v>
      </c>
      <c r="J32" s="143">
        <v>180</v>
      </c>
      <c r="K32" s="143">
        <v>40</v>
      </c>
      <c r="L32" s="143">
        <v>140</v>
      </c>
      <c r="M32" s="138"/>
      <c r="N32" s="15"/>
      <c r="O32" s="15"/>
    </row>
    <row r="33" spans="1:15" ht="14.25" customHeight="1">
      <c r="A33" s="144">
        <v>24</v>
      </c>
      <c r="B33" s="145">
        <v>1217</v>
      </c>
      <c r="C33" s="145">
        <v>584</v>
      </c>
      <c r="D33" s="145">
        <v>633</v>
      </c>
      <c r="E33" s="144">
        <v>59</v>
      </c>
      <c r="F33" s="145">
        <v>2478</v>
      </c>
      <c r="G33" s="145">
        <v>1244</v>
      </c>
      <c r="H33" s="145">
        <v>1234</v>
      </c>
      <c r="I33" s="144">
        <v>94</v>
      </c>
      <c r="J33" s="145">
        <v>155</v>
      </c>
      <c r="K33" s="145">
        <v>34</v>
      </c>
      <c r="L33" s="145">
        <v>121</v>
      </c>
      <c r="M33" s="138"/>
      <c r="N33" s="15"/>
      <c r="O33" s="15"/>
    </row>
    <row r="34" spans="1:15" ht="14.25" customHeight="1">
      <c r="A34" s="139" t="s">
        <v>15</v>
      </c>
      <c r="B34" s="140">
        <v>7273</v>
      </c>
      <c r="C34" s="140">
        <v>3533</v>
      </c>
      <c r="D34" s="140">
        <v>3740</v>
      </c>
      <c r="E34" s="139" t="s">
        <v>21</v>
      </c>
      <c r="F34" s="140">
        <v>11194</v>
      </c>
      <c r="G34" s="140">
        <v>5435</v>
      </c>
      <c r="H34" s="140">
        <v>5759</v>
      </c>
      <c r="I34" s="139" t="s">
        <v>25</v>
      </c>
      <c r="J34" s="140">
        <v>333</v>
      </c>
      <c r="K34" s="140">
        <v>57</v>
      </c>
      <c r="L34" s="141">
        <v>276</v>
      </c>
      <c r="M34" s="138"/>
      <c r="N34" s="15"/>
      <c r="O34" s="15"/>
    </row>
    <row r="35" spans="1:15" ht="14.25" customHeight="1">
      <c r="A35" s="142">
        <v>25</v>
      </c>
      <c r="B35" s="143">
        <v>1264</v>
      </c>
      <c r="C35" s="143">
        <v>614</v>
      </c>
      <c r="D35" s="143">
        <v>650</v>
      </c>
      <c r="E35" s="142">
        <v>60</v>
      </c>
      <c r="F35" s="143">
        <v>2616</v>
      </c>
      <c r="G35" s="143">
        <v>1255</v>
      </c>
      <c r="H35" s="143">
        <v>1361</v>
      </c>
      <c r="I35" s="142">
        <v>95</v>
      </c>
      <c r="J35" s="143">
        <v>127</v>
      </c>
      <c r="K35" s="143">
        <v>22</v>
      </c>
      <c r="L35" s="143">
        <v>105</v>
      </c>
      <c r="M35" s="138"/>
      <c r="N35" s="15"/>
      <c r="O35" s="15"/>
    </row>
    <row r="36" spans="1:15" ht="14.25" customHeight="1">
      <c r="A36" s="142">
        <v>26</v>
      </c>
      <c r="B36" s="143">
        <v>1332</v>
      </c>
      <c r="C36" s="143">
        <v>619</v>
      </c>
      <c r="D36" s="143">
        <v>713</v>
      </c>
      <c r="E36" s="142">
        <v>61</v>
      </c>
      <c r="F36" s="143">
        <v>2793</v>
      </c>
      <c r="G36" s="143">
        <v>1334</v>
      </c>
      <c r="H36" s="143">
        <v>1459</v>
      </c>
      <c r="I36" s="142">
        <v>96</v>
      </c>
      <c r="J36" s="143">
        <v>86</v>
      </c>
      <c r="K36" s="143">
        <v>18</v>
      </c>
      <c r="L36" s="143">
        <v>68</v>
      </c>
      <c r="M36" s="138"/>
      <c r="N36" s="15"/>
      <c r="O36" s="15"/>
    </row>
    <row r="37" spans="1:15" ht="14.25" customHeight="1">
      <c r="A37" s="142">
        <v>27</v>
      </c>
      <c r="B37" s="143">
        <v>1474</v>
      </c>
      <c r="C37" s="143">
        <v>694</v>
      </c>
      <c r="D37" s="143">
        <v>780</v>
      </c>
      <c r="E37" s="142">
        <v>62</v>
      </c>
      <c r="F37" s="143">
        <v>2474</v>
      </c>
      <c r="G37" s="143">
        <v>1205</v>
      </c>
      <c r="H37" s="143">
        <v>1269</v>
      </c>
      <c r="I37" s="142">
        <v>97</v>
      </c>
      <c r="J37" s="143">
        <v>50</v>
      </c>
      <c r="K37" s="143">
        <v>6</v>
      </c>
      <c r="L37" s="143">
        <v>44</v>
      </c>
      <c r="M37" s="138"/>
      <c r="N37" s="15"/>
      <c r="O37" s="15"/>
    </row>
    <row r="38" spans="1:15" ht="14.25" customHeight="1">
      <c r="A38" s="142">
        <v>28</v>
      </c>
      <c r="B38" s="143">
        <v>1571</v>
      </c>
      <c r="C38" s="143">
        <v>784</v>
      </c>
      <c r="D38" s="143">
        <v>787</v>
      </c>
      <c r="E38" s="142">
        <v>63</v>
      </c>
      <c r="F38" s="143">
        <v>1511</v>
      </c>
      <c r="G38" s="143">
        <v>747</v>
      </c>
      <c r="H38" s="143">
        <v>764</v>
      </c>
      <c r="I38" s="142">
        <v>98</v>
      </c>
      <c r="J38" s="143">
        <v>43</v>
      </c>
      <c r="K38" s="143">
        <v>8</v>
      </c>
      <c r="L38" s="143">
        <v>35</v>
      </c>
      <c r="M38" s="138"/>
      <c r="N38" s="15"/>
      <c r="O38" s="15"/>
    </row>
    <row r="39" spans="1:15" ht="14.25" customHeight="1">
      <c r="A39" s="144">
        <v>29</v>
      </c>
      <c r="B39" s="145">
        <v>1632</v>
      </c>
      <c r="C39" s="145">
        <v>822</v>
      </c>
      <c r="D39" s="145">
        <v>810</v>
      </c>
      <c r="E39" s="144">
        <v>64</v>
      </c>
      <c r="F39" s="145">
        <v>1800</v>
      </c>
      <c r="G39" s="145">
        <v>894</v>
      </c>
      <c r="H39" s="145">
        <v>906</v>
      </c>
      <c r="I39" s="144">
        <v>99</v>
      </c>
      <c r="J39" s="145">
        <v>27</v>
      </c>
      <c r="K39" s="145">
        <v>3</v>
      </c>
      <c r="L39" s="145">
        <v>24</v>
      </c>
      <c r="M39" s="138" t="s">
        <v>66</v>
      </c>
      <c r="N39" s="213" t="s">
        <v>67</v>
      </c>
      <c r="O39" s="213"/>
    </row>
    <row r="40" spans="1:15" ht="14.25" customHeight="1">
      <c r="A40" s="139" t="s">
        <v>16</v>
      </c>
      <c r="B40" s="140">
        <v>9659</v>
      </c>
      <c r="C40" s="140">
        <v>4960</v>
      </c>
      <c r="D40" s="140">
        <v>4699</v>
      </c>
      <c r="E40" s="139" t="s">
        <v>22</v>
      </c>
      <c r="F40" s="140">
        <v>10116</v>
      </c>
      <c r="G40" s="140">
        <v>4997</v>
      </c>
      <c r="H40" s="140">
        <v>5119</v>
      </c>
      <c r="I40" s="148" t="s">
        <v>26</v>
      </c>
      <c r="J40" s="140">
        <v>61</v>
      </c>
      <c r="K40" s="140">
        <v>10</v>
      </c>
      <c r="L40" s="141">
        <v>51</v>
      </c>
      <c r="M40" s="138"/>
      <c r="N40" s="213" t="s">
        <v>68</v>
      </c>
      <c r="O40" s="213"/>
    </row>
    <row r="41" spans="1:15" ht="14.25" customHeight="1">
      <c r="A41" s="142">
        <v>30</v>
      </c>
      <c r="B41" s="143">
        <v>1735</v>
      </c>
      <c r="C41" s="143">
        <v>940</v>
      </c>
      <c r="D41" s="143">
        <v>795</v>
      </c>
      <c r="E41" s="142">
        <v>65</v>
      </c>
      <c r="F41" s="143">
        <v>2141</v>
      </c>
      <c r="G41" s="143">
        <v>1044</v>
      </c>
      <c r="H41" s="143">
        <v>1097</v>
      </c>
      <c r="I41" s="144" t="s">
        <v>27</v>
      </c>
      <c r="J41" s="145">
        <v>74</v>
      </c>
      <c r="K41" s="145">
        <v>56</v>
      </c>
      <c r="L41" s="145">
        <v>18</v>
      </c>
      <c r="M41" s="138"/>
      <c r="N41" s="15"/>
      <c r="O41" s="15"/>
    </row>
    <row r="42" spans="1:15" ht="14.25" customHeight="1">
      <c r="A42" s="142">
        <v>31</v>
      </c>
      <c r="B42" s="143">
        <v>1916</v>
      </c>
      <c r="C42" s="143">
        <v>959</v>
      </c>
      <c r="D42" s="143">
        <v>957</v>
      </c>
      <c r="E42" s="142">
        <v>66</v>
      </c>
      <c r="F42" s="143">
        <v>2025</v>
      </c>
      <c r="G42" s="143">
        <v>1024</v>
      </c>
      <c r="H42" s="143">
        <v>1001</v>
      </c>
      <c r="I42" s="142" t="s">
        <v>28</v>
      </c>
      <c r="J42" s="143">
        <v>20378</v>
      </c>
      <c r="K42" s="143">
        <v>10617</v>
      </c>
      <c r="L42" s="143">
        <v>9761</v>
      </c>
      <c r="M42" s="149" t="s">
        <v>47</v>
      </c>
      <c r="N42" s="15"/>
      <c r="O42" s="15"/>
    </row>
    <row r="43" spans="1:15" ht="14.25" customHeight="1">
      <c r="A43" s="142">
        <v>32</v>
      </c>
      <c r="B43" s="143">
        <v>1898</v>
      </c>
      <c r="C43" s="143">
        <v>934</v>
      </c>
      <c r="D43" s="143">
        <v>964</v>
      </c>
      <c r="E43" s="142">
        <v>67</v>
      </c>
      <c r="F43" s="143">
        <v>2044</v>
      </c>
      <c r="G43" s="143">
        <v>1048</v>
      </c>
      <c r="H43" s="143">
        <v>996</v>
      </c>
      <c r="I43" s="142" t="s">
        <v>29</v>
      </c>
      <c r="J43" s="143">
        <v>89993</v>
      </c>
      <c r="K43" s="143">
        <v>45009</v>
      </c>
      <c r="L43" s="143">
        <v>44984</v>
      </c>
      <c r="M43" s="150"/>
      <c r="N43" s="15"/>
      <c r="O43" s="15"/>
    </row>
    <row r="44" spans="1:15" ht="14.25" customHeight="1">
      <c r="A44" s="142">
        <v>33</v>
      </c>
      <c r="B44" s="143">
        <v>2031</v>
      </c>
      <c r="C44" s="143">
        <v>1024</v>
      </c>
      <c r="D44" s="143">
        <v>1007</v>
      </c>
      <c r="E44" s="142">
        <v>68</v>
      </c>
      <c r="F44" s="143">
        <v>1992</v>
      </c>
      <c r="G44" s="143">
        <v>978</v>
      </c>
      <c r="H44" s="143">
        <v>1014</v>
      </c>
      <c r="I44" s="144" t="s">
        <v>30</v>
      </c>
      <c r="J44" s="145">
        <v>33063</v>
      </c>
      <c r="K44" s="145">
        <v>14498</v>
      </c>
      <c r="L44" s="145">
        <v>18565</v>
      </c>
      <c r="M44" s="138"/>
      <c r="N44" s="15"/>
      <c r="O44" s="15"/>
    </row>
    <row r="45" spans="1:15" ht="14.25" customHeight="1" thickBot="1">
      <c r="A45" s="151">
        <v>34</v>
      </c>
      <c r="B45" s="152">
        <v>2079</v>
      </c>
      <c r="C45" s="152">
        <v>1103</v>
      </c>
      <c r="D45" s="152">
        <v>976</v>
      </c>
      <c r="E45" s="151">
        <v>69</v>
      </c>
      <c r="F45" s="152">
        <v>1914</v>
      </c>
      <c r="G45" s="152">
        <v>903</v>
      </c>
      <c r="H45" s="152">
        <v>1011</v>
      </c>
      <c r="I45" s="151" t="s">
        <v>31</v>
      </c>
      <c r="J45" s="153">
        <v>44.71554164284619</v>
      </c>
      <c r="K45" s="153">
        <v>43.26752609662883</v>
      </c>
      <c r="L45" s="153">
        <v>46.100627472377575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61</v>
      </c>
      <c r="K48" s="156" t="s">
        <v>35</v>
      </c>
      <c r="L48" s="157" t="s">
        <v>62</v>
      </c>
    </row>
    <row r="49" spans="9:12" ht="13.5">
      <c r="I49" s="158" t="s">
        <v>37</v>
      </c>
      <c r="J49" s="159">
        <v>19.3</v>
      </c>
      <c r="K49" s="159">
        <v>69.5</v>
      </c>
      <c r="L49" s="160">
        <v>11.2</v>
      </c>
    </row>
    <row r="50" spans="9:12" ht="13.5">
      <c r="I50" s="158" t="s">
        <v>38</v>
      </c>
      <c r="J50" s="159">
        <v>16.6</v>
      </c>
      <c r="K50" s="159">
        <v>69.4</v>
      </c>
      <c r="L50" s="160">
        <v>13.9</v>
      </c>
    </row>
    <row r="51" spans="9:12" ht="13.5">
      <c r="I51" s="158" t="s">
        <v>39</v>
      </c>
      <c r="J51" s="159">
        <v>15.3</v>
      </c>
      <c r="K51" s="159">
        <v>67.8</v>
      </c>
      <c r="L51" s="160">
        <v>17</v>
      </c>
    </row>
    <row r="52" spans="9:12" ht="13.5">
      <c r="I52" s="158" t="s">
        <v>40</v>
      </c>
      <c r="J52" s="159">
        <v>14.5</v>
      </c>
      <c r="K52" s="159">
        <v>65.3</v>
      </c>
      <c r="L52" s="160">
        <v>20.3</v>
      </c>
    </row>
    <row r="53" spans="9:12" ht="14.25" thickBot="1">
      <c r="I53" s="118" t="s">
        <v>65</v>
      </c>
      <c r="J53" s="161">
        <v>14.2</v>
      </c>
      <c r="K53" s="161">
        <v>62.7</v>
      </c>
      <c r="L53" s="162">
        <v>23</v>
      </c>
    </row>
  </sheetData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C35">
      <selection activeCell="J53" sqref="J53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42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64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118286</v>
      </c>
      <c r="C3" s="134">
        <v>59134</v>
      </c>
      <c r="D3" s="134">
        <v>59152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5585</v>
      </c>
      <c r="C4" s="140">
        <v>2881</v>
      </c>
      <c r="D4" s="140">
        <v>2704</v>
      </c>
      <c r="E4" s="139" t="s">
        <v>7</v>
      </c>
      <c r="F4" s="140">
        <v>8392</v>
      </c>
      <c r="G4" s="140">
        <v>4420</v>
      </c>
      <c r="H4" s="140">
        <v>3972</v>
      </c>
      <c r="I4" s="139" t="s">
        <v>8</v>
      </c>
      <c r="J4" s="140">
        <v>5642</v>
      </c>
      <c r="K4" s="140">
        <v>2645</v>
      </c>
      <c r="L4" s="141">
        <v>2997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1051</v>
      </c>
      <c r="C5" s="143">
        <v>513</v>
      </c>
      <c r="D5" s="143">
        <v>538</v>
      </c>
      <c r="E5" s="142">
        <v>35</v>
      </c>
      <c r="F5" s="143">
        <v>1714</v>
      </c>
      <c r="G5" s="143">
        <v>872</v>
      </c>
      <c r="H5" s="143">
        <v>842</v>
      </c>
      <c r="I5" s="142">
        <v>70</v>
      </c>
      <c r="J5" s="143">
        <v>997</v>
      </c>
      <c r="K5" s="143">
        <v>471</v>
      </c>
      <c r="L5" s="143">
        <v>526</v>
      </c>
      <c r="M5" s="138"/>
      <c r="N5" s="15"/>
      <c r="O5" s="15"/>
      <c r="Q5" s="17" t="s">
        <v>6</v>
      </c>
      <c r="R5" s="21">
        <f>-1*C4/1000</f>
        <v>-2.881</v>
      </c>
      <c r="S5" s="22">
        <f>D4/1000</f>
        <v>2.704</v>
      </c>
    </row>
    <row r="6" spans="1:19" ht="14.25" customHeight="1">
      <c r="A6" s="142">
        <v>1</v>
      </c>
      <c r="B6" s="143">
        <v>1160</v>
      </c>
      <c r="C6" s="143">
        <v>603</v>
      </c>
      <c r="D6" s="143">
        <v>557</v>
      </c>
      <c r="E6" s="142">
        <v>36</v>
      </c>
      <c r="F6" s="143">
        <v>1796</v>
      </c>
      <c r="G6" s="143">
        <v>986</v>
      </c>
      <c r="H6" s="143">
        <v>810</v>
      </c>
      <c r="I6" s="142">
        <v>71</v>
      </c>
      <c r="J6" s="143">
        <v>1129</v>
      </c>
      <c r="K6" s="143">
        <v>533</v>
      </c>
      <c r="L6" s="143">
        <v>596</v>
      </c>
      <c r="M6" s="138"/>
      <c r="N6" s="15"/>
      <c r="O6" s="15"/>
      <c r="Q6" s="17" t="s">
        <v>9</v>
      </c>
      <c r="R6" s="23">
        <f>-1*C10/1000</f>
        <v>-2.918</v>
      </c>
      <c r="S6" s="24">
        <f>D10/1000</f>
        <v>2.745</v>
      </c>
    </row>
    <row r="7" spans="1:19" ht="14.25" customHeight="1">
      <c r="A7" s="142">
        <v>2</v>
      </c>
      <c r="B7" s="143">
        <v>1133</v>
      </c>
      <c r="C7" s="143">
        <v>582</v>
      </c>
      <c r="D7" s="143">
        <v>551</v>
      </c>
      <c r="E7" s="142">
        <v>37</v>
      </c>
      <c r="F7" s="143">
        <v>1656</v>
      </c>
      <c r="G7" s="143">
        <v>869</v>
      </c>
      <c r="H7" s="143">
        <v>787</v>
      </c>
      <c r="I7" s="142">
        <v>72</v>
      </c>
      <c r="J7" s="143">
        <v>1169</v>
      </c>
      <c r="K7" s="143">
        <v>534</v>
      </c>
      <c r="L7" s="143">
        <v>635</v>
      </c>
      <c r="M7" s="138"/>
      <c r="N7" s="15"/>
      <c r="O7" s="15"/>
      <c r="Q7" s="17" t="s">
        <v>10</v>
      </c>
      <c r="R7" s="23">
        <f>-1*C16/1000</f>
        <v>-2.845</v>
      </c>
      <c r="S7" s="24">
        <f>D16/1000</f>
        <v>2.746</v>
      </c>
    </row>
    <row r="8" spans="1:19" ht="14.25" customHeight="1">
      <c r="A8" s="142">
        <v>3</v>
      </c>
      <c r="B8" s="143">
        <v>1141</v>
      </c>
      <c r="C8" s="143">
        <v>605</v>
      </c>
      <c r="D8" s="143">
        <v>536</v>
      </c>
      <c r="E8" s="142">
        <v>38</v>
      </c>
      <c r="F8" s="143">
        <v>1613</v>
      </c>
      <c r="G8" s="143">
        <v>834</v>
      </c>
      <c r="H8" s="143">
        <v>779</v>
      </c>
      <c r="I8" s="142">
        <v>73</v>
      </c>
      <c r="J8" s="143">
        <v>1176</v>
      </c>
      <c r="K8" s="143">
        <v>563</v>
      </c>
      <c r="L8" s="143">
        <v>613</v>
      </c>
      <c r="M8" s="138"/>
      <c r="N8" s="15"/>
      <c r="O8" s="15"/>
      <c r="Q8" s="17" t="s">
        <v>11</v>
      </c>
      <c r="R8" s="23">
        <f>-1*C22/1000</f>
        <v>-3.093</v>
      </c>
      <c r="S8" s="24">
        <f>D22/1000</f>
        <v>2.935</v>
      </c>
    </row>
    <row r="9" spans="1:19" ht="14.25" customHeight="1">
      <c r="A9" s="144">
        <v>4</v>
      </c>
      <c r="B9" s="145">
        <v>1100</v>
      </c>
      <c r="C9" s="145">
        <v>578</v>
      </c>
      <c r="D9" s="145">
        <v>522</v>
      </c>
      <c r="E9" s="144">
        <v>39</v>
      </c>
      <c r="F9" s="145">
        <v>1613</v>
      </c>
      <c r="G9" s="145">
        <v>859</v>
      </c>
      <c r="H9" s="145">
        <v>754</v>
      </c>
      <c r="I9" s="144">
        <v>74</v>
      </c>
      <c r="J9" s="145">
        <v>1171</v>
      </c>
      <c r="K9" s="145">
        <v>544</v>
      </c>
      <c r="L9" s="145">
        <v>627</v>
      </c>
      <c r="M9" s="138"/>
      <c r="N9" s="15"/>
      <c r="O9" s="15"/>
      <c r="Q9" s="17" t="s">
        <v>12</v>
      </c>
      <c r="R9" s="23">
        <f>-1*C28/1000</f>
        <v>-3.097</v>
      </c>
      <c r="S9" s="24">
        <f>D28/1000</f>
        <v>2.979</v>
      </c>
    </row>
    <row r="10" spans="1:19" ht="14.25" customHeight="1">
      <c r="A10" s="146" t="s">
        <v>9</v>
      </c>
      <c r="B10" s="140">
        <v>5663</v>
      </c>
      <c r="C10" s="140">
        <v>2918</v>
      </c>
      <c r="D10" s="140">
        <v>2745</v>
      </c>
      <c r="E10" s="139" t="s">
        <v>13</v>
      </c>
      <c r="F10" s="140">
        <v>7375</v>
      </c>
      <c r="G10" s="140">
        <v>3860</v>
      </c>
      <c r="H10" s="140">
        <v>3515</v>
      </c>
      <c r="I10" s="139" t="s">
        <v>14</v>
      </c>
      <c r="J10" s="140">
        <v>5188</v>
      </c>
      <c r="K10" s="140">
        <v>2317</v>
      </c>
      <c r="L10" s="141">
        <v>2871</v>
      </c>
      <c r="M10" s="138"/>
      <c r="N10" s="15"/>
      <c r="O10" s="15"/>
      <c r="Q10" s="17" t="s">
        <v>15</v>
      </c>
      <c r="R10" s="23">
        <f>-1*C34/1000</f>
        <v>-3.643</v>
      </c>
      <c r="S10" s="24">
        <f>D34/1000</f>
        <v>3.285</v>
      </c>
    </row>
    <row r="11" spans="1:19" ht="14.25" customHeight="1">
      <c r="A11" s="142">
        <v>5</v>
      </c>
      <c r="B11" s="143">
        <v>1126</v>
      </c>
      <c r="C11" s="143">
        <v>545</v>
      </c>
      <c r="D11" s="143">
        <v>581</v>
      </c>
      <c r="E11" s="142">
        <v>40</v>
      </c>
      <c r="F11" s="143">
        <v>1616</v>
      </c>
      <c r="G11" s="143">
        <v>847</v>
      </c>
      <c r="H11" s="143">
        <v>769</v>
      </c>
      <c r="I11" s="142">
        <v>75</v>
      </c>
      <c r="J11" s="143">
        <v>1106</v>
      </c>
      <c r="K11" s="143">
        <v>505</v>
      </c>
      <c r="L11" s="143">
        <v>601</v>
      </c>
      <c r="M11" s="138"/>
      <c r="N11" s="15"/>
      <c r="O11" s="15"/>
      <c r="Q11" s="17" t="s">
        <v>16</v>
      </c>
      <c r="R11" s="23">
        <f>-1*C40/1000</f>
        <v>-4.298</v>
      </c>
      <c r="S11" s="24">
        <f>D40/1000</f>
        <v>3.875</v>
      </c>
    </row>
    <row r="12" spans="1:19" ht="14.25" customHeight="1">
      <c r="A12" s="142">
        <v>6</v>
      </c>
      <c r="B12" s="143">
        <v>1140</v>
      </c>
      <c r="C12" s="143">
        <v>601</v>
      </c>
      <c r="D12" s="143">
        <v>539</v>
      </c>
      <c r="E12" s="142">
        <v>41</v>
      </c>
      <c r="F12" s="143">
        <v>1515</v>
      </c>
      <c r="G12" s="143">
        <v>794</v>
      </c>
      <c r="H12" s="143">
        <v>721</v>
      </c>
      <c r="I12" s="147">
        <v>76</v>
      </c>
      <c r="J12" s="143">
        <v>981</v>
      </c>
      <c r="K12" s="143">
        <v>465</v>
      </c>
      <c r="L12" s="143">
        <v>516</v>
      </c>
      <c r="M12" s="138"/>
      <c r="N12" s="15"/>
      <c r="O12" s="15"/>
      <c r="Q12" s="17" t="s">
        <v>7</v>
      </c>
      <c r="R12" s="23">
        <f>-1*G4/1000</f>
        <v>-4.42</v>
      </c>
      <c r="S12" s="24">
        <f>H4/1000</f>
        <v>3.972</v>
      </c>
    </row>
    <row r="13" spans="1:19" ht="14.25" customHeight="1">
      <c r="A13" s="142">
        <v>7</v>
      </c>
      <c r="B13" s="143">
        <v>1150</v>
      </c>
      <c r="C13" s="143">
        <v>606</v>
      </c>
      <c r="D13" s="143">
        <v>544</v>
      </c>
      <c r="E13" s="142">
        <v>42</v>
      </c>
      <c r="F13" s="143">
        <v>1559</v>
      </c>
      <c r="G13" s="143">
        <v>792</v>
      </c>
      <c r="H13" s="143">
        <v>767</v>
      </c>
      <c r="I13" s="142">
        <v>77</v>
      </c>
      <c r="J13" s="143">
        <v>1071</v>
      </c>
      <c r="K13" s="143">
        <v>466</v>
      </c>
      <c r="L13" s="143">
        <v>605</v>
      </c>
      <c r="M13" s="138"/>
      <c r="N13" s="15"/>
      <c r="O13" s="15"/>
      <c r="Q13" s="17" t="s">
        <v>13</v>
      </c>
      <c r="R13" s="23">
        <f>-1*G10/1000</f>
        <v>-3.86</v>
      </c>
      <c r="S13" s="24">
        <f>H10/1000</f>
        <v>3.515</v>
      </c>
    </row>
    <row r="14" spans="1:19" ht="14.25" customHeight="1">
      <c r="A14" s="142">
        <v>8</v>
      </c>
      <c r="B14" s="143">
        <v>1090</v>
      </c>
      <c r="C14" s="143">
        <v>583</v>
      </c>
      <c r="D14" s="143">
        <v>507</v>
      </c>
      <c r="E14" s="142">
        <v>43</v>
      </c>
      <c r="F14" s="143">
        <v>1085</v>
      </c>
      <c r="G14" s="143">
        <v>570</v>
      </c>
      <c r="H14" s="143">
        <v>515</v>
      </c>
      <c r="I14" s="147">
        <v>78</v>
      </c>
      <c r="J14" s="143">
        <v>1044</v>
      </c>
      <c r="K14" s="143">
        <v>465</v>
      </c>
      <c r="L14" s="143">
        <v>579</v>
      </c>
      <c r="M14" s="138"/>
      <c r="N14" s="15"/>
      <c r="O14" s="15"/>
      <c r="Q14" s="17" t="s">
        <v>17</v>
      </c>
      <c r="R14" s="23">
        <f>-1*G16/1000</f>
        <v>-3.71</v>
      </c>
      <c r="S14" s="24">
        <f>H16/1000</f>
        <v>3.737</v>
      </c>
    </row>
    <row r="15" spans="1:19" ht="14.25" customHeight="1">
      <c r="A15" s="144">
        <v>9</v>
      </c>
      <c r="B15" s="145">
        <v>1157</v>
      </c>
      <c r="C15" s="145">
        <v>583</v>
      </c>
      <c r="D15" s="145">
        <v>574</v>
      </c>
      <c r="E15" s="144">
        <v>44</v>
      </c>
      <c r="F15" s="145">
        <v>1600</v>
      </c>
      <c r="G15" s="145">
        <v>857</v>
      </c>
      <c r="H15" s="145">
        <v>743</v>
      </c>
      <c r="I15" s="144">
        <v>79</v>
      </c>
      <c r="J15" s="145">
        <v>986</v>
      </c>
      <c r="K15" s="145">
        <v>416</v>
      </c>
      <c r="L15" s="145">
        <v>570</v>
      </c>
      <c r="M15" s="138"/>
      <c r="N15" s="15"/>
      <c r="O15" s="15"/>
      <c r="Q15" s="17" t="s">
        <v>18</v>
      </c>
      <c r="R15" s="23">
        <f>-1*G22/1000</f>
        <v>-4.142</v>
      </c>
      <c r="S15" s="24">
        <f>H22/1000</f>
        <v>3.891</v>
      </c>
    </row>
    <row r="16" spans="1:19" ht="14.25" customHeight="1">
      <c r="A16" s="146" t="s">
        <v>10</v>
      </c>
      <c r="B16" s="140">
        <v>5591</v>
      </c>
      <c r="C16" s="140">
        <v>2845</v>
      </c>
      <c r="D16" s="140">
        <v>2746</v>
      </c>
      <c r="E16" s="139" t="s">
        <v>17</v>
      </c>
      <c r="F16" s="140">
        <v>7447</v>
      </c>
      <c r="G16" s="140">
        <v>3710</v>
      </c>
      <c r="H16" s="140">
        <v>3737</v>
      </c>
      <c r="I16" s="139" t="s">
        <v>19</v>
      </c>
      <c r="J16" s="140">
        <v>4413</v>
      </c>
      <c r="K16" s="140">
        <v>1762</v>
      </c>
      <c r="L16" s="141">
        <v>2651</v>
      </c>
      <c r="M16" s="138"/>
      <c r="N16" s="15"/>
      <c r="O16" s="15"/>
      <c r="Q16" s="17" t="s">
        <v>20</v>
      </c>
      <c r="R16" s="23">
        <f>-1*G28/1000</f>
        <v>-4.884</v>
      </c>
      <c r="S16" s="24">
        <f>H28/1000</f>
        <v>4.499</v>
      </c>
    </row>
    <row r="17" spans="1:19" ht="14.25" customHeight="1">
      <c r="A17" s="142">
        <v>10</v>
      </c>
      <c r="B17" s="143">
        <v>1065</v>
      </c>
      <c r="C17" s="143">
        <v>539</v>
      </c>
      <c r="D17" s="143">
        <v>526</v>
      </c>
      <c r="E17" s="142">
        <v>45</v>
      </c>
      <c r="F17" s="143">
        <v>1437</v>
      </c>
      <c r="G17" s="143">
        <v>737</v>
      </c>
      <c r="H17" s="143">
        <v>700</v>
      </c>
      <c r="I17" s="142">
        <v>80</v>
      </c>
      <c r="J17" s="143">
        <v>976</v>
      </c>
      <c r="K17" s="143">
        <v>386</v>
      </c>
      <c r="L17" s="143">
        <v>590</v>
      </c>
      <c r="M17" s="138"/>
      <c r="N17" s="15"/>
      <c r="O17" s="15"/>
      <c r="Q17" s="17" t="s">
        <v>21</v>
      </c>
      <c r="R17" s="23">
        <f>-1*G34/1000</f>
        <v>-4.383</v>
      </c>
      <c r="S17" s="24">
        <f>H34/1000</f>
        <v>3.873</v>
      </c>
    </row>
    <row r="18" spans="1:19" ht="14.25" customHeight="1">
      <c r="A18" s="142">
        <v>11</v>
      </c>
      <c r="B18" s="143">
        <v>1124</v>
      </c>
      <c r="C18" s="143">
        <v>572</v>
      </c>
      <c r="D18" s="143">
        <v>552</v>
      </c>
      <c r="E18" s="142">
        <v>46</v>
      </c>
      <c r="F18" s="143">
        <v>1503</v>
      </c>
      <c r="G18" s="143">
        <v>747</v>
      </c>
      <c r="H18" s="143">
        <v>756</v>
      </c>
      <c r="I18" s="142">
        <v>81</v>
      </c>
      <c r="J18" s="143">
        <v>947</v>
      </c>
      <c r="K18" s="143">
        <v>390</v>
      </c>
      <c r="L18" s="143">
        <v>557</v>
      </c>
      <c r="M18" s="138"/>
      <c r="N18" s="15"/>
      <c r="O18" s="15"/>
      <c r="Q18" s="17" t="s">
        <v>22</v>
      </c>
      <c r="R18" s="23">
        <f>-1*G40/1000</f>
        <v>-3.171</v>
      </c>
      <c r="S18" s="24">
        <f>H40/1000</f>
        <v>3.254</v>
      </c>
    </row>
    <row r="19" spans="1:19" ht="14.25" customHeight="1">
      <c r="A19" s="142">
        <v>12</v>
      </c>
      <c r="B19" s="143">
        <v>1116</v>
      </c>
      <c r="C19" s="143">
        <v>550</v>
      </c>
      <c r="D19" s="143">
        <v>566</v>
      </c>
      <c r="E19" s="142">
        <v>47</v>
      </c>
      <c r="F19" s="143">
        <v>1419</v>
      </c>
      <c r="G19" s="143">
        <v>707</v>
      </c>
      <c r="H19" s="143">
        <v>712</v>
      </c>
      <c r="I19" s="142">
        <v>82</v>
      </c>
      <c r="J19" s="143">
        <v>859</v>
      </c>
      <c r="K19" s="143">
        <v>367</v>
      </c>
      <c r="L19" s="143">
        <v>492</v>
      </c>
      <c r="M19" s="138"/>
      <c r="N19" s="15"/>
      <c r="O19" s="15"/>
      <c r="Q19" s="17" t="s">
        <v>8</v>
      </c>
      <c r="R19" s="23">
        <f>-1*K4/1000</f>
        <v>-2.645</v>
      </c>
      <c r="S19" s="24">
        <f>L4/1000</f>
        <v>2.997</v>
      </c>
    </row>
    <row r="20" spans="1:19" ht="14.25" customHeight="1">
      <c r="A20" s="142">
        <v>13</v>
      </c>
      <c r="B20" s="143">
        <v>1115</v>
      </c>
      <c r="C20" s="143">
        <v>581</v>
      </c>
      <c r="D20" s="143">
        <v>534</v>
      </c>
      <c r="E20" s="142">
        <v>48</v>
      </c>
      <c r="F20" s="143">
        <v>1551</v>
      </c>
      <c r="G20" s="143">
        <v>777</v>
      </c>
      <c r="H20" s="143">
        <v>774</v>
      </c>
      <c r="I20" s="142">
        <v>83</v>
      </c>
      <c r="J20" s="143">
        <v>860</v>
      </c>
      <c r="K20" s="143">
        <v>325</v>
      </c>
      <c r="L20" s="143">
        <v>535</v>
      </c>
      <c r="M20" s="138"/>
      <c r="N20" s="15"/>
      <c r="O20" s="15"/>
      <c r="Q20" s="17" t="s">
        <v>14</v>
      </c>
      <c r="R20" s="23">
        <f>-1*K10/1000</f>
        <v>-2.317</v>
      </c>
      <c r="S20" s="24">
        <f>L10/1000</f>
        <v>2.871</v>
      </c>
    </row>
    <row r="21" spans="1:19" ht="14.25" customHeight="1">
      <c r="A21" s="144">
        <v>14</v>
      </c>
      <c r="B21" s="145">
        <v>1171</v>
      </c>
      <c r="C21" s="145">
        <v>603</v>
      </c>
      <c r="D21" s="145">
        <v>568</v>
      </c>
      <c r="E21" s="144">
        <v>49</v>
      </c>
      <c r="F21" s="145">
        <v>1537</v>
      </c>
      <c r="G21" s="145">
        <v>742</v>
      </c>
      <c r="H21" s="145">
        <v>795</v>
      </c>
      <c r="I21" s="144">
        <v>84</v>
      </c>
      <c r="J21" s="145">
        <v>771</v>
      </c>
      <c r="K21" s="145">
        <v>294</v>
      </c>
      <c r="L21" s="145">
        <v>477</v>
      </c>
      <c r="M21" s="138"/>
      <c r="N21" s="15"/>
      <c r="O21" s="15"/>
      <c r="Q21" s="17" t="s">
        <v>19</v>
      </c>
      <c r="R21" s="23">
        <f>-1*K16/1000</f>
        <v>-1.762</v>
      </c>
      <c r="S21" s="24">
        <f>L16/1000</f>
        <v>2.651</v>
      </c>
    </row>
    <row r="22" spans="1:19" ht="14.25" customHeight="1">
      <c r="A22" s="139" t="s">
        <v>11</v>
      </c>
      <c r="B22" s="140">
        <v>6028</v>
      </c>
      <c r="C22" s="140">
        <v>3093</v>
      </c>
      <c r="D22" s="140">
        <v>2935</v>
      </c>
      <c r="E22" s="139" t="s">
        <v>18</v>
      </c>
      <c r="F22" s="140">
        <v>8033</v>
      </c>
      <c r="G22" s="140">
        <v>4142</v>
      </c>
      <c r="H22" s="140">
        <v>3891</v>
      </c>
      <c r="I22" s="139" t="s">
        <v>23</v>
      </c>
      <c r="J22" s="140">
        <v>2387</v>
      </c>
      <c r="K22" s="140">
        <v>738</v>
      </c>
      <c r="L22" s="141">
        <v>1649</v>
      </c>
      <c r="M22" s="138"/>
      <c r="N22" s="15"/>
      <c r="O22" s="15"/>
      <c r="Q22" s="17" t="s">
        <v>23</v>
      </c>
      <c r="R22" s="23">
        <f>-1*K22/1000</f>
        <v>-0.738</v>
      </c>
      <c r="S22" s="24">
        <f>L22/1000</f>
        <v>1.649</v>
      </c>
    </row>
    <row r="23" spans="1:19" ht="14.25" customHeight="1">
      <c r="A23" s="142">
        <v>15</v>
      </c>
      <c r="B23" s="143">
        <v>1227</v>
      </c>
      <c r="C23" s="143">
        <v>626</v>
      </c>
      <c r="D23" s="143">
        <v>601</v>
      </c>
      <c r="E23" s="142">
        <v>50</v>
      </c>
      <c r="F23" s="143">
        <v>1585</v>
      </c>
      <c r="G23" s="143">
        <v>811</v>
      </c>
      <c r="H23" s="143">
        <v>774</v>
      </c>
      <c r="I23" s="142">
        <v>85</v>
      </c>
      <c r="J23" s="143">
        <v>626</v>
      </c>
      <c r="K23" s="143">
        <v>218</v>
      </c>
      <c r="L23" s="143">
        <v>408</v>
      </c>
      <c r="M23" s="138"/>
      <c r="N23" s="15"/>
      <c r="O23" s="15"/>
      <c r="Q23" s="17" t="s">
        <v>24</v>
      </c>
      <c r="R23" s="23">
        <f>-1*K28/1000</f>
        <v>-0.265</v>
      </c>
      <c r="S23" s="24">
        <f>L28/1000</f>
        <v>0.68</v>
      </c>
    </row>
    <row r="24" spans="1:19" ht="14.25" customHeight="1">
      <c r="A24" s="142">
        <v>16</v>
      </c>
      <c r="B24" s="143">
        <v>1168</v>
      </c>
      <c r="C24" s="143">
        <v>570</v>
      </c>
      <c r="D24" s="143">
        <v>598</v>
      </c>
      <c r="E24" s="142">
        <v>51</v>
      </c>
      <c r="F24" s="143">
        <v>1545</v>
      </c>
      <c r="G24" s="143">
        <v>795</v>
      </c>
      <c r="H24" s="143">
        <v>750</v>
      </c>
      <c r="I24" s="142">
        <v>86</v>
      </c>
      <c r="J24" s="143">
        <v>516</v>
      </c>
      <c r="K24" s="143">
        <v>179</v>
      </c>
      <c r="L24" s="143">
        <v>337</v>
      </c>
      <c r="M24" s="138"/>
      <c r="N24" s="15"/>
      <c r="O24" s="15"/>
      <c r="Q24" s="25" t="s">
        <v>25</v>
      </c>
      <c r="R24" s="23">
        <f>-1*K34/1000</f>
        <v>-0.053</v>
      </c>
      <c r="S24" s="24">
        <f>L34/1000</f>
        <v>0.269</v>
      </c>
    </row>
    <row r="25" spans="1:19" ht="14.25" customHeight="1" thickBot="1">
      <c r="A25" s="142">
        <v>17</v>
      </c>
      <c r="B25" s="143">
        <v>1215</v>
      </c>
      <c r="C25" s="143">
        <v>643</v>
      </c>
      <c r="D25" s="143">
        <v>572</v>
      </c>
      <c r="E25" s="142">
        <v>52</v>
      </c>
      <c r="F25" s="143">
        <v>1529</v>
      </c>
      <c r="G25" s="143">
        <v>781</v>
      </c>
      <c r="H25" s="143">
        <v>748</v>
      </c>
      <c r="I25" s="142">
        <v>87</v>
      </c>
      <c r="J25" s="143">
        <v>468</v>
      </c>
      <c r="K25" s="143">
        <v>132</v>
      </c>
      <c r="L25" s="143">
        <v>336</v>
      </c>
      <c r="M25" s="138"/>
      <c r="N25" s="15"/>
      <c r="O25" s="15"/>
      <c r="Q25" s="26" t="s">
        <v>26</v>
      </c>
      <c r="R25" s="27">
        <f>-1*K40/1000</f>
        <v>-0.004</v>
      </c>
      <c r="S25" s="28">
        <f>L40/1000</f>
        <v>0.025</v>
      </c>
    </row>
    <row r="26" spans="1:15" ht="14.25" customHeight="1">
      <c r="A26" s="142">
        <v>18</v>
      </c>
      <c r="B26" s="143">
        <v>1172</v>
      </c>
      <c r="C26" s="143">
        <v>599</v>
      </c>
      <c r="D26" s="143">
        <v>573</v>
      </c>
      <c r="E26" s="142">
        <v>53</v>
      </c>
      <c r="F26" s="143">
        <v>1646</v>
      </c>
      <c r="G26" s="143">
        <v>840</v>
      </c>
      <c r="H26" s="143">
        <v>806</v>
      </c>
      <c r="I26" s="142">
        <v>88</v>
      </c>
      <c r="J26" s="143">
        <v>414</v>
      </c>
      <c r="K26" s="143">
        <v>116</v>
      </c>
      <c r="L26" s="143">
        <v>298</v>
      </c>
      <c r="M26" s="138"/>
      <c r="N26" s="15"/>
      <c r="O26" s="15"/>
    </row>
    <row r="27" spans="1:15" ht="14.25" customHeight="1">
      <c r="A27" s="144">
        <v>19</v>
      </c>
      <c r="B27" s="145">
        <v>1246</v>
      </c>
      <c r="C27" s="145">
        <v>655</v>
      </c>
      <c r="D27" s="145">
        <v>591</v>
      </c>
      <c r="E27" s="144">
        <v>54</v>
      </c>
      <c r="F27" s="145">
        <v>1728</v>
      </c>
      <c r="G27" s="145">
        <v>915</v>
      </c>
      <c r="H27" s="145">
        <v>813</v>
      </c>
      <c r="I27" s="144">
        <v>89</v>
      </c>
      <c r="J27" s="145">
        <v>363</v>
      </c>
      <c r="K27" s="145">
        <v>93</v>
      </c>
      <c r="L27" s="145">
        <v>270</v>
      </c>
      <c r="M27" s="138"/>
      <c r="N27" s="15"/>
      <c r="O27" s="15"/>
    </row>
    <row r="28" spans="1:15" ht="14.25" customHeight="1">
      <c r="A28" s="139" t="s">
        <v>12</v>
      </c>
      <c r="B28" s="140">
        <v>6076</v>
      </c>
      <c r="C28" s="140">
        <v>3097</v>
      </c>
      <c r="D28" s="140">
        <v>2979</v>
      </c>
      <c r="E28" s="139" t="s">
        <v>20</v>
      </c>
      <c r="F28" s="140">
        <v>9383</v>
      </c>
      <c r="G28" s="140">
        <v>4884</v>
      </c>
      <c r="H28" s="140">
        <v>4499</v>
      </c>
      <c r="I28" s="139" t="s">
        <v>24</v>
      </c>
      <c r="J28" s="140">
        <v>945</v>
      </c>
      <c r="K28" s="140">
        <v>265</v>
      </c>
      <c r="L28" s="141">
        <v>680</v>
      </c>
      <c r="M28" s="138"/>
      <c r="N28" s="15"/>
      <c r="O28" s="15"/>
    </row>
    <row r="29" spans="1:15" ht="14.25" customHeight="1">
      <c r="A29" s="142">
        <v>20</v>
      </c>
      <c r="B29" s="143">
        <v>1304</v>
      </c>
      <c r="C29" s="143">
        <v>653</v>
      </c>
      <c r="D29" s="143">
        <v>651</v>
      </c>
      <c r="E29" s="142">
        <v>55</v>
      </c>
      <c r="F29" s="143">
        <v>1619</v>
      </c>
      <c r="G29" s="143">
        <v>816</v>
      </c>
      <c r="H29" s="143">
        <v>803</v>
      </c>
      <c r="I29" s="142">
        <v>90</v>
      </c>
      <c r="J29" s="143">
        <v>262</v>
      </c>
      <c r="K29" s="143">
        <v>78</v>
      </c>
      <c r="L29" s="143">
        <v>184</v>
      </c>
      <c r="M29" s="138"/>
      <c r="N29" s="15"/>
      <c r="O29" s="15"/>
    </row>
    <row r="30" spans="1:15" ht="14.25" customHeight="1">
      <c r="A30" s="142">
        <v>21</v>
      </c>
      <c r="B30" s="143">
        <v>1321</v>
      </c>
      <c r="C30" s="143">
        <v>682</v>
      </c>
      <c r="D30" s="143">
        <v>639</v>
      </c>
      <c r="E30" s="142">
        <v>56</v>
      </c>
      <c r="F30" s="143">
        <v>1839</v>
      </c>
      <c r="G30" s="143">
        <v>975</v>
      </c>
      <c r="H30" s="143">
        <v>864</v>
      </c>
      <c r="I30" s="142">
        <v>91</v>
      </c>
      <c r="J30" s="143">
        <v>211</v>
      </c>
      <c r="K30" s="143">
        <v>65</v>
      </c>
      <c r="L30" s="143">
        <v>146</v>
      </c>
      <c r="M30" s="138"/>
      <c r="N30" s="15"/>
      <c r="O30" s="15"/>
    </row>
    <row r="31" spans="1:15" ht="14.25" customHeight="1">
      <c r="A31" s="142">
        <v>22</v>
      </c>
      <c r="B31" s="143">
        <v>1325</v>
      </c>
      <c r="C31" s="143">
        <v>680</v>
      </c>
      <c r="D31" s="143">
        <v>645</v>
      </c>
      <c r="E31" s="142">
        <v>57</v>
      </c>
      <c r="F31" s="143">
        <v>1930</v>
      </c>
      <c r="G31" s="143">
        <v>1019</v>
      </c>
      <c r="H31" s="143">
        <v>911</v>
      </c>
      <c r="I31" s="142">
        <v>92</v>
      </c>
      <c r="J31" s="143">
        <v>171</v>
      </c>
      <c r="K31" s="143">
        <v>43</v>
      </c>
      <c r="L31" s="143">
        <v>128</v>
      </c>
      <c r="M31" s="138"/>
      <c r="N31" s="15"/>
      <c r="O31" s="15"/>
    </row>
    <row r="32" spans="1:15" ht="14.25" customHeight="1">
      <c r="A32" s="142">
        <v>23</v>
      </c>
      <c r="B32" s="143">
        <v>1020</v>
      </c>
      <c r="C32" s="143">
        <v>482</v>
      </c>
      <c r="D32" s="143">
        <v>538</v>
      </c>
      <c r="E32" s="142">
        <v>58</v>
      </c>
      <c r="F32" s="143">
        <v>1971</v>
      </c>
      <c r="G32" s="143">
        <v>1008</v>
      </c>
      <c r="H32" s="143">
        <v>963</v>
      </c>
      <c r="I32" s="142">
        <v>93</v>
      </c>
      <c r="J32" s="143">
        <v>163</v>
      </c>
      <c r="K32" s="143">
        <v>43</v>
      </c>
      <c r="L32" s="143">
        <v>120</v>
      </c>
      <c r="M32" s="138"/>
      <c r="N32" s="15"/>
      <c r="O32" s="15"/>
    </row>
    <row r="33" spans="1:15" ht="14.25" customHeight="1">
      <c r="A33" s="144">
        <v>24</v>
      </c>
      <c r="B33" s="145">
        <v>1106</v>
      </c>
      <c r="C33" s="145">
        <v>600</v>
      </c>
      <c r="D33" s="145">
        <v>506</v>
      </c>
      <c r="E33" s="144">
        <v>59</v>
      </c>
      <c r="F33" s="145">
        <v>2024</v>
      </c>
      <c r="G33" s="145">
        <v>1066</v>
      </c>
      <c r="H33" s="145">
        <v>958</v>
      </c>
      <c r="I33" s="144">
        <v>94</v>
      </c>
      <c r="J33" s="145">
        <v>138</v>
      </c>
      <c r="K33" s="145">
        <v>36</v>
      </c>
      <c r="L33" s="145">
        <v>102</v>
      </c>
      <c r="M33" s="138"/>
      <c r="N33" s="15"/>
      <c r="O33" s="15"/>
    </row>
    <row r="34" spans="1:15" ht="14.25" customHeight="1">
      <c r="A34" s="139" t="s">
        <v>15</v>
      </c>
      <c r="B34" s="140">
        <v>6928</v>
      </c>
      <c r="C34" s="140">
        <v>3643</v>
      </c>
      <c r="D34" s="140">
        <v>3285</v>
      </c>
      <c r="E34" s="139" t="s">
        <v>21</v>
      </c>
      <c r="F34" s="140">
        <v>8256</v>
      </c>
      <c r="G34" s="140">
        <v>4383</v>
      </c>
      <c r="H34" s="140">
        <v>3873</v>
      </c>
      <c r="I34" s="139" t="s">
        <v>25</v>
      </c>
      <c r="J34" s="140">
        <v>322</v>
      </c>
      <c r="K34" s="140">
        <v>53</v>
      </c>
      <c r="L34" s="141">
        <v>269</v>
      </c>
      <c r="M34" s="138"/>
      <c r="N34" s="15"/>
      <c r="O34" s="15"/>
    </row>
    <row r="35" spans="1:15" ht="14.25" customHeight="1">
      <c r="A35" s="142">
        <v>25</v>
      </c>
      <c r="B35" s="143">
        <v>1186</v>
      </c>
      <c r="C35" s="143">
        <v>620</v>
      </c>
      <c r="D35" s="143">
        <v>566</v>
      </c>
      <c r="E35" s="142">
        <v>60</v>
      </c>
      <c r="F35" s="143">
        <v>2038</v>
      </c>
      <c r="G35" s="143">
        <v>1097</v>
      </c>
      <c r="H35" s="143">
        <v>941</v>
      </c>
      <c r="I35" s="142">
        <v>95</v>
      </c>
      <c r="J35" s="143">
        <v>115</v>
      </c>
      <c r="K35" s="143">
        <v>23</v>
      </c>
      <c r="L35" s="143">
        <v>92</v>
      </c>
      <c r="M35" s="138"/>
      <c r="N35" s="15"/>
      <c r="O35" s="15"/>
    </row>
    <row r="36" spans="1:15" ht="14.25" customHeight="1">
      <c r="A36" s="142">
        <v>26</v>
      </c>
      <c r="B36" s="143">
        <v>1222</v>
      </c>
      <c r="C36" s="143">
        <v>654</v>
      </c>
      <c r="D36" s="143">
        <v>568</v>
      </c>
      <c r="E36" s="142">
        <v>61</v>
      </c>
      <c r="F36" s="143">
        <v>2122</v>
      </c>
      <c r="G36" s="143">
        <v>1125</v>
      </c>
      <c r="H36" s="143">
        <v>997</v>
      </c>
      <c r="I36" s="142">
        <v>96</v>
      </c>
      <c r="J36" s="143">
        <v>78</v>
      </c>
      <c r="K36" s="143">
        <v>14</v>
      </c>
      <c r="L36" s="143">
        <v>64</v>
      </c>
      <c r="M36" s="138"/>
      <c r="N36" s="15"/>
      <c r="O36" s="15"/>
    </row>
    <row r="37" spans="1:15" ht="14.25" customHeight="1">
      <c r="A37" s="142">
        <v>27</v>
      </c>
      <c r="B37" s="143">
        <v>1446</v>
      </c>
      <c r="C37" s="143">
        <v>737</v>
      </c>
      <c r="D37" s="143">
        <v>709</v>
      </c>
      <c r="E37" s="142">
        <v>62</v>
      </c>
      <c r="F37" s="143">
        <v>1789</v>
      </c>
      <c r="G37" s="143">
        <v>944</v>
      </c>
      <c r="H37" s="143">
        <v>845</v>
      </c>
      <c r="I37" s="142">
        <v>97</v>
      </c>
      <c r="J37" s="143">
        <v>51</v>
      </c>
      <c r="K37" s="143">
        <v>7</v>
      </c>
      <c r="L37" s="143">
        <v>44</v>
      </c>
      <c r="M37" s="138"/>
      <c r="N37" s="15"/>
      <c r="O37" s="15"/>
    </row>
    <row r="38" spans="1:15" ht="14.25" customHeight="1">
      <c r="A38" s="142">
        <v>28</v>
      </c>
      <c r="B38" s="143">
        <v>1509</v>
      </c>
      <c r="C38" s="143">
        <v>786</v>
      </c>
      <c r="D38" s="143">
        <v>723</v>
      </c>
      <c r="E38" s="142">
        <v>63</v>
      </c>
      <c r="F38" s="143">
        <v>1128</v>
      </c>
      <c r="G38" s="143">
        <v>601</v>
      </c>
      <c r="H38" s="143">
        <v>527</v>
      </c>
      <c r="I38" s="142">
        <v>98</v>
      </c>
      <c r="J38" s="143">
        <v>50</v>
      </c>
      <c r="K38" s="143">
        <v>4</v>
      </c>
      <c r="L38" s="143">
        <v>46</v>
      </c>
      <c r="M38" s="138"/>
      <c r="N38" s="15"/>
      <c r="O38" s="15"/>
    </row>
    <row r="39" spans="1:15" ht="14.25" customHeight="1">
      <c r="A39" s="144">
        <v>29</v>
      </c>
      <c r="B39" s="145">
        <v>1565</v>
      </c>
      <c r="C39" s="145">
        <v>846</v>
      </c>
      <c r="D39" s="145">
        <v>719</v>
      </c>
      <c r="E39" s="144">
        <v>64</v>
      </c>
      <c r="F39" s="145">
        <v>1179</v>
      </c>
      <c r="G39" s="145">
        <v>616</v>
      </c>
      <c r="H39" s="145">
        <v>563</v>
      </c>
      <c r="I39" s="144">
        <v>99</v>
      </c>
      <c r="J39" s="145">
        <v>28</v>
      </c>
      <c r="K39" s="145">
        <v>5</v>
      </c>
      <c r="L39" s="145">
        <v>23</v>
      </c>
      <c r="M39" s="138"/>
      <c r="N39" s="15"/>
      <c r="O39" s="15"/>
    </row>
    <row r="40" spans="1:15" ht="14.25" customHeight="1">
      <c r="A40" s="139" t="s">
        <v>16</v>
      </c>
      <c r="B40" s="140">
        <v>8173</v>
      </c>
      <c r="C40" s="140">
        <v>4298</v>
      </c>
      <c r="D40" s="140">
        <v>3875</v>
      </c>
      <c r="E40" s="139" t="s">
        <v>22</v>
      </c>
      <c r="F40" s="140">
        <v>6425</v>
      </c>
      <c r="G40" s="140">
        <v>3171</v>
      </c>
      <c r="H40" s="140">
        <v>3254</v>
      </c>
      <c r="I40" s="148" t="s">
        <v>26</v>
      </c>
      <c r="J40" s="140">
        <v>29</v>
      </c>
      <c r="K40" s="140">
        <v>4</v>
      </c>
      <c r="L40" s="141">
        <v>25</v>
      </c>
      <c r="M40" s="138"/>
      <c r="N40" s="15"/>
      <c r="O40" s="15"/>
    </row>
    <row r="41" spans="1:15" ht="14.25" customHeight="1">
      <c r="A41" s="142">
        <v>30</v>
      </c>
      <c r="B41" s="143">
        <v>1568</v>
      </c>
      <c r="C41" s="143">
        <v>766</v>
      </c>
      <c r="D41" s="143">
        <v>802</v>
      </c>
      <c r="E41" s="142">
        <v>65</v>
      </c>
      <c r="F41" s="143">
        <v>1343</v>
      </c>
      <c r="G41" s="143">
        <v>684</v>
      </c>
      <c r="H41" s="143">
        <v>659</v>
      </c>
      <c r="I41" s="144" t="s">
        <v>27</v>
      </c>
      <c r="J41" s="145">
        <v>5</v>
      </c>
      <c r="K41" s="145">
        <v>5</v>
      </c>
      <c r="L41" s="145">
        <v>0</v>
      </c>
      <c r="M41" s="138"/>
      <c r="N41" s="15"/>
      <c r="O41" s="15"/>
    </row>
    <row r="42" spans="1:15" ht="14.25" customHeight="1">
      <c r="A42" s="142">
        <v>31</v>
      </c>
      <c r="B42" s="143">
        <v>1604</v>
      </c>
      <c r="C42" s="143">
        <v>844</v>
      </c>
      <c r="D42" s="143">
        <v>760</v>
      </c>
      <c r="E42" s="142">
        <v>66</v>
      </c>
      <c r="F42" s="143">
        <v>1356</v>
      </c>
      <c r="G42" s="143">
        <v>687</v>
      </c>
      <c r="H42" s="143">
        <v>669</v>
      </c>
      <c r="I42" s="142" t="s">
        <v>28</v>
      </c>
      <c r="J42" s="143">
        <v>16839</v>
      </c>
      <c r="K42" s="143">
        <v>8644</v>
      </c>
      <c r="L42" s="143">
        <v>8195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1602</v>
      </c>
      <c r="C43" s="143">
        <v>856</v>
      </c>
      <c r="D43" s="143">
        <v>746</v>
      </c>
      <c r="E43" s="142">
        <v>67</v>
      </c>
      <c r="F43" s="143">
        <v>1222</v>
      </c>
      <c r="G43" s="143">
        <v>591</v>
      </c>
      <c r="H43" s="143">
        <v>631</v>
      </c>
      <c r="I43" s="142" t="s">
        <v>29</v>
      </c>
      <c r="J43" s="143">
        <v>76091</v>
      </c>
      <c r="K43" s="143">
        <v>39530</v>
      </c>
      <c r="L43" s="143">
        <v>36561</v>
      </c>
      <c r="M43" s="150"/>
      <c r="N43" s="15"/>
      <c r="O43" s="15"/>
    </row>
    <row r="44" spans="1:15" ht="14.25" customHeight="1">
      <c r="A44" s="142">
        <v>33</v>
      </c>
      <c r="B44" s="143">
        <v>1616</v>
      </c>
      <c r="C44" s="143">
        <v>865</v>
      </c>
      <c r="D44" s="143">
        <v>751</v>
      </c>
      <c r="E44" s="142">
        <v>68</v>
      </c>
      <c r="F44" s="143">
        <v>1273</v>
      </c>
      <c r="G44" s="143">
        <v>620</v>
      </c>
      <c r="H44" s="143">
        <v>653</v>
      </c>
      <c r="I44" s="144" t="s">
        <v>30</v>
      </c>
      <c r="J44" s="145">
        <v>25351</v>
      </c>
      <c r="K44" s="145">
        <v>10955</v>
      </c>
      <c r="L44" s="145">
        <v>14396</v>
      </c>
      <c r="M44" s="138"/>
      <c r="N44" s="15"/>
      <c r="O44" s="15"/>
    </row>
    <row r="45" spans="1:15" ht="14.25" customHeight="1" thickBot="1">
      <c r="A45" s="151">
        <v>34</v>
      </c>
      <c r="B45" s="152">
        <v>1783</v>
      </c>
      <c r="C45" s="152">
        <v>967</v>
      </c>
      <c r="D45" s="152">
        <v>816</v>
      </c>
      <c r="E45" s="151">
        <v>69</v>
      </c>
      <c r="F45" s="152">
        <v>1231</v>
      </c>
      <c r="G45" s="152">
        <v>589</v>
      </c>
      <c r="H45" s="152">
        <v>642</v>
      </c>
      <c r="I45" s="151" t="s">
        <v>31</v>
      </c>
      <c r="J45" s="153">
        <v>44.13795537744862</v>
      </c>
      <c r="K45" s="153">
        <v>42.805890510578564</v>
      </c>
      <c r="L45" s="153">
        <v>45.46950229916148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61</v>
      </c>
      <c r="K48" s="156" t="s">
        <v>35</v>
      </c>
      <c r="L48" s="157" t="s">
        <v>62</v>
      </c>
    </row>
    <row r="49" spans="9:12" ht="13.5">
      <c r="I49" s="158" t="s">
        <v>37</v>
      </c>
      <c r="J49" s="159">
        <v>21</v>
      </c>
      <c r="K49" s="159">
        <v>65.1</v>
      </c>
      <c r="L49" s="160">
        <v>14</v>
      </c>
    </row>
    <row r="50" spans="9:12" ht="13.5">
      <c r="I50" s="158" t="s">
        <v>38</v>
      </c>
      <c r="J50" s="159">
        <v>18.4</v>
      </c>
      <c r="K50" s="159">
        <v>65.2</v>
      </c>
      <c r="L50" s="160">
        <v>16.4</v>
      </c>
    </row>
    <row r="51" spans="9:12" ht="13.5">
      <c r="I51" s="158" t="s">
        <v>39</v>
      </c>
      <c r="J51" s="159">
        <v>16.1</v>
      </c>
      <c r="K51" s="159">
        <v>65.5</v>
      </c>
      <c r="L51" s="160">
        <v>18.4</v>
      </c>
    </row>
    <row r="52" spans="9:12" ht="13.5">
      <c r="I52" s="158" t="s">
        <v>40</v>
      </c>
      <c r="J52" s="159">
        <v>14.5</v>
      </c>
      <c r="K52" s="159">
        <v>65.6</v>
      </c>
      <c r="L52" s="160">
        <v>19.9</v>
      </c>
    </row>
    <row r="53" spans="9:12" ht="14.25" thickBot="1">
      <c r="I53" s="118" t="s">
        <v>65</v>
      </c>
      <c r="J53" s="161">
        <v>14.2</v>
      </c>
      <c r="K53" s="161">
        <v>64.3</v>
      </c>
      <c r="L53" s="162">
        <v>21.4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38">
      <selection activeCell="N39" sqref="N39:O39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43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64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141879</v>
      </c>
      <c r="C3" s="134">
        <v>69223</v>
      </c>
      <c r="D3" s="134">
        <v>72656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6053</v>
      </c>
      <c r="C4" s="140">
        <v>3130</v>
      </c>
      <c r="D4" s="140">
        <v>2923</v>
      </c>
      <c r="E4" s="139" t="s">
        <v>7</v>
      </c>
      <c r="F4" s="140">
        <v>10300</v>
      </c>
      <c r="G4" s="140">
        <v>5190</v>
      </c>
      <c r="H4" s="140">
        <v>5110</v>
      </c>
      <c r="I4" s="139" t="s">
        <v>8</v>
      </c>
      <c r="J4" s="140">
        <v>7748</v>
      </c>
      <c r="K4" s="140">
        <v>3822</v>
      </c>
      <c r="L4" s="141">
        <v>3926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1080</v>
      </c>
      <c r="C5" s="143">
        <v>583</v>
      </c>
      <c r="D5" s="143">
        <v>497</v>
      </c>
      <c r="E5" s="142">
        <v>35</v>
      </c>
      <c r="F5" s="143">
        <v>2110</v>
      </c>
      <c r="G5" s="143">
        <v>1049</v>
      </c>
      <c r="H5" s="143">
        <v>1061</v>
      </c>
      <c r="I5" s="142">
        <v>70</v>
      </c>
      <c r="J5" s="143">
        <v>1522</v>
      </c>
      <c r="K5" s="143">
        <v>783</v>
      </c>
      <c r="L5" s="143">
        <v>739</v>
      </c>
      <c r="M5" s="138"/>
      <c r="N5" s="15"/>
      <c r="O5" s="15"/>
      <c r="Q5" s="17" t="s">
        <v>6</v>
      </c>
      <c r="R5" s="21">
        <f>-1*C4/1000</f>
        <v>-3.13</v>
      </c>
      <c r="S5" s="22">
        <f>D4/1000</f>
        <v>2.923</v>
      </c>
    </row>
    <row r="6" spans="1:19" ht="14.25" customHeight="1">
      <c r="A6" s="142">
        <v>1</v>
      </c>
      <c r="B6" s="143">
        <v>1161</v>
      </c>
      <c r="C6" s="143">
        <v>603</v>
      </c>
      <c r="D6" s="143">
        <v>558</v>
      </c>
      <c r="E6" s="142">
        <v>36</v>
      </c>
      <c r="F6" s="143">
        <v>2146</v>
      </c>
      <c r="G6" s="143">
        <v>1093</v>
      </c>
      <c r="H6" s="143">
        <v>1053</v>
      </c>
      <c r="I6" s="142">
        <v>71</v>
      </c>
      <c r="J6" s="143">
        <v>1673</v>
      </c>
      <c r="K6" s="143">
        <v>846</v>
      </c>
      <c r="L6" s="143">
        <v>827</v>
      </c>
      <c r="M6" s="138"/>
      <c r="N6" s="15"/>
      <c r="O6" s="15"/>
      <c r="Q6" s="17" t="s">
        <v>9</v>
      </c>
      <c r="R6" s="23">
        <f>-1*C10/1000</f>
        <v>-3.462</v>
      </c>
      <c r="S6" s="24">
        <f>D10/1000</f>
        <v>3.204</v>
      </c>
    </row>
    <row r="7" spans="1:19" ht="14.25" customHeight="1">
      <c r="A7" s="142">
        <v>2</v>
      </c>
      <c r="B7" s="143">
        <v>1267</v>
      </c>
      <c r="C7" s="143">
        <v>638</v>
      </c>
      <c r="D7" s="143">
        <v>629</v>
      </c>
      <c r="E7" s="142">
        <v>37</v>
      </c>
      <c r="F7" s="143">
        <v>2086</v>
      </c>
      <c r="G7" s="143">
        <v>1043</v>
      </c>
      <c r="H7" s="143">
        <v>1043</v>
      </c>
      <c r="I7" s="142">
        <v>72</v>
      </c>
      <c r="J7" s="143">
        <v>1562</v>
      </c>
      <c r="K7" s="143">
        <v>764</v>
      </c>
      <c r="L7" s="143">
        <v>798</v>
      </c>
      <c r="M7" s="138"/>
      <c r="N7" s="15"/>
      <c r="O7" s="15"/>
      <c r="Q7" s="17" t="s">
        <v>10</v>
      </c>
      <c r="R7" s="23">
        <f>-1*C16/1000</f>
        <v>-3.653</v>
      </c>
      <c r="S7" s="24">
        <f>D16/1000</f>
        <v>3.46</v>
      </c>
    </row>
    <row r="8" spans="1:19" ht="14.25" customHeight="1">
      <c r="A8" s="142">
        <v>3</v>
      </c>
      <c r="B8" s="143">
        <v>1272</v>
      </c>
      <c r="C8" s="143">
        <v>655</v>
      </c>
      <c r="D8" s="143">
        <v>617</v>
      </c>
      <c r="E8" s="142">
        <v>38</v>
      </c>
      <c r="F8" s="143">
        <v>2034</v>
      </c>
      <c r="G8" s="143">
        <v>1016</v>
      </c>
      <c r="H8" s="143">
        <v>1018</v>
      </c>
      <c r="I8" s="142">
        <v>73</v>
      </c>
      <c r="J8" s="143">
        <v>1535</v>
      </c>
      <c r="K8" s="143">
        <v>730</v>
      </c>
      <c r="L8" s="143">
        <v>805</v>
      </c>
      <c r="M8" s="138"/>
      <c r="N8" s="15"/>
      <c r="O8" s="15"/>
      <c r="Q8" s="17" t="s">
        <v>11</v>
      </c>
      <c r="R8" s="23">
        <f>-1*C22/1000</f>
        <v>-3.637</v>
      </c>
      <c r="S8" s="24">
        <f>D22/1000</f>
        <v>3.446</v>
      </c>
    </row>
    <row r="9" spans="1:19" ht="14.25" customHeight="1">
      <c r="A9" s="144">
        <v>4</v>
      </c>
      <c r="B9" s="145">
        <v>1273</v>
      </c>
      <c r="C9" s="145">
        <v>651</v>
      </c>
      <c r="D9" s="145">
        <v>622</v>
      </c>
      <c r="E9" s="144">
        <v>39</v>
      </c>
      <c r="F9" s="145">
        <v>1924</v>
      </c>
      <c r="G9" s="145">
        <v>989</v>
      </c>
      <c r="H9" s="145">
        <v>935</v>
      </c>
      <c r="I9" s="144">
        <v>74</v>
      </c>
      <c r="J9" s="145">
        <v>1456</v>
      </c>
      <c r="K9" s="145">
        <v>699</v>
      </c>
      <c r="L9" s="145">
        <v>757</v>
      </c>
      <c r="M9" s="138"/>
      <c r="N9" s="15"/>
      <c r="O9" s="15"/>
      <c r="Q9" s="17" t="s">
        <v>12</v>
      </c>
      <c r="R9" s="23">
        <f>-1*C28/1000</f>
        <v>-2.98</v>
      </c>
      <c r="S9" s="24">
        <f>D28/1000</f>
        <v>3.113</v>
      </c>
    </row>
    <row r="10" spans="1:19" ht="14.25" customHeight="1">
      <c r="A10" s="146" t="s">
        <v>9</v>
      </c>
      <c r="B10" s="140">
        <v>6666</v>
      </c>
      <c r="C10" s="140">
        <v>3462</v>
      </c>
      <c r="D10" s="140">
        <v>3204</v>
      </c>
      <c r="E10" s="139" t="s">
        <v>13</v>
      </c>
      <c r="F10" s="140">
        <v>9127</v>
      </c>
      <c r="G10" s="140">
        <v>4564</v>
      </c>
      <c r="H10" s="140">
        <v>4563</v>
      </c>
      <c r="I10" s="139" t="s">
        <v>14</v>
      </c>
      <c r="J10" s="140">
        <v>6590</v>
      </c>
      <c r="K10" s="140">
        <v>3021</v>
      </c>
      <c r="L10" s="141">
        <v>3569</v>
      </c>
      <c r="M10" s="138"/>
      <c r="N10" s="15"/>
      <c r="O10" s="15"/>
      <c r="Q10" s="17" t="s">
        <v>15</v>
      </c>
      <c r="R10" s="23">
        <f>-1*C34/1000</f>
        <v>-3.396</v>
      </c>
      <c r="S10" s="24">
        <f>D34/1000</f>
        <v>3.48</v>
      </c>
    </row>
    <row r="11" spans="1:19" ht="14.25" customHeight="1">
      <c r="A11" s="142">
        <v>5</v>
      </c>
      <c r="B11" s="143">
        <v>1273</v>
      </c>
      <c r="C11" s="143">
        <v>683</v>
      </c>
      <c r="D11" s="143">
        <v>590</v>
      </c>
      <c r="E11" s="142">
        <v>40</v>
      </c>
      <c r="F11" s="143">
        <v>1974</v>
      </c>
      <c r="G11" s="143">
        <v>1006</v>
      </c>
      <c r="H11" s="143">
        <v>968</v>
      </c>
      <c r="I11" s="142">
        <v>75</v>
      </c>
      <c r="J11" s="143">
        <v>1461</v>
      </c>
      <c r="K11" s="143">
        <v>674</v>
      </c>
      <c r="L11" s="143">
        <v>787</v>
      </c>
      <c r="M11" s="138"/>
      <c r="N11" s="15"/>
      <c r="O11" s="15"/>
      <c r="Q11" s="17" t="s">
        <v>16</v>
      </c>
      <c r="R11" s="23">
        <f>-1*C40/1000</f>
        <v>-4.617</v>
      </c>
      <c r="S11" s="24">
        <f>D40/1000</f>
        <v>4.458</v>
      </c>
    </row>
    <row r="12" spans="1:19" ht="14.25" customHeight="1">
      <c r="A12" s="142">
        <v>6</v>
      </c>
      <c r="B12" s="143">
        <v>1284</v>
      </c>
      <c r="C12" s="143">
        <v>660</v>
      </c>
      <c r="D12" s="143">
        <v>624</v>
      </c>
      <c r="E12" s="142">
        <v>41</v>
      </c>
      <c r="F12" s="143">
        <v>1891</v>
      </c>
      <c r="G12" s="143">
        <v>954</v>
      </c>
      <c r="H12" s="143">
        <v>937</v>
      </c>
      <c r="I12" s="147">
        <v>76</v>
      </c>
      <c r="J12" s="143">
        <v>1351</v>
      </c>
      <c r="K12" s="143">
        <v>627</v>
      </c>
      <c r="L12" s="143">
        <v>724</v>
      </c>
      <c r="M12" s="138"/>
      <c r="N12" s="15"/>
      <c r="O12" s="15"/>
      <c r="Q12" s="17" t="s">
        <v>7</v>
      </c>
      <c r="R12" s="23">
        <f>-1*G4/1000</f>
        <v>-5.19</v>
      </c>
      <c r="S12" s="24">
        <f>H4/1000</f>
        <v>5.11</v>
      </c>
    </row>
    <row r="13" spans="1:19" ht="14.25" customHeight="1">
      <c r="A13" s="142">
        <v>7</v>
      </c>
      <c r="B13" s="143">
        <v>1407</v>
      </c>
      <c r="C13" s="143">
        <v>728</v>
      </c>
      <c r="D13" s="143">
        <v>679</v>
      </c>
      <c r="E13" s="142">
        <v>42</v>
      </c>
      <c r="F13" s="143">
        <v>1907</v>
      </c>
      <c r="G13" s="143">
        <v>961</v>
      </c>
      <c r="H13" s="143">
        <v>946</v>
      </c>
      <c r="I13" s="142">
        <v>77</v>
      </c>
      <c r="J13" s="143">
        <v>1370</v>
      </c>
      <c r="K13" s="143">
        <v>623</v>
      </c>
      <c r="L13" s="143">
        <v>747</v>
      </c>
      <c r="M13" s="138"/>
      <c r="N13" s="15"/>
      <c r="O13" s="15"/>
      <c r="Q13" s="17" t="s">
        <v>13</v>
      </c>
      <c r="R13" s="23">
        <f>-1*G10/1000</f>
        <v>-4.564</v>
      </c>
      <c r="S13" s="24">
        <f>H10/1000</f>
        <v>4.563</v>
      </c>
    </row>
    <row r="14" spans="1:19" ht="14.25" customHeight="1">
      <c r="A14" s="142">
        <v>8</v>
      </c>
      <c r="B14" s="143">
        <v>1319</v>
      </c>
      <c r="C14" s="143">
        <v>676</v>
      </c>
      <c r="D14" s="143">
        <v>643</v>
      </c>
      <c r="E14" s="142">
        <v>43</v>
      </c>
      <c r="F14" s="143">
        <v>1472</v>
      </c>
      <c r="G14" s="143">
        <v>705</v>
      </c>
      <c r="H14" s="143">
        <v>767</v>
      </c>
      <c r="I14" s="147">
        <v>78</v>
      </c>
      <c r="J14" s="143">
        <v>1262</v>
      </c>
      <c r="K14" s="143">
        <v>595</v>
      </c>
      <c r="L14" s="143">
        <v>667</v>
      </c>
      <c r="M14" s="138"/>
      <c r="N14" s="15"/>
      <c r="O14" s="15"/>
      <c r="Q14" s="17" t="s">
        <v>17</v>
      </c>
      <c r="R14" s="23">
        <f>-1*G16/1000</f>
        <v>-4.238</v>
      </c>
      <c r="S14" s="24">
        <f>H16/1000</f>
        <v>4.337</v>
      </c>
    </row>
    <row r="15" spans="1:19" ht="14.25" customHeight="1">
      <c r="A15" s="144">
        <v>9</v>
      </c>
      <c r="B15" s="145">
        <v>1383</v>
      </c>
      <c r="C15" s="145">
        <v>715</v>
      </c>
      <c r="D15" s="145">
        <v>668</v>
      </c>
      <c r="E15" s="144">
        <v>44</v>
      </c>
      <c r="F15" s="145">
        <v>1883</v>
      </c>
      <c r="G15" s="145">
        <v>938</v>
      </c>
      <c r="H15" s="145">
        <v>945</v>
      </c>
      <c r="I15" s="144">
        <v>79</v>
      </c>
      <c r="J15" s="145">
        <v>1146</v>
      </c>
      <c r="K15" s="145">
        <v>502</v>
      </c>
      <c r="L15" s="145">
        <v>644</v>
      </c>
      <c r="M15" s="138"/>
      <c r="N15" s="15"/>
      <c r="O15" s="15"/>
      <c r="Q15" s="17" t="s">
        <v>18</v>
      </c>
      <c r="R15" s="23">
        <f>-1*G22/1000</f>
        <v>-4.489</v>
      </c>
      <c r="S15" s="24">
        <f>H22/1000</f>
        <v>4.668</v>
      </c>
    </row>
    <row r="16" spans="1:19" ht="14.25" customHeight="1">
      <c r="A16" s="146" t="s">
        <v>10</v>
      </c>
      <c r="B16" s="140">
        <v>7113</v>
      </c>
      <c r="C16" s="140">
        <v>3653</v>
      </c>
      <c r="D16" s="140">
        <v>3460</v>
      </c>
      <c r="E16" s="139" t="s">
        <v>17</v>
      </c>
      <c r="F16" s="140">
        <v>8575</v>
      </c>
      <c r="G16" s="140">
        <v>4238</v>
      </c>
      <c r="H16" s="140">
        <v>4337</v>
      </c>
      <c r="I16" s="139" t="s">
        <v>19</v>
      </c>
      <c r="J16" s="140">
        <v>4806</v>
      </c>
      <c r="K16" s="140">
        <v>2042</v>
      </c>
      <c r="L16" s="141">
        <v>2764</v>
      </c>
      <c r="M16" s="138"/>
      <c r="N16" s="15"/>
      <c r="O16" s="15"/>
      <c r="Q16" s="17" t="s">
        <v>20</v>
      </c>
      <c r="R16" s="23">
        <f>-1*G28/1000</f>
        <v>-5.273</v>
      </c>
      <c r="S16" s="24">
        <f>H28/1000</f>
        <v>5.816</v>
      </c>
    </row>
    <row r="17" spans="1:19" ht="14.25" customHeight="1">
      <c r="A17" s="142">
        <v>10</v>
      </c>
      <c r="B17" s="143">
        <v>1473</v>
      </c>
      <c r="C17" s="143">
        <v>767</v>
      </c>
      <c r="D17" s="143">
        <v>706</v>
      </c>
      <c r="E17" s="142">
        <v>45</v>
      </c>
      <c r="F17" s="143">
        <v>1766</v>
      </c>
      <c r="G17" s="143">
        <v>881</v>
      </c>
      <c r="H17" s="143">
        <v>885</v>
      </c>
      <c r="I17" s="142">
        <v>80</v>
      </c>
      <c r="J17" s="143">
        <v>1050</v>
      </c>
      <c r="K17" s="143">
        <v>493</v>
      </c>
      <c r="L17" s="143">
        <v>557</v>
      </c>
      <c r="M17" s="138"/>
      <c r="N17" s="15"/>
      <c r="O17" s="15"/>
      <c r="Q17" s="17" t="s">
        <v>21</v>
      </c>
      <c r="R17" s="23">
        <f>-1*G34/1000</f>
        <v>-5.577</v>
      </c>
      <c r="S17" s="24">
        <f>H34/1000</f>
        <v>5.764</v>
      </c>
    </row>
    <row r="18" spans="1:19" ht="14.25" customHeight="1">
      <c r="A18" s="142">
        <v>11</v>
      </c>
      <c r="B18" s="143">
        <v>1396</v>
      </c>
      <c r="C18" s="143">
        <v>721</v>
      </c>
      <c r="D18" s="143">
        <v>675</v>
      </c>
      <c r="E18" s="142">
        <v>46</v>
      </c>
      <c r="F18" s="143">
        <v>1742</v>
      </c>
      <c r="G18" s="143">
        <v>882</v>
      </c>
      <c r="H18" s="143">
        <v>860</v>
      </c>
      <c r="I18" s="142">
        <v>81</v>
      </c>
      <c r="J18" s="143">
        <v>1111</v>
      </c>
      <c r="K18" s="143">
        <v>462</v>
      </c>
      <c r="L18" s="143">
        <v>649</v>
      </c>
      <c r="M18" s="138"/>
      <c r="N18" s="15"/>
      <c r="O18" s="15"/>
      <c r="Q18" s="17" t="s">
        <v>22</v>
      </c>
      <c r="R18" s="23">
        <f>-1*G40/1000</f>
        <v>-4.954</v>
      </c>
      <c r="S18" s="24">
        <f>H40/1000</f>
        <v>5.076</v>
      </c>
    </row>
    <row r="19" spans="1:19" ht="14.25" customHeight="1">
      <c r="A19" s="142">
        <v>12</v>
      </c>
      <c r="B19" s="143">
        <v>1402</v>
      </c>
      <c r="C19" s="143">
        <v>714</v>
      </c>
      <c r="D19" s="143">
        <v>688</v>
      </c>
      <c r="E19" s="142">
        <v>47</v>
      </c>
      <c r="F19" s="143">
        <v>1673</v>
      </c>
      <c r="G19" s="143">
        <v>812</v>
      </c>
      <c r="H19" s="143">
        <v>861</v>
      </c>
      <c r="I19" s="142">
        <v>82</v>
      </c>
      <c r="J19" s="143">
        <v>960</v>
      </c>
      <c r="K19" s="143">
        <v>410</v>
      </c>
      <c r="L19" s="143">
        <v>550</v>
      </c>
      <c r="M19" s="138"/>
      <c r="N19" s="15"/>
      <c r="O19" s="15"/>
      <c r="Q19" s="17" t="s">
        <v>8</v>
      </c>
      <c r="R19" s="23">
        <f>-1*K4/1000</f>
        <v>-3.822</v>
      </c>
      <c r="S19" s="24">
        <f>L4/1000</f>
        <v>3.926</v>
      </c>
    </row>
    <row r="20" spans="1:19" ht="14.25" customHeight="1">
      <c r="A20" s="142">
        <v>13</v>
      </c>
      <c r="B20" s="143">
        <v>1441</v>
      </c>
      <c r="C20" s="143">
        <v>728</v>
      </c>
      <c r="D20" s="143">
        <v>713</v>
      </c>
      <c r="E20" s="142">
        <v>48</v>
      </c>
      <c r="F20" s="143">
        <v>1682</v>
      </c>
      <c r="G20" s="143">
        <v>821</v>
      </c>
      <c r="H20" s="143">
        <v>861</v>
      </c>
      <c r="I20" s="142">
        <v>83</v>
      </c>
      <c r="J20" s="143">
        <v>885</v>
      </c>
      <c r="K20" s="143">
        <v>371</v>
      </c>
      <c r="L20" s="143">
        <v>514</v>
      </c>
      <c r="M20" s="138"/>
      <c r="N20" s="15"/>
      <c r="O20" s="15"/>
      <c r="Q20" s="17" t="s">
        <v>14</v>
      </c>
      <c r="R20" s="23">
        <f>-1*K10/1000</f>
        <v>-3.021</v>
      </c>
      <c r="S20" s="24">
        <f>L10/1000</f>
        <v>3.569</v>
      </c>
    </row>
    <row r="21" spans="1:19" ht="14.25" customHeight="1">
      <c r="A21" s="144">
        <v>14</v>
      </c>
      <c r="B21" s="145">
        <v>1401</v>
      </c>
      <c r="C21" s="145">
        <v>723</v>
      </c>
      <c r="D21" s="145">
        <v>678</v>
      </c>
      <c r="E21" s="144">
        <v>49</v>
      </c>
      <c r="F21" s="145">
        <v>1712</v>
      </c>
      <c r="G21" s="145">
        <v>842</v>
      </c>
      <c r="H21" s="145">
        <v>870</v>
      </c>
      <c r="I21" s="144">
        <v>84</v>
      </c>
      <c r="J21" s="145">
        <v>800</v>
      </c>
      <c r="K21" s="145">
        <v>306</v>
      </c>
      <c r="L21" s="145">
        <v>494</v>
      </c>
      <c r="M21" s="138"/>
      <c r="N21" s="15"/>
      <c r="O21" s="15"/>
      <c r="Q21" s="17" t="s">
        <v>19</v>
      </c>
      <c r="R21" s="23">
        <f>-1*K16/1000</f>
        <v>-2.042</v>
      </c>
      <c r="S21" s="24">
        <f>L16/1000</f>
        <v>2.764</v>
      </c>
    </row>
    <row r="22" spans="1:19" ht="14.25" customHeight="1">
      <c r="A22" s="139" t="s">
        <v>11</v>
      </c>
      <c r="B22" s="140">
        <v>7083</v>
      </c>
      <c r="C22" s="140">
        <v>3637</v>
      </c>
      <c r="D22" s="140">
        <v>3446</v>
      </c>
      <c r="E22" s="139" t="s">
        <v>18</v>
      </c>
      <c r="F22" s="140">
        <v>9157</v>
      </c>
      <c r="G22" s="140">
        <v>4489</v>
      </c>
      <c r="H22" s="140">
        <v>4668</v>
      </c>
      <c r="I22" s="139" t="s">
        <v>23</v>
      </c>
      <c r="J22" s="140">
        <v>2646</v>
      </c>
      <c r="K22" s="140">
        <v>796</v>
      </c>
      <c r="L22" s="141">
        <v>1850</v>
      </c>
      <c r="M22" s="138"/>
      <c r="N22" s="15"/>
      <c r="O22" s="15"/>
      <c r="Q22" s="17" t="s">
        <v>23</v>
      </c>
      <c r="R22" s="23">
        <f>-1*K22/1000</f>
        <v>-0.796</v>
      </c>
      <c r="S22" s="24">
        <f>L22/1000</f>
        <v>1.85</v>
      </c>
    </row>
    <row r="23" spans="1:19" ht="14.25" customHeight="1">
      <c r="A23" s="142">
        <v>15</v>
      </c>
      <c r="B23" s="143">
        <v>1482</v>
      </c>
      <c r="C23" s="143">
        <v>747</v>
      </c>
      <c r="D23" s="143">
        <v>735</v>
      </c>
      <c r="E23" s="142">
        <v>50</v>
      </c>
      <c r="F23" s="143">
        <v>1820</v>
      </c>
      <c r="G23" s="143">
        <v>906</v>
      </c>
      <c r="H23" s="143">
        <v>914</v>
      </c>
      <c r="I23" s="142">
        <v>85</v>
      </c>
      <c r="J23" s="143">
        <v>674</v>
      </c>
      <c r="K23" s="143">
        <v>244</v>
      </c>
      <c r="L23" s="143">
        <v>430</v>
      </c>
      <c r="M23" s="138"/>
      <c r="N23" s="15"/>
      <c r="O23" s="15"/>
      <c r="Q23" s="17" t="s">
        <v>24</v>
      </c>
      <c r="R23" s="23">
        <f>-1*K28/1000</f>
        <v>-0.279</v>
      </c>
      <c r="S23" s="24">
        <f>L28/1000</f>
        <v>0.807</v>
      </c>
    </row>
    <row r="24" spans="1:19" ht="14.25" customHeight="1">
      <c r="A24" s="142">
        <v>16</v>
      </c>
      <c r="B24" s="143">
        <v>1324</v>
      </c>
      <c r="C24" s="143">
        <v>710</v>
      </c>
      <c r="D24" s="143">
        <v>614</v>
      </c>
      <c r="E24" s="142">
        <v>51</v>
      </c>
      <c r="F24" s="143">
        <v>1825</v>
      </c>
      <c r="G24" s="143">
        <v>860</v>
      </c>
      <c r="H24" s="143">
        <v>965</v>
      </c>
      <c r="I24" s="142">
        <v>86</v>
      </c>
      <c r="J24" s="143">
        <v>615</v>
      </c>
      <c r="K24" s="143">
        <v>174</v>
      </c>
      <c r="L24" s="143">
        <v>441</v>
      </c>
      <c r="M24" s="138"/>
      <c r="N24" s="15"/>
      <c r="O24" s="15"/>
      <c r="Q24" s="25" t="s">
        <v>25</v>
      </c>
      <c r="R24" s="23">
        <f>-1*K34/1000</f>
        <v>-0.059</v>
      </c>
      <c r="S24" s="24">
        <f>L34/1000</f>
        <v>0.259</v>
      </c>
    </row>
    <row r="25" spans="1:19" ht="14.25" customHeight="1" thickBot="1">
      <c r="A25" s="142">
        <v>17</v>
      </c>
      <c r="B25" s="143">
        <v>1459</v>
      </c>
      <c r="C25" s="143">
        <v>767</v>
      </c>
      <c r="D25" s="143">
        <v>692</v>
      </c>
      <c r="E25" s="142">
        <v>52</v>
      </c>
      <c r="F25" s="143">
        <v>1763</v>
      </c>
      <c r="G25" s="143">
        <v>895</v>
      </c>
      <c r="H25" s="143">
        <v>868</v>
      </c>
      <c r="I25" s="142">
        <v>87</v>
      </c>
      <c r="J25" s="143">
        <v>521</v>
      </c>
      <c r="K25" s="143">
        <v>157</v>
      </c>
      <c r="L25" s="143">
        <v>364</v>
      </c>
      <c r="M25" s="138"/>
      <c r="N25" s="15"/>
      <c r="O25" s="15"/>
      <c r="Q25" s="26" t="s">
        <v>26</v>
      </c>
      <c r="R25" s="27">
        <f>-1*K40/1000</f>
        <v>-0.003</v>
      </c>
      <c r="S25" s="28">
        <f>L40/1000</f>
        <v>0.029</v>
      </c>
    </row>
    <row r="26" spans="1:15" ht="14.25" customHeight="1">
      <c r="A26" s="142">
        <v>18</v>
      </c>
      <c r="B26" s="143">
        <v>1445</v>
      </c>
      <c r="C26" s="143">
        <v>735</v>
      </c>
      <c r="D26" s="143">
        <v>710</v>
      </c>
      <c r="E26" s="142">
        <v>53</v>
      </c>
      <c r="F26" s="143">
        <v>1865</v>
      </c>
      <c r="G26" s="143">
        <v>908</v>
      </c>
      <c r="H26" s="143">
        <v>957</v>
      </c>
      <c r="I26" s="142">
        <v>88</v>
      </c>
      <c r="J26" s="143">
        <v>457</v>
      </c>
      <c r="K26" s="143">
        <v>124</v>
      </c>
      <c r="L26" s="143">
        <v>333</v>
      </c>
      <c r="M26" s="138"/>
      <c r="N26" s="15"/>
      <c r="O26" s="15"/>
    </row>
    <row r="27" spans="1:15" ht="14.25" customHeight="1">
      <c r="A27" s="144">
        <v>19</v>
      </c>
      <c r="B27" s="145">
        <v>1373</v>
      </c>
      <c r="C27" s="145">
        <v>678</v>
      </c>
      <c r="D27" s="145">
        <v>695</v>
      </c>
      <c r="E27" s="144">
        <v>54</v>
      </c>
      <c r="F27" s="145">
        <v>1884</v>
      </c>
      <c r="G27" s="145">
        <v>920</v>
      </c>
      <c r="H27" s="145">
        <v>964</v>
      </c>
      <c r="I27" s="144">
        <v>89</v>
      </c>
      <c r="J27" s="145">
        <v>379</v>
      </c>
      <c r="K27" s="145">
        <v>97</v>
      </c>
      <c r="L27" s="145">
        <v>282</v>
      </c>
      <c r="M27" s="138"/>
      <c r="N27" s="15"/>
      <c r="O27" s="15"/>
    </row>
    <row r="28" spans="1:15" ht="14.25" customHeight="1">
      <c r="A28" s="139" t="s">
        <v>12</v>
      </c>
      <c r="B28" s="140">
        <v>6093</v>
      </c>
      <c r="C28" s="140">
        <v>2980</v>
      </c>
      <c r="D28" s="140">
        <v>3113</v>
      </c>
      <c r="E28" s="139" t="s">
        <v>20</v>
      </c>
      <c r="F28" s="140">
        <v>11089</v>
      </c>
      <c r="G28" s="140">
        <v>5273</v>
      </c>
      <c r="H28" s="140">
        <v>5816</v>
      </c>
      <c r="I28" s="139" t="s">
        <v>24</v>
      </c>
      <c r="J28" s="140">
        <v>1086</v>
      </c>
      <c r="K28" s="140">
        <v>279</v>
      </c>
      <c r="L28" s="141">
        <v>807</v>
      </c>
      <c r="M28" s="138"/>
      <c r="N28" s="15"/>
      <c r="O28" s="15"/>
    </row>
    <row r="29" spans="1:15" ht="14.25" customHeight="1">
      <c r="A29" s="142">
        <v>20</v>
      </c>
      <c r="B29" s="143">
        <v>1373</v>
      </c>
      <c r="C29" s="143">
        <v>689</v>
      </c>
      <c r="D29" s="143">
        <v>684</v>
      </c>
      <c r="E29" s="142">
        <v>55</v>
      </c>
      <c r="F29" s="143">
        <v>1983</v>
      </c>
      <c r="G29" s="143">
        <v>949</v>
      </c>
      <c r="H29" s="143">
        <v>1034</v>
      </c>
      <c r="I29" s="142">
        <v>90</v>
      </c>
      <c r="J29" s="143">
        <v>299</v>
      </c>
      <c r="K29" s="143">
        <v>80</v>
      </c>
      <c r="L29" s="143">
        <v>219</v>
      </c>
      <c r="M29" s="138"/>
      <c r="N29" s="15"/>
      <c r="O29" s="15"/>
    </row>
    <row r="30" spans="1:15" ht="14.25" customHeight="1">
      <c r="A30" s="142">
        <v>21</v>
      </c>
      <c r="B30" s="143">
        <v>1390</v>
      </c>
      <c r="C30" s="143">
        <v>719</v>
      </c>
      <c r="D30" s="143">
        <v>671</v>
      </c>
      <c r="E30" s="142">
        <v>56</v>
      </c>
      <c r="F30" s="143">
        <v>1996</v>
      </c>
      <c r="G30" s="143">
        <v>975</v>
      </c>
      <c r="H30" s="143">
        <v>1021</v>
      </c>
      <c r="I30" s="142">
        <v>91</v>
      </c>
      <c r="J30" s="143">
        <v>255</v>
      </c>
      <c r="K30" s="143">
        <v>64</v>
      </c>
      <c r="L30" s="143">
        <v>191</v>
      </c>
      <c r="M30" s="138"/>
      <c r="N30" s="15"/>
      <c r="O30" s="15"/>
    </row>
    <row r="31" spans="1:15" ht="14.25" customHeight="1">
      <c r="A31" s="142">
        <v>22</v>
      </c>
      <c r="B31" s="143">
        <v>1230</v>
      </c>
      <c r="C31" s="143">
        <v>581</v>
      </c>
      <c r="D31" s="143">
        <v>649</v>
      </c>
      <c r="E31" s="142">
        <v>57</v>
      </c>
      <c r="F31" s="143">
        <v>2239</v>
      </c>
      <c r="G31" s="143">
        <v>1054</v>
      </c>
      <c r="H31" s="143">
        <v>1185</v>
      </c>
      <c r="I31" s="142">
        <v>92</v>
      </c>
      <c r="J31" s="143">
        <v>186</v>
      </c>
      <c r="K31" s="143">
        <v>51</v>
      </c>
      <c r="L31" s="143">
        <v>135</v>
      </c>
      <c r="M31" s="138"/>
      <c r="N31" s="15"/>
      <c r="O31" s="15"/>
    </row>
    <row r="32" spans="1:15" ht="14.25" customHeight="1">
      <c r="A32" s="142">
        <v>23</v>
      </c>
      <c r="B32" s="143">
        <v>1007</v>
      </c>
      <c r="C32" s="143">
        <v>452</v>
      </c>
      <c r="D32" s="143">
        <v>555</v>
      </c>
      <c r="E32" s="142">
        <v>58</v>
      </c>
      <c r="F32" s="143">
        <v>2326</v>
      </c>
      <c r="G32" s="143">
        <v>1085</v>
      </c>
      <c r="H32" s="143">
        <v>1241</v>
      </c>
      <c r="I32" s="142">
        <v>93</v>
      </c>
      <c r="J32" s="143">
        <v>206</v>
      </c>
      <c r="K32" s="143">
        <v>47</v>
      </c>
      <c r="L32" s="143">
        <v>159</v>
      </c>
      <c r="M32" s="138"/>
      <c r="N32" s="15"/>
      <c r="O32" s="15"/>
    </row>
    <row r="33" spans="1:15" ht="14.25" customHeight="1">
      <c r="A33" s="144">
        <v>24</v>
      </c>
      <c r="B33" s="145">
        <v>1093</v>
      </c>
      <c r="C33" s="145">
        <v>539</v>
      </c>
      <c r="D33" s="145">
        <v>554</v>
      </c>
      <c r="E33" s="144">
        <v>59</v>
      </c>
      <c r="F33" s="145">
        <v>2545</v>
      </c>
      <c r="G33" s="145">
        <v>1210</v>
      </c>
      <c r="H33" s="145">
        <v>1335</v>
      </c>
      <c r="I33" s="144">
        <v>94</v>
      </c>
      <c r="J33" s="145">
        <v>140</v>
      </c>
      <c r="K33" s="145">
        <v>37</v>
      </c>
      <c r="L33" s="145">
        <v>103</v>
      </c>
      <c r="M33" s="138"/>
      <c r="N33" s="15"/>
      <c r="O33" s="15"/>
    </row>
    <row r="34" spans="1:15" ht="14.25" customHeight="1">
      <c r="A34" s="139" t="s">
        <v>15</v>
      </c>
      <c r="B34" s="140">
        <v>6876</v>
      </c>
      <c r="C34" s="140">
        <v>3396</v>
      </c>
      <c r="D34" s="140">
        <v>3480</v>
      </c>
      <c r="E34" s="139" t="s">
        <v>21</v>
      </c>
      <c r="F34" s="140">
        <v>11341</v>
      </c>
      <c r="G34" s="140">
        <v>5577</v>
      </c>
      <c r="H34" s="140">
        <v>5764</v>
      </c>
      <c r="I34" s="139" t="s">
        <v>25</v>
      </c>
      <c r="J34" s="140">
        <v>318</v>
      </c>
      <c r="K34" s="140">
        <v>59</v>
      </c>
      <c r="L34" s="141">
        <v>259</v>
      </c>
      <c r="M34" s="138"/>
      <c r="N34" s="15"/>
      <c r="O34" s="15"/>
    </row>
    <row r="35" spans="1:15" ht="14.25" customHeight="1">
      <c r="A35" s="142">
        <v>25</v>
      </c>
      <c r="B35" s="143">
        <v>1197</v>
      </c>
      <c r="C35" s="143">
        <v>576</v>
      </c>
      <c r="D35" s="143">
        <v>621</v>
      </c>
      <c r="E35" s="142">
        <v>60</v>
      </c>
      <c r="F35" s="143">
        <v>2661</v>
      </c>
      <c r="G35" s="143">
        <v>1281</v>
      </c>
      <c r="H35" s="143">
        <v>1380</v>
      </c>
      <c r="I35" s="142">
        <v>95</v>
      </c>
      <c r="J35" s="143">
        <v>103</v>
      </c>
      <c r="K35" s="143">
        <v>15</v>
      </c>
      <c r="L35" s="143">
        <v>88</v>
      </c>
      <c r="M35" s="138"/>
      <c r="N35" s="15"/>
      <c r="O35" s="15"/>
    </row>
    <row r="36" spans="1:15" ht="14.25" customHeight="1">
      <c r="A36" s="142">
        <v>26</v>
      </c>
      <c r="B36" s="143">
        <v>1297</v>
      </c>
      <c r="C36" s="143">
        <v>632</v>
      </c>
      <c r="D36" s="143">
        <v>665</v>
      </c>
      <c r="E36" s="142">
        <v>61</v>
      </c>
      <c r="F36" s="143">
        <v>2829</v>
      </c>
      <c r="G36" s="143">
        <v>1411</v>
      </c>
      <c r="H36" s="143">
        <v>1418</v>
      </c>
      <c r="I36" s="142">
        <v>96</v>
      </c>
      <c r="J36" s="143">
        <v>79</v>
      </c>
      <c r="K36" s="143">
        <v>20</v>
      </c>
      <c r="L36" s="143">
        <v>59</v>
      </c>
      <c r="M36" s="138"/>
      <c r="N36" s="15"/>
      <c r="O36" s="15"/>
    </row>
    <row r="37" spans="1:15" ht="14.25" customHeight="1">
      <c r="A37" s="142">
        <v>27</v>
      </c>
      <c r="B37" s="143">
        <v>1388</v>
      </c>
      <c r="C37" s="143">
        <v>693</v>
      </c>
      <c r="D37" s="143">
        <v>695</v>
      </c>
      <c r="E37" s="142">
        <v>62</v>
      </c>
      <c r="F37" s="143">
        <v>2493</v>
      </c>
      <c r="G37" s="143">
        <v>1243</v>
      </c>
      <c r="H37" s="143">
        <v>1250</v>
      </c>
      <c r="I37" s="142">
        <v>97</v>
      </c>
      <c r="J37" s="143">
        <v>53</v>
      </c>
      <c r="K37" s="143">
        <v>7</v>
      </c>
      <c r="L37" s="143">
        <v>46</v>
      </c>
      <c r="M37" s="138"/>
      <c r="N37" s="15"/>
      <c r="O37" s="15"/>
    </row>
    <row r="38" spans="1:15" ht="14.25" customHeight="1">
      <c r="A38" s="142">
        <v>28</v>
      </c>
      <c r="B38" s="143">
        <v>1439</v>
      </c>
      <c r="C38" s="143">
        <v>701</v>
      </c>
      <c r="D38" s="143">
        <v>738</v>
      </c>
      <c r="E38" s="142">
        <v>63</v>
      </c>
      <c r="F38" s="143">
        <v>1543</v>
      </c>
      <c r="G38" s="143">
        <v>757</v>
      </c>
      <c r="H38" s="143">
        <v>786</v>
      </c>
      <c r="I38" s="142">
        <v>98</v>
      </c>
      <c r="J38" s="143">
        <v>50</v>
      </c>
      <c r="K38" s="143">
        <v>8</v>
      </c>
      <c r="L38" s="143">
        <v>42</v>
      </c>
      <c r="M38" s="138"/>
      <c r="N38" s="15"/>
      <c r="O38" s="15"/>
    </row>
    <row r="39" spans="1:15" ht="14.25" customHeight="1">
      <c r="A39" s="144">
        <v>29</v>
      </c>
      <c r="B39" s="145">
        <v>1555</v>
      </c>
      <c r="C39" s="145">
        <v>794</v>
      </c>
      <c r="D39" s="145">
        <v>761</v>
      </c>
      <c r="E39" s="144">
        <v>64</v>
      </c>
      <c r="F39" s="145">
        <v>1815</v>
      </c>
      <c r="G39" s="145">
        <v>885</v>
      </c>
      <c r="H39" s="145">
        <v>930</v>
      </c>
      <c r="I39" s="144">
        <v>99</v>
      </c>
      <c r="J39" s="145">
        <v>33</v>
      </c>
      <c r="K39" s="145">
        <v>9</v>
      </c>
      <c r="L39" s="145">
        <v>24</v>
      </c>
      <c r="M39" s="138" t="s">
        <v>66</v>
      </c>
      <c r="N39" s="213" t="s">
        <v>67</v>
      </c>
      <c r="O39" s="213"/>
    </row>
    <row r="40" spans="1:15" ht="14.25" customHeight="1">
      <c r="A40" s="139" t="s">
        <v>16</v>
      </c>
      <c r="B40" s="140">
        <v>9075</v>
      </c>
      <c r="C40" s="140">
        <v>4617</v>
      </c>
      <c r="D40" s="140">
        <v>4458</v>
      </c>
      <c r="E40" s="139" t="s">
        <v>22</v>
      </c>
      <c r="F40" s="140">
        <v>10030</v>
      </c>
      <c r="G40" s="140">
        <v>4954</v>
      </c>
      <c r="H40" s="140">
        <v>5076</v>
      </c>
      <c r="I40" s="148" t="s">
        <v>26</v>
      </c>
      <c r="J40" s="140">
        <v>32</v>
      </c>
      <c r="K40" s="140">
        <v>3</v>
      </c>
      <c r="L40" s="141">
        <v>29</v>
      </c>
      <c r="M40" s="138"/>
      <c r="N40" s="213" t="s">
        <v>69</v>
      </c>
      <c r="O40" s="213"/>
    </row>
    <row r="41" spans="1:15" ht="14.25" customHeight="1">
      <c r="A41" s="142">
        <v>30</v>
      </c>
      <c r="B41" s="143">
        <v>1599</v>
      </c>
      <c r="C41" s="143">
        <v>839</v>
      </c>
      <c r="D41" s="143">
        <v>760</v>
      </c>
      <c r="E41" s="142">
        <v>65</v>
      </c>
      <c r="F41" s="143">
        <v>2166</v>
      </c>
      <c r="G41" s="143">
        <v>1064</v>
      </c>
      <c r="H41" s="143">
        <v>1102</v>
      </c>
      <c r="I41" s="144" t="s">
        <v>27</v>
      </c>
      <c r="J41" s="145">
        <v>75</v>
      </c>
      <c r="K41" s="145">
        <v>41</v>
      </c>
      <c r="L41" s="145">
        <v>34</v>
      </c>
      <c r="M41" s="138"/>
      <c r="N41" s="15"/>
      <c r="O41" s="15"/>
    </row>
    <row r="42" spans="1:15" ht="14.25" customHeight="1">
      <c r="A42" s="142">
        <v>31</v>
      </c>
      <c r="B42" s="143">
        <v>1757</v>
      </c>
      <c r="C42" s="143">
        <v>891</v>
      </c>
      <c r="D42" s="143">
        <v>866</v>
      </c>
      <c r="E42" s="142">
        <v>66</v>
      </c>
      <c r="F42" s="143">
        <v>2047</v>
      </c>
      <c r="G42" s="143">
        <v>1029</v>
      </c>
      <c r="H42" s="143">
        <v>1018</v>
      </c>
      <c r="I42" s="142" t="s">
        <v>28</v>
      </c>
      <c r="J42" s="143">
        <v>19832</v>
      </c>
      <c r="K42" s="143">
        <v>10245</v>
      </c>
      <c r="L42" s="143">
        <v>9587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1721</v>
      </c>
      <c r="C43" s="143">
        <v>893</v>
      </c>
      <c r="D43" s="143">
        <v>828</v>
      </c>
      <c r="E43" s="142">
        <v>67</v>
      </c>
      <c r="F43" s="143">
        <v>2052</v>
      </c>
      <c r="G43" s="143">
        <v>1013</v>
      </c>
      <c r="H43" s="143">
        <v>1039</v>
      </c>
      <c r="I43" s="142" t="s">
        <v>29</v>
      </c>
      <c r="J43" s="143">
        <v>88716</v>
      </c>
      <c r="K43" s="143">
        <v>43961</v>
      </c>
      <c r="L43" s="143">
        <v>44755</v>
      </c>
      <c r="M43" s="150"/>
      <c r="N43" s="15"/>
      <c r="O43" s="15"/>
    </row>
    <row r="44" spans="1:15" ht="14.25" customHeight="1">
      <c r="A44" s="142">
        <v>33</v>
      </c>
      <c r="B44" s="143">
        <v>1982</v>
      </c>
      <c r="C44" s="143">
        <v>970</v>
      </c>
      <c r="D44" s="143">
        <v>1012</v>
      </c>
      <c r="E44" s="142">
        <v>68</v>
      </c>
      <c r="F44" s="143">
        <v>1940</v>
      </c>
      <c r="G44" s="143">
        <v>923</v>
      </c>
      <c r="H44" s="143">
        <v>1017</v>
      </c>
      <c r="I44" s="144" t="s">
        <v>30</v>
      </c>
      <c r="J44" s="145">
        <v>33256</v>
      </c>
      <c r="K44" s="145">
        <v>14976</v>
      </c>
      <c r="L44" s="145">
        <v>18280</v>
      </c>
      <c r="M44" s="138"/>
      <c r="N44" s="15"/>
      <c r="O44" s="15"/>
    </row>
    <row r="45" spans="1:15" ht="14.25" customHeight="1" thickBot="1">
      <c r="A45" s="151">
        <v>34</v>
      </c>
      <c r="B45" s="152">
        <v>2016</v>
      </c>
      <c r="C45" s="152">
        <v>1024</v>
      </c>
      <c r="D45" s="152">
        <v>992</v>
      </c>
      <c r="E45" s="151">
        <v>69</v>
      </c>
      <c r="F45" s="152">
        <v>1825</v>
      </c>
      <c r="G45" s="152">
        <v>925</v>
      </c>
      <c r="H45" s="152">
        <v>900</v>
      </c>
      <c r="I45" s="151" t="s">
        <v>31</v>
      </c>
      <c r="J45" s="153">
        <v>45.238879016106736</v>
      </c>
      <c r="K45" s="153">
        <v>43.99324968922552</v>
      </c>
      <c r="L45" s="153">
        <v>46.42550466800694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61</v>
      </c>
      <c r="K48" s="156" t="s">
        <v>35</v>
      </c>
      <c r="L48" s="157" t="s">
        <v>62</v>
      </c>
    </row>
    <row r="49" spans="9:12" ht="13.5">
      <c r="I49" s="158" t="s">
        <v>37</v>
      </c>
      <c r="J49" s="159">
        <v>20.2</v>
      </c>
      <c r="K49" s="159">
        <v>68.5</v>
      </c>
      <c r="L49" s="160">
        <v>11.3</v>
      </c>
    </row>
    <row r="50" spans="9:12" ht="13.5">
      <c r="I50" s="158" t="s">
        <v>38</v>
      </c>
      <c r="J50" s="159">
        <v>17.3</v>
      </c>
      <c r="K50" s="159">
        <v>68.9</v>
      </c>
      <c r="L50" s="160">
        <v>13.8</v>
      </c>
    </row>
    <row r="51" spans="9:12" ht="13.5">
      <c r="I51" s="158" t="s">
        <v>39</v>
      </c>
      <c r="J51" s="159">
        <v>15.4</v>
      </c>
      <c r="K51" s="159">
        <v>68</v>
      </c>
      <c r="L51" s="160">
        <v>16.6</v>
      </c>
    </row>
    <row r="52" spans="9:12" ht="13.5">
      <c r="I52" s="158" t="s">
        <v>40</v>
      </c>
      <c r="J52" s="159">
        <v>14.5</v>
      </c>
      <c r="K52" s="159">
        <v>65.5</v>
      </c>
      <c r="L52" s="160">
        <v>19.9</v>
      </c>
    </row>
    <row r="53" spans="9:12" ht="14.25" thickBot="1">
      <c r="I53" s="118" t="s">
        <v>65</v>
      </c>
      <c r="J53" s="161">
        <v>14</v>
      </c>
      <c r="K53" s="161">
        <v>62.5</v>
      </c>
      <c r="L53" s="162">
        <v>23.4</v>
      </c>
    </row>
  </sheetData>
  <mergeCells count="2">
    <mergeCell ref="N40:O40"/>
    <mergeCell ref="N39:O39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44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64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85966</v>
      </c>
      <c r="C3" s="134">
        <v>43728</v>
      </c>
      <c r="D3" s="134">
        <v>42238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4744</v>
      </c>
      <c r="C4" s="140">
        <v>2490</v>
      </c>
      <c r="D4" s="140">
        <v>2254</v>
      </c>
      <c r="E4" s="139" t="s">
        <v>7</v>
      </c>
      <c r="F4" s="140">
        <v>6937</v>
      </c>
      <c r="G4" s="140">
        <v>3749</v>
      </c>
      <c r="H4" s="140">
        <v>3188</v>
      </c>
      <c r="I4" s="139" t="s">
        <v>8</v>
      </c>
      <c r="J4" s="140">
        <v>3550</v>
      </c>
      <c r="K4" s="140">
        <v>1709</v>
      </c>
      <c r="L4" s="141">
        <v>1841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968</v>
      </c>
      <c r="C5" s="143">
        <v>519</v>
      </c>
      <c r="D5" s="143">
        <v>449</v>
      </c>
      <c r="E5" s="142">
        <v>35</v>
      </c>
      <c r="F5" s="143">
        <v>1417</v>
      </c>
      <c r="G5" s="143">
        <v>779</v>
      </c>
      <c r="H5" s="143">
        <v>638</v>
      </c>
      <c r="I5" s="142">
        <v>70</v>
      </c>
      <c r="J5" s="143">
        <v>681</v>
      </c>
      <c r="K5" s="143">
        <v>325</v>
      </c>
      <c r="L5" s="143">
        <v>356</v>
      </c>
      <c r="M5" s="138"/>
      <c r="N5" s="15"/>
      <c r="O5" s="15"/>
      <c r="Q5" s="17" t="s">
        <v>6</v>
      </c>
      <c r="R5" s="21">
        <f>-1*C4/1000</f>
        <v>-2.49</v>
      </c>
      <c r="S5" s="22">
        <f>D4/1000</f>
        <v>2.254</v>
      </c>
    </row>
    <row r="6" spans="1:19" ht="14.25" customHeight="1">
      <c r="A6" s="142">
        <v>1</v>
      </c>
      <c r="B6" s="143">
        <v>944</v>
      </c>
      <c r="C6" s="143">
        <v>476</v>
      </c>
      <c r="D6" s="143">
        <v>468</v>
      </c>
      <c r="E6" s="142">
        <v>36</v>
      </c>
      <c r="F6" s="143">
        <v>1538</v>
      </c>
      <c r="G6" s="143">
        <v>828</v>
      </c>
      <c r="H6" s="143">
        <v>710</v>
      </c>
      <c r="I6" s="142">
        <v>71</v>
      </c>
      <c r="J6" s="143">
        <v>749</v>
      </c>
      <c r="K6" s="143">
        <v>363</v>
      </c>
      <c r="L6" s="143">
        <v>386</v>
      </c>
      <c r="M6" s="138"/>
      <c r="N6" s="15"/>
      <c r="O6" s="15"/>
      <c r="Q6" s="17" t="s">
        <v>9</v>
      </c>
      <c r="R6" s="23">
        <f>-1*C10/1000</f>
        <v>-2.255</v>
      </c>
      <c r="S6" s="24">
        <f>D10/1000</f>
        <v>2.176</v>
      </c>
    </row>
    <row r="7" spans="1:19" ht="14.25" customHeight="1">
      <c r="A7" s="142">
        <v>2</v>
      </c>
      <c r="B7" s="143">
        <v>1022</v>
      </c>
      <c r="C7" s="143">
        <v>549</v>
      </c>
      <c r="D7" s="143">
        <v>473</v>
      </c>
      <c r="E7" s="142">
        <v>37</v>
      </c>
      <c r="F7" s="143">
        <v>1427</v>
      </c>
      <c r="G7" s="143">
        <v>739</v>
      </c>
      <c r="H7" s="143">
        <v>688</v>
      </c>
      <c r="I7" s="142">
        <v>72</v>
      </c>
      <c r="J7" s="143">
        <v>717</v>
      </c>
      <c r="K7" s="143">
        <v>369</v>
      </c>
      <c r="L7" s="143">
        <v>348</v>
      </c>
      <c r="M7" s="138"/>
      <c r="N7" s="15"/>
      <c r="O7" s="15"/>
      <c r="Q7" s="17" t="s">
        <v>10</v>
      </c>
      <c r="R7" s="23">
        <f>-1*C16/1000</f>
        <v>-2.154</v>
      </c>
      <c r="S7" s="24">
        <f>D16/1000</f>
        <v>1.986</v>
      </c>
    </row>
    <row r="8" spans="1:19" ht="14.25" customHeight="1">
      <c r="A8" s="142">
        <v>3</v>
      </c>
      <c r="B8" s="143">
        <v>895</v>
      </c>
      <c r="C8" s="143">
        <v>475</v>
      </c>
      <c r="D8" s="143">
        <v>420</v>
      </c>
      <c r="E8" s="142">
        <v>38</v>
      </c>
      <c r="F8" s="143">
        <v>1316</v>
      </c>
      <c r="G8" s="143">
        <v>718</v>
      </c>
      <c r="H8" s="143">
        <v>598</v>
      </c>
      <c r="I8" s="142">
        <v>73</v>
      </c>
      <c r="J8" s="143">
        <v>721</v>
      </c>
      <c r="K8" s="143">
        <v>349</v>
      </c>
      <c r="L8" s="143">
        <v>372</v>
      </c>
      <c r="M8" s="138"/>
      <c r="N8" s="15"/>
      <c r="O8" s="15"/>
      <c r="Q8" s="17" t="s">
        <v>11</v>
      </c>
      <c r="R8" s="23">
        <f>-1*C22/1000</f>
        <v>-2.17</v>
      </c>
      <c r="S8" s="24">
        <f>D22/1000</f>
        <v>2.043</v>
      </c>
    </row>
    <row r="9" spans="1:19" ht="14.25" customHeight="1">
      <c r="A9" s="144">
        <v>4</v>
      </c>
      <c r="B9" s="145">
        <v>915</v>
      </c>
      <c r="C9" s="145">
        <v>471</v>
      </c>
      <c r="D9" s="145">
        <v>444</v>
      </c>
      <c r="E9" s="144">
        <v>39</v>
      </c>
      <c r="F9" s="145">
        <v>1239</v>
      </c>
      <c r="G9" s="145">
        <v>685</v>
      </c>
      <c r="H9" s="145">
        <v>554</v>
      </c>
      <c r="I9" s="144">
        <v>74</v>
      </c>
      <c r="J9" s="145">
        <v>682</v>
      </c>
      <c r="K9" s="145">
        <v>303</v>
      </c>
      <c r="L9" s="145">
        <v>379</v>
      </c>
      <c r="M9" s="138"/>
      <c r="N9" s="15"/>
      <c r="O9" s="15"/>
      <c r="Q9" s="17" t="s">
        <v>12</v>
      </c>
      <c r="R9" s="23">
        <f>-1*C28/1000</f>
        <v>-2.528</v>
      </c>
      <c r="S9" s="24">
        <f>D28/1000</f>
        <v>2.243</v>
      </c>
    </row>
    <row r="10" spans="1:19" ht="14.25" customHeight="1">
      <c r="A10" s="146" t="s">
        <v>9</v>
      </c>
      <c r="B10" s="140">
        <v>4431</v>
      </c>
      <c r="C10" s="140">
        <v>2255</v>
      </c>
      <c r="D10" s="140">
        <v>2176</v>
      </c>
      <c r="E10" s="139" t="s">
        <v>13</v>
      </c>
      <c r="F10" s="140">
        <v>5543</v>
      </c>
      <c r="G10" s="140">
        <v>2963</v>
      </c>
      <c r="H10" s="140">
        <v>2580</v>
      </c>
      <c r="I10" s="139" t="s">
        <v>14</v>
      </c>
      <c r="J10" s="140">
        <v>3158</v>
      </c>
      <c r="K10" s="140">
        <v>1381</v>
      </c>
      <c r="L10" s="141">
        <v>1777</v>
      </c>
      <c r="M10" s="138"/>
      <c r="N10" s="15"/>
      <c r="O10" s="15"/>
      <c r="Q10" s="17" t="s">
        <v>15</v>
      </c>
      <c r="R10" s="23">
        <f>-1*C34/1000</f>
        <v>-3.121</v>
      </c>
      <c r="S10" s="24">
        <f>D34/1000</f>
        <v>2.635</v>
      </c>
    </row>
    <row r="11" spans="1:19" ht="14.25" customHeight="1">
      <c r="A11" s="142">
        <v>5</v>
      </c>
      <c r="B11" s="143">
        <v>907</v>
      </c>
      <c r="C11" s="143">
        <v>451</v>
      </c>
      <c r="D11" s="143">
        <v>456</v>
      </c>
      <c r="E11" s="142">
        <v>40</v>
      </c>
      <c r="F11" s="143">
        <v>1217</v>
      </c>
      <c r="G11" s="143">
        <v>658</v>
      </c>
      <c r="H11" s="143">
        <v>559</v>
      </c>
      <c r="I11" s="142">
        <v>75</v>
      </c>
      <c r="J11" s="143">
        <v>684</v>
      </c>
      <c r="K11" s="143">
        <v>292</v>
      </c>
      <c r="L11" s="143">
        <v>392</v>
      </c>
      <c r="M11" s="138"/>
      <c r="N11" s="15"/>
      <c r="O11" s="15"/>
      <c r="Q11" s="17" t="s">
        <v>16</v>
      </c>
      <c r="R11" s="23">
        <f>-1*C40/1000</f>
        <v>-3.697</v>
      </c>
      <c r="S11" s="24">
        <f>D40/1000</f>
        <v>3.215</v>
      </c>
    </row>
    <row r="12" spans="1:19" ht="14.25" customHeight="1">
      <c r="A12" s="142">
        <v>6</v>
      </c>
      <c r="B12" s="143">
        <v>849</v>
      </c>
      <c r="C12" s="143">
        <v>437</v>
      </c>
      <c r="D12" s="143">
        <v>412</v>
      </c>
      <c r="E12" s="142">
        <v>41</v>
      </c>
      <c r="F12" s="143">
        <v>1177</v>
      </c>
      <c r="G12" s="143">
        <v>620</v>
      </c>
      <c r="H12" s="143">
        <v>557</v>
      </c>
      <c r="I12" s="147">
        <v>76</v>
      </c>
      <c r="J12" s="143">
        <v>652</v>
      </c>
      <c r="K12" s="143">
        <v>284</v>
      </c>
      <c r="L12" s="143">
        <v>368</v>
      </c>
      <c r="M12" s="138"/>
      <c r="N12" s="15"/>
      <c r="O12" s="15"/>
      <c r="Q12" s="17" t="s">
        <v>7</v>
      </c>
      <c r="R12" s="23">
        <f>-1*G4/1000</f>
        <v>-3.749</v>
      </c>
      <c r="S12" s="24">
        <f>H4/1000</f>
        <v>3.188</v>
      </c>
    </row>
    <row r="13" spans="1:19" ht="14.25" customHeight="1">
      <c r="A13" s="142">
        <v>7</v>
      </c>
      <c r="B13" s="143">
        <v>907</v>
      </c>
      <c r="C13" s="143">
        <v>477</v>
      </c>
      <c r="D13" s="143">
        <v>430</v>
      </c>
      <c r="E13" s="142">
        <v>42</v>
      </c>
      <c r="F13" s="143">
        <v>1195</v>
      </c>
      <c r="G13" s="143">
        <v>627</v>
      </c>
      <c r="H13" s="143">
        <v>568</v>
      </c>
      <c r="I13" s="142">
        <v>77</v>
      </c>
      <c r="J13" s="143">
        <v>628</v>
      </c>
      <c r="K13" s="143">
        <v>291</v>
      </c>
      <c r="L13" s="143">
        <v>337</v>
      </c>
      <c r="M13" s="138"/>
      <c r="N13" s="15"/>
      <c r="O13" s="15"/>
      <c r="Q13" s="17" t="s">
        <v>13</v>
      </c>
      <c r="R13" s="23">
        <f>-1*G10/1000</f>
        <v>-2.963</v>
      </c>
      <c r="S13" s="24">
        <f>H10/1000</f>
        <v>2.58</v>
      </c>
    </row>
    <row r="14" spans="1:19" ht="14.25" customHeight="1">
      <c r="A14" s="142">
        <v>8</v>
      </c>
      <c r="B14" s="143">
        <v>886</v>
      </c>
      <c r="C14" s="143">
        <v>446</v>
      </c>
      <c r="D14" s="143">
        <v>440</v>
      </c>
      <c r="E14" s="142">
        <v>43</v>
      </c>
      <c r="F14" s="143">
        <v>797</v>
      </c>
      <c r="G14" s="143">
        <v>439</v>
      </c>
      <c r="H14" s="143">
        <v>358</v>
      </c>
      <c r="I14" s="147">
        <v>78</v>
      </c>
      <c r="J14" s="143">
        <v>651</v>
      </c>
      <c r="K14" s="143">
        <v>272</v>
      </c>
      <c r="L14" s="143">
        <v>379</v>
      </c>
      <c r="M14" s="138"/>
      <c r="N14" s="15"/>
      <c r="O14" s="15"/>
      <c r="Q14" s="17" t="s">
        <v>17</v>
      </c>
      <c r="R14" s="23">
        <f>-1*G16/1000</f>
        <v>-2.626</v>
      </c>
      <c r="S14" s="24">
        <f>H16/1000</f>
        <v>2.491</v>
      </c>
    </row>
    <row r="15" spans="1:19" ht="14.25" customHeight="1">
      <c r="A15" s="144">
        <v>9</v>
      </c>
      <c r="B15" s="145">
        <v>882</v>
      </c>
      <c r="C15" s="145">
        <v>444</v>
      </c>
      <c r="D15" s="145">
        <v>438</v>
      </c>
      <c r="E15" s="144">
        <v>44</v>
      </c>
      <c r="F15" s="145">
        <v>1157</v>
      </c>
      <c r="G15" s="145">
        <v>619</v>
      </c>
      <c r="H15" s="145">
        <v>538</v>
      </c>
      <c r="I15" s="144">
        <v>79</v>
      </c>
      <c r="J15" s="145">
        <v>543</v>
      </c>
      <c r="K15" s="145">
        <v>242</v>
      </c>
      <c r="L15" s="145">
        <v>301</v>
      </c>
      <c r="M15" s="138"/>
      <c r="N15" s="15"/>
      <c r="O15" s="15"/>
      <c r="Q15" s="17" t="s">
        <v>18</v>
      </c>
      <c r="R15" s="23">
        <f>-1*G22/1000</f>
        <v>-2.777</v>
      </c>
      <c r="S15" s="24">
        <f>H22/1000</f>
        <v>2.74</v>
      </c>
    </row>
    <row r="16" spans="1:19" ht="14.25" customHeight="1">
      <c r="A16" s="146" t="s">
        <v>10</v>
      </c>
      <c r="B16" s="140">
        <v>4140</v>
      </c>
      <c r="C16" s="140">
        <v>2154</v>
      </c>
      <c r="D16" s="140">
        <v>1986</v>
      </c>
      <c r="E16" s="139" t="s">
        <v>17</v>
      </c>
      <c r="F16" s="140">
        <v>5117</v>
      </c>
      <c r="G16" s="140">
        <v>2626</v>
      </c>
      <c r="H16" s="140">
        <v>2491</v>
      </c>
      <c r="I16" s="139" t="s">
        <v>19</v>
      </c>
      <c r="J16" s="140">
        <v>2548</v>
      </c>
      <c r="K16" s="140">
        <v>1070</v>
      </c>
      <c r="L16" s="141">
        <v>1478</v>
      </c>
      <c r="M16" s="138"/>
      <c r="N16" s="15"/>
      <c r="O16" s="15"/>
      <c r="Q16" s="17" t="s">
        <v>20</v>
      </c>
      <c r="R16" s="23">
        <f>-1*G28/1000</f>
        <v>-3.215</v>
      </c>
      <c r="S16" s="24">
        <f>H28/1000</f>
        <v>2.963</v>
      </c>
    </row>
    <row r="17" spans="1:19" ht="14.25" customHeight="1">
      <c r="A17" s="142">
        <v>10</v>
      </c>
      <c r="B17" s="143">
        <v>869</v>
      </c>
      <c r="C17" s="143">
        <v>466</v>
      </c>
      <c r="D17" s="143">
        <v>403</v>
      </c>
      <c r="E17" s="142">
        <v>45</v>
      </c>
      <c r="F17" s="143">
        <v>1086</v>
      </c>
      <c r="G17" s="143">
        <v>570</v>
      </c>
      <c r="H17" s="143">
        <v>516</v>
      </c>
      <c r="I17" s="142">
        <v>80</v>
      </c>
      <c r="J17" s="143">
        <v>543</v>
      </c>
      <c r="K17" s="143">
        <v>235</v>
      </c>
      <c r="L17" s="143">
        <v>308</v>
      </c>
      <c r="M17" s="138"/>
      <c r="N17" s="15"/>
      <c r="O17" s="15"/>
      <c r="Q17" s="17" t="s">
        <v>21</v>
      </c>
      <c r="R17" s="23">
        <f>-1*G34/1000</f>
        <v>-2.995</v>
      </c>
      <c r="S17" s="24">
        <f>H34/1000</f>
        <v>2.721</v>
      </c>
    </row>
    <row r="18" spans="1:19" ht="14.25" customHeight="1">
      <c r="A18" s="142">
        <v>11</v>
      </c>
      <c r="B18" s="143">
        <v>818</v>
      </c>
      <c r="C18" s="143">
        <v>414</v>
      </c>
      <c r="D18" s="143">
        <v>404</v>
      </c>
      <c r="E18" s="142">
        <v>46</v>
      </c>
      <c r="F18" s="143">
        <v>973</v>
      </c>
      <c r="G18" s="143">
        <v>504</v>
      </c>
      <c r="H18" s="143">
        <v>469</v>
      </c>
      <c r="I18" s="142">
        <v>81</v>
      </c>
      <c r="J18" s="143">
        <v>581</v>
      </c>
      <c r="K18" s="143">
        <v>244</v>
      </c>
      <c r="L18" s="143">
        <v>337</v>
      </c>
      <c r="M18" s="138"/>
      <c r="N18" s="15"/>
      <c r="O18" s="15"/>
      <c r="Q18" s="17" t="s">
        <v>22</v>
      </c>
      <c r="R18" s="23">
        <f>-1*G40/1000</f>
        <v>-2.206</v>
      </c>
      <c r="S18" s="24">
        <f>H40/1000</f>
        <v>2.252</v>
      </c>
    </row>
    <row r="19" spans="1:19" ht="14.25" customHeight="1">
      <c r="A19" s="142">
        <v>12</v>
      </c>
      <c r="B19" s="143">
        <v>838</v>
      </c>
      <c r="C19" s="143">
        <v>429</v>
      </c>
      <c r="D19" s="143">
        <v>409</v>
      </c>
      <c r="E19" s="142">
        <v>47</v>
      </c>
      <c r="F19" s="143">
        <v>967</v>
      </c>
      <c r="G19" s="143">
        <v>490</v>
      </c>
      <c r="H19" s="143">
        <v>477</v>
      </c>
      <c r="I19" s="142">
        <v>82</v>
      </c>
      <c r="J19" s="143">
        <v>498</v>
      </c>
      <c r="K19" s="143">
        <v>207</v>
      </c>
      <c r="L19" s="143">
        <v>291</v>
      </c>
      <c r="M19" s="138"/>
      <c r="N19" s="15"/>
      <c r="O19" s="15"/>
      <c r="Q19" s="17" t="s">
        <v>8</v>
      </c>
      <c r="R19" s="23">
        <f>-1*K4/1000</f>
        <v>-1.709</v>
      </c>
      <c r="S19" s="24">
        <f>L4/1000</f>
        <v>1.841</v>
      </c>
    </row>
    <row r="20" spans="1:19" ht="14.25" customHeight="1">
      <c r="A20" s="142">
        <v>13</v>
      </c>
      <c r="B20" s="143">
        <v>838</v>
      </c>
      <c r="C20" s="143">
        <v>427</v>
      </c>
      <c r="D20" s="143">
        <v>411</v>
      </c>
      <c r="E20" s="142">
        <v>48</v>
      </c>
      <c r="F20" s="143">
        <v>1031</v>
      </c>
      <c r="G20" s="143">
        <v>513</v>
      </c>
      <c r="H20" s="143">
        <v>518</v>
      </c>
      <c r="I20" s="142">
        <v>83</v>
      </c>
      <c r="J20" s="143">
        <v>506</v>
      </c>
      <c r="K20" s="143">
        <v>219</v>
      </c>
      <c r="L20" s="143">
        <v>287</v>
      </c>
      <c r="M20" s="138"/>
      <c r="N20" s="15"/>
      <c r="O20" s="15"/>
      <c r="Q20" s="17" t="s">
        <v>14</v>
      </c>
      <c r="R20" s="23">
        <f>-1*K10/1000</f>
        <v>-1.381</v>
      </c>
      <c r="S20" s="24">
        <f>L10/1000</f>
        <v>1.777</v>
      </c>
    </row>
    <row r="21" spans="1:19" ht="14.25" customHeight="1">
      <c r="A21" s="144">
        <v>14</v>
      </c>
      <c r="B21" s="145">
        <v>777</v>
      </c>
      <c r="C21" s="145">
        <v>418</v>
      </c>
      <c r="D21" s="145">
        <v>359</v>
      </c>
      <c r="E21" s="144">
        <v>49</v>
      </c>
      <c r="F21" s="145">
        <v>1060</v>
      </c>
      <c r="G21" s="145">
        <v>549</v>
      </c>
      <c r="H21" s="145">
        <v>511</v>
      </c>
      <c r="I21" s="144">
        <v>84</v>
      </c>
      <c r="J21" s="145">
        <v>420</v>
      </c>
      <c r="K21" s="145">
        <v>165</v>
      </c>
      <c r="L21" s="145">
        <v>255</v>
      </c>
      <c r="M21" s="138"/>
      <c r="N21" s="15"/>
      <c r="O21" s="15"/>
      <c r="Q21" s="17" t="s">
        <v>19</v>
      </c>
      <c r="R21" s="23">
        <f>-1*K16/1000</f>
        <v>-1.07</v>
      </c>
      <c r="S21" s="24">
        <f>L16/1000</f>
        <v>1.478</v>
      </c>
    </row>
    <row r="22" spans="1:19" ht="14.25" customHeight="1">
      <c r="A22" s="139" t="s">
        <v>11</v>
      </c>
      <c r="B22" s="140">
        <v>4213</v>
      </c>
      <c r="C22" s="140">
        <v>2170</v>
      </c>
      <c r="D22" s="140">
        <v>2043</v>
      </c>
      <c r="E22" s="139" t="s">
        <v>18</v>
      </c>
      <c r="F22" s="140">
        <v>5517</v>
      </c>
      <c r="G22" s="140">
        <v>2777</v>
      </c>
      <c r="H22" s="140">
        <v>2740</v>
      </c>
      <c r="I22" s="139" t="s">
        <v>23</v>
      </c>
      <c r="J22" s="140">
        <v>1362</v>
      </c>
      <c r="K22" s="140">
        <v>412</v>
      </c>
      <c r="L22" s="141">
        <v>950</v>
      </c>
      <c r="M22" s="138"/>
      <c r="N22" s="15"/>
      <c r="O22" s="15"/>
      <c r="Q22" s="17" t="s">
        <v>23</v>
      </c>
      <c r="R22" s="23">
        <f>-1*K22/1000</f>
        <v>-0.412</v>
      </c>
      <c r="S22" s="24">
        <f>L22/1000</f>
        <v>0.95</v>
      </c>
    </row>
    <row r="23" spans="1:19" ht="14.25" customHeight="1">
      <c r="A23" s="142">
        <v>15</v>
      </c>
      <c r="B23" s="143">
        <v>823</v>
      </c>
      <c r="C23" s="143">
        <v>416</v>
      </c>
      <c r="D23" s="143">
        <v>407</v>
      </c>
      <c r="E23" s="142">
        <v>50</v>
      </c>
      <c r="F23" s="143">
        <v>1074</v>
      </c>
      <c r="G23" s="143">
        <v>513</v>
      </c>
      <c r="H23" s="143">
        <v>561</v>
      </c>
      <c r="I23" s="142">
        <v>85</v>
      </c>
      <c r="J23" s="143">
        <v>364</v>
      </c>
      <c r="K23" s="143">
        <v>133</v>
      </c>
      <c r="L23" s="143">
        <v>231</v>
      </c>
      <c r="M23" s="138"/>
      <c r="N23" s="15"/>
      <c r="O23" s="15"/>
      <c r="Q23" s="17" t="s">
        <v>24</v>
      </c>
      <c r="R23" s="23">
        <f>-1*K28/1000</f>
        <v>-0.17</v>
      </c>
      <c r="S23" s="24">
        <f>L28/1000</f>
        <v>0.512</v>
      </c>
    </row>
    <row r="24" spans="1:19" ht="14.25" customHeight="1">
      <c r="A24" s="142">
        <v>16</v>
      </c>
      <c r="B24" s="143">
        <v>833</v>
      </c>
      <c r="C24" s="143">
        <v>459</v>
      </c>
      <c r="D24" s="143">
        <v>374</v>
      </c>
      <c r="E24" s="142">
        <v>51</v>
      </c>
      <c r="F24" s="143">
        <v>1029</v>
      </c>
      <c r="G24" s="143">
        <v>514</v>
      </c>
      <c r="H24" s="143">
        <v>515</v>
      </c>
      <c r="I24" s="142">
        <v>86</v>
      </c>
      <c r="J24" s="143">
        <v>311</v>
      </c>
      <c r="K24" s="143">
        <v>80</v>
      </c>
      <c r="L24" s="143">
        <v>231</v>
      </c>
      <c r="M24" s="138"/>
      <c r="N24" s="15"/>
      <c r="O24" s="15"/>
      <c r="Q24" s="25" t="s">
        <v>25</v>
      </c>
      <c r="R24" s="23">
        <f>-1*K34/1000</f>
        <v>-0.036</v>
      </c>
      <c r="S24" s="24">
        <f>L34/1000</f>
        <v>0.16</v>
      </c>
    </row>
    <row r="25" spans="1:19" ht="14.25" customHeight="1" thickBot="1">
      <c r="A25" s="142">
        <v>17</v>
      </c>
      <c r="B25" s="143">
        <v>834</v>
      </c>
      <c r="C25" s="143">
        <v>411</v>
      </c>
      <c r="D25" s="143">
        <v>423</v>
      </c>
      <c r="E25" s="142">
        <v>52</v>
      </c>
      <c r="F25" s="143">
        <v>1136</v>
      </c>
      <c r="G25" s="143">
        <v>577</v>
      </c>
      <c r="H25" s="143">
        <v>559</v>
      </c>
      <c r="I25" s="142">
        <v>87</v>
      </c>
      <c r="J25" s="143">
        <v>244</v>
      </c>
      <c r="K25" s="143">
        <v>70</v>
      </c>
      <c r="L25" s="143">
        <v>174</v>
      </c>
      <c r="M25" s="138"/>
      <c r="N25" s="15"/>
      <c r="O25" s="15"/>
      <c r="Q25" s="26" t="s">
        <v>26</v>
      </c>
      <c r="R25" s="27">
        <f>-1*K40/1000</f>
        <v>-0.001</v>
      </c>
      <c r="S25" s="28">
        <f>L40/1000</f>
        <v>0.03</v>
      </c>
    </row>
    <row r="26" spans="1:15" ht="14.25" customHeight="1">
      <c r="A26" s="142">
        <v>18</v>
      </c>
      <c r="B26" s="143">
        <v>859</v>
      </c>
      <c r="C26" s="143">
        <v>441</v>
      </c>
      <c r="D26" s="143">
        <v>418</v>
      </c>
      <c r="E26" s="142">
        <v>53</v>
      </c>
      <c r="F26" s="143">
        <v>1137</v>
      </c>
      <c r="G26" s="143">
        <v>577</v>
      </c>
      <c r="H26" s="143">
        <v>560</v>
      </c>
      <c r="I26" s="142">
        <v>88</v>
      </c>
      <c r="J26" s="143">
        <v>227</v>
      </c>
      <c r="K26" s="143">
        <v>69</v>
      </c>
      <c r="L26" s="143">
        <v>158</v>
      </c>
      <c r="M26" s="138"/>
      <c r="N26" s="15"/>
      <c r="O26" s="15"/>
    </row>
    <row r="27" spans="1:15" ht="14.25" customHeight="1">
      <c r="A27" s="144">
        <v>19</v>
      </c>
      <c r="B27" s="145">
        <v>864</v>
      </c>
      <c r="C27" s="145">
        <v>443</v>
      </c>
      <c r="D27" s="145">
        <v>421</v>
      </c>
      <c r="E27" s="144">
        <v>54</v>
      </c>
      <c r="F27" s="145">
        <v>1141</v>
      </c>
      <c r="G27" s="145">
        <v>596</v>
      </c>
      <c r="H27" s="145">
        <v>545</v>
      </c>
      <c r="I27" s="144">
        <v>89</v>
      </c>
      <c r="J27" s="145">
        <v>216</v>
      </c>
      <c r="K27" s="145">
        <v>60</v>
      </c>
      <c r="L27" s="145">
        <v>156</v>
      </c>
      <c r="M27" s="138"/>
      <c r="N27" s="15"/>
      <c r="O27" s="15"/>
    </row>
    <row r="28" spans="1:15" ht="14.25" customHeight="1">
      <c r="A28" s="139" t="s">
        <v>12</v>
      </c>
      <c r="B28" s="140">
        <v>4771</v>
      </c>
      <c r="C28" s="140">
        <v>2528</v>
      </c>
      <c r="D28" s="140">
        <v>2243</v>
      </c>
      <c r="E28" s="139" t="s">
        <v>20</v>
      </c>
      <c r="F28" s="140">
        <v>6178</v>
      </c>
      <c r="G28" s="140">
        <v>3215</v>
      </c>
      <c r="H28" s="140">
        <v>2963</v>
      </c>
      <c r="I28" s="139" t="s">
        <v>24</v>
      </c>
      <c r="J28" s="140">
        <v>682</v>
      </c>
      <c r="K28" s="140">
        <v>170</v>
      </c>
      <c r="L28" s="141">
        <v>512</v>
      </c>
      <c r="M28" s="138"/>
      <c r="N28" s="15"/>
      <c r="O28" s="15"/>
    </row>
    <row r="29" spans="1:15" ht="14.25" customHeight="1">
      <c r="A29" s="142">
        <v>20</v>
      </c>
      <c r="B29" s="143">
        <v>901</v>
      </c>
      <c r="C29" s="143">
        <v>459</v>
      </c>
      <c r="D29" s="143">
        <v>442</v>
      </c>
      <c r="E29" s="142">
        <v>55</v>
      </c>
      <c r="F29" s="143">
        <v>1144</v>
      </c>
      <c r="G29" s="143">
        <v>607</v>
      </c>
      <c r="H29" s="143">
        <v>537</v>
      </c>
      <c r="I29" s="142">
        <v>90</v>
      </c>
      <c r="J29" s="143">
        <v>183</v>
      </c>
      <c r="K29" s="143">
        <v>46</v>
      </c>
      <c r="L29" s="143">
        <v>137</v>
      </c>
      <c r="M29" s="138"/>
      <c r="N29" s="15"/>
      <c r="O29" s="15"/>
    </row>
    <row r="30" spans="1:15" ht="14.25" customHeight="1">
      <c r="A30" s="142">
        <v>21</v>
      </c>
      <c r="B30" s="143">
        <v>976</v>
      </c>
      <c r="C30" s="143">
        <v>497</v>
      </c>
      <c r="D30" s="143">
        <v>479</v>
      </c>
      <c r="E30" s="142">
        <v>56</v>
      </c>
      <c r="F30" s="143">
        <v>1206</v>
      </c>
      <c r="G30" s="143">
        <v>637</v>
      </c>
      <c r="H30" s="143">
        <v>569</v>
      </c>
      <c r="I30" s="142">
        <v>91</v>
      </c>
      <c r="J30" s="143">
        <v>163</v>
      </c>
      <c r="K30" s="143">
        <v>49</v>
      </c>
      <c r="L30" s="143">
        <v>114</v>
      </c>
      <c r="M30" s="138"/>
      <c r="N30" s="15"/>
      <c r="O30" s="15"/>
    </row>
    <row r="31" spans="1:15" ht="14.25" customHeight="1">
      <c r="A31" s="142">
        <v>22</v>
      </c>
      <c r="B31" s="143">
        <v>977</v>
      </c>
      <c r="C31" s="143">
        <v>510</v>
      </c>
      <c r="D31" s="143">
        <v>467</v>
      </c>
      <c r="E31" s="142">
        <v>57</v>
      </c>
      <c r="F31" s="143">
        <v>1257</v>
      </c>
      <c r="G31" s="143">
        <v>627</v>
      </c>
      <c r="H31" s="143">
        <v>630</v>
      </c>
      <c r="I31" s="142">
        <v>92</v>
      </c>
      <c r="J31" s="143">
        <v>135</v>
      </c>
      <c r="K31" s="143">
        <v>29</v>
      </c>
      <c r="L31" s="143">
        <v>106</v>
      </c>
      <c r="M31" s="138"/>
      <c r="N31" s="15"/>
      <c r="O31" s="15"/>
    </row>
    <row r="32" spans="1:15" ht="14.25" customHeight="1">
      <c r="A32" s="142">
        <v>23</v>
      </c>
      <c r="B32" s="143">
        <v>940</v>
      </c>
      <c r="C32" s="143">
        <v>528</v>
      </c>
      <c r="D32" s="143">
        <v>412</v>
      </c>
      <c r="E32" s="142">
        <v>58</v>
      </c>
      <c r="F32" s="143">
        <v>1257</v>
      </c>
      <c r="G32" s="143">
        <v>680</v>
      </c>
      <c r="H32" s="143">
        <v>577</v>
      </c>
      <c r="I32" s="142">
        <v>93</v>
      </c>
      <c r="J32" s="143">
        <v>98</v>
      </c>
      <c r="K32" s="143">
        <v>23</v>
      </c>
      <c r="L32" s="143">
        <v>75</v>
      </c>
      <c r="M32" s="138"/>
      <c r="N32" s="15"/>
      <c r="O32" s="15"/>
    </row>
    <row r="33" spans="1:15" ht="14.25" customHeight="1">
      <c r="A33" s="144">
        <v>24</v>
      </c>
      <c r="B33" s="145">
        <v>977</v>
      </c>
      <c r="C33" s="145">
        <v>534</v>
      </c>
      <c r="D33" s="145">
        <v>443</v>
      </c>
      <c r="E33" s="144">
        <v>59</v>
      </c>
      <c r="F33" s="145">
        <v>1314</v>
      </c>
      <c r="G33" s="145">
        <v>664</v>
      </c>
      <c r="H33" s="145">
        <v>650</v>
      </c>
      <c r="I33" s="144">
        <v>94</v>
      </c>
      <c r="J33" s="145">
        <v>103</v>
      </c>
      <c r="K33" s="145">
        <v>23</v>
      </c>
      <c r="L33" s="145">
        <v>80</v>
      </c>
      <c r="M33" s="138"/>
      <c r="N33" s="15"/>
      <c r="O33" s="15"/>
    </row>
    <row r="34" spans="1:15" ht="14.25" customHeight="1">
      <c r="A34" s="139" t="s">
        <v>15</v>
      </c>
      <c r="B34" s="140">
        <v>5756</v>
      </c>
      <c r="C34" s="140">
        <v>3121</v>
      </c>
      <c r="D34" s="140">
        <v>2635</v>
      </c>
      <c r="E34" s="139" t="s">
        <v>21</v>
      </c>
      <c r="F34" s="140">
        <v>5716</v>
      </c>
      <c r="G34" s="140">
        <v>2995</v>
      </c>
      <c r="H34" s="140">
        <v>2721</v>
      </c>
      <c r="I34" s="139" t="s">
        <v>25</v>
      </c>
      <c r="J34" s="140">
        <v>196</v>
      </c>
      <c r="K34" s="140">
        <v>36</v>
      </c>
      <c r="L34" s="141">
        <v>160</v>
      </c>
      <c r="M34" s="138"/>
      <c r="N34" s="15"/>
      <c r="O34" s="15"/>
    </row>
    <row r="35" spans="1:15" ht="14.25" customHeight="1">
      <c r="A35" s="142">
        <v>25</v>
      </c>
      <c r="B35" s="143">
        <v>1014</v>
      </c>
      <c r="C35" s="143">
        <v>588</v>
      </c>
      <c r="D35" s="143">
        <v>426</v>
      </c>
      <c r="E35" s="142">
        <v>60</v>
      </c>
      <c r="F35" s="143">
        <v>1449</v>
      </c>
      <c r="G35" s="143">
        <v>773</v>
      </c>
      <c r="H35" s="143">
        <v>676</v>
      </c>
      <c r="I35" s="142">
        <v>95</v>
      </c>
      <c r="J35" s="143">
        <v>74</v>
      </c>
      <c r="K35" s="143">
        <v>16</v>
      </c>
      <c r="L35" s="143">
        <v>58</v>
      </c>
      <c r="M35" s="138"/>
      <c r="N35" s="15"/>
      <c r="O35" s="15"/>
    </row>
    <row r="36" spans="1:15" ht="14.25" customHeight="1">
      <c r="A36" s="142">
        <v>26</v>
      </c>
      <c r="B36" s="143">
        <v>1058</v>
      </c>
      <c r="C36" s="143">
        <v>582</v>
      </c>
      <c r="D36" s="143">
        <v>476</v>
      </c>
      <c r="E36" s="142">
        <v>61</v>
      </c>
      <c r="F36" s="143">
        <v>1353</v>
      </c>
      <c r="G36" s="143">
        <v>726</v>
      </c>
      <c r="H36" s="143">
        <v>627</v>
      </c>
      <c r="I36" s="142">
        <v>96</v>
      </c>
      <c r="J36" s="143">
        <v>57</v>
      </c>
      <c r="K36" s="143">
        <v>11</v>
      </c>
      <c r="L36" s="143">
        <v>46</v>
      </c>
      <c r="M36" s="138"/>
      <c r="N36" s="15"/>
      <c r="O36" s="15"/>
    </row>
    <row r="37" spans="1:15" ht="14.25" customHeight="1">
      <c r="A37" s="142">
        <v>27</v>
      </c>
      <c r="B37" s="143">
        <v>1127</v>
      </c>
      <c r="C37" s="143">
        <v>591</v>
      </c>
      <c r="D37" s="143">
        <v>536</v>
      </c>
      <c r="E37" s="142">
        <v>62</v>
      </c>
      <c r="F37" s="143">
        <v>1315</v>
      </c>
      <c r="G37" s="143">
        <v>677</v>
      </c>
      <c r="H37" s="143">
        <v>638</v>
      </c>
      <c r="I37" s="142">
        <v>97</v>
      </c>
      <c r="J37" s="143">
        <v>26</v>
      </c>
      <c r="K37" s="143">
        <v>4</v>
      </c>
      <c r="L37" s="143">
        <v>22</v>
      </c>
      <c r="M37" s="138"/>
      <c r="N37" s="15"/>
      <c r="O37" s="15"/>
    </row>
    <row r="38" spans="1:15" ht="14.25" customHeight="1">
      <c r="A38" s="142">
        <v>28</v>
      </c>
      <c r="B38" s="143">
        <v>1251</v>
      </c>
      <c r="C38" s="143">
        <v>695</v>
      </c>
      <c r="D38" s="143">
        <v>556</v>
      </c>
      <c r="E38" s="142">
        <v>63</v>
      </c>
      <c r="F38" s="143">
        <v>754</v>
      </c>
      <c r="G38" s="143">
        <v>386</v>
      </c>
      <c r="H38" s="143">
        <v>368</v>
      </c>
      <c r="I38" s="142">
        <v>98</v>
      </c>
      <c r="J38" s="143">
        <v>26</v>
      </c>
      <c r="K38" s="143">
        <v>1</v>
      </c>
      <c r="L38" s="143">
        <v>25</v>
      </c>
      <c r="M38" s="138"/>
      <c r="N38" s="15"/>
      <c r="O38" s="15"/>
    </row>
    <row r="39" spans="1:15" ht="14.25" customHeight="1">
      <c r="A39" s="144">
        <v>29</v>
      </c>
      <c r="B39" s="145">
        <v>1306</v>
      </c>
      <c r="C39" s="145">
        <v>665</v>
      </c>
      <c r="D39" s="145">
        <v>641</v>
      </c>
      <c r="E39" s="144">
        <v>64</v>
      </c>
      <c r="F39" s="145">
        <v>845</v>
      </c>
      <c r="G39" s="145">
        <v>433</v>
      </c>
      <c r="H39" s="145">
        <v>412</v>
      </c>
      <c r="I39" s="144">
        <v>99</v>
      </c>
      <c r="J39" s="145">
        <v>13</v>
      </c>
      <c r="K39" s="145">
        <v>4</v>
      </c>
      <c r="L39" s="145">
        <v>9</v>
      </c>
      <c r="M39" s="138"/>
      <c r="N39" s="15"/>
      <c r="O39" s="15"/>
    </row>
    <row r="40" spans="1:15" ht="14.25" customHeight="1">
      <c r="A40" s="139" t="s">
        <v>16</v>
      </c>
      <c r="B40" s="140">
        <v>6912</v>
      </c>
      <c r="C40" s="140">
        <v>3697</v>
      </c>
      <c r="D40" s="140">
        <v>3215</v>
      </c>
      <c r="E40" s="139" t="s">
        <v>22</v>
      </c>
      <c r="F40" s="140">
        <v>4458</v>
      </c>
      <c r="G40" s="140">
        <v>2206</v>
      </c>
      <c r="H40" s="140">
        <v>2252</v>
      </c>
      <c r="I40" s="148" t="s">
        <v>26</v>
      </c>
      <c r="J40" s="140">
        <v>31</v>
      </c>
      <c r="K40" s="140">
        <v>1</v>
      </c>
      <c r="L40" s="141">
        <v>30</v>
      </c>
      <c r="M40" s="138"/>
      <c r="N40" s="15"/>
      <c r="O40" s="15"/>
    </row>
    <row r="41" spans="1:15" ht="14.25" customHeight="1">
      <c r="A41" s="142">
        <v>30</v>
      </c>
      <c r="B41" s="143">
        <v>1249</v>
      </c>
      <c r="C41" s="143">
        <v>664</v>
      </c>
      <c r="D41" s="143">
        <v>585</v>
      </c>
      <c r="E41" s="142">
        <v>65</v>
      </c>
      <c r="F41" s="143">
        <v>940</v>
      </c>
      <c r="G41" s="143">
        <v>475</v>
      </c>
      <c r="H41" s="143">
        <v>465</v>
      </c>
      <c r="I41" s="144" t="s">
        <v>27</v>
      </c>
      <c r="J41" s="145">
        <v>6</v>
      </c>
      <c r="K41" s="145">
        <v>3</v>
      </c>
      <c r="L41" s="145">
        <v>3</v>
      </c>
      <c r="M41" s="138"/>
      <c r="N41" s="15"/>
      <c r="O41" s="15"/>
    </row>
    <row r="42" spans="1:15" ht="14.25" customHeight="1">
      <c r="A42" s="142">
        <v>31</v>
      </c>
      <c r="B42" s="143">
        <v>1374</v>
      </c>
      <c r="C42" s="143">
        <v>736</v>
      </c>
      <c r="D42" s="143">
        <v>638</v>
      </c>
      <c r="E42" s="142">
        <v>66</v>
      </c>
      <c r="F42" s="143">
        <v>937</v>
      </c>
      <c r="G42" s="143">
        <v>450</v>
      </c>
      <c r="H42" s="143">
        <v>487</v>
      </c>
      <c r="I42" s="142" t="s">
        <v>28</v>
      </c>
      <c r="J42" s="143">
        <v>13315</v>
      </c>
      <c r="K42" s="143">
        <v>6899</v>
      </c>
      <c r="L42" s="143">
        <v>6416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1409</v>
      </c>
      <c r="C43" s="143">
        <v>745</v>
      </c>
      <c r="D43" s="143">
        <v>664</v>
      </c>
      <c r="E43" s="142">
        <v>67</v>
      </c>
      <c r="F43" s="143">
        <v>904</v>
      </c>
      <c r="G43" s="143">
        <v>463</v>
      </c>
      <c r="H43" s="143">
        <v>441</v>
      </c>
      <c r="I43" s="142" t="s">
        <v>29</v>
      </c>
      <c r="J43" s="143">
        <v>56660</v>
      </c>
      <c r="K43" s="143">
        <v>29841</v>
      </c>
      <c r="L43" s="143">
        <v>26819</v>
      </c>
      <c r="M43" s="150"/>
      <c r="N43" s="15"/>
      <c r="O43" s="15"/>
    </row>
    <row r="44" spans="1:15" ht="14.25" customHeight="1">
      <c r="A44" s="142">
        <v>33</v>
      </c>
      <c r="B44" s="143">
        <v>1482</v>
      </c>
      <c r="C44" s="143">
        <v>788</v>
      </c>
      <c r="D44" s="143">
        <v>694</v>
      </c>
      <c r="E44" s="142">
        <v>68</v>
      </c>
      <c r="F44" s="143">
        <v>825</v>
      </c>
      <c r="G44" s="143">
        <v>405</v>
      </c>
      <c r="H44" s="143">
        <v>420</v>
      </c>
      <c r="I44" s="144" t="s">
        <v>30</v>
      </c>
      <c r="J44" s="145">
        <v>15985</v>
      </c>
      <c r="K44" s="145">
        <v>6985</v>
      </c>
      <c r="L44" s="145">
        <v>9000</v>
      </c>
      <c r="M44" s="138"/>
      <c r="N44" s="15"/>
      <c r="O44" s="15"/>
    </row>
    <row r="45" spans="1:15" ht="14.25" customHeight="1" thickBot="1">
      <c r="A45" s="151">
        <v>34</v>
      </c>
      <c r="B45" s="152">
        <v>1398</v>
      </c>
      <c r="C45" s="152">
        <v>764</v>
      </c>
      <c r="D45" s="152">
        <v>634</v>
      </c>
      <c r="E45" s="151">
        <v>69</v>
      </c>
      <c r="F45" s="152">
        <v>852</v>
      </c>
      <c r="G45" s="152">
        <v>413</v>
      </c>
      <c r="H45" s="152">
        <v>439</v>
      </c>
      <c r="I45" s="151" t="s">
        <v>31</v>
      </c>
      <c r="J45" s="153">
        <v>42.073417868776176</v>
      </c>
      <c r="K45" s="153">
        <v>40.75575757575758</v>
      </c>
      <c r="L45" s="153">
        <v>43.43756363205872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61</v>
      </c>
      <c r="K48" s="156" t="s">
        <v>35</v>
      </c>
      <c r="L48" s="157" t="s">
        <v>62</v>
      </c>
    </row>
    <row r="49" spans="9:12" ht="13.5">
      <c r="I49" s="158" t="s">
        <v>37</v>
      </c>
      <c r="J49" s="159">
        <v>21.3</v>
      </c>
      <c r="K49" s="159">
        <v>66.4</v>
      </c>
      <c r="L49" s="160">
        <v>12.3</v>
      </c>
    </row>
    <row r="50" spans="9:12" ht="13.5">
      <c r="I50" s="158" t="s">
        <v>38</v>
      </c>
      <c r="J50" s="159">
        <v>18.6</v>
      </c>
      <c r="K50" s="159">
        <v>67.4</v>
      </c>
      <c r="L50" s="160">
        <v>14</v>
      </c>
    </row>
    <row r="51" spans="9:12" ht="13.5">
      <c r="I51" s="158" t="s">
        <v>39</v>
      </c>
      <c r="J51" s="159">
        <v>16.4</v>
      </c>
      <c r="K51" s="159">
        <v>68</v>
      </c>
      <c r="L51" s="160">
        <v>15.7</v>
      </c>
    </row>
    <row r="52" spans="9:12" ht="13.5">
      <c r="I52" s="158" t="s">
        <v>40</v>
      </c>
      <c r="J52" s="159">
        <v>15.4</v>
      </c>
      <c r="K52" s="159">
        <v>67.4</v>
      </c>
      <c r="L52" s="160">
        <v>17.2</v>
      </c>
    </row>
    <row r="53" spans="9:12" ht="14.25" thickBot="1">
      <c r="I53" s="118" t="s">
        <v>65</v>
      </c>
      <c r="J53" s="161">
        <v>15.5</v>
      </c>
      <c r="K53" s="161">
        <v>65.9</v>
      </c>
      <c r="L53" s="162">
        <v>18.6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tabSelected="1" zoomScale="75" zoomScaleNormal="75" workbookViewId="0" topLeftCell="D9">
      <selection activeCell="Q34" sqref="Q34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48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64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34804</v>
      </c>
      <c r="C3" s="134">
        <v>17573</v>
      </c>
      <c r="D3" s="134">
        <v>17231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1635</v>
      </c>
      <c r="C4" s="140">
        <v>841</v>
      </c>
      <c r="D4" s="140">
        <v>794</v>
      </c>
      <c r="E4" s="139" t="s">
        <v>7</v>
      </c>
      <c r="F4" s="140">
        <v>2430</v>
      </c>
      <c r="G4" s="140">
        <v>1280</v>
      </c>
      <c r="H4" s="140">
        <v>1150</v>
      </c>
      <c r="I4" s="139" t="s">
        <v>8</v>
      </c>
      <c r="J4" s="140">
        <v>1695</v>
      </c>
      <c r="K4" s="140">
        <v>790</v>
      </c>
      <c r="L4" s="141">
        <v>905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308</v>
      </c>
      <c r="C5" s="143">
        <v>152</v>
      </c>
      <c r="D5" s="143">
        <v>156</v>
      </c>
      <c r="E5" s="142">
        <v>35</v>
      </c>
      <c r="F5" s="143">
        <v>481</v>
      </c>
      <c r="G5" s="143">
        <v>256</v>
      </c>
      <c r="H5" s="143">
        <v>225</v>
      </c>
      <c r="I5" s="142">
        <v>70</v>
      </c>
      <c r="J5" s="143">
        <v>335</v>
      </c>
      <c r="K5" s="143">
        <v>144</v>
      </c>
      <c r="L5" s="143">
        <v>191</v>
      </c>
      <c r="M5" s="138"/>
      <c r="N5" s="15"/>
      <c r="O5" s="15"/>
      <c r="Q5" s="17" t="s">
        <v>6</v>
      </c>
      <c r="R5" s="21">
        <f>-1*C4/1000</f>
        <v>-0.841</v>
      </c>
      <c r="S5" s="22">
        <f>D4/1000</f>
        <v>0.794</v>
      </c>
    </row>
    <row r="6" spans="1:19" ht="14.25" customHeight="1">
      <c r="A6" s="142">
        <v>1</v>
      </c>
      <c r="B6" s="143">
        <v>357</v>
      </c>
      <c r="C6" s="143">
        <v>179</v>
      </c>
      <c r="D6" s="143">
        <v>178</v>
      </c>
      <c r="E6" s="142">
        <v>36</v>
      </c>
      <c r="F6" s="143">
        <v>514</v>
      </c>
      <c r="G6" s="143">
        <v>279</v>
      </c>
      <c r="H6" s="143">
        <v>235</v>
      </c>
      <c r="I6" s="142">
        <v>71</v>
      </c>
      <c r="J6" s="143">
        <v>342</v>
      </c>
      <c r="K6" s="143">
        <v>163</v>
      </c>
      <c r="L6" s="143">
        <v>179</v>
      </c>
      <c r="M6" s="138"/>
      <c r="N6" s="15"/>
      <c r="O6" s="15"/>
      <c r="Q6" s="17" t="s">
        <v>9</v>
      </c>
      <c r="R6" s="23">
        <f>-1*C10/1000</f>
        <v>-0.851</v>
      </c>
      <c r="S6" s="24">
        <f>D10/1000</f>
        <v>0.848</v>
      </c>
    </row>
    <row r="7" spans="1:19" ht="14.25" customHeight="1">
      <c r="A7" s="142">
        <v>2</v>
      </c>
      <c r="B7" s="143">
        <v>319</v>
      </c>
      <c r="C7" s="143">
        <v>155</v>
      </c>
      <c r="D7" s="143">
        <v>164</v>
      </c>
      <c r="E7" s="142">
        <v>37</v>
      </c>
      <c r="F7" s="143">
        <v>542</v>
      </c>
      <c r="G7" s="143">
        <v>275</v>
      </c>
      <c r="H7" s="143">
        <v>267</v>
      </c>
      <c r="I7" s="142">
        <v>72</v>
      </c>
      <c r="J7" s="143">
        <v>347</v>
      </c>
      <c r="K7" s="143">
        <v>171</v>
      </c>
      <c r="L7" s="143">
        <v>176</v>
      </c>
      <c r="M7" s="138"/>
      <c r="N7" s="15"/>
      <c r="O7" s="15"/>
      <c r="Q7" s="17" t="s">
        <v>10</v>
      </c>
      <c r="R7" s="23">
        <f>-1*C16/1000</f>
        <v>-0.833</v>
      </c>
      <c r="S7" s="24">
        <f>D16/1000</f>
        <v>0.862</v>
      </c>
    </row>
    <row r="8" spans="1:19" ht="14.25" customHeight="1">
      <c r="A8" s="142">
        <v>3</v>
      </c>
      <c r="B8" s="143">
        <v>308</v>
      </c>
      <c r="C8" s="143">
        <v>164</v>
      </c>
      <c r="D8" s="143">
        <v>144</v>
      </c>
      <c r="E8" s="142">
        <v>38</v>
      </c>
      <c r="F8" s="143">
        <v>444</v>
      </c>
      <c r="G8" s="143">
        <v>224</v>
      </c>
      <c r="H8" s="143">
        <v>220</v>
      </c>
      <c r="I8" s="142">
        <v>73</v>
      </c>
      <c r="J8" s="143">
        <v>319</v>
      </c>
      <c r="K8" s="143">
        <v>142</v>
      </c>
      <c r="L8" s="143">
        <v>177</v>
      </c>
      <c r="M8" s="138"/>
      <c r="N8" s="15"/>
      <c r="O8" s="15"/>
      <c r="Q8" s="17" t="s">
        <v>11</v>
      </c>
      <c r="R8" s="23">
        <f>-1*C22/1000</f>
        <v>-0.948</v>
      </c>
      <c r="S8" s="24">
        <f>D22/1000</f>
        <v>0.844</v>
      </c>
    </row>
    <row r="9" spans="1:19" ht="14.25" customHeight="1">
      <c r="A9" s="144">
        <v>4</v>
      </c>
      <c r="B9" s="145">
        <v>343</v>
      </c>
      <c r="C9" s="145">
        <v>191</v>
      </c>
      <c r="D9" s="145">
        <v>152</v>
      </c>
      <c r="E9" s="144">
        <v>39</v>
      </c>
      <c r="F9" s="145">
        <v>449</v>
      </c>
      <c r="G9" s="145">
        <v>246</v>
      </c>
      <c r="H9" s="145">
        <v>203</v>
      </c>
      <c r="I9" s="144">
        <v>74</v>
      </c>
      <c r="J9" s="145">
        <v>352</v>
      </c>
      <c r="K9" s="145">
        <v>170</v>
      </c>
      <c r="L9" s="145">
        <v>182</v>
      </c>
      <c r="M9" s="138"/>
      <c r="N9" s="15"/>
      <c r="O9" s="15"/>
      <c r="Q9" s="17" t="s">
        <v>12</v>
      </c>
      <c r="R9" s="23">
        <f>-1*C28/1000</f>
        <v>-0.954</v>
      </c>
      <c r="S9" s="24">
        <f>D28/1000</f>
        <v>0.796</v>
      </c>
    </row>
    <row r="10" spans="1:19" ht="14.25" customHeight="1">
      <c r="A10" s="146" t="s">
        <v>9</v>
      </c>
      <c r="B10" s="140">
        <v>1699</v>
      </c>
      <c r="C10" s="140">
        <v>851</v>
      </c>
      <c r="D10" s="140">
        <v>848</v>
      </c>
      <c r="E10" s="139" t="s">
        <v>13</v>
      </c>
      <c r="F10" s="140">
        <v>2046</v>
      </c>
      <c r="G10" s="140">
        <v>1115</v>
      </c>
      <c r="H10" s="140">
        <v>931</v>
      </c>
      <c r="I10" s="139" t="s">
        <v>14</v>
      </c>
      <c r="J10" s="140">
        <v>1594</v>
      </c>
      <c r="K10" s="140">
        <v>714</v>
      </c>
      <c r="L10" s="141">
        <v>880</v>
      </c>
      <c r="M10" s="138"/>
      <c r="N10" s="15"/>
      <c r="O10" s="15"/>
      <c r="Q10" s="17" t="s">
        <v>15</v>
      </c>
      <c r="R10" s="23">
        <f>-1*C34/1000</f>
        <v>-1.047</v>
      </c>
      <c r="S10" s="24">
        <f>D34/1000</f>
        <v>0.807</v>
      </c>
    </row>
    <row r="11" spans="1:19" ht="14.25" customHeight="1">
      <c r="A11" s="142">
        <v>5</v>
      </c>
      <c r="B11" s="143">
        <v>313</v>
      </c>
      <c r="C11" s="143">
        <v>153</v>
      </c>
      <c r="D11" s="143">
        <v>160</v>
      </c>
      <c r="E11" s="142">
        <v>40</v>
      </c>
      <c r="F11" s="143">
        <v>438</v>
      </c>
      <c r="G11" s="143">
        <v>227</v>
      </c>
      <c r="H11" s="143">
        <v>211</v>
      </c>
      <c r="I11" s="142">
        <v>75</v>
      </c>
      <c r="J11" s="143">
        <v>345</v>
      </c>
      <c r="K11" s="143">
        <v>150</v>
      </c>
      <c r="L11" s="143">
        <v>195</v>
      </c>
      <c r="M11" s="138"/>
      <c r="N11" s="15"/>
      <c r="O11" s="15"/>
      <c r="Q11" s="17" t="s">
        <v>16</v>
      </c>
      <c r="R11" s="23">
        <f>-1*C40/1000</f>
        <v>-1.234</v>
      </c>
      <c r="S11" s="24">
        <f>D40/1000</f>
        <v>1.074</v>
      </c>
    </row>
    <row r="12" spans="1:19" ht="14.25" customHeight="1">
      <c r="A12" s="142">
        <v>6</v>
      </c>
      <c r="B12" s="143">
        <v>305</v>
      </c>
      <c r="C12" s="143">
        <v>164</v>
      </c>
      <c r="D12" s="143">
        <v>141</v>
      </c>
      <c r="E12" s="142">
        <v>41</v>
      </c>
      <c r="F12" s="143">
        <v>405</v>
      </c>
      <c r="G12" s="143">
        <v>228</v>
      </c>
      <c r="H12" s="143">
        <v>177</v>
      </c>
      <c r="I12" s="147">
        <v>76</v>
      </c>
      <c r="J12" s="143">
        <v>300</v>
      </c>
      <c r="K12" s="143">
        <v>125</v>
      </c>
      <c r="L12" s="143">
        <v>175</v>
      </c>
      <c r="M12" s="138"/>
      <c r="N12" s="15"/>
      <c r="O12" s="15"/>
      <c r="Q12" s="17" t="s">
        <v>7</v>
      </c>
      <c r="R12" s="23">
        <f>-1*G4/1000</f>
        <v>-1.28</v>
      </c>
      <c r="S12" s="24">
        <f>H4/1000</f>
        <v>1.15</v>
      </c>
    </row>
    <row r="13" spans="1:19" ht="14.25" customHeight="1">
      <c r="A13" s="142">
        <v>7</v>
      </c>
      <c r="B13" s="143">
        <v>362</v>
      </c>
      <c r="C13" s="143">
        <v>171</v>
      </c>
      <c r="D13" s="143">
        <v>191</v>
      </c>
      <c r="E13" s="142">
        <v>42</v>
      </c>
      <c r="F13" s="143">
        <v>449</v>
      </c>
      <c r="G13" s="143">
        <v>238</v>
      </c>
      <c r="H13" s="143">
        <v>211</v>
      </c>
      <c r="I13" s="142">
        <v>77</v>
      </c>
      <c r="J13" s="143">
        <v>343</v>
      </c>
      <c r="K13" s="143">
        <v>162</v>
      </c>
      <c r="L13" s="143">
        <v>181</v>
      </c>
      <c r="M13" s="138"/>
      <c r="N13" s="15"/>
      <c r="O13" s="15"/>
      <c r="Q13" s="17" t="s">
        <v>13</v>
      </c>
      <c r="R13" s="23">
        <f>-1*G10/1000</f>
        <v>-1.115</v>
      </c>
      <c r="S13" s="24">
        <f>H10/1000</f>
        <v>0.931</v>
      </c>
    </row>
    <row r="14" spans="1:19" ht="14.25" customHeight="1">
      <c r="A14" s="142">
        <v>8</v>
      </c>
      <c r="B14" s="143">
        <v>365</v>
      </c>
      <c r="C14" s="143">
        <v>190</v>
      </c>
      <c r="D14" s="143">
        <v>175</v>
      </c>
      <c r="E14" s="142">
        <v>43</v>
      </c>
      <c r="F14" s="143">
        <v>302</v>
      </c>
      <c r="G14" s="143">
        <v>184</v>
      </c>
      <c r="H14" s="143">
        <v>118</v>
      </c>
      <c r="I14" s="147">
        <v>78</v>
      </c>
      <c r="J14" s="143">
        <v>298</v>
      </c>
      <c r="K14" s="143">
        <v>133</v>
      </c>
      <c r="L14" s="143">
        <v>165</v>
      </c>
      <c r="M14" s="138"/>
      <c r="N14" s="15"/>
      <c r="O14" s="15"/>
      <c r="Q14" s="17" t="s">
        <v>17</v>
      </c>
      <c r="R14" s="23">
        <f>-1*G16/1000</f>
        <v>-1.117</v>
      </c>
      <c r="S14" s="24">
        <f>H16/1000</f>
        <v>1.017</v>
      </c>
    </row>
    <row r="15" spans="1:19" ht="14.25" customHeight="1">
      <c r="A15" s="144">
        <v>9</v>
      </c>
      <c r="B15" s="145">
        <v>354</v>
      </c>
      <c r="C15" s="145">
        <v>173</v>
      </c>
      <c r="D15" s="145">
        <v>181</v>
      </c>
      <c r="E15" s="144">
        <v>44</v>
      </c>
      <c r="F15" s="145">
        <v>452</v>
      </c>
      <c r="G15" s="145">
        <v>238</v>
      </c>
      <c r="H15" s="145">
        <v>214</v>
      </c>
      <c r="I15" s="144">
        <v>79</v>
      </c>
      <c r="J15" s="145">
        <v>308</v>
      </c>
      <c r="K15" s="145">
        <v>144</v>
      </c>
      <c r="L15" s="145">
        <v>164</v>
      </c>
      <c r="M15" s="138"/>
      <c r="N15" s="15"/>
      <c r="O15" s="15"/>
      <c r="Q15" s="17" t="s">
        <v>18</v>
      </c>
      <c r="R15" s="23">
        <f>-1*G22/1000</f>
        <v>-1.231</v>
      </c>
      <c r="S15" s="24">
        <f>H22/1000</f>
        <v>1.145</v>
      </c>
    </row>
    <row r="16" spans="1:19" ht="14.25" customHeight="1">
      <c r="A16" s="146" t="s">
        <v>10</v>
      </c>
      <c r="B16" s="140">
        <v>1695</v>
      </c>
      <c r="C16" s="140">
        <v>833</v>
      </c>
      <c r="D16" s="140">
        <v>862</v>
      </c>
      <c r="E16" s="139" t="s">
        <v>17</v>
      </c>
      <c r="F16" s="140">
        <v>2134</v>
      </c>
      <c r="G16" s="140">
        <v>1117</v>
      </c>
      <c r="H16" s="140">
        <v>1017</v>
      </c>
      <c r="I16" s="139" t="s">
        <v>19</v>
      </c>
      <c r="J16" s="140">
        <v>1353</v>
      </c>
      <c r="K16" s="140">
        <v>532</v>
      </c>
      <c r="L16" s="141">
        <v>821</v>
      </c>
      <c r="M16" s="138"/>
      <c r="N16" s="15"/>
      <c r="O16" s="15"/>
      <c r="Q16" s="17" t="s">
        <v>20</v>
      </c>
      <c r="R16" s="23">
        <f>-1*G28/1000</f>
        <v>-1.416</v>
      </c>
      <c r="S16" s="24">
        <f>H28/1000</f>
        <v>1.287</v>
      </c>
    </row>
    <row r="17" spans="1:19" ht="14.25" customHeight="1">
      <c r="A17" s="142">
        <v>10</v>
      </c>
      <c r="B17" s="143">
        <v>337</v>
      </c>
      <c r="C17" s="143">
        <v>173</v>
      </c>
      <c r="D17" s="143">
        <v>164</v>
      </c>
      <c r="E17" s="142">
        <v>45</v>
      </c>
      <c r="F17" s="143">
        <v>402</v>
      </c>
      <c r="G17" s="143">
        <v>205</v>
      </c>
      <c r="H17" s="143">
        <v>197</v>
      </c>
      <c r="I17" s="142">
        <v>80</v>
      </c>
      <c r="J17" s="143">
        <v>287</v>
      </c>
      <c r="K17" s="143">
        <v>130</v>
      </c>
      <c r="L17" s="143">
        <v>157</v>
      </c>
      <c r="M17" s="138"/>
      <c r="N17" s="15"/>
      <c r="O17" s="15"/>
      <c r="Q17" s="17" t="s">
        <v>21</v>
      </c>
      <c r="R17" s="23">
        <f>-1*G34/1000</f>
        <v>-1.322</v>
      </c>
      <c r="S17" s="24">
        <f>H34/1000</f>
        <v>1.232</v>
      </c>
    </row>
    <row r="18" spans="1:19" ht="14.25" customHeight="1">
      <c r="A18" s="142">
        <v>11</v>
      </c>
      <c r="B18" s="143">
        <v>330</v>
      </c>
      <c r="C18" s="143">
        <v>149</v>
      </c>
      <c r="D18" s="143">
        <v>181</v>
      </c>
      <c r="E18" s="142">
        <v>46</v>
      </c>
      <c r="F18" s="143">
        <v>413</v>
      </c>
      <c r="G18" s="143">
        <v>208</v>
      </c>
      <c r="H18" s="143">
        <v>205</v>
      </c>
      <c r="I18" s="142">
        <v>81</v>
      </c>
      <c r="J18" s="143">
        <v>306</v>
      </c>
      <c r="K18" s="143">
        <v>123</v>
      </c>
      <c r="L18" s="143">
        <v>183</v>
      </c>
      <c r="M18" s="138"/>
      <c r="N18" s="15"/>
      <c r="O18" s="15"/>
      <c r="Q18" s="17" t="s">
        <v>22</v>
      </c>
      <c r="R18" s="23">
        <f>-1*G40/1000</f>
        <v>-0.979</v>
      </c>
      <c r="S18" s="24">
        <f>H40/1000</f>
        <v>0.962</v>
      </c>
    </row>
    <row r="19" spans="1:19" ht="14.25" customHeight="1">
      <c r="A19" s="142">
        <v>12</v>
      </c>
      <c r="B19" s="143">
        <v>321</v>
      </c>
      <c r="C19" s="143">
        <v>174</v>
      </c>
      <c r="D19" s="143">
        <v>147</v>
      </c>
      <c r="E19" s="142">
        <v>47</v>
      </c>
      <c r="F19" s="143">
        <v>444</v>
      </c>
      <c r="G19" s="143">
        <v>233</v>
      </c>
      <c r="H19" s="143">
        <v>211</v>
      </c>
      <c r="I19" s="142">
        <v>82</v>
      </c>
      <c r="J19" s="143">
        <v>287</v>
      </c>
      <c r="K19" s="143">
        <v>113</v>
      </c>
      <c r="L19" s="143">
        <v>174</v>
      </c>
      <c r="M19" s="138"/>
      <c r="N19" s="15"/>
      <c r="O19" s="15"/>
      <c r="Q19" s="17" t="s">
        <v>8</v>
      </c>
      <c r="R19" s="23">
        <f>-1*K4/1000</f>
        <v>-0.79</v>
      </c>
      <c r="S19" s="24">
        <f>L4/1000</f>
        <v>0.905</v>
      </c>
    </row>
    <row r="20" spans="1:19" ht="14.25" customHeight="1">
      <c r="A20" s="142">
        <v>13</v>
      </c>
      <c r="B20" s="143">
        <v>344</v>
      </c>
      <c r="C20" s="143">
        <v>163</v>
      </c>
      <c r="D20" s="143">
        <v>181</v>
      </c>
      <c r="E20" s="142">
        <v>48</v>
      </c>
      <c r="F20" s="143">
        <v>437</v>
      </c>
      <c r="G20" s="143">
        <v>231</v>
      </c>
      <c r="H20" s="143">
        <v>206</v>
      </c>
      <c r="I20" s="142">
        <v>83</v>
      </c>
      <c r="J20" s="143">
        <v>243</v>
      </c>
      <c r="K20" s="143">
        <v>84</v>
      </c>
      <c r="L20" s="143">
        <v>159</v>
      </c>
      <c r="M20" s="138"/>
      <c r="N20" s="15"/>
      <c r="O20" s="15"/>
      <c r="Q20" s="17" t="s">
        <v>14</v>
      </c>
      <c r="R20" s="23">
        <f>-1*K10/1000</f>
        <v>-0.714</v>
      </c>
      <c r="S20" s="24">
        <f>L10/1000</f>
        <v>0.88</v>
      </c>
    </row>
    <row r="21" spans="1:19" ht="14.25" customHeight="1">
      <c r="A21" s="144">
        <v>14</v>
      </c>
      <c r="B21" s="145">
        <v>363</v>
      </c>
      <c r="C21" s="145">
        <v>174</v>
      </c>
      <c r="D21" s="145">
        <v>189</v>
      </c>
      <c r="E21" s="144">
        <v>49</v>
      </c>
      <c r="F21" s="145">
        <v>438</v>
      </c>
      <c r="G21" s="145">
        <v>240</v>
      </c>
      <c r="H21" s="145">
        <v>198</v>
      </c>
      <c r="I21" s="144">
        <v>84</v>
      </c>
      <c r="J21" s="145">
        <v>230</v>
      </c>
      <c r="K21" s="145">
        <v>82</v>
      </c>
      <c r="L21" s="145">
        <v>148</v>
      </c>
      <c r="M21" s="138"/>
      <c r="N21" s="15"/>
      <c r="O21" s="15"/>
      <c r="Q21" s="17" t="s">
        <v>19</v>
      </c>
      <c r="R21" s="23">
        <f>-1*K16/1000</f>
        <v>-0.532</v>
      </c>
      <c r="S21" s="24">
        <f>L16/1000</f>
        <v>0.821</v>
      </c>
    </row>
    <row r="22" spans="1:19" ht="14.25" customHeight="1">
      <c r="A22" s="139" t="s">
        <v>11</v>
      </c>
      <c r="B22" s="140">
        <v>1792</v>
      </c>
      <c r="C22" s="140">
        <v>948</v>
      </c>
      <c r="D22" s="140">
        <v>844</v>
      </c>
      <c r="E22" s="139" t="s">
        <v>18</v>
      </c>
      <c r="F22" s="140">
        <v>2376</v>
      </c>
      <c r="G22" s="140">
        <v>1231</v>
      </c>
      <c r="H22" s="140">
        <v>1145</v>
      </c>
      <c r="I22" s="139" t="s">
        <v>23</v>
      </c>
      <c r="J22" s="140">
        <v>752</v>
      </c>
      <c r="K22" s="140">
        <v>242</v>
      </c>
      <c r="L22" s="141">
        <v>510</v>
      </c>
      <c r="M22" s="138"/>
      <c r="N22" s="15"/>
      <c r="O22" s="15"/>
      <c r="Q22" s="17" t="s">
        <v>23</v>
      </c>
      <c r="R22" s="23">
        <f>-1*K22/1000</f>
        <v>-0.242</v>
      </c>
      <c r="S22" s="24">
        <f>L22/1000</f>
        <v>0.51</v>
      </c>
    </row>
    <row r="23" spans="1:19" ht="14.25" customHeight="1">
      <c r="A23" s="142">
        <v>15</v>
      </c>
      <c r="B23" s="143">
        <v>363</v>
      </c>
      <c r="C23" s="143">
        <v>179</v>
      </c>
      <c r="D23" s="143">
        <v>184</v>
      </c>
      <c r="E23" s="142">
        <v>50</v>
      </c>
      <c r="F23" s="143">
        <v>440</v>
      </c>
      <c r="G23" s="143">
        <v>242</v>
      </c>
      <c r="H23" s="143">
        <v>198</v>
      </c>
      <c r="I23" s="142">
        <v>85</v>
      </c>
      <c r="J23" s="143">
        <v>198</v>
      </c>
      <c r="K23" s="143">
        <v>77</v>
      </c>
      <c r="L23" s="143">
        <v>121</v>
      </c>
      <c r="M23" s="138"/>
      <c r="N23" s="15"/>
      <c r="O23" s="15"/>
      <c r="Q23" s="17" t="s">
        <v>24</v>
      </c>
      <c r="R23" s="23">
        <f>-1*K28/1000</f>
        <v>-0.098</v>
      </c>
      <c r="S23" s="24">
        <f>L28/1000</f>
        <v>0.264</v>
      </c>
    </row>
    <row r="24" spans="1:19" ht="14.25" customHeight="1">
      <c r="A24" s="142">
        <v>16</v>
      </c>
      <c r="B24" s="143">
        <v>326</v>
      </c>
      <c r="C24" s="143">
        <v>180</v>
      </c>
      <c r="D24" s="143">
        <v>146</v>
      </c>
      <c r="E24" s="142">
        <v>51</v>
      </c>
      <c r="F24" s="143">
        <v>498</v>
      </c>
      <c r="G24" s="143">
        <v>241</v>
      </c>
      <c r="H24" s="143">
        <v>257</v>
      </c>
      <c r="I24" s="142">
        <v>86</v>
      </c>
      <c r="J24" s="143">
        <v>163</v>
      </c>
      <c r="K24" s="143">
        <v>52</v>
      </c>
      <c r="L24" s="143">
        <v>111</v>
      </c>
      <c r="M24" s="138"/>
      <c r="N24" s="15"/>
      <c r="O24" s="15"/>
      <c r="Q24" s="25" t="s">
        <v>25</v>
      </c>
      <c r="R24" s="23">
        <f>-1*K34/1000</f>
        <v>-0.024</v>
      </c>
      <c r="S24" s="24">
        <f>L34/1000</f>
        <v>0.085</v>
      </c>
    </row>
    <row r="25" spans="1:19" ht="14.25" customHeight="1" thickBot="1">
      <c r="A25" s="142">
        <v>17</v>
      </c>
      <c r="B25" s="143">
        <v>368</v>
      </c>
      <c r="C25" s="143">
        <v>184</v>
      </c>
      <c r="D25" s="143">
        <v>184</v>
      </c>
      <c r="E25" s="142">
        <v>52</v>
      </c>
      <c r="F25" s="143">
        <v>450</v>
      </c>
      <c r="G25" s="143">
        <v>236</v>
      </c>
      <c r="H25" s="143">
        <v>214</v>
      </c>
      <c r="I25" s="142">
        <v>87</v>
      </c>
      <c r="J25" s="143">
        <v>140</v>
      </c>
      <c r="K25" s="143">
        <v>47</v>
      </c>
      <c r="L25" s="143">
        <v>93</v>
      </c>
      <c r="M25" s="138"/>
      <c r="N25" s="15"/>
      <c r="O25" s="15"/>
      <c r="Q25" s="26" t="s">
        <v>26</v>
      </c>
      <c r="R25" s="27">
        <f>-1*K40/1000</f>
        <v>-0.003</v>
      </c>
      <c r="S25" s="28">
        <f>L40/1000</f>
        <v>0.015</v>
      </c>
    </row>
    <row r="26" spans="1:15" ht="14.25" customHeight="1">
      <c r="A26" s="142">
        <v>18</v>
      </c>
      <c r="B26" s="143">
        <v>379</v>
      </c>
      <c r="C26" s="143">
        <v>202</v>
      </c>
      <c r="D26" s="143">
        <v>177</v>
      </c>
      <c r="E26" s="142">
        <v>53</v>
      </c>
      <c r="F26" s="143">
        <v>518</v>
      </c>
      <c r="G26" s="143">
        <v>252</v>
      </c>
      <c r="H26" s="143">
        <v>266</v>
      </c>
      <c r="I26" s="142">
        <v>88</v>
      </c>
      <c r="J26" s="143">
        <v>125</v>
      </c>
      <c r="K26" s="143">
        <v>41</v>
      </c>
      <c r="L26" s="143">
        <v>84</v>
      </c>
      <c r="M26" s="138"/>
      <c r="N26" s="15"/>
      <c r="O26" s="15"/>
    </row>
    <row r="27" spans="1:15" ht="14.25" customHeight="1">
      <c r="A27" s="144">
        <v>19</v>
      </c>
      <c r="B27" s="145">
        <v>356</v>
      </c>
      <c r="C27" s="145">
        <v>203</v>
      </c>
      <c r="D27" s="145">
        <v>153</v>
      </c>
      <c r="E27" s="144">
        <v>54</v>
      </c>
      <c r="F27" s="145">
        <v>470</v>
      </c>
      <c r="G27" s="145">
        <v>260</v>
      </c>
      <c r="H27" s="145">
        <v>210</v>
      </c>
      <c r="I27" s="144">
        <v>89</v>
      </c>
      <c r="J27" s="145">
        <v>126</v>
      </c>
      <c r="K27" s="145">
        <v>25</v>
      </c>
      <c r="L27" s="145">
        <v>101</v>
      </c>
      <c r="M27" s="138"/>
      <c r="N27" s="15"/>
      <c r="O27" s="15"/>
    </row>
    <row r="28" spans="1:15" ht="14.25" customHeight="1">
      <c r="A28" s="139" t="s">
        <v>12</v>
      </c>
      <c r="B28" s="140">
        <v>1750</v>
      </c>
      <c r="C28" s="140">
        <v>954</v>
      </c>
      <c r="D28" s="140">
        <v>796</v>
      </c>
      <c r="E28" s="139" t="s">
        <v>20</v>
      </c>
      <c r="F28" s="140">
        <v>2703</v>
      </c>
      <c r="G28" s="140">
        <v>1416</v>
      </c>
      <c r="H28" s="140">
        <v>1287</v>
      </c>
      <c r="I28" s="139" t="s">
        <v>24</v>
      </c>
      <c r="J28" s="140">
        <v>362</v>
      </c>
      <c r="K28" s="140">
        <v>98</v>
      </c>
      <c r="L28" s="141">
        <v>264</v>
      </c>
      <c r="M28" s="138"/>
      <c r="N28" s="15"/>
      <c r="O28" s="15"/>
    </row>
    <row r="29" spans="1:15" ht="14.25" customHeight="1">
      <c r="A29" s="142">
        <v>20</v>
      </c>
      <c r="B29" s="143">
        <v>431</v>
      </c>
      <c r="C29" s="143">
        <v>223</v>
      </c>
      <c r="D29" s="143">
        <v>208</v>
      </c>
      <c r="E29" s="142">
        <v>55</v>
      </c>
      <c r="F29" s="143">
        <v>466</v>
      </c>
      <c r="G29" s="143">
        <v>235</v>
      </c>
      <c r="H29" s="143">
        <v>231</v>
      </c>
      <c r="I29" s="142">
        <v>90</v>
      </c>
      <c r="J29" s="143">
        <v>88</v>
      </c>
      <c r="K29" s="143">
        <v>20</v>
      </c>
      <c r="L29" s="143">
        <v>68</v>
      </c>
      <c r="M29" s="138"/>
      <c r="N29" s="15"/>
      <c r="O29" s="15"/>
    </row>
    <row r="30" spans="1:15" ht="14.25" customHeight="1">
      <c r="A30" s="142">
        <v>21</v>
      </c>
      <c r="B30" s="143">
        <v>395</v>
      </c>
      <c r="C30" s="143">
        <v>199</v>
      </c>
      <c r="D30" s="143">
        <v>196</v>
      </c>
      <c r="E30" s="142">
        <v>56</v>
      </c>
      <c r="F30" s="143">
        <v>510</v>
      </c>
      <c r="G30" s="143">
        <v>285</v>
      </c>
      <c r="H30" s="143">
        <v>225</v>
      </c>
      <c r="I30" s="142">
        <v>91</v>
      </c>
      <c r="J30" s="143">
        <v>84</v>
      </c>
      <c r="K30" s="143">
        <v>29</v>
      </c>
      <c r="L30" s="143">
        <v>55</v>
      </c>
      <c r="M30" s="138"/>
      <c r="N30" s="15"/>
      <c r="O30" s="15"/>
    </row>
    <row r="31" spans="1:15" ht="14.25" customHeight="1">
      <c r="A31" s="142">
        <v>22</v>
      </c>
      <c r="B31" s="143">
        <v>353</v>
      </c>
      <c r="C31" s="143">
        <v>196</v>
      </c>
      <c r="D31" s="143">
        <v>157</v>
      </c>
      <c r="E31" s="142">
        <v>57</v>
      </c>
      <c r="F31" s="143">
        <v>532</v>
      </c>
      <c r="G31" s="143">
        <v>271</v>
      </c>
      <c r="H31" s="143">
        <v>261</v>
      </c>
      <c r="I31" s="142">
        <v>92</v>
      </c>
      <c r="J31" s="143">
        <v>63</v>
      </c>
      <c r="K31" s="143">
        <v>15</v>
      </c>
      <c r="L31" s="143">
        <v>48</v>
      </c>
      <c r="M31" s="138"/>
      <c r="N31" s="15"/>
      <c r="O31" s="15"/>
    </row>
    <row r="32" spans="1:15" ht="14.25" customHeight="1">
      <c r="A32" s="142">
        <v>23</v>
      </c>
      <c r="B32" s="143">
        <v>284</v>
      </c>
      <c r="C32" s="143">
        <v>169</v>
      </c>
      <c r="D32" s="143">
        <v>115</v>
      </c>
      <c r="E32" s="142">
        <v>58</v>
      </c>
      <c r="F32" s="143">
        <v>585</v>
      </c>
      <c r="G32" s="143">
        <v>300</v>
      </c>
      <c r="H32" s="143">
        <v>285</v>
      </c>
      <c r="I32" s="142">
        <v>93</v>
      </c>
      <c r="J32" s="143">
        <v>78</v>
      </c>
      <c r="K32" s="143">
        <v>21</v>
      </c>
      <c r="L32" s="143">
        <v>57</v>
      </c>
      <c r="M32" s="138"/>
      <c r="N32" s="15"/>
      <c r="O32" s="15"/>
    </row>
    <row r="33" spans="1:15" ht="14.25" customHeight="1">
      <c r="A33" s="144">
        <v>24</v>
      </c>
      <c r="B33" s="145">
        <v>287</v>
      </c>
      <c r="C33" s="145">
        <v>167</v>
      </c>
      <c r="D33" s="145">
        <v>120</v>
      </c>
      <c r="E33" s="144">
        <v>59</v>
      </c>
      <c r="F33" s="145">
        <v>610</v>
      </c>
      <c r="G33" s="145">
        <v>325</v>
      </c>
      <c r="H33" s="145">
        <v>285</v>
      </c>
      <c r="I33" s="144">
        <v>94</v>
      </c>
      <c r="J33" s="145">
        <v>49</v>
      </c>
      <c r="K33" s="145">
        <v>13</v>
      </c>
      <c r="L33" s="145">
        <v>36</v>
      </c>
      <c r="M33" s="138"/>
      <c r="N33" s="15"/>
      <c r="O33" s="15"/>
    </row>
    <row r="34" spans="1:15" ht="14.25" customHeight="1">
      <c r="A34" s="139" t="s">
        <v>15</v>
      </c>
      <c r="B34" s="140">
        <v>1854</v>
      </c>
      <c r="C34" s="140">
        <v>1047</v>
      </c>
      <c r="D34" s="140">
        <v>807</v>
      </c>
      <c r="E34" s="139" t="s">
        <v>21</v>
      </c>
      <c r="F34" s="140">
        <v>2554</v>
      </c>
      <c r="G34" s="140">
        <v>1322</v>
      </c>
      <c r="H34" s="140">
        <v>1232</v>
      </c>
      <c r="I34" s="139" t="s">
        <v>25</v>
      </c>
      <c r="J34" s="140">
        <v>109</v>
      </c>
      <c r="K34" s="140">
        <v>24</v>
      </c>
      <c r="L34" s="141">
        <v>85</v>
      </c>
      <c r="M34" s="138"/>
      <c r="N34" s="15"/>
      <c r="O34" s="15"/>
    </row>
    <row r="35" spans="1:15" ht="14.25" customHeight="1">
      <c r="A35" s="142">
        <v>25</v>
      </c>
      <c r="B35" s="143">
        <v>330</v>
      </c>
      <c r="C35" s="143">
        <v>172</v>
      </c>
      <c r="D35" s="143">
        <v>158</v>
      </c>
      <c r="E35" s="142">
        <v>60</v>
      </c>
      <c r="F35" s="143">
        <v>627</v>
      </c>
      <c r="G35" s="143">
        <v>310</v>
      </c>
      <c r="H35" s="143">
        <v>317</v>
      </c>
      <c r="I35" s="142">
        <v>95</v>
      </c>
      <c r="J35" s="143">
        <v>29</v>
      </c>
      <c r="K35" s="143">
        <v>6</v>
      </c>
      <c r="L35" s="143">
        <v>23</v>
      </c>
      <c r="M35" s="138"/>
      <c r="N35" s="15"/>
      <c r="O35" s="15"/>
    </row>
    <row r="36" spans="1:15" ht="14.25" customHeight="1">
      <c r="A36" s="142">
        <v>26</v>
      </c>
      <c r="B36" s="143">
        <v>392</v>
      </c>
      <c r="C36" s="143">
        <v>227</v>
      </c>
      <c r="D36" s="143">
        <v>165</v>
      </c>
      <c r="E36" s="142">
        <v>61</v>
      </c>
      <c r="F36" s="143">
        <v>632</v>
      </c>
      <c r="G36" s="143">
        <v>323</v>
      </c>
      <c r="H36" s="143">
        <v>309</v>
      </c>
      <c r="I36" s="142">
        <v>96</v>
      </c>
      <c r="J36" s="143">
        <v>40</v>
      </c>
      <c r="K36" s="143">
        <v>12</v>
      </c>
      <c r="L36" s="143">
        <v>28</v>
      </c>
      <c r="M36" s="138"/>
      <c r="N36" s="15"/>
      <c r="O36" s="15"/>
    </row>
    <row r="37" spans="1:15" ht="14.25" customHeight="1">
      <c r="A37" s="142">
        <v>27</v>
      </c>
      <c r="B37" s="143">
        <v>369</v>
      </c>
      <c r="C37" s="143">
        <v>219</v>
      </c>
      <c r="D37" s="143">
        <v>150</v>
      </c>
      <c r="E37" s="142">
        <v>62</v>
      </c>
      <c r="F37" s="143">
        <v>606</v>
      </c>
      <c r="G37" s="143">
        <v>344</v>
      </c>
      <c r="H37" s="143">
        <v>262</v>
      </c>
      <c r="I37" s="142">
        <v>97</v>
      </c>
      <c r="J37" s="143">
        <v>17</v>
      </c>
      <c r="K37" s="143">
        <v>2</v>
      </c>
      <c r="L37" s="143">
        <v>15</v>
      </c>
      <c r="M37" s="138"/>
      <c r="N37" s="15"/>
      <c r="O37" s="15"/>
    </row>
    <row r="38" spans="1:15" ht="14.25" customHeight="1">
      <c r="A38" s="142">
        <v>28</v>
      </c>
      <c r="B38" s="143">
        <v>373</v>
      </c>
      <c r="C38" s="143">
        <v>204</v>
      </c>
      <c r="D38" s="143">
        <v>169</v>
      </c>
      <c r="E38" s="142">
        <v>63</v>
      </c>
      <c r="F38" s="143">
        <v>326</v>
      </c>
      <c r="G38" s="143">
        <v>169</v>
      </c>
      <c r="H38" s="143">
        <v>157</v>
      </c>
      <c r="I38" s="142">
        <v>98</v>
      </c>
      <c r="J38" s="143">
        <v>12</v>
      </c>
      <c r="K38" s="143">
        <v>4</v>
      </c>
      <c r="L38" s="143">
        <v>8</v>
      </c>
      <c r="M38" s="138"/>
      <c r="N38" s="15"/>
      <c r="O38" s="15"/>
    </row>
    <row r="39" spans="1:15" ht="14.25" customHeight="1">
      <c r="A39" s="144">
        <v>29</v>
      </c>
      <c r="B39" s="145">
        <v>390</v>
      </c>
      <c r="C39" s="145">
        <v>225</v>
      </c>
      <c r="D39" s="145">
        <v>165</v>
      </c>
      <c r="E39" s="144">
        <v>64</v>
      </c>
      <c r="F39" s="145">
        <v>363</v>
      </c>
      <c r="G39" s="145">
        <v>176</v>
      </c>
      <c r="H39" s="145">
        <v>187</v>
      </c>
      <c r="I39" s="144">
        <v>99</v>
      </c>
      <c r="J39" s="145">
        <v>11</v>
      </c>
      <c r="K39" s="145">
        <v>0</v>
      </c>
      <c r="L39" s="145">
        <v>11</v>
      </c>
      <c r="M39" s="138"/>
      <c r="N39" s="15"/>
      <c r="O39" s="15"/>
    </row>
    <row r="40" spans="1:15" ht="14.25" customHeight="1">
      <c r="A40" s="139" t="s">
        <v>16</v>
      </c>
      <c r="B40" s="140">
        <v>2308</v>
      </c>
      <c r="C40" s="140">
        <v>1234</v>
      </c>
      <c r="D40" s="140">
        <v>1074</v>
      </c>
      <c r="E40" s="139" t="s">
        <v>22</v>
      </c>
      <c r="F40" s="140">
        <v>1941</v>
      </c>
      <c r="G40" s="140">
        <v>979</v>
      </c>
      <c r="H40" s="140">
        <v>962</v>
      </c>
      <c r="I40" s="148" t="s">
        <v>26</v>
      </c>
      <c r="J40" s="140">
        <v>18</v>
      </c>
      <c r="K40" s="140">
        <v>3</v>
      </c>
      <c r="L40" s="141">
        <v>15</v>
      </c>
      <c r="M40" s="138"/>
      <c r="N40" s="15"/>
      <c r="O40" s="15"/>
    </row>
    <row r="41" spans="1:15" ht="14.25" customHeight="1">
      <c r="A41" s="142">
        <v>30</v>
      </c>
      <c r="B41" s="143">
        <v>411</v>
      </c>
      <c r="C41" s="143">
        <v>239</v>
      </c>
      <c r="D41" s="143">
        <v>172</v>
      </c>
      <c r="E41" s="142">
        <v>65</v>
      </c>
      <c r="F41" s="143">
        <v>416</v>
      </c>
      <c r="G41" s="143">
        <v>216</v>
      </c>
      <c r="H41" s="143">
        <v>200</v>
      </c>
      <c r="I41" s="144" t="s">
        <v>27</v>
      </c>
      <c r="J41" s="145">
        <v>4</v>
      </c>
      <c r="K41" s="145">
        <v>2</v>
      </c>
      <c r="L41" s="145">
        <v>2</v>
      </c>
      <c r="M41" s="138"/>
      <c r="N41" s="15"/>
      <c r="O41" s="15"/>
    </row>
    <row r="42" spans="1:15" ht="14.25" customHeight="1">
      <c r="A42" s="142">
        <v>31</v>
      </c>
      <c r="B42" s="143">
        <v>418</v>
      </c>
      <c r="C42" s="143">
        <v>213</v>
      </c>
      <c r="D42" s="143">
        <v>205</v>
      </c>
      <c r="E42" s="142">
        <v>66</v>
      </c>
      <c r="F42" s="143">
        <v>397</v>
      </c>
      <c r="G42" s="143">
        <v>203</v>
      </c>
      <c r="H42" s="143">
        <v>194</v>
      </c>
      <c r="I42" s="142" t="s">
        <v>28</v>
      </c>
      <c r="J42" s="143">
        <v>5029</v>
      </c>
      <c r="K42" s="143">
        <v>2525</v>
      </c>
      <c r="L42" s="143">
        <v>2504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522</v>
      </c>
      <c r="C43" s="143">
        <v>279</v>
      </c>
      <c r="D43" s="143">
        <v>243</v>
      </c>
      <c r="E43" s="142">
        <v>67</v>
      </c>
      <c r="F43" s="143">
        <v>401</v>
      </c>
      <c r="G43" s="143">
        <v>205</v>
      </c>
      <c r="H43" s="143">
        <v>196</v>
      </c>
      <c r="I43" s="142" t="s">
        <v>29</v>
      </c>
      <c r="J43" s="143">
        <v>21947</v>
      </c>
      <c r="K43" s="143">
        <v>11664</v>
      </c>
      <c r="L43" s="143">
        <v>10283</v>
      </c>
      <c r="M43" s="150"/>
      <c r="N43" s="15"/>
      <c r="O43" s="15"/>
    </row>
    <row r="44" spans="1:15" ht="14.25" customHeight="1">
      <c r="A44" s="142">
        <v>33</v>
      </c>
      <c r="B44" s="143">
        <v>449</v>
      </c>
      <c r="C44" s="143">
        <v>237</v>
      </c>
      <c r="D44" s="143">
        <v>212</v>
      </c>
      <c r="E44" s="142">
        <v>68</v>
      </c>
      <c r="F44" s="143">
        <v>361</v>
      </c>
      <c r="G44" s="143">
        <v>179</v>
      </c>
      <c r="H44" s="143">
        <v>182</v>
      </c>
      <c r="I44" s="144" t="s">
        <v>30</v>
      </c>
      <c r="J44" s="145">
        <v>7824</v>
      </c>
      <c r="K44" s="145">
        <v>3382</v>
      </c>
      <c r="L44" s="145">
        <v>4442</v>
      </c>
      <c r="M44" s="138"/>
      <c r="N44" s="15"/>
      <c r="O44" s="15"/>
    </row>
    <row r="45" spans="1:15" ht="14.25" customHeight="1" thickBot="1">
      <c r="A45" s="151">
        <v>34</v>
      </c>
      <c r="B45" s="152">
        <v>508</v>
      </c>
      <c r="C45" s="152">
        <v>266</v>
      </c>
      <c r="D45" s="152">
        <v>242</v>
      </c>
      <c r="E45" s="151">
        <v>69</v>
      </c>
      <c r="F45" s="152">
        <v>366</v>
      </c>
      <c r="G45" s="152">
        <v>176</v>
      </c>
      <c r="H45" s="152">
        <v>190</v>
      </c>
      <c r="I45" s="151" t="s">
        <v>31</v>
      </c>
      <c r="J45" s="153">
        <v>44.647902298850575</v>
      </c>
      <c r="K45" s="153">
        <v>43.14566615445905</v>
      </c>
      <c r="L45" s="153">
        <v>46.17995820999477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61</v>
      </c>
      <c r="K48" s="156" t="s">
        <v>35</v>
      </c>
      <c r="L48" s="157" t="s">
        <v>62</v>
      </c>
    </row>
    <row r="49" spans="9:12" ht="13.5">
      <c r="I49" s="158" t="s">
        <v>37</v>
      </c>
      <c r="J49" s="159">
        <v>20.1</v>
      </c>
      <c r="K49" s="159">
        <v>65.6</v>
      </c>
      <c r="L49" s="160">
        <v>14.3</v>
      </c>
    </row>
    <row r="50" spans="9:12" ht="13.5">
      <c r="I50" s="158" t="s">
        <v>38</v>
      </c>
      <c r="J50" s="159">
        <v>18.4</v>
      </c>
      <c r="K50" s="159">
        <v>64.8</v>
      </c>
      <c r="L50" s="160">
        <v>16.7</v>
      </c>
    </row>
    <row r="51" spans="9:12" ht="13.5">
      <c r="I51" s="158" t="s">
        <v>39</v>
      </c>
      <c r="J51" s="159">
        <v>16.6</v>
      </c>
      <c r="K51" s="159">
        <v>64.8</v>
      </c>
      <c r="L51" s="160">
        <v>18.6</v>
      </c>
    </row>
    <row r="52" spans="9:12" ht="13.5">
      <c r="I52" s="158" t="s">
        <v>40</v>
      </c>
      <c r="J52" s="159">
        <v>15.2</v>
      </c>
      <c r="K52" s="159">
        <v>64</v>
      </c>
      <c r="L52" s="160">
        <v>20.8</v>
      </c>
    </row>
    <row r="53" spans="9:12" ht="14.25" thickBot="1">
      <c r="I53" s="118" t="s">
        <v>65</v>
      </c>
      <c r="J53" s="161">
        <v>14.4</v>
      </c>
      <c r="K53" s="161">
        <v>63.1</v>
      </c>
      <c r="L53" s="162">
        <v>22.5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J53" sqref="J53"/>
    </sheetView>
  </sheetViews>
  <sheetFormatPr defaultColWidth="9.00390625" defaultRowHeight="13.5"/>
  <cols>
    <col min="1" max="12" width="11.125" style="126" customWidth="1"/>
    <col min="13" max="13" width="9.00390625" style="126" customWidth="1"/>
    <col min="14" max="16384" width="9.00390625" style="16" customWidth="1"/>
  </cols>
  <sheetData>
    <row r="1" spans="1:15" ht="27" customHeight="1" thickBot="1">
      <c r="A1" s="121" t="s">
        <v>49</v>
      </c>
      <c r="B1" s="122"/>
      <c r="C1" s="123"/>
      <c r="D1" s="124"/>
      <c r="E1" s="125"/>
      <c r="F1" s="125"/>
      <c r="G1" s="125"/>
      <c r="H1" s="125"/>
      <c r="I1" s="125"/>
      <c r="K1" s="127"/>
      <c r="L1" s="50" t="s">
        <v>64</v>
      </c>
      <c r="M1" s="128"/>
      <c r="N1" s="15"/>
      <c r="O1" s="15"/>
    </row>
    <row r="2" spans="1:15" ht="16.5" customHeight="1">
      <c r="A2" s="129" t="s">
        <v>1</v>
      </c>
      <c r="B2" s="130" t="s">
        <v>2</v>
      </c>
      <c r="C2" s="130" t="s">
        <v>3</v>
      </c>
      <c r="D2" s="130" t="s">
        <v>4</v>
      </c>
      <c r="E2" s="129" t="s">
        <v>1</v>
      </c>
      <c r="F2" s="130" t="s">
        <v>2</v>
      </c>
      <c r="G2" s="130" t="s">
        <v>3</v>
      </c>
      <c r="H2" s="130" t="s">
        <v>4</v>
      </c>
      <c r="I2" s="129" t="s">
        <v>1</v>
      </c>
      <c r="J2" s="131" t="s">
        <v>2</v>
      </c>
      <c r="K2" s="130" t="s">
        <v>3</v>
      </c>
      <c r="L2" s="130" t="s">
        <v>4</v>
      </c>
      <c r="M2" s="132"/>
      <c r="N2" s="15"/>
      <c r="O2" s="15"/>
    </row>
    <row r="3" spans="1:15" ht="16.5" customHeight="1" thickBot="1">
      <c r="A3" s="133" t="s">
        <v>5</v>
      </c>
      <c r="B3" s="134">
        <v>47423</v>
      </c>
      <c r="C3" s="134">
        <v>23743</v>
      </c>
      <c r="D3" s="134">
        <v>23680</v>
      </c>
      <c r="E3" s="135"/>
      <c r="F3" s="136"/>
      <c r="G3" s="136"/>
      <c r="H3" s="136"/>
      <c r="I3" s="137"/>
      <c r="J3" s="136"/>
      <c r="K3" s="136"/>
      <c r="L3" s="136"/>
      <c r="M3" s="138"/>
      <c r="N3" s="15"/>
      <c r="O3" s="15"/>
    </row>
    <row r="4" spans="1:19" ht="14.25" customHeight="1">
      <c r="A4" s="139" t="s">
        <v>6</v>
      </c>
      <c r="B4" s="140">
        <v>2336</v>
      </c>
      <c r="C4" s="140">
        <v>1164</v>
      </c>
      <c r="D4" s="140">
        <v>1172</v>
      </c>
      <c r="E4" s="139" t="s">
        <v>7</v>
      </c>
      <c r="F4" s="140">
        <v>3290</v>
      </c>
      <c r="G4" s="140">
        <v>1744</v>
      </c>
      <c r="H4" s="140">
        <v>1546</v>
      </c>
      <c r="I4" s="139" t="s">
        <v>8</v>
      </c>
      <c r="J4" s="140">
        <v>2235</v>
      </c>
      <c r="K4" s="140">
        <v>1099</v>
      </c>
      <c r="L4" s="141">
        <v>1136</v>
      </c>
      <c r="M4" s="13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2">
        <v>0</v>
      </c>
      <c r="B5" s="143">
        <v>408</v>
      </c>
      <c r="C5" s="143">
        <v>211</v>
      </c>
      <c r="D5" s="143">
        <v>197</v>
      </c>
      <c r="E5" s="142">
        <v>35</v>
      </c>
      <c r="F5" s="143">
        <v>725</v>
      </c>
      <c r="G5" s="143">
        <v>385</v>
      </c>
      <c r="H5" s="143">
        <v>340</v>
      </c>
      <c r="I5" s="142">
        <v>70</v>
      </c>
      <c r="J5" s="143">
        <v>414</v>
      </c>
      <c r="K5" s="143">
        <v>209</v>
      </c>
      <c r="L5" s="143">
        <v>205</v>
      </c>
      <c r="M5" s="138"/>
      <c r="N5" s="15"/>
      <c r="O5" s="15"/>
      <c r="Q5" s="17" t="s">
        <v>6</v>
      </c>
      <c r="R5" s="21">
        <f>-1*C4/1000</f>
        <v>-1.164</v>
      </c>
      <c r="S5" s="22">
        <f>D4/1000</f>
        <v>1.172</v>
      </c>
    </row>
    <row r="6" spans="1:19" ht="14.25" customHeight="1">
      <c r="A6" s="142">
        <v>1</v>
      </c>
      <c r="B6" s="143">
        <v>510</v>
      </c>
      <c r="C6" s="143">
        <v>259</v>
      </c>
      <c r="D6" s="143">
        <v>251</v>
      </c>
      <c r="E6" s="142">
        <v>36</v>
      </c>
      <c r="F6" s="143">
        <v>693</v>
      </c>
      <c r="G6" s="143">
        <v>369</v>
      </c>
      <c r="H6" s="143">
        <v>324</v>
      </c>
      <c r="I6" s="142">
        <v>71</v>
      </c>
      <c r="J6" s="143">
        <v>436</v>
      </c>
      <c r="K6" s="143">
        <v>228</v>
      </c>
      <c r="L6" s="143">
        <v>208</v>
      </c>
      <c r="M6" s="138"/>
      <c r="N6" s="15"/>
      <c r="O6" s="15"/>
      <c r="Q6" s="17" t="s">
        <v>9</v>
      </c>
      <c r="R6" s="23">
        <f>-1*C10/1000</f>
        <v>-1.214</v>
      </c>
      <c r="S6" s="24">
        <f>D10/1000</f>
        <v>1.125</v>
      </c>
    </row>
    <row r="7" spans="1:19" ht="14.25" customHeight="1">
      <c r="A7" s="142">
        <v>2</v>
      </c>
      <c r="B7" s="143">
        <v>458</v>
      </c>
      <c r="C7" s="143">
        <v>227</v>
      </c>
      <c r="D7" s="143">
        <v>231</v>
      </c>
      <c r="E7" s="142">
        <v>37</v>
      </c>
      <c r="F7" s="143">
        <v>635</v>
      </c>
      <c r="G7" s="143">
        <v>333</v>
      </c>
      <c r="H7" s="143">
        <v>302</v>
      </c>
      <c r="I7" s="142">
        <v>72</v>
      </c>
      <c r="J7" s="143">
        <v>472</v>
      </c>
      <c r="K7" s="143">
        <v>237</v>
      </c>
      <c r="L7" s="143">
        <v>235</v>
      </c>
      <c r="M7" s="138"/>
      <c r="N7" s="15"/>
      <c r="O7" s="15"/>
      <c r="Q7" s="17" t="s">
        <v>10</v>
      </c>
      <c r="R7" s="23">
        <f>-1*C16/1000</f>
        <v>-1.162</v>
      </c>
      <c r="S7" s="24">
        <f>D16/1000</f>
        <v>1.128</v>
      </c>
    </row>
    <row r="8" spans="1:19" ht="14.25" customHeight="1">
      <c r="A8" s="142">
        <v>3</v>
      </c>
      <c r="B8" s="143">
        <v>477</v>
      </c>
      <c r="C8" s="143">
        <v>238</v>
      </c>
      <c r="D8" s="143">
        <v>239</v>
      </c>
      <c r="E8" s="142">
        <v>38</v>
      </c>
      <c r="F8" s="143">
        <v>641</v>
      </c>
      <c r="G8" s="143">
        <v>337</v>
      </c>
      <c r="H8" s="143">
        <v>304</v>
      </c>
      <c r="I8" s="142">
        <v>73</v>
      </c>
      <c r="J8" s="143">
        <v>461</v>
      </c>
      <c r="K8" s="143">
        <v>207</v>
      </c>
      <c r="L8" s="143">
        <v>254</v>
      </c>
      <c r="M8" s="138"/>
      <c r="N8" s="15"/>
      <c r="O8" s="15"/>
      <c r="Q8" s="17" t="s">
        <v>11</v>
      </c>
      <c r="R8" s="23">
        <f>-1*C22/1000</f>
        <v>-1.204</v>
      </c>
      <c r="S8" s="24">
        <f>D22/1000</f>
        <v>1.247</v>
      </c>
    </row>
    <row r="9" spans="1:19" ht="14.25" customHeight="1">
      <c r="A9" s="144">
        <v>4</v>
      </c>
      <c r="B9" s="145">
        <v>483</v>
      </c>
      <c r="C9" s="145">
        <v>229</v>
      </c>
      <c r="D9" s="145">
        <v>254</v>
      </c>
      <c r="E9" s="144">
        <v>39</v>
      </c>
      <c r="F9" s="145">
        <v>596</v>
      </c>
      <c r="G9" s="145">
        <v>320</v>
      </c>
      <c r="H9" s="145">
        <v>276</v>
      </c>
      <c r="I9" s="144">
        <v>74</v>
      </c>
      <c r="J9" s="145">
        <v>452</v>
      </c>
      <c r="K9" s="145">
        <v>218</v>
      </c>
      <c r="L9" s="145">
        <v>234</v>
      </c>
      <c r="M9" s="138"/>
      <c r="N9" s="15"/>
      <c r="O9" s="15"/>
      <c r="Q9" s="17" t="s">
        <v>12</v>
      </c>
      <c r="R9" s="23">
        <f>-1*C28/1000</f>
        <v>-1.281</v>
      </c>
      <c r="S9" s="24">
        <f>D28/1000</f>
        <v>1.212</v>
      </c>
    </row>
    <row r="10" spans="1:19" ht="14.25" customHeight="1">
      <c r="A10" s="146" t="s">
        <v>9</v>
      </c>
      <c r="B10" s="140">
        <v>2339</v>
      </c>
      <c r="C10" s="140">
        <v>1214</v>
      </c>
      <c r="D10" s="140">
        <v>1125</v>
      </c>
      <c r="E10" s="139" t="s">
        <v>13</v>
      </c>
      <c r="F10" s="140">
        <v>2784</v>
      </c>
      <c r="G10" s="140">
        <v>1437</v>
      </c>
      <c r="H10" s="140">
        <v>1347</v>
      </c>
      <c r="I10" s="139" t="s">
        <v>14</v>
      </c>
      <c r="J10" s="140">
        <v>2021</v>
      </c>
      <c r="K10" s="140">
        <v>889</v>
      </c>
      <c r="L10" s="141">
        <v>1132</v>
      </c>
      <c r="M10" s="138"/>
      <c r="N10" s="15"/>
      <c r="O10" s="15"/>
      <c r="Q10" s="17" t="s">
        <v>15</v>
      </c>
      <c r="R10" s="23">
        <f>-1*C34/1000</f>
        <v>-1.434</v>
      </c>
      <c r="S10" s="24">
        <f>D34/1000</f>
        <v>1.236</v>
      </c>
    </row>
    <row r="11" spans="1:19" ht="14.25" customHeight="1">
      <c r="A11" s="142">
        <v>5</v>
      </c>
      <c r="B11" s="143">
        <v>435</v>
      </c>
      <c r="C11" s="143">
        <v>233</v>
      </c>
      <c r="D11" s="143">
        <v>202</v>
      </c>
      <c r="E11" s="142">
        <v>40</v>
      </c>
      <c r="F11" s="143">
        <v>592</v>
      </c>
      <c r="G11" s="143">
        <v>320</v>
      </c>
      <c r="H11" s="143">
        <v>272</v>
      </c>
      <c r="I11" s="142">
        <v>75</v>
      </c>
      <c r="J11" s="143">
        <v>456</v>
      </c>
      <c r="K11" s="143">
        <v>223</v>
      </c>
      <c r="L11" s="143">
        <v>233</v>
      </c>
      <c r="M11" s="138"/>
      <c r="N11" s="15"/>
      <c r="O11" s="15"/>
      <c r="Q11" s="17" t="s">
        <v>16</v>
      </c>
      <c r="R11" s="23">
        <f>-1*C40/1000</f>
        <v>-1.735</v>
      </c>
      <c r="S11" s="24">
        <f>D40/1000</f>
        <v>1.599</v>
      </c>
    </row>
    <row r="12" spans="1:19" ht="14.25" customHeight="1">
      <c r="A12" s="142">
        <v>6</v>
      </c>
      <c r="B12" s="143">
        <v>457</v>
      </c>
      <c r="C12" s="143">
        <v>235</v>
      </c>
      <c r="D12" s="143">
        <v>222</v>
      </c>
      <c r="E12" s="142">
        <v>41</v>
      </c>
      <c r="F12" s="143">
        <v>591</v>
      </c>
      <c r="G12" s="143">
        <v>304</v>
      </c>
      <c r="H12" s="143">
        <v>287</v>
      </c>
      <c r="I12" s="147">
        <v>76</v>
      </c>
      <c r="J12" s="143">
        <v>385</v>
      </c>
      <c r="K12" s="143">
        <v>179</v>
      </c>
      <c r="L12" s="143">
        <v>206</v>
      </c>
      <c r="M12" s="138"/>
      <c r="N12" s="15"/>
      <c r="O12" s="15"/>
      <c r="Q12" s="17" t="s">
        <v>7</v>
      </c>
      <c r="R12" s="23">
        <f>-1*G4/1000</f>
        <v>-1.744</v>
      </c>
      <c r="S12" s="24">
        <f>H4/1000</f>
        <v>1.546</v>
      </c>
    </row>
    <row r="13" spans="1:19" ht="14.25" customHeight="1">
      <c r="A13" s="142">
        <v>7</v>
      </c>
      <c r="B13" s="143">
        <v>469</v>
      </c>
      <c r="C13" s="143">
        <v>253</v>
      </c>
      <c r="D13" s="143">
        <v>216</v>
      </c>
      <c r="E13" s="142">
        <v>42</v>
      </c>
      <c r="F13" s="143">
        <v>597</v>
      </c>
      <c r="G13" s="143">
        <v>297</v>
      </c>
      <c r="H13" s="143">
        <v>300</v>
      </c>
      <c r="I13" s="142">
        <v>77</v>
      </c>
      <c r="J13" s="143">
        <v>397</v>
      </c>
      <c r="K13" s="143">
        <v>166</v>
      </c>
      <c r="L13" s="143">
        <v>231</v>
      </c>
      <c r="M13" s="138"/>
      <c r="N13" s="15"/>
      <c r="O13" s="15"/>
      <c r="Q13" s="17" t="s">
        <v>13</v>
      </c>
      <c r="R13" s="23">
        <f>-1*G10/1000</f>
        <v>-1.437</v>
      </c>
      <c r="S13" s="24">
        <f>H10/1000</f>
        <v>1.347</v>
      </c>
    </row>
    <row r="14" spans="1:19" ht="14.25" customHeight="1">
      <c r="A14" s="142">
        <v>8</v>
      </c>
      <c r="B14" s="143">
        <v>489</v>
      </c>
      <c r="C14" s="143">
        <v>238</v>
      </c>
      <c r="D14" s="143">
        <v>251</v>
      </c>
      <c r="E14" s="142">
        <v>43</v>
      </c>
      <c r="F14" s="143">
        <v>432</v>
      </c>
      <c r="G14" s="143">
        <v>223</v>
      </c>
      <c r="H14" s="143">
        <v>209</v>
      </c>
      <c r="I14" s="147">
        <v>78</v>
      </c>
      <c r="J14" s="143">
        <v>401</v>
      </c>
      <c r="K14" s="143">
        <v>169</v>
      </c>
      <c r="L14" s="143">
        <v>232</v>
      </c>
      <c r="M14" s="138"/>
      <c r="N14" s="15"/>
      <c r="O14" s="15"/>
      <c r="Q14" s="17" t="s">
        <v>17</v>
      </c>
      <c r="R14" s="23">
        <f>-1*G16/1000</f>
        <v>-1.454</v>
      </c>
      <c r="S14" s="24">
        <f>H16/1000</f>
        <v>1.442</v>
      </c>
    </row>
    <row r="15" spans="1:19" ht="14.25" customHeight="1">
      <c r="A15" s="144">
        <v>9</v>
      </c>
      <c r="B15" s="145">
        <v>489</v>
      </c>
      <c r="C15" s="145">
        <v>255</v>
      </c>
      <c r="D15" s="145">
        <v>234</v>
      </c>
      <c r="E15" s="144">
        <v>44</v>
      </c>
      <c r="F15" s="145">
        <v>572</v>
      </c>
      <c r="G15" s="145">
        <v>293</v>
      </c>
      <c r="H15" s="145">
        <v>279</v>
      </c>
      <c r="I15" s="144">
        <v>79</v>
      </c>
      <c r="J15" s="145">
        <v>382</v>
      </c>
      <c r="K15" s="145">
        <v>152</v>
      </c>
      <c r="L15" s="145">
        <v>230</v>
      </c>
      <c r="M15" s="138"/>
      <c r="N15" s="15"/>
      <c r="O15" s="15"/>
      <c r="Q15" s="17" t="s">
        <v>18</v>
      </c>
      <c r="R15" s="23">
        <f>-1*G22/1000</f>
        <v>-1.664</v>
      </c>
      <c r="S15" s="24">
        <f>H22/1000</f>
        <v>1.549</v>
      </c>
    </row>
    <row r="16" spans="1:19" ht="14.25" customHeight="1">
      <c r="A16" s="146" t="s">
        <v>10</v>
      </c>
      <c r="B16" s="140">
        <v>2290</v>
      </c>
      <c r="C16" s="140">
        <v>1162</v>
      </c>
      <c r="D16" s="140">
        <v>1128</v>
      </c>
      <c r="E16" s="139" t="s">
        <v>17</v>
      </c>
      <c r="F16" s="140">
        <v>2896</v>
      </c>
      <c r="G16" s="140">
        <v>1454</v>
      </c>
      <c r="H16" s="140">
        <v>1442</v>
      </c>
      <c r="I16" s="139" t="s">
        <v>19</v>
      </c>
      <c r="J16" s="140">
        <v>1810</v>
      </c>
      <c r="K16" s="140">
        <v>775</v>
      </c>
      <c r="L16" s="141">
        <v>1035</v>
      </c>
      <c r="M16" s="138"/>
      <c r="N16" s="15"/>
      <c r="O16" s="15"/>
      <c r="Q16" s="17" t="s">
        <v>20</v>
      </c>
      <c r="R16" s="23">
        <f>-1*G28/1000</f>
        <v>-1.943</v>
      </c>
      <c r="S16" s="24">
        <f>H28/1000</f>
        <v>1.81</v>
      </c>
    </row>
    <row r="17" spans="1:19" ht="14.25" customHeight="1">
      <c r="A17" s="142">
        <v>10</v>
      </c>
      <c r="B17" s="143">
        <v>430</v>
      </c>
      <c r="C17" s="143">
        <v>224</v>
      </c>
      <c r="D17" s="143">
        <v>206</v>
      </c>
      <c r="E17" s="142">
        <v>45</v>
      </c>
      <c r="F17" s="143">
        <v>541</v>
      </c>
      <c r="G17" s="143">
        <v>267</v>
      </c>
      <c r="H17" s="143">
        <v>274</v>
      </c>
      <c r="I17" s="142">
        <v>80</v>
      </c>
      <c r="J17" s="143">
        <v>415</v>
      </c>
      <c r="K17" s="143">
        <v>179</v>
      </c>
      <c r="L17" s="143">
        <v>236</v>
      </c>
      <c r="M17" s="138"/>
      <c r="N17" s="15"/>
      <c r="O17" s="15"/>
      <c r="Q17" s="17" t="s">
        <v>21</v>
      </c>
      <c r="R17" s="23">
        <f>-1*G34/1000</f>
        <v>-1.799</v>
      </c>
      <c r="S17" s="24">
        <f>H34/1000</f>
        <v>1.605</v>
      </c>
    </row>
    <row r="18" spans="1:19" ht="14.25" customHeight="1">
      <c r="A18" s="142">
        <v>11</v>
      </c>
      <c r="B18" s="143">
        <v>454</v>
      </c>
      <c r="C18" s="143">
        <v>232</v>
      </c>
      <c r="D18" s="143">
        <v>222</v>
      </c>
      <c r="E18" s="142">
        <v>46</v>
      </c>
      <c r="F18" s="143">
        <v>573</v>
      </c>
      <c r="G18" s="143">
        <v>293</v>
      </c>
      <c r="H18" s="143">
        <v>280</v>
      </c>
      <c r="I18" s="142">
        <v>81</v>
      </c>
      <c r="J18" s="143">
        <v>356</v>
      </c>
      <c r="K18" s="143">
        <v>169</v>
      </c>
      <c r="L18" s="143">
        <v>187</v>
      </c>
      <c r="M18" s="138"/>
      <c r="N18" s="15"/>
      <c r="O18" s="15"/>
      <c r="Q18" s="17" t="s">
        <v>22</v>
      </c>
      <c r="R18" s="23">
        <f>-1*G40/1000</f>
        <v>-1.275</v>
      </c>
      <c r="S18" s="24">
        <f>H40/1000</f>
        <v>1.332</v>
      </c>
    </row>
    <row r="19" spans="1:19" ht="14.25" customHeight="1">
      <c r="A19" s="142">
        <v>12</v>
      </c>
      <c r="B19" s="143">
        <v>472</v>
      </c>
      <c r="C19" s="143">
        <v>225</v>
      </c>
      <c r="D19" s="143">
        <v>247</v>
      </c>
      <c r="E19" s="142">
        <v>47</v>
      </c>
      <c r="F19" s="143">
        <v>582</v>
      </c>
      <c r="G19" s="143">
        <v>310</v>
      </c>
      <c r="H19" s="143">
        <v>272</v>
      </c>
      <c r="I19" s="142">
        <v>82</v>
      </c>
      <c r="J19" s="143">
        <v>382</v>
      </c>
      <c r="K19" s="143">
        <v>167</v>
      </c>
      <c r="L19" s="143">
        <v>215</v>
      </c>
      <c r="M19" s="138"/>
      <c r="N19" s="15"/>
      <c r="O19" s="15"/>
      <c r="Q19" s="17" t="s">
        <v>8</v>
      </c>
      <c r="R19" s="23">
        <f>-1*K4/1000</f>
        <v>-1.099</v>
      </c>
      <c r="S19" s="24">
        <f>L4/1000</f>
        <v>1.136</v>
      </c>
    </row>
    <row r="20" spans="1:19" ht="14.25" customHeight="1">
      <c r="A20" s="142">
        <v>13</v>
      </c>
      <c r="B20" s="143">
        <v>453</v>
      </c>
      <c r="C20" s="143">
        <v>240</v>
      </c>
      <c r="D20" s="143">
        <v>213</v>
      </c>
      <c r="E20" s="142">
        <v>48</v>
      </c>
      <c r="F20" s="143">
        <v>567</v>
      </c>
      <c r="G20" s="143">
        <v>279</v>
      </c>
      <c r="H20" s="143">
        <v>288</v>
      </c>
      <c r="I20" s="142">
        <v>83</v>
      </c>
      <c r="J20" s="143">
        <v>345</v>
      </c>
      <c r="K20" s="143">
        <v>146</v>
      </c>
      <c r="L20" s="143">
        <v>199</v>
      </c>
      <c r="M20" s="138"/>
      <c r="N20" s="15"/>
      <c r="O20" s="15"/>
      <c r="Q20" s="17" t="s">
        <v>14</v>
      </c>
      <c r="R20" s="23">
        <f>-1*K10/1000</f>
        <v>-0.889</v>
      </c>
      <c r="S20" s="24">
        <f>L10/1000</f>
        <v>1.132</v>
      </c>
    </row>
    <row r="21" spans="1:19" ht="14.25" customHeight="1">
      <c r="A21" s="144">
        <v>14</v>
      </c>
      <c r="B21" s="145">
        <v>481</v>
      </c>
      <c r="C21" s="145">
        <v>241</v>
      </c>
      <c r="D21" s="145">
        <v>240</v>
      </c>
      <c r="E21" s="144">
        <v>49</v>
      </c>
      <c r="F21" s="145">
        <v>633</v>
      </c>
      <c r="G21" s="145">
        <v>305</v>
      </c>
      <c r="H21" s="145">
        <v>328</v>
      </c>
      <c r="I21" s="144">
        <v>84</v>
      </c>
      <c r="J21" s="145">
        <v>312</v>
      </c>
      <c r="K21" s="145">
        <v>114</v>
      </c>
      <c r="L21" s="145">
        <v>198</v>
      </c>
      <c r="M21" s="138"/>
      <c r="N21" s="15"/>
      <c r="O21" s="15"/>
      <c r="Q21" s="17" t="s">
        <v>19</v>
      </c>
      <c r="R21" s="23">
        <f>-1*K16/1000</f>
        <v>-0.775</v>
      </c>
      <c r="S21" s="24">
        <f>L16/1000</f>
        <v>1.035</v>
      </c>
    </row>
    <row r="22" spans="1:19" ht="14.25" customHeight="1">
      <c r="A22" s="139" t="s">
        <v>11</v>
      </c>
      <c r="B22" s="140">
        <v>2451</v>
      </c>
      <c r="C22" s="140">
        <v>1204</v>
      </c>
      <c r="D22" s="140">
        <v>1247</v>
      </c>
      <c r="E22" s="139" t="s">
        <v>18</v>
      </c>
      <c r="F22" s="140">
        <v>3213</v>
      </c>
      <c r="G22" s="140">
        <v>1664</v>
      </c>
      <c r="H22" s="140">
        <v>1549</v>
      </c>
      <c r="I22" s="139" t="s">
        <v>23</v>
      </c>
      <c r="J22" s="140">
        <v>955</v>
      </c>
      <c r="K22" s="140">
        <v>301</v>
      </c>
      <c r="L22" s="141">
        <v>654</v>
      </c>
      <c r="M22" s="138"/>
      <c r="N22" s="15"/>
      <c r="O22" s="15"/>
      <c r="Q22" s="17" t="s">
        <v>23</v>
      </c>
      <c r="R22" s="23">
        <f>-1*K22/1000</f>
        <v>-0.301</v>
      </c>
      <c r="S22" s="24">
        <f>L22/1000</f>
        <v>0.654</v>
      </c>
    </row>
    <row r="23" spans="1:19" ht="14.25" customHeight="1">
      <c r="A23" s="142">
        <v>15</v>
      </c>
      <c r="B23" s="143">
        <v>473</v>
      </c>
      <c r="C23" s="143">
        <v>244</v>
      </c>
      <c r="D23" s="143">
        <v>229</v>
      </c>
      <c r="E23" s="142">
        <v>50</v>
      </c>
      <c r="F23" s="143">
        <v>628</v>
      </c>
      <c r="G23" s="143">
        <v>349</v>
      </c>
      <c r="H23" s="143">
        <v>279</v>
      </c>
      <c r="I23" s="142">
        <v>85</v>
      </c>
      <c r="J23" s="143">
        <v>242</v>
      </c>
      <c r="K23" s="143">
        <v>76</v>
      </c>
      <c r="L23" s="143">
        <v>166</v>
      </c>
      <c r="M23" s="138"/>
      <c r="N23" s="15"/>
      <c r="O23" s="15"/>
      <c r="Q23" s="17" t="s">
        <v>24</v>
      </c>
      <c r="R23" s="23">
        <f>-1*K28/1000</f>
        <v>-0.126</v>
      </c>
      <c r="S23" s="24">
        <f>L28/1000</f>
        <v>0.258</v>
      </c>
    </row>
    <row r="24" spans="1:19" ht="14.25" customHeight="1">
      <c r="A24" s="142">
        <v>16</v>
      </c>
      <c r="B24" s="143">
        <v>482</v>
      </c>
      <c r="C24" s="143">
        <v>247</v>
      </c>
      <c r="D24" s="143">
        <v>235</v>
      </c>
      <c r="E24" s="142">
        <v>51</v>
      </c>
      <c r="F24" s="143">
        <v>617</v>
      </c>
      <c r="G24" s="143">
        <v>294</v>
      </c>
      <c r="H24" s="143">
        <v>323</v>
      </c>
      <c r="I24" s="142">
        <v>86</v>
      </c>
      <c r="J24" s="143">
        <v>228</v>
      </c>
      <c r="K24" s="143">
        <v>82</v>
      </c>
      <c r="L24" s="143">
        <v>146</v>
      </c>
      <c r="M24" s="138"/>
      <c r="N24" s="15"/>
      <c r="O24" s="15"/>
      <c r="Q24" s="25" t="s">
        <v>25</v>
      </c>
      <c r="R24" s="23">
        <f>-1*K34/1000</f>
        <v>-0.025</v>
      </c>
      <c r="S24" s="24">
        <f>L34/1000</f>
        <v>0.097</v>
      </c>
    </row>
    <row r="25" spans="1:19" ht="14.25" customHeight="1" thickBot="1">
      <c r="A25" s="142">
        <v>17</v>
      </c>
      <c r="B25" s="143">
        <v>494</v>
      </c>
      <c r="C25" s="143">
        <v>232</v>
      </c>
      <c r="D25" s="143">
        <v>262</v>
      </c>
      <c r="E25" s="142">
        <v>52</v>
      </c>
      <c r="F25" s="143">
        <v>636</v>
      </c>
      <c r="G25" s="143">
        <v>334</v>
      </c>
      <c r="H25" s="143">
        <v>302</v>
      </c>
      <c r="I25" s="142">
        <v>87</v>
      </c>
      <c r="J25" s="143">
        <v>189</v>
      </c>
      <c r="K25" s="143">
        <v>56</v>
      </c>
      <c r="L25" s="143">
        <v>133</v>
      </c>
      <c r="M25" s="138"/>
      <c r="N25" s="15"/>
      <c r="O25" s="15"/>
      <c r="Q25" s="26" t="s">
        <v>26</v>
      </c>
      <c r="R25" s="27">
        <f>-1*K40/1000</f>
        <v>-0.004</v>
      </c>
      <c r="S25" s="28">
        <f>L40/1000</f>
        <v>0.004</v>
      </c>
    </row>
    <row r="26" spans="1:15" ht="14.25" customHeight="1">
      <c r="A26" s="142">
        <v>18</v>
      </c>
      <c r="B26" s="143">
        <v>515</v>
      </c>
      <c r="C26" s="143">
        <v>246</v>
      </c>
      <c r="D26" s="143">
        <v>269</v>
      </c>
      <c r="E26" s="142">
        <v>53</v>
      </c>
      <c r="F26" s="143">
        <v>625</v>
      </c>
      <c r="G26" s="143">
        <v>307</v>
      </c>
      <c r="H26" s="143">
        <v>318</v>
      </c>
      <c r="I26" s="142">
        <v>88</v>
      </c>
      <c r="J26" s="143">
        <v>165</v>
      </c>
      <c r="K26" s="143">
        <v>48</v>
      </c>
      <c r="L26" s="143">
        <v>117</v>
      </c>
      <c r="M26" s="138"/>
      <c r="N26" s="15"/>
      <c r="O26" s="15"/>
    </row>
    <row r="27" spans="1:15" ht="14.25" customHeight="1">
      <c r="A27" s="144">
        <v>19</v>
      </c>
      <c r="B27" s="145">
        <v>487</v>
      </c>
      <c r="C27" s="145">
        <v>235</v>
      </c>
      <c r="D27" s="145">
        <v>252</v>
      </c>
      <c r="E27" s="144">
        <v>54</v>
      </c>
      <c r="F27" s="145">
        <v>707</v>
      </c>
      <c r="G27" s="145">
        <v>380</v>
      </c>
      <c r="H27" s="145">
        <v>327</v>
      </c>
      <c r="I27" s="144">
        <v>89</v>
      </c>
      <c r="J27" s="145">
        <v>131</v>
      </c>
      <c r="K27" s="145">
        <v>39</v>
      </c>
      <c r="L27" s="145">
        <v>92</v>
      </c>
      <c r="M27" s="138"/>
      <c r="N27" s="15"/>
      <c r="O27" s="15"/>
    </row>
    <row r="28" spans="1:15" ht="14.25" customHeight="1">
      <c r="A28" s="139" t="s">
        <v>12</v>
      </c>
      <c r="B28" s="140">
        <v>2493</v>
      </c>
      <c r="C28" s="140">
        <v>1281</v>
      </c>
      <c r="D28" s="140">
        <v>1212</v>
      </c>
      <c r="E28" s="139" t="s">
        <v>20</v>
      </c>
      <c r="F28" s="140">
        <v>3753</v>
      </c>
      <c r="G28" s="140">
        <v>1943</v>
      </c>
      <c r="H28" s="140">
        <v>1810</v>
      </c>
      <c r="I28" s="139" t="s">
        <v>24</v>
      </c>
      <c r="J28" s="140">
        <v>384</v>
      </c>
      <c r="K28" s="140">
        <v>126</v>
      </c>
      <c r="L28" s="141">
        <v>258</v>
      </c>
      <c r="M28" s="138"/>
      <c r="N28" s="15"/>
      <c r="O28" s="15"/>
    </row>
    <row r="29" spans="1:15" ht="14.25" customHeight="1">
      <c r="A29" s="142">
        <v>20</v>
      </c>
      <c r="B29" s="143">
        <v>519</v>
      </c>
      <c r="C29" s="143">
        <v>260</v>
      </c>
      <c r="D29" s="143">
        <v>259</v>
      </c>
      <c r="E29" s="142">
        <v>55</v>
      </c>
      <c r="F29" s="143">
        <v>643</v>
      </c>
      <c r="G29" s="143">
        <v>336</v>
      </c>
      <c r="H29" s="143">
        <v>307</v>
      </c>
      <c r="I29" s="142">
        <v>90</v>
      </c>
      <c r="J29" s="143">
        <v>96</v>
      </c>
      <c r="K29" s="143">
        <v>30</v>
      </c>
      <c r="L29" s="143">
        <v>66</v>
      </c>
      <c r="M29" s="138"/>
      <c r="N29" s="15"/>
      <c r="O29" s="15"/>
    </row>
    <row r="30" spans="1:15" ht="14.25" customHeight="1">
      <c r="A30" s="142">
        <v>21</v>
      </c>
      <c r="B30" s="143">
        <v>589</v>
      </c>
      <c r="C30" s="143">
        <v>285</v>
      </c>
      <c r="D30" s="143">
        <v>304</v>
      </c>
      <c r="E30" s="142">
        <v>56</v>
      </c>
      <c r="F30" s="143">
        <v>773</v>
      </c>
      <c r="G30" s="143">
        <v>388</v>
      </c>
      <c r="H30" s="143">
        <v>385</v>
      </c>
      <c r="I30" s="142">
        <v>91</v>
      </c>
      <c r="J30" s="143">
        <v>110</v>
      </c>
      <c r="K30" s="143">
        <v>38</v>
      </c>
      <c r="L30" s="143">
        <v>72</v>
      </c>
      <c r="M30" s="138"/>
      <c r="N30" s="15"/>
      <c r="O30" s="15"/>
    </row>
    <row r="31" spans="1:15" ht="14.25" customHeight="1">
      <c r="A31" s="142">
        <v>22</v>
      </c>
      <c r="B31" s="143">
        <v>473</v>
      </c>
      <c r="C31" s="143">
        <v>240</v>
      </c>
      <c r="D31" s="143">
        <v>233</v>
      </c>
      <c r="E31" s="142">
        <v>57</v>
      </c>
      <c r="F31" s="143">
        <v>778</v>
      </c>
      <c r="G31" s="143">
        <v>404</v>
      </c>
      <c r="H31" s="143">
        <v>374</v>
      </c>
      <c r="I31" s="142">
        <v>92</v>
      </c>
      <c r="J31" s="143">
        <v>70</v>
      </c>
      <c r="K31" s="143">
        <v>24</v>
      </c>
      <c r="L31" s="143">
        <v>46</v>
      </c>
      <c r="M31" s="138"/>
      <c r="N31" s="15"/>
      <c r="O31" s="15"/>
    </row>
    <row r="32" spans="1:15" ht="14.25" customHeight="1">
      <c r="A32" s="142">
        <v>23</v>
      </c>
      <c r="B32" s="143">
        <v>441</v>
      </c>
      <c r="C32" s="143">
        <v>238</v>
      </c>
      <c r="D32" s="143">
        <v>203</v>
      </c>
      <c r="E32" s="142">
        <v>58</v>
      </c>
      <c r="F32" s="143">
        <v>722</v>
      </c>
      <c r="G32" s="143">
        <v>368</v>
      </c>
      <c r="H32" s="143">
        <v>354</v>
      </c>
      <c r="I32" s="142">
        <v>93</v>
      </c>
      <c r="J32" s="143">
        <v>59</v>
      </c>
      <c r="K32" s="143">
        <v>22</v>
      </c>
      <c r="L32" s="143">
        <v>37</v>
      </c>
      <c r="M32" s="138"/>
      <c r="N32" s="15"/>
      <c r="O32" s="15"/>
    </row>
    <row r="33" spans="1:15" ht="14.25" customHeight="1">
      <c r="A33" s="144">
        <v>24</v>
      </c>
      <c r="B33" s="145">
        <v>471</v>
      </c>
      <c r="C33" s="145">
        <v>258</v>
      </c>
      <c r="D33" s="145">
        <v>213</v>
      </c>
      <c r="E33" s="144">
        <v>59</v>
      </c>
      <c r="F33" s="145">
        <v>837</v>
      </c>
      <c r="G33" s="145">
        <v>447</v>
      </c>
      <c r="H33" s="145">
        <v>390</v>
      </c>
      <c r="I33" s="144">
        <v>94</v>
      </c>
      <c r="J33" s="145">
        <v>49</v>
      </c>
      <c r="K33" s="145">
        <v>12</v>
      </c>
      <c r="L33" s="145">
        <v>37</v>
      </c>
      <c r="M33" s="138"/>
      <c r="N33" s="15"/>
      <c r="O33" s="15"/>
    </row>
    <row r="34" spans="1:15" ht="14.25" customHeight="1">
      <c r="A34" s="139" t="s">
        <v>15</v>
      </c>
      <c r="B34" s="140">
        <v>2670</v>
      </c>
      <c r="C34" s="140">
        <v>1434</v>
      </c>
      <c r="D34" s="140">
        <v>1236</v>
      </c>
      <c r="E34" s="139" t="s">
        <v>21</v>
      </c>
      <c r="F34" s="140">
        <v>3404</v>
      </c>
      <c r="G34" s="140">
        <v>1799</v>
      </c>
      <c r="H34" s="140">
        <v>1605</v>
      </c>
      <c r="I34" s="139" t="s">
        <v>25</v>
      </c>
      <c r="J34" s="140">
        <v>122</v>
      </c>
      <c r="K34" s="140">
        <v>25</v>
      </c>
      <c r="L34" s="141">
        <v>97</v>
      </c>
      <c r="M34" s="138"/>
      <c r="N34" s="15"/>
      <c r="O34" s="15"/>
    </row>
    <row r="35" spans="1:15" ht="14.25" customHeight="1">
      <c r="A35" s="142">
        <v>25</v>
      </c>
      <c r="B35" s="143">
        <v>445</v>
      </c>
      <c r="C35" s="143">
        <v>234</v>
      </c>
      <c r="D35" s="143">
        <v>211</v>
      </c>
      <c r="E35" s="142">
        <v>60</v>
      </c>
      <c r="F35" s="143">
        <v>890</v>
      </c>
      <c r="G35" s="143">
        <v>498</v>
      </c>
      <c r="H35" s="143">
        <v>392</v>
      </c>
      <c r="I35" s="142">
        <v>95</v>
      </c>
      <c r="J35" s="143">
        <v>36</v>
      </c>
      <c r="K35" s="143">
        <v>8</v>
      </c>
      <c r="L35" s="143">
        <v>28</v>
      </c>
      <c r="M35" s="138"/>
      <c r="N35" s="15"/>
      <c r="O35" s="15"/>
    </row>
    <row r="36" spans="1:15" ht="14.25" customHeight="1">
      <c r="A36" s="142">
        <v>26</v>
      </c>
      <c r="B36" s="143">
        <v>524</v>
      </c>
      <c r="C36" s="143">
        <v>283</v>
      </c>
      <c r="D36" s="143">
        <v>241</v>
      </c>
      <c r="E36" s="142">
        <v>61</v>
      </c>
      <c r="F36" s="143">
        <v>865</v>
      </c>
      <c r="G36" s="143">
        <v>442</v>
      </c>
      <c r="H36" s="143">
        <v>423</v>
      </c>
      <c r="I36" s="142">
        <v>96</v>
      </c>
      <c r="J36" s="143">
        <v>38</v>
      </c>
      <c r="K36" s="143">
        <v>5</v>
      </c>
      <c r="L36" s="143">
        <v>33</v>
      </c>
      <c r="M36" s="138"/>
      <c r="N36" s="15"/>
      <c r="O36" s="15"/>
    </row>
    <row r="37" spans="1:15" ht="14.25" customHeight="1">
      <c r="A37" s="142">
        <v>27</v>
      </c>
      <c r="B37" s="143">
        <v>534</v>
      </c>
      <c r="C37" s="143">
        <v>275</v>
      </c>
      <c r="D37" s="143">
        <v>259</v>
      </c>
      <c r="E37" s="142">
        <v>62</v>
      </c>
      <c r="F37" s="143">
        <v>720</v>
      </c>
      <c r="G37" s="143">
        <v>375</v>
      </c>
      <c r="H37" s="143">
        <v>345</v>
      </c>
      <c r="I37" s="142">
        <v>97</v>
      </c>
      <c r="J37" s="143">
        <v>21</v>
      </c>
      <c r="K37" s="143">
        <v>6</v>
      </c>
      <c r="L37" s="143">
        <v>15</v>
      </c>
      <c r="M37" s="138"/>
      <c r="N37" s="15"/>
      <c r="O37" s="15"/>
    </row>
    <row r="38" spans="1:15" ht="14.25" customHeight="1">
      <c r="A38" s="142">
        <v>28</v>
      </c>
      <c r="B38" s="143">
        <v>547</v>
      </c>
      <c r="C38" s="143">
        <v>297</v>
      </c>
      <c r="D38" s="143">
        <v>250</v>
      </c>
      <c r="E38" s="142">
        <v>63</v>
      </c>
      <c r="F38" s="143">
        <v>435</v>
      </c>
      <c r="G38" s="143">
        <v>220</v>
      </c>
      <c r="H38" s="143">
        <v>215</v>
      </c>
      <c r="I38" s="142">
        <v>98</v>
      </c>
      <c r="J38" s="143">
        <v>14</v>
      </c>
      <c r="K38" s="143">
        <v>4</v>
      </c>
      <c r="L38" s="143">
        <v>10</v>
      </c>
      <c r="M38" s="138"/>
      <c r="N38" s="15"/>
      <c r="O38" s="15"/>
    </row>
    <row r="39" spans="1:15" ht="14.25" customHeight="1">
      <c r="A39" s="144">
        <v>29</v>
      </c>
      <c r="B39" s="145">
        <v>620</v>
      </c>
      <c r="C39" s="145">
        <v>345</v>
      </c>
      <c r="D39" s="145">
        <v>275</v>
      </c>
      <c r="E39" s="144">
        <v>64</v>
      </c>
      <c r="F39" s="145">
        <v>494</v>
      </c>
      <c r="G39" s="145">
        <v>264</v>
      </c>
      <c r="H39" s="145">
        <v>230</v>
      </c>
      <c r="I39" s="144">
        <v>99</v>
      </c>
      <c r="J39" s="145">
        <v>13</v>
      </c>
      <c r="K39" s="145">
        <v>2</v>
      </c>
      <c r="L39" s="145">
        <v>11</v>
      </c>
      <c r="M39" s="138"/>
      <c r="N39" s="15"/>
      <c r="O39" s="15"/>
    </row>
    <row r="40" spans="1:15" ht="14.25" customHeight="1">
      <c r="A40" s="139" t="s">
        <v>16</v>
      </c>
      <c r="B40" s="140">
        <v>3334</v>
      </c>
      <c r="C40" s="140">
        <v>1735</v>
      </c>
      <c r="D40" s="140">
        <v>1599</v>
      </c>
      <c r="E40" s="139" t="s">
        <v>22</v>
      </c>
      <c r="F40" s="140">
        <v>2607</v>
      </c>
      <c r="G40" s="140">
        <v>1275</v>
      </c>
      <c r="H40" s="140">
        <v>1332</v>
      </c>
      <c r="I40" s="148" t="s">
        <v>26</v>
      </c>
      <c r="J40" s="140">
        <v>8</v>
      </c>
      <c r="K40" s="140">
        <v>4</v>
      </c>
      <c r="L40" s="141">
        <v>4</v>
      </c>
      <c r="M40" s="138"/>
      <c r="N40" s="15"/>
      <c r="O40" s="15"/>
    </row>
    <row r="41" spans="1:15" ht="14.25" customHeight="1">
      <c r="A41" s="142">
        <v>30</v>
      </c>
      <c r="B41" s="143">
        <v>661</v>
      </c>
      <c r="C41" s="143">
        <v>326</v>
      </c>
      <c r="D41" s="143">
        <v>335</v>
      </c>
      <c r="E41" s="142">
        <v>65</v>
      </c>
      <c r="F41" s="143">
        <v>537</v>
      </c>
      <c r="G41" s="143">
        <v>277</v>
      </c>
      <c r="H41" s="143">
        <v>260</v>
      </c>
      <c r="I41" s="144" t="s">
        <v>27</v>
      </c>
      <c r="J41" s="145">
        <v>28</v>
      </c>
      <c r="K41" s="145">
        <v>14</v>
      </c>
      <c r="L41" s="145">
        <v>14</v>
      </c>
      <c r="M41" s="138"/>
      <c r="N41" s="15"/>
      <c r="O41" s="15"/>
    </row>
    <row r="42" spans="1:15" ht="14.25" customHeight="1">
      <c r="A42" s="142">
        <v>31</v>
      </c>
      <c r="B42" s="143">
        <v>635</v>
      </c>
      <c r="C42" s="143">
        <v>341</v>
      </c>
      <c r="D42" s="143">
        <v>294</v>
      </c>
      <c r="E42" s="142">
        <v>66</v>
      </c>
      <c r="F42" s="143">
        <v>531</v>
      </c>
      <c r="G42" s="143">
        <v>265</v>
      </c>
      <c r="H42" s="143">
        <v>266</v>
      </c>
      <c r="I42" s="142" t="s">
        <v>28</v>
      </c>
      <c r="J42" s="143">
        <v>6965</v>
      </c>
      <c r="K42" s="143">
        <v>3540</v>
      </c>
      <c r="L42" s="143">
        <v>3425</v>
      </c>
      <c r="M42" s="149" t="s">
        <v>33</v>
      </c>
      <c r="N42" s="15"/>
      <c r="O42" s="15"/>
    </row>
    <row r="43" spans="1:15" ht="14.25" customHeight="1">
      <c r="A43" s="142">
        <v>32</v>
      </c>
      <c r="B43" s="143">
        <v>628</v>
      </c>
      <c r="C43" s="143">
        <v>331</v>
      </c>
      <c r="D43" s="143">
        <v>297</v>
      </c>
      <c r="E43" s="142">
        <v>67</v>
      </c>
      <c r="F43" s="143">
        <v>538</v>
      </c>
      <c r="G43" s="143">
        <v>253</v>
      </c>
      <c r="H43" s="143">
        <v>285</v>
      </c>
      <c r="I43" s="142" t="s">
        <v>29</v>
      </c>
      <c r="J43" s="143">
        <v>30288</v>
      </c>
      <c r="K43" s="143">
        <v>15695</v>
      </c>
      <c r="L43" s="143">
        <v>14593</v>
      </c>
      <c r="M43" s="150"/>
      <c r="N43" s="15"/>
      <c r="O43" s="15"/>
    </row>
    <row r="44" spans="1:15" ht="14.25" customHeight="1">
      <c r="A44" s="142">
        <v>33</v>
      </c>
      <c r="B44" s="143">
        <v>704</v>
      </c>
      <c r="C44" s="143">
        <v>357</v>
      </c>
      <c r="D44" s="143">
        <v>347</v>
      </c>
      <c r="E44" s="142">
        <v>68</v>
      </c>
      <c r="F44" s="143">
        <v>503</v>
      </c>
      <c r="G44" s="143">
        <v>229</v>
      </c>
      <c r="H44" s="143">
        <v>274</v>
      </c>
      <c r="I44" s="144" t="s">
        <v>30</v>
      </c>
      <c r="J44" s="145">
        <v>10142</v>
      </c>
      <c r="K44" s="145">
        <v>4494</v>
      </c>
      <c r="L44" s="145">
        <v>5648</v>
      </c>
      <c r="M44" s="138"/>
      <c r="N44" s="15"/>
      <c r="O44" s="15"/>
    </row>
    <row r="45" spans="1:15" ht="14.25" customHeight="1" thickBot="1">
      <c r="A45" s="151">
        <v>34</v>
      </c>
      <c r="B45" s="152">
        <v>706</v>
      </c>
      <c r="C45" s="152">
        <v>380</v>
      </c>
      <c r="D45" s="152">
        <v>326</v>
      </c>
      <c r="E45" s="151">
        <v>69</v>
      </c>
      <c r="F45" s="152">
        <v>498</v>
      </c>
      <c r="G45" s="152">
        <v>251</v>
      </c>
      <c r="H45" s="152">
        <v>247</v>
      </c>
      <c r="I45" s="151" t="s">
        <v>31</v>
      </c>
      <c r="J45" s="153">
        <v>43.96675809684566</v>
      </c>
      <c r="K45" s="153">
        <v>42.896729739980614</v>
      </c>
      <c r="L45" s="153">
        <v>45.0396349192935</v>
      </c>
      <c r="M45" s="138"/>
      <c r="N45" s="15"/>
      <c r="O45" s="15"/>
    </row>
    <row r="46" ht="13.5">
      <c r="I46" s="154"/>
    </row>
    <row r="47" ht="14.25" thickBot="1"/>
    <row r="48" spans="9:12" ht="13.5">
      <c r="I48" s="155"/>
      <c r="J48" s="156" t="s">
        <v>61</v>
      </c>
      <c r="K48" s="156" t="s">
        <v>35</v>
      </c>
      <c r="L48" s="157" t="s">
        <v>62</v>
      </c>
    </row>
    <row r="49" spans="9:12" ht="13.5">
      <c r="I49" s="158" t="s">
        <v>37</v>
      </c>
      <c r="J49" s="159">
        <v>20.4</v>
      </c>
      <c r="K49" s="159">
        <v>65.2</v>
      </c>
      <c r="L49" s="160">
        <v>14.4</v>
      </c>
    </row>
    <row r="50" spans="9:12" ht="13.5">
      <c r="I50" s="158" t="s">
        <v>38</v>
      </c>
      <c r="J50" s="159">
        <v>17.9</v>
      </c>
      <c r="K50" s="159">
        <v>65.5</v>
      </c>
      <c r="L50" s="160">
        <v>16.5</v>
      </c>
    </row>
    <row r="51" spans="9:12" ht="13.5">
      <c r="I51" s="158" t="s">
        <v>39</v>
      </c>
      <c r="J51" s="159">
        <v>15.9</v>
      </c>
      <c r="K51" s="159">
        <v>65.6</v>
      </c>
      <c r="L51" s="160">
        <v>18.4</v>
      </c>
    </row>
    <row r="52" spans="9:12" ht="13.5">
      <c r="I52" s="158" t="s">
        <v>40</v>
      </c>
      <c r="J52" s="159">
        <v>14.8</v>
      </c>
      <c r="K52" s="159">
        <v>65.3</v>
      </c>
      <c r="L52" s="160">
        <v>19.9</v>
      </c>
    </row>
    <row r="53" spans="9:12" ht="14.25" thickBot="1">
      <c r="I53" s="118" t="s">
        <v>65</v>
      </c>
      <c r="J53" s="161">
        <v>14.7</v>
      </c>
      <c r="K53" s="161">
        <v>63.9</v>
      </c>
      <c r="L53" s="162">
        <v>21.4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00137291</cp:lastModifiedBy>
  <cp:lastPrinted>2009-12-18T07:38:06Z</cp:lastPrinted>
  <dcterms:created xsi:type="dcterms:W3CDTF">2006-11-22T08:42:03Z</dcterms:created>
  <dcterms:modified xsi:type="dcterms:W3CDTF">2010-01-19T07:36:16Z</dcterms:modified>
  <cp:category/>
  <cp:version/>
  <cp:contentType/>
  <cp:contentStatus/>
</cp:coreProperties>
</file>