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7005" tabRatio="781" activeTab="0"/>
  </bookViews>
  <sheets>
    <sheet name="伊豆半島計" sheetId="1" r:id="rId1"/>
    <sheet name="熱海市" sheetId="2" r:id="rId2"/>
    <sheet name="伊東市" sheetId="3" r:id="rId3"/>
    <sheet name="下田市" sheetId="4" r:id="rId4"/>
    <sheet name="伊豆市" sheetId="5" r:id="rId5"/>
    <sheet name="伊豆の国市" sheetId="6" r:id="rId6"/>
    <sheet name="東伊豆町" sheetId="7" r:id="rId7"/>
    <sheet name="河津町" sheetId="8" r:id="rId8"/>
    <sheet name="南伊豆町" sheetId="9" r:id="rId9"/>
    <sheet name="松崎町" sheetId="10" r:id="rId10"/>
    <sheet name="西伊豆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2">'伊東市'!$A$1:$O$45</definedName>
    <definedName name="_xlnm.Print_Area" localSheetId="5">'伊豆の国市'!$A$1:$O$45</definedName>
    <definedName name="_xlnm.Print_Area" localSheetId="4">'伊豆市'!$A$1:$O$45</definedName>
    <definedName name="_xlnm.Print_Area" localSheetId="0">'伊豆半島計'!$A$1:$M$45</definedName>
    <definedName name="_xlnm.Print_Area" localSheetId="3">'下田市'!$A$1:$O$45</definedName>
    <definedName name="_xlnm.Print_Area" localSheetId="7">'河津町'!$A$1:$O$45</definedName>
    <definedName name="_xlnm.Print_Area" localSheetId="9">'松崎町'!$A$1:$O$45</definedName>
    <definedName name="_xlnm.Print_Area" localSheetId="10">'西伊豆町'!$A$1:$O$45</definedName>
    <definedName name="_xlnm.Print_Area" localSheetId="6">'東伊豆町'!$A$1:$O$45</definedName>
    <definedName name="_xlnm.Print_Area" localSheetId="8">'南伊豆町'!$A$1:$O$45</definedName>
    <definedName name="_xlnm.Print_Area" localSheetId="1">'熱海市'!$A$1:$O$45</definedName>
  </definedNames>
  <calcPr fullCalcOnLoad="1"/>
</workbook>
</file>

<file path=xl/sharedStrings.xml><?xml version="1.0" encoding="utf-8"?>
<sst xmlns="http://schemas.openxmlformats.org/spreadsheetml/2006/main" count="772" uniqueCount="64">
  <si>
    <t>熱　海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</si>
  <si>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</si>
  <si>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</si>
  <si>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</si>
  <si>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</si>
  <si>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</si>
  <si>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</si>
  <si>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</si>
  <si>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</si>
  <si>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</si>
  <si>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</si>
  <si>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</si>
  <si>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</si>
  <si>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</si>
  <si>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</si>
  <si>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</si>
  <si>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</si>
  <si>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</si>
  <si>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</si>
  <si>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</si>
  <si>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</si>
  <si>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</si>
  <si>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</si>
  <si>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</si>
  <si>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</si>
  <si>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</si>
  <si>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</si>
  <si>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</si>
  <si>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</si>
  <si>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</si>
  <si>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</si>
  <si>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</si>
  <si>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</si>
  <si>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15歳未満</t>
  </si>
  <si>
    <t>15-64歳</t>
  </si>
  <si>
    <t>65歳以上</t>
  </si>
  <si>
    <t>Ｈ2年</t>
  </si>
  <si>
    <t>7年</t>
  </si>
  <si>
    <t>12年</t>
  </si>
  <si>
    <t>17年</t>
  </si>
  <si>
    <t>伊　東　市</t>
  </si>
  <si>
    <t>下　田　市</t>
  </si>
  <si>
    <t>伊　豆　市</t>
  </si>
  <si>
    <t>伊 豆 の 国 市</t>
  </si>
  <si>
    <t>東 伊 豆 町</t>
  </si>
  <si>
    <t>15-64歳</t>
  </si>
  <si>
    <t>Ｈ2年</t>
  </si>
  <si>
    <t>7年</t>
  </si>
  <si>
    <t>12年</t>
  </si>
  <si>
    <t>17年</t>
  </si>
  <si>
    <t>河　津　町</t>
  </si>
  <si>
    <t>南 伊 豆 町</t>
  </si>
  <si>
    <t>松　崎　町</t>
  </si>
  <si>
    <t>西 伊 豆 町</t>
  </si>
  <si>
    <t>伊 豆 半 島 計</t>
  </si>
  <si>
    <t>15歳未満</t>
  </si>
  <si>
    <t>65歳以上</t>
  </si>
  <si>
    <t>15歳未満</t>
  </si>
  <si>
    <t>65歳以上</t>
  </si>
  <si>
    <t>21年</t>
  </si>
  <si>
    <t>（平成21年10月1日現在）</t>
  </si>
  <si>
    <t>21年</t>
  </si>
  <si>
    <t>（平成21年10月1日現在）</t>
  </si>
  <si>
    <t>（平成21年10月1日現在）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</si>
</sst>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28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11.25"/>
      <name val="ＭＳ Ｐゴシック"/>
      <family val="3"/>
    </font>
    <font>
      <sz val="4.5"/>
      <name val="ＭＳ Ｐゴシック"/>
      <family val="3"/>
    </font>
    <font>
      <sz val="6.5"/>
      <name val="ＭＳ Ｐゴシック"/>
      <family val="3"/>
    </font>
    <font>
      <sz val="11.7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8.75"/>
      <name val="ＭＳ Ｐゴシック"/>
      <family val="3"/>
    </font>
    <font>
      <sz val="12"/>
      <name val="明朝"/>
      <family val="1"/>
    </font>
    <font>
      <sz val="7"/>
      <name val="ＭＳ Ｐゴシック"/>
      <family val="3"/>
    </font>
    <font>
      <sz val="14"/>
      <name val="Terminal"/>
      <family val="0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214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2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1" xfId="22" applyFont="1" applyBorder="1">
      <alignment/>
      <protection/>
    </xf>
    <xf numFmtId="0" fontId="2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2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17" fillId="0" borderId="13" xfId="22" applyFont="1" applyBorder="1" applyAlignment="1" applyProtection="1">
      <alignment horizontal="centerContinuous" vertical="center"/>
      <protection/>
    </xf>
    <xf numFmtId="0" fontId="18" fillId="0" borderId="14" xfId="22" applyFont="1" applyBorder="1" applyAlignment="1">
      <alignment horizontal="centerContinuous"/>
      <protection/>
    </xf>
    <xf numFmtId="0" fontId="18" fillId="0" borderId="15" xfId="22" applyFont="1" applyBorder="1" applyAlignment="1">
      <alignment horizontal="centerContinuous"/>
      <protection/>
    </xf>
    <xf numFmtId="0" fontId="18" fillId="0" borderId="16" xfId="22" applyFont="1" applyBorder="1">
      <alignment/>
      <protection/>
    </xf>
    <xf numFmtId="0" fontId="18" fillId="0" borderId="17" xfId="22" applyFont="1" applyBorder="1">
      <alignment/>
      <protection/>
    </xf>
    <xf numFmtId="0" fontId="18" fillId="0" borderId="0" xfId="22" applyFont="1">
      <alignment/>
      <protection/>
    </xf>
    <xf numFmtId="0" fontId="18" fillId="0" borderId="17" xfId="22" applyFont="1" applyBorder="1" applyAlignment="1">
      <alignment horizontal="centerContinuous"/>
      <protection/>
    </xf>
    <xf numFmtId="0" fontId="18" fillId="0" borderId="0" xfId="22" applyFont="1" applyBorder="1">
      <alignment/>
      <protection/>
    </xf>
    <xf numFmtId="0" fontId="19" fillId="0" borderId="9" xfId="22" applyFont="1" applyBorder="1" applyAlignment="1" applyProtection="1">
      <alignment horizontal="center" vertical="center"/>
      <protection/>
    </xf>
    <xf numFmtId="0" fontId="19" fillId="0" borderId="18" xfId="22" applyFont="1" applyBorder="1" applyAlignment="1" applyProtection="1">
      <alignment horizontal="center" vertical="center"/>
      <protection/>
    </xf>
    <xf numFmtId="0" fontId="19" fillId="0" borderId="19" xfId="22" applyFont="1" applyBorder="1" applyAlignment="1" applyProtection="1">
      <alignment horizontal="center" vertical="center"/>
      <protection/>
    </xf>
    <xf numFmtId="0" fontId="19" fillId="0" borderId="1" xfId="22" applyFont="1" applyBorder="1">
      <alignment/>
      <protection/>
    </xf>
    <xf numFmtId="0" fontId="20" fillId="0" borderId="9" xfId="22" applyFont="1" applyBorder="1" applyAlignment="1" applyProtection="1">
      <alignment horizontal="center"/>
      <protection/>
    </xf>
    <xf numFmtId="37" fontId="20" fillId="0" borderId="18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>
      <alignment horizontal="right"/>
      <protection/>
    </xf>
    <xf numFmtId="0" fontId="19" fillId="0" borderId="18" xfId="22" applyFont="1" applyBorder="1" applyAlignment="1">
      <alignment horizontal="right"/>
      <protection/>
    </xf>
    <xf numFmtId="0" fontId="19" fillId="0" borderId="9" xfId="22" applyFont="1" applyBorder="1" applyAlignment="1">
      <alignment horizontal="center"/>
      <protection/>
    </xf>
    <xf numFmtId="0" fontId="19" fillId="0" borderId="1" xfId="22" applyFont="1" applyBorder="1" applyAlignment="1">
      <alignment horizontal="right"/>
      <protection/>
    </xf>
    <xf numFmtId="0" fontId="19" fillId="0" borderId="20" xfId="22" applyFont="1" applyBorder="1" applyAlignment="1" applyProtection="1" quotePrefix="1">
      <alignment horizontal="center"/>
      <protection/>
    </xf>
    <xf numFmtId="37" fontId="19" fillId="0" borderId="21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center"/>
      <protection/>
    </xf>
    <xf numFmtId="37" fontId="19" fillId="0" borderId="22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 applyProtection="1">
      <alignment horizontal="center"/>
      <protection/>
    </xf>
    <xf numFmtId="37" fontId="19" fillId="0" borderId="18" xfId="22" applyNumberFormat="1" applyFont="1" applyBorder="1" applyAlignment="1" applyProtection="1">
      <alignment horizontal="right"/>
      <protection/>
    </xf>
    <xf numFmtId="56" fontId="19" fillId="0" borderId="20" xfId="22" applyNumberFormat="1" applyFont="1" applyBorder="1" applyAlignment="1" applyProtection="1" quotePrefix="1">
      <alignment horizontal="center"/>
      <protection/>
    </xf>
    <xf numFmtId="0" fontId="19" fillId="0" borderId="1" xfId="22" applyFont="1" applyBorder="1" applyAlignment="1" applyProtection="1" quotePrefix="1">
      <alignment horizontal="center"/>
      <protection/>
    </xf>
    <xf numFmtId="0" fontId="19" fillId="0" borderId="20" xfId="22" applyFont="1" applyBorder="1" applyAlignment="1" applyProtection="1">
      <alignment horizontal="center"/>
      <protection/>
    </xf>
    <xf numFmtId="37" fontId="19" fillId="0" borderId="23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/>
      <protection/>
    </xf>
    <xf numFmtId="0" fontId="19" fillId="0" borderId="1" xfId="22" applyFont="1" applyBorder="1" applyAlignment="1" applyProtection="1">
      <alignment horizontal="right"/>
      <protection/>
    </xf>
    <xf numFmtId="37" fontId="19" fillId="0" borderId="24" xfId="22" applyNumberFormat="1" applyFont="1" applyBorder="1" applyAlignment="1" applyProtection="1">
      <alignment horizontal="right"/>
      <protection/>
    </xf>
    <xf numFmtId="0" fontId="19" fillId="0" borderId="10" xfId="22" applyFont="1" applyBorder="1" applyAlignment="1" applyProtection="1">
      <alignment horizontal="center"/>
      <protection/>
    </xf>
    <xf numFmtId="37" fontId="19" fillId="0" borderId="16" xfId="22" applyNumberFormat="1" applyFont="1" applyBorder="1" applyAlignment="1" applyProtection="1">
      <alignment horizontal="right"/>
      <protection/>
    </xf>
    <xf numFmtId="37" fontId="19" fillId="0" borderId="25" xfId="22" applyNumberFormat="1" applyFont="1" applyBorder="1" applyAlignment="1" applyProtection="1">
      <alignment horizontal="right"/>
      <protection/>
    </xf>
    <xf numFmtId="184" fontId="19" fillId="0" borderId="16" xfId="22" applyNumberFormat="1" applyFont="1" applyBorder="1" applyAlignment="1" applyProtection="1">
      <alignment horizontal="right"/>
      <protection/>
    </xf>
    <xf numFmtId="0" fontId="18" fillId="0" borderId="0" xfId="22" applyFont="1" applyAlignment="1">
      <alignment horizontal="center"/>
      <protection/>
    </xf>
    <xf numFmtId="0" fontId="18" fillId="0" borderId="0" xfId="22" applyFont="1" applyBorder="1" applyAlignment="1">
      <alignment horizontal="center" shrinkToFit="1"/>
      <protection/>
    </xf>
    <xf numFmtId="191" fontId="18" fillId="0" borderId="0" xfId="22" applyNumberFormat="1" applyFont="1" applyBorder="1">
      <alignment/>
      <protection/>
    </xf>
    <xf numFmtId="0" fontId="21" fillId="0" borderId="13" xfId="22" applyFont="1" applyBorder="1" applyAlignment="1" applyProtection="1">
      <alignment horizontal="centerContinuous" vertical="center"/>
      <protection/>
    </xf>
    <xf numFmtId="0" fontId="18" fillId="0" borderId="9" xfId="22" applyFont="1" applyBorder="1" applyAlignment="1" applyProtection="1">
      <alignment horizontal="center" vertical="center"/>
      <protection/>
    </xf>
    <xf numFmtId="0" fontId="18" fillId="0" borderId="18" xfId="22" applyFont="1" applyBorder="1" applyAlignment="1" applyProtection="1">
      <alignment horizontal="center" vertical="center"/>
      <protection/>
    </xf>
    <xf numFmtId="0" fontId="18" fillId="0" borderId="19" xfId="22" applyFont="1" applyBorder="1" applyAlignment="1" applyProtection="1">
      <alignment horizontal="center" vertical="center"/>
      <protection/>
    </xf>
    <xf numFmtId="0" fontId="18" fillId="0" borderId="1" xfId="22" applyFont="1" applyBorder="1">
      <alignment/>
      <protection/>
    </xf>
    <xf numFmtId="0" fontId="22" fillId="0" borderId="9" xfId="22" applyFont="1" applyBorder="1" applyAlignment="1" applyProtection="1">
      <alignment horizontal="center"/>
      <protection/>
    </xf>
    <xf numFmtId="37" fontId="22" fillId="0" borderId="18" xfId="22" applyNumberFormat="1" applyFont="1" applyBorder="1" applyAlignment="1" applyProtection="1">
      <alignment horizontal="right"/>
      <protection/>
    </xf>
    <xf numFmtId="0" fontId="18" fillId="0" borderId="9" xfId="22" applyFont="1" applyBorder="1" applyAlignment="1">
      <alignment horizontal="right"/>
      <protection/>
    </xf>
    <xf numFmtId="0" fontId="18" fillId="0" borderId="18" xfId="22" applyFont="1" applyBorder="1" applyAlignment="1">
      <alignment horizontal="right"/>
      <protection/>
    </xf>
    <xf numFmtId="0" fontId="18" fillId="0" borderId="9" xfId="22" applyFont="1" applyBorder="1" applyAlignment="1">
      <alignment horizontal="center"/>
      <protection/>
    </xf>
    <xf numFmtId="0" fontId="18" fillId="0" borderId="1" xfId="22" applyFont="1" applyBorder="1" applyAlignment="1">
      <alignment horizontal="right"/>
      <protection/>
    </xf>
    <xf numFmtId="0" fontId="18" fillId="0" borderId="20" xfId="22" applyFont="1" applyBorder="1" applyAlignment="1" applyProtection="1" quotePrefix="1">
      <alignment horizontal="center"/>
      <protection/>
    </xf>
    <xf numFmtId="37" fontId="18" fillId="0" borderId="21" xfId="22" applyNumberFormat="1" applyFont="1" applyBorder="1" applyAlignment="1" applyProtection="1">
      <alignment horizontal="right"/>
      <protection/>
    </xf>
    <xf numFmtId="37" fontId="18" fillId="0" borderId="26" xfId="22" applyNumberFormat="1" applyFont="1" applyBorder="1" applyAlignment="1" applyProtection="1">
      <alignment horizontal="right"/>
      <protection/>
    </xf>
    <xf numFmtId="0" fontId="18" fillId="0" borderId="1" xfId="22" applyFont="1" applyBorder="1" applyAlignment="1" applyProtection="1">
      <alignment horizontal="center"/>
      <protection/>
    </xf>
    <xf numFmtId="37" fontId="18" fillId="0" borderId="22" xfId="22" applyNumberFormat="1" applyFont="1" applyBorder="1" applyAlignment="1" applyProtection="1">
      <alignment horizontal="right"/>
      <protection/>
    </xf>
    <xf numFmtId="0" fontId="18" fillId="0" borderId="9" xfId="22" applyFont="1" applyBorder="1" applyAlignment="1" applyProtection="1">
      <alignment horizontal="center"/>
      <protection/>
    </xf>
    <xf numFmtId="37" fontId="18" fillId="0" borderId="18" xfId="22" applyNumberFormat="1" applyFont="1" applyBorder="1" applyAlignment="1" applyProtection="1">
      <alignment horizontal="right"/>
      <protection/>
    </xf>
    <xf numFmtId="56" fontId="18" fillId="0" borderId="20" xfId="22" applyNumberFormat="1" applyFont="1" applyBorder="1" applyAlignment="1" applyProtection="1" quotePrefix="1">
      <alignment horizontal="center"/>
      <protection/>
    </xf>
    <xf numFmtId="0" fontId="18" fillId="0" borderId="1" xfId="22" applyFont="1" applyBorder="1" applyAlignment="1" applyProtection="1" quotePrefix="1">
      <alignment horizontal="center"/>
      <protection/>
    </xf>
    <xf numFmtId="0" fontId="18" fillId="0" borderId="20" xfId="22" applyFont="1" applyBorder="1" applyAlignment="1" applyProtection="1">
      <alignment horizontal="center"/>
      <protection/>
    </xf>
    <xf numFmtId="0" fontId="18" fillId="0" borderId="1" xfId="22" applyFont="1" applyBorder="1" applyAlignment="1" applyProtection="1">
      <alignment/>
      <protection/>
    </xf>
    <xf numFmtId="0" fontId="18" fillId="0" borderId="1" xfId="22" applyFont="1" applyBorder="1" applyAlignment="1" applyProtection="1">
      <alignment horizontal="right"/>
      <protection/>
    </xf>
    <xf numFmtId="0" fontId="18" fillId="0" borderId="10" xfId="22" applyFont="1" applyBorder="1" applyAlignment="1" applyProtection="1">
      <alignment horizontal="center"/>
      <protection/>
    </xf>
    <xf numFmtId="37" fontId="18" fillId="0" borderId="16" xfId="22" applyNumberFormat="1" applyFont="1" applyBorder="1" applyAlignment="1" applyProtection="1">
      <alignment horizontal="right"/>
      <protection/>
    </xf>
    <xf numFmtId="184" fontId="18" fillId="0" borderId="16" xfId="22" applyNumberFormat="1" applyFont="1" applyBorder="1" applyAlignment="1" applyProtection="1">
      <alignment horizontal="right"/>
      <protection/>
    </xf>
    <xf numFmtId="0" fontId="18" fillId="0" borderId="27" xfId="22" applyFont="1" applyBorder="1">
      <alignment/>
      <protection/>
    </xf>
    <xf numFmtId="0" fontId="18" fillId="0" borderId="3" xfId="22" applyFont="1" applyBorder="1" applyAlignment="1">
      <alignment horizontal="center" shrinkToFit="1"/>
      <protection/>
    </xf>
    <xf numFmtId="0" fontId="18" fillId="0" borderId="4" xfId="22" applyFont="1" applyBorder="1" applyAlignment="1">
      <alignment horizontal="center" shrinkToFit="1"/>
      <protection/>
    </xf>
    <xf numFmtId="0" fontId="18" fillId="0" borderId="28" xfId="22" applyFont="1" applyBorder="1">
      <alignment/>
      <protection/>
    </xf>
    <xf numFmtId="191" fontId="18" fillId="0" borderId="29" xfId="22" applyNumberFormat="1" applyFont="1" applyBorder="1">
      <alignment/>
      <protection/>
    </xf>
    <xf numFmtId="191" fontId="18" fillId="0" borderId="30" xfId="22" applyNumberFormat="1" applyFont="1" applyBorder="1">
      <alignment/>
      <protection/>
    </xf>
    <xf numFmtId="0" fontId="18" fillId="0" borderId="31" xfId="22" applyFont="1" applyBorder="1">
      <alignment/>
      <protection/>
    </xf>
    <xf numFmtId="191" fontId="18" fillId="0" borderId="11" xfId="22" applyNumberFormat="1" applyFont="1" applyBorder="1">
      <alignment/>
      <protection/>
    </xf>
    <xf numFmtId="191" fontId="18" fillId="0" borderId="12" xfId="22" applyNumberFormat="1" applyFont="1" applyBorder="1">
      <alignment/>
      <protection/>
    </xf>
    <xf numFmtId="0" fontId="21" fillId="0" borderId="13" xfId="21" applyFont="1" applyBorder="1" applyAlignment="1" applyProtection="1">
      <alignment horizontal="centerContinuous" vertical="center"/>
      <protection/>
    </xf>
    <xf numFmtId="0" fontId="18" fillId="0" borderId="14" xfId="21" applyFont="1" applyBorder="1" applyAlignment="1">
      <alignment horizontal="centerContinuous"/>
      <protection/>
    </xf>
    <xf numFmtId="0" fontId="18" fillId="0" borderId="15" xfId="21" applyFont="1" applyBorder="1" applyAlignment="1">
      <alignment horizontal="centerContinuous"/>
      <protection/>
    </xf>
    <xf numFmtId="0" fontId="18" fillId="0" borderId="16" xfId="21" applyFont="1" applyBorder="1">
      <alignment/>
      <protection/>
    </xf>
    <xf numFmtId="0" fontId="18" fillId="0" borderId="17" xfId="21" applyFont="1" applyBorder="1">
      <alignment/>
      <protection/>
    </xf>
    <xf numFmtId="0" fontId="18" fillId="0" borderId="0" xfId="21" applyFont="1">
      <alignment/>
      <protection/>
    </xf>
    <xf numFmtId="0" fontId="18" fillId="0" borderId="17" xfId="21" applyFont="1" applyBorder="1" applyAlignment="1">
      <alignment horizontal="centerContinuous"/>
      <protection/>
    </xf>
    <xf numFmtId="0" fontId="18" fillId="0" borderId="0" xfId="21" applyFont="1" applyBorder="1">
      <alignment/>
      <protection/>
    </xf>
    <xf numFmtId="0" fontId="18" fillId="0" borderId="9" xfId="21" applyFont="1" applyBorder="1" applyAlignment="1" applyProtection="1">
      <alignment horizontal="center" vertical="center"/>
      <protection/>
    </xf>
    <xf numFmtId="0" fontId="18" fillId="0" borderId="18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>
      <alignment horizontal="center" vertical="center"/>
      <protection/>
    </xf>
    <xf numFmtId="0" fontId="18" fillId="0" borderId="1" xfId="21" applyFont="1" applyBorder="1">
      <alignment/>
      <protection/>
    </xf>
    <xf numFmtId="0" fontId="22" fillId="0" borderId="9" xfId="21" applyFont="1" applyBorder="1" applyAlignment="1" applyProtection="1">
      <alignment horizontal="center"/>
      <protection/>
    </xf>
    <xf numFmtId="37" fontId="22" fillId="0" borderId="18" xfId="21" applyNumberFormat="1" applyFont="1" applyBorder="1" applyAlignment="1" applyProtection="1">
      <alignment horizontal="right"/>
      <protection/>
    </xf>
    <xf numFmtId="0" fontId="18" fillId="0" borderId="9" xfId="21" applyFont="1" applyBorder="1" applyAlignment="1">
      <alignment horizontal="right"/>
      <protection/>
    </xf>
    <xf numFmtId="0" fontId="18" fillId="0" borderId="18" xfId="21" applyFont="1" applyBorder="1" applyAlignment="1">
      <alignment horizontal="right"/>
      <protection/>
    </xf>
    <xf numFmtId="0" fontId="18" fillId="0" borderId="9" xfId="21" applyFont="1" applyBorder="1" applyAlignment="1">
      <alignment horizontal="center"/>
      <protection/>
    </xf>
    <xf numFmtId="0" fontId="18" fillId="0" borderId="1" xfId="21" applyFont="1" applyBorder="1" applyAlignment="1">
      <alignment horizontal="right"/>
      <protection/>
    </xf>
    <xf numFmtId="0" fontId="18" fillId="0" borderId="20" xfId="21" applyFont="1" applyBorder="1" applyAlignment="1" applyProtection="1" quotePrefix="1">
      <alignment horizontal="center"/>
      <protection/>
    </xf>
    <xf numFmtId="37" fontId="18" fillId="0" borderId="21" xfId="21" applyNumberFormat="1" applyFont="1" applyBorder="1" applyAlignment="1" applyProtection="1">
      <alignment horizontal="right"/>
      <protection/>
    </xf>
    <xf numFmtId="37" fontId="18" fillId="0" borderId="26" xfId="21" applyNumberFormat="1" applyFont="1" applyBorder="1" applyAlignment="1" applyProtection="1">
      <alignment horizontal="right"/>
      <protection/>
    </xf>
    <xf numFmtId="0" fontId="18" fillId="0" borderId="1" xfId="21" applyFont="1" applyBorder="1" applyAlignment="1" applyProtection="1">
      <alignment horizontal="center"/>
      <protection/>
    </xf>
    <xf numFmtId="37" fontId="18" fillId="0" borderId="22" xfId="21" applyNumberFormat="1" applyFont="1" applyBorder="1" applyAlignment="1" applyProtection="1">
      <alignment horizontal="right"/>
      <protection/>
    </xf>
    <xf numFmtId="0" fontId="18" fillId="0" borderId="9" xfId="21" applyFont="1" applyBorder="1" applyAlignment="1" applyProtection="1">
      <alignment horizontal="center"/>
      <protection/>
    </xf>
    <xf numFmtId="37" fontId="18" fillId="0" borderId="18" xfId="21" applyNumberFormat="1" applyFont="1" applyBorder="1" applyAlignment="1" applyProtection="1">
      <alignment horizontal="right"/>
      <protection/>
    </xf>
    <xf numFmtId="56" fontId="18" fillId="0" borderId="20" xfId="21" applyNumberFormat="1" applyFont="1" applyBorder="1" applyAlignment="1" applyProtection="1" quotePrefix="1">
      <alignment horizontal="center"/>
      <protection/>
    </xf>
    <xf numFmtId="0" fontId="18" fillId="0" borderId="1" xfId="21" applyFont="1" applyBorder="1" applyAlignment="1" applyProtection="1" quotePrefix="1">
      <alignment horizontal="center"/>
      <protection/>
    </xf>
    <xf numFmtId="0" fontId="18" fillId="0" borderId="20" xfId="21" applyFont="1" applyBorder="1" applyAlignment="1" applyProtection="1">
      <alignment horizontal="center"/>
      <protection/>
    </xf>
    <xf numFmtId="0" fontId="18" fillId="0" borderId="1" xfId="21" applyFont="1" applyBorder="1" applyAlignment="1" applyProtection="1">
      <alignment/>
      <protection/>
    </xf>
    <xf numFmtId="0" fontId="18" fillId="0" borderId="1" xfId="21" applyFont="1" applyBorder="1" applyAlignment="1" applyProtection="1">
      <alignment horizontal="right"/>
      <protection/>
    </xf>
    <xf numFmtId="0" fontId="18" fillId="0" borderId="10" xfId="21" applyFont="1" applyBorder="1" applyAlignment="1" applyProtection="1">
      <alignment horizontal="center"/>
      <protection/>
    </xf>
    <xf numFmtId="37" fontId="18" fillId="0" borderId="16" xfId="21" applyNumberFormat="1" applyFont="1" applyBorder="1" applyAlignment="1" applyProtection="1">
      <alignment horizontal="right"/>
      <protection/>
    </xf>
    <xf numFmtId="184" fontId="18" fillId="0" borderId="16" xfId="21" applyNumberFormat="1" applyFont="1" applyBorder="1" applyAlignment="1" applyProtection="1">
      <alignment horizontal="right"/>
      <protection/>
    </xf>
    <xf numFmtId="0" fontId="18" fillId="0" borderId="0" xfId="21" applyFont="1" applyAlignment="1">
      <alignment horizontal="center"/>
      <protection/>
    </xf>
    <xf numFmtId="0" fontId="18" fillId="0" borderId="27" xfId="21" applyFont="1" applyBorder="1">
      <alignment/>
      <protection/>
    </xf>
    <xf numFmtId="0" fontId="18" fillId="0" borderId="3" xfId="21" applyFont="1" applyBorder="1" applyAlignment="1">
      <alignment horizontal="center" shrinkToFit="1"/>
      <protection/>
    </xf>
    <xf numFmtId="0" fontId="18" fillId="0" borderId="4" xfId="21" applyFont="1" applyBorder="1" applyAlignment="1">
      <alignment horizontal="center" shrinkToFit="1"/>
      <protection/>
    </xf>
    <xf numFmtId="0" fontId="18" fillId="0" borderId="28" xfId="21" applyFont="1" applyBorder="1">
      <alignment/>
      <protection/>
    </xf>
    <xf numFmtId="191" fontId="18" fillId="0" borderId="29" xfId="21" applyNumberFormat="1" applyFont="1" applyBorder="1">
      <alignment/>
      <protection/>
    </xf>
    <xf numFmtId="191" fontId="18" fillId="0" borderId="30" xfId="21" applyNumberFormat="1" applyFont="1" applyBorder="1">
      <alignment/>
      <protection/>
    </xf>
    <xf numFmtId="0" fontId="18" fillId="0" borderId="31" xfId="21" applyFont="1" applyBorder="1">
      <alignment/>
      <protection/>
    </xf>
    <xf numFmtId="191" fontId="18" fillId="0" borderId="11" xfId="21" applyNumberFormat="1" applyFont="1" applyBorder="1">
      <alignment/>
      <protection/>
    </xf>
    <xf numFmtId="191" fontId="18" fillId="0" borderId="12" xfId="21" applyNumberFormat="1" applyFont="1" applyBorder="1">
      <alignment/>
      <protection/>
    </xf>
    <xf numFmtId="0" fontId="18" fillId="0" borderId="29" xfId="21" applyFont="1" applyBorder="1">
      <alignment/>
      <protection/>
    </xf>
    <xf numFmtId="0" fontId="18" fillId="0" borderId="30" xfId="21" applyFont="1" applyBorder="1">
      <alignment/>
      <protection/>
    </xf>
    <xf numFmtId="187" fontId="18" fillId="0" borderId="29" xfId="21" applyNumberFormat="1" applyFont="1" applyBorder="1">
      <alignment/>
      <protection/>
    </xf>
    <xf numFmtId="184" fontId="18" fillId="0" borderId="11" xfId="21" applyNumberFormat="1" applyFont="1" applyBorder="1">
      <alignment/>
      <protection/>
    </xf>
    <xf numFmtId="184" fontId="18" fillId="0" borderId="12" xfId="21" applyNumberFormat="1" applyFont="1" applyBorder="1">
      <alignment/>
      <protection/>
    </xf>
    <xf numFmtId="0" fontId="21" fillId="0" borderId="13" xfId="20" applyFont="1" applyBorder="1" applyAlignment="1" applyProtection="1">
      <alignment horizontal="centerContinuous" vertical="center"/>
      <protection/>
    </xf>
    <xf numFmtId="0" fontId="18" fillId="0" borderId="14" xfId="20" applyFont="1" applyBorder="1" applyAlignment="1">
      <alignment horizontal="centerContinuous"/>
      <protection/>
    </xf>
    <xf numFmtId="0" fontId="18" fillId="0" borderId="15" xfId="20" applyFont="1" applyBorder="1" applyAlignment="1">
      <alignment horizontal="centerContinuous"/>
      <protection/>
    </xf>
    <xf numFmtId="0" fontId="18" fillId="0" borderId="16" xfId="20" applyFont="1" applyBorder="1">
      <alignment/>
      <protection/>
    </xf>
    <xf numFmtId="0" fontId="18" fillId="0" borderId="17" xfId="20" applyFont="1" applyBorder="1">
      <alignment/>
      <protection/>
    </xf>
    <xf numFmtId="0" fontId="18" fillId="0" borderId="0" xfId="20" applyFont="1">
      <alignment/>
      <protection/>
    </xf>
    <xf numFmtId="0" fontId="18" fillId="0" borderId="17" xfId="20" applyFont="1" applyBorder="1" applyAlignment="1">
      <alignment horizontal="centerContinuous"/>
      <protection/>
    </xf>
    <xf numFmtId="0" fontId="18" fillId="0" borderId="0" xfId="20" applyFont="1" applyBorder="1">
      <alignment/>
      <protection/>
    </xf>
    <xf numFmtId="0" fontId="18" fillId="0" borderId="9" xfId="20" applyFont="1" applyBorder="1" applyAlignment="1" applyProtection="1">
      <alignment horizontal="center" vertical="center"/>
      <protection/>
    </xf>
    <xf numFmtId="0" fontId="18" fillId="0" borderId="18" xfId="20" applyFont="1" applyBorder="1" applyAlignment="1" applyProtection="1">
      <alignment horizontal="center" vertical="center"/>
      <protection/>
    </xf>
    <xf numFmtId="0" fontId="18" fillId="0" borderId="19" xfId="20" applyFont="1" applyBorder="1" applyAlignment="1" applyProtection="1">
      <alignment horizontal="center" vertical="center"/>
      <protection/>
    </xf>
    <xf numFmtId="0" fontId="18" fillId="0" borderId="1" xfId="20" applyFont="1" applyBorder="1">
      <alignment/>
      <protection/>
    </xf>
    <xf numFmtId="0" fontId="22" fillId="0" borderId="9" xfId="20" applyFont="1" applyBorder="1" applyAlignment="1" applyProtection="1">
      <alignment horizontal="center"/>
      <protection/>
    </xf>
    <xf numFmtId="37" fontId="22" fillId="0" borderId="18" xfId="20" applyNumberFormat="1" applyFont="1" applyBorder="1" applyAlignment="1" applyProtection="1">
      <alignment horizontal="right"/>
      <protection/>
    </xf>
    <xf numFmtId="0" fontId="18" fillId="0" borderId="9" xfId="20" applyFont="1" applyBorder="1" applyAlignment="1">
      <alignment horizontal="right"/>
      <protection/>
    </xf>
    <xf numFmtId="0" fontId="18" fillId="0" borderId="18" xfId="20" applyFont="1" applyBorder="1" applyAlignment="1">
      <alignment horizontal="right"/>
      <protection/>
    </xf>
    <xf numFmtId="0" fontId="18" fillId="0" borderId="9" xfId="20" applyFont="1" applyBorder="1" applyAlignment="1">
      <alignment horizontal="center"/>
      <protection/>
    </xf>
    <xf numFmtId="0" fontId="18" fillId="0" borderId="1" xfId="20" applyFont="1" applyBorder="1" applyAlignment="1">
      <alignment horizontal="right"/>
      <protection/>
    </xf>
    <xf numFmtId="0" fontId="18" fillId="0" borderId="20" xfId="20" applyFont="1" applyBorder="1" applyAlignment="1" applyProtection="1" quotePrefix="1">
      <alignment horizontal="center"/>
      <protection/>
    </xf>
    <xf numFmtId="37" fontId="18" fillId="0" borderId="21" xfId="20" applyNumberFormat="1" applyFont="1" applyBorder="1" applyAlignment="1" applyProtection="1">
      <alignment horizontal="right"/>
      <protection/>
    </xf>
    <xf numFmtId="37" fontId="18" fillId="0" borderId="26" xfId="20" applyNumberFormat="1" applyFont="1" applyBorder="1" applyAlignment="1" applyProtection="1">
      <alignment horizontal="right"/>
      <protection/>
    </xf>
    <xf numFmtId="0" fontId="18" fillId="0" borderId="1" xfId="20" applyFont="1" applyBorder="1" applyAlignment="1" applyProtection="1">
      <alignment horizontal="center"/>
      <protection/>
    </xf>
    <xf numFmtId="37" fontId="18" fillId="0" borderId="22" xfId="20" applyNumberFormat="1" applyFont="1" applyBorder="1" applyAlignment="1" applyProtection="1">
      <alignment horizontal="right"/>
      <protection/>
    </xf>
    <xf numFmtId="0" fontId="18" fillId="0" borderId="9" xfId="20" applyFont="1" applyBorder="1" applyAlignment="1" applyProtection="1">
      <alignment horizontal="center"/>
      <protection/>
    </xf>
    <xf numFmtId="37" fontId="18" fillId="0" borderId="18" xfId="20" applyNumberFormat="1" applyFont="1" applyBorder="1" applyAlignment="1" applyProtection="1">
      <alignment horizontal="right"/>
      <protection/>
    </xf>
    <xf numFmtId="56" fontId="18" fillId="0" borderId="20" xfId="20" applyNumberFormat="1" applyFont="1" applyBorder="1" applyAlignment="1" applyProtection="1" quotePrefix="1">
      <alignment horizontal="center"/>
      <protection/>
    </xf>
    <xf numFmtId="0" fontId="18" fillId="0" borderId="1" xfId="20" applyFont="1" applyBorder="1" applyAlignment="1" applyProtection="1" quotePrefix="1">
      <alignment horizontal="center"/>
      <protection/>
    </xf>
    <xf numFmtId="0" fontId="18" fillId="0" borderId="20" xfId="20" applyFont="1" applyBorder="1" applyAlignment="1" applyProtection="1">
      <alignment horizontal="center"/>
      <protection/>
    </xf>
    <xf numFmtId="0" fontId="18" fillId="0" borderId="1" xfId="20" applyFont="1" applyBorder="1" applyAlignment="1" applyProtection="1">
      <alignment/>
      <protection/>
    </xf>
    <xf numFmtId="0" fontId="18" fillId="0" borderId="1" xfId="20" applyFont="1" applyBorder="1" applyAlignment="1" applyProtection="1">
      <alignment horizontal="right"/>
      <protection/>
    </xf>
    <xf numFmtId="0" fontId="18" fillId="0" borderId="10" xfId="20" applyFont="1" applyBorder="1" applyAlignment="1" applyProtection="1">
      <alignment horizontal="center"/>
      <protection/>
    </xf>
    <xf numFmtId="37" fontId="18" fillId="0" borderId="16" xfId="20" applyNumberFormat="1" applyFont="1" applyBorder="1" applyAlignment="1" applyProtection="1">
      <alignment horizontal="right"/>
      <protection/>
    </xf>
    <xf numFmtId="184" fontId="18" fillId="0" borderId="16" xfId="20" applyNumberFormat="1" applyFont="1" applyBorder="1" applyAlignment="1" applyProtection="1">
      <alignment horizontal="right"/>
      <protection/>
    </xf>
    <xf numFmtId="0" fontId="18" fillId="0" borderId="0" xfId="20" applyFont="1" applyAlignment="1">
      <alignment horizontal="center"/>
      <protection/>
    </xf>
    <xf numFmtId="0" fontId="18" fillId="0" borderId="27" xfId="20" applyFont="1" applyBorder="1">
      <alignment/>
      <protection/>
    </xf>
    <xf numFmtId="0" fontId="18" fillId="0" borderId="3" xfId="20" applyFont="1" applyBorder="1" applyAlignment="1">
      <alignment horizontal="center" shrinkToFit="1"/>
      <protection/>
    </xf>
    <xf numFmtId="0" fontId="18" fillId="0" borderId="4" xfId="20" applyFont="1" applyBorder="1" applyAlignment="1">
      <alignment horizontal="center" shrinkToFit="1"/>
      <protection/>
    </xf>
    <xf numFmtId="0" fontId="18" fillId="0" borderId="28" xfId="20" applyFont="1" applyBorder="1">
      <alignment/>
      <protection/>
    </xf>
    <xf numFmtId="193" fontId="18" fillId="0" borderId="29" xfId="20" applyNumberFormat="1" applyFont="1" applyBorder="1">
      <alignment/>
      <protection/>
    </xf>
    <xf numFmtId="193" fontId="18" fillId="0" borderId="30" xfId="20" applyNumberFormat="1" applyFont="1" applyBorder="1">
      <alignment/>
      <protection/>
    </xf>
    <xf numFmtId="0" fontId="18" fillId="0" borderId="31" xfId="20" applyFont="1" applyBorder="1">
      <alignment/>
      <protection/>
    </xf>
    <xf numFmtId="193" fontId="18" fillId="0" borderId="11" xfId="20" applyNumberFormat="1" applyFont="1" applyBorder="1">
      <alignment/>
      <protection/>
    </xf>
    <xf numFmtId="193" fontId="18" fillId="0" borderId="12" xfId="20" applyNumberFormat="1" applyFont="1" applyBorder="1">
      <alignment/>
      <protection/>
    </xf>
    <xf numFmtId="0" fontId="18" fillId="0" borderId="1" xfId="20" applyFont="1" applyBorder="1" applyAlignment="1" applyProtection="1">
      <alignment horizontal="left"/>
      <protection/>
    </xf>
    <xf numFmtId="191" fontId="18" fillId="0" borderId="29" xfId="20" applyNumberFormat="1" applyFont="1" applyBorder="1">
      <alignment/>
      <protection/>
    </xf>
    <xf numFmtId="191" fontId="18" fillId="0" borderId="30" xfId="20" applyNumberFormat="1" applyFont="1" applyBorder="1">
      <alignment/>
      <protection/>
    </xf>
    <xf numFmtId="191" fontId="18" fillId="0" borderId="11" xfId="20" applyNumberFormat="1" applyFont="1" applyBorder="1">
      <alignment/>
      <protection/>
    </xf>
    <xf numFmtId="191" fontId="18" fillId="0" borderId="12" xfId="20" applyNumberFormat="1" applyFont="1" applyBorder="1">
      <alignment/>
      <protection/>
    </xf>
    <xf numFmtId="189" fontId="24" fillId="0" borderId="17" xfId="0" applyNumberFormat="1" applyFont="1" applyBorder="1" applyAlignment="1" applyProtection="1">
      <alignment horizontal="right" vertical="center"/>
      <protection/>
    </xf>
    <xf numFmtId="189" fontId="24" fillId="0" borderId="17" xfId="23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市部②" xfId="21"/>
    <cellStyle name="標準_データシート町部①" xfId="22"/>
    <cellStyle name="標準_式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'熱海市'!$R$4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'熱海市'!$Q$5:$Q$25</c:f>
              <c:strCache/>
            </c:strRef>
          </c:cat>
          <c:val>
            <c:numRef>
              <c:f>'熱海市'!$R$5:$R$25</c:f>
              <c:numCache/>
            </c:numRef>
          </c:val>
        </c:ser>
        <c:ser>
          <c:idx val="1"/>
          <c:order val="1"/>
          <c:tx>
            <c:strRef>
              <c:f>'熱海市'!$S$4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'熱海市'!$Q$5:$Q$25</c:f>
              <c:strCache/>
            </c:strRef>
          </c:cat>
          <c:val>
            <c:numRef>
              <c:f>'熱海市'!$S$5:$S$25</c:f>
              <c:numCache/>
            </c:numRef>
          </c:val>
        </c:ser>
        <c:overlap val="100"/>
        <c:gapWidth val="0"/>
        <c:axId val="56071912"/>
        <c:axId val="34885161"/>
      </c:barChart>
      <c:catAx>
        <c:axId val="56071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71912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'伊豆の国市'!$R$4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'伊豆の国市'!$Q$5:$Q$25</c:f>
              <c:strCache/>
            </c:strRef>
          </c:cat>
          <c:val>
            <c:numRef>
              <c:f>'伊豆の国市'!$R$5:$R$25</c:f>
              <c:numCache/>
            </c:numRef>
          </c:val>
        </c:ser>
        <c:ser>
          <c:idx val="1"/>
          <c:order val="1"/>
          <c:tx>
            <c:strRef>
              <c:f>'伊豆の国市'!$S$4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'伊豆の国市'!$Q$5:$Q$25</c:f>
              <c:strCache/>
            </c:strRef>
          </c:cat>
          <c:val>
            <c:numRef>
              <c:f>'伊豆の国市'!$S$5:$S$25</c:f>
              <c:numCache/>
            </c:numRef>
          </c:val>
        </c:ser>
        <c:overlap val="100"/>
        <c:gapWidth val="0"/>
        <c:axId val="1301570"/>
        <c:axId val="11714131"/>
      </c:barChart>
      <c:catAx>
        <c:axId val="13015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  <c:max val="3.2"/>
          <c:min val="-3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570"/>
        <c:crossesAt val="1"/>
        <c:crossBetween val="between"/>
        <c:dispUnits/>
        <c:majorUnit val="1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'東伊豆町'!$R$4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'東伊豆町'!$Q$5:$Q$25</c:f>
              <c:strCache/>
            </c:strRef>
          </c:cat>
          <c:val>
            <c:numRef>
              <c:f>'東伊豆町'!$R$5:$R$25</c:f>
              <c:numCache/>
            </c:numRef>
          </c:val>
        </c:ser>
        <c:ser>
          <c:idx val="1"/>
          <c:order val="1"/>
          <c:tx>
            <c:strRef>
              <c:f>'東伊豆町'!$S$4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'東伊豆町'!$Q$5:$Q$25</c:f>
              <c:strCache/>
            </c:strRef>
          </c:cat>
          <c:val>
            <c:numRef>
              <c:f>'東伊豆町'!$S$5:$S$25</c:f>
              <c:numCache/>
            </c:numRef>
          </c:val>
        </c:ser>
        <c:overlap val="100"/>
        <c:gapWidth val="0"/>
        <c:axId val="38318316"/>
        <c:axId val="9320525"/>
      </c:barChart>
      <c:catAx>
        <c:axId val="38318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8316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'東伊豆町'!$J$48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'東伊豆町'!$J$49:$J$53</c:f>
              <c:numCache>
                <c:ptCount val="5"/>
                <c:pt idx="0">
                  <c:v>16.7</c:v>
                </c:pt>
                <c:pt idx="1">
                  <c:v>14.4</c:v>
                </c:pt>
                <c:pt idx="2">
                  <c:v>12.730903644533202</c:v>
                </c:pt>
                <c:pt idx="3">
                  <c:v>11.5</c:v>
                </c:pt>
                <c:pt idx="4">
                  <c:v>10.23975678850273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'東伊豆町'!$K$48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'東伊豆町'!$K$49:$K$53</c:f>
              <c:numCache/>
            </c:numRef>
          </c:val>
          <c:smooth val="0"/>
        </c:ser>
        <c:ser>
          <c:idx val="2"/>
          <c:order val="2"/>
          <c:tx>
            <c:strRef>
              <c:f>'東伊豆町'!$L$48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'東伊豆町'!$I$49:$I$53</c:f>
              <c:strCache/>
            </c:strRef>
          </c:cat>
          <c:val>
            <c:numRef>
              <c:f>'東伊豆町'!$L$49:$L$53</c:f>
              <c:numCache/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75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'河津町'!$R$4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'河津町'!$Q$5:$Q$25</c:f>
              <c:strCache/>
            </c:strRef>
          </c:cat>
          <c:val>
            <c:numRef>
              <c:f>'河津町'!$R$5:$R$25</c:f>
              <c:numCache/>
            </c:numRef>
          </c:val>
        </c:ser>
        <c:ser>
          <c:idx val="1"/>
          <c:order val="1"/>
          <c:tx>
            <c:strRef>
              <c:f>'河津町'!$S$4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'河津町'!$Q$5:$Q$25</c:f>
              <c:strCache/>
            </c:strRef>
          </c:cat>
          <c:val>
            <c:numRef>
              <c:f>'河津町'!$S$5:$S$25</c:f>
              <c:numCache/>
            </c:numRef>
          </c:val>
        </c:ser>
        <c:overlap val="100"/>
        <c:gapWidth val="0"/>
        <c:axId val="16667552"/>
        <c:axId val="15790241"/>
      </c:barChart>
      <c:catAx>
        <c:axId val="166675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67552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'河津町'!$J$48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'河津町'!$J$49:$J$53</c:f>
              <c:numCache>
                <c:ptCount val="5"/>
                <c:pt idx="0">
                  <c:v>15.9</c:v>
                </c:pt>
                <c:pt idx="1">
                  <c:v>13.3</c:v>
                </c:pt>
                <c:pt idx="2">
                  <c:v>12.312040700960996</c:v>
                </c:pt>
                <c:pt idx="3">
                  <c:v>11.7</c:v>
                </c:pt>
                <c:pt idx="4">
                  <c:v>11.873285108505861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'河津町'!$K$48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'河津町'!$K$49:$K$53</c:f>
              <c:numCache/>
            </c:numRef>
          </c:val>
          <c:smooth val="0"/>
        </c:ser>
        <c:ser>
          <c:idx val="2"/>
          <c:order val="2"/>
          <c:tx>
            <c:strRef>
              <c:f>'河津町'!$L$48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'河津町'!$I$49:$I$53</c:f>
              <c:strCache/>
            </c:strRef>
          </c:cat>
          <c:val>
            <c:numRef>
              <c:f>'河津町'!$L$49:$L$53</c:f>
              <c:numCache/>
            </c:numRef>
          </c:val>
          <c:smooth val="0"/>
        </c:ser>
        <c:marker val="1"/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94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0.97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'南伊豆町'!$R$4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'南伊豆町'!$Q$5:$Q$25</c:f>
              <c:strCache/>
            </c:strRef>
          </c:cat>
          <c:val>
            <c:numRef>
              <c:f>'南伊豆町'!$R$5:$R$25</c:f>
              <c:numCache/>
            </c:numRef>
          </c:val>
        </c:ser>
        <c:ser>
          <c:idx val="1"/>
          <c:order val="1"/>
          <c:tx>
            <c:strRef>
              <c:f>'南伊豆町'!$S$4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'南伊豆町'!$Q$5:$Q$25</c:f>
              <c:strCache/>
            </c:strRef>
          </c:cat>
          <c:val>
            <c:numRef>
              <c:f>'南伊豆町'!$S$5:$S$25</c:f>
              <c:numCache/>
            </c:numRef>
          </c:val>
        </c:ser>
        <c:overlap val="100"/>
        <c:gapWidth val="0"/>
        <c:axId val="35470036"/>
        <c:axId val="50794869"/>
      </c:barChart>
      <c:catAx>
        <c:axId val="35470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70036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'南伊豆町'!$J$48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'南伊豆町'!$J$49:$J$53</c:f>
              <c:numCache>
                <c:ptCount val="5"/>
                <c:pt idx="0">
                  <c:v>14.3</c:v>
                </c:pt>
                <c:pt idx="1">
                  <c:v>12.8</c:v>
                </c:pt>
                <c:pt idx="2">
                  <c:v>10.998747953385342</c:v>
                </c:pt>
                <c:pt idx="3">
                  <c:v>10.9</c:v>
                </c:pt>
                <c:pt idx="4">
                  <c:v>10.945636325765465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'南伊豆町'!$K$48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'南伊豆町'!$K$49:$K$53</c:f>
              <c:numCache/>
            </c:numRef>
          </c:val>
          <c:smooth val="0"/>
        </c:ser>
        <c:ser>
          <c:idx val="2"/>
          <c:order val="2"/>
          <c:tx>
            <c:strRef>
              <c:f>'南伊豆町'!$L$48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'南伊豆町'!$I$49:$I$53</c:f>
              <c:strCache/>
            </c:strRef>
          </c:cat>
          <c:val>
            <c:numRef>
              <c:f>'南伊豆町'!$L$49:$L$53</c:f>
              <c:numCache/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006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'松崎町'!$R$4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'松崎町'!$Q$5:$Q$25</c:f>
              <c:strCache/>
            </c:strRef>
          </c:cat>
          <c:val>
            <c:numRef>
              <c:f>'松崎町'!$R$5:$R$25</c:f>
              <c:numCache/>
            </c:numRef>
          </c:val>
        </c:ser>
        <c:ser>
          <c:idx val="1"/>
          <c:order val="1"/>
          <c:tx>
            <c:strRef>
              <c:f>'松崎町'!$S$4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'松崎町'!$Q$5:$Q$25</c:f>
              <c:strCache/>
            </c:strRef>
          </c:cat>
          <c:val>
            <c:numRef>
              <c:f>'松崎町'!$S$5:$S$25</c:f>
              <c:numCache/>
            </c:numRef>
          </c:val>
        </c:ser>
        <c:overlap val="100"/>
        <c:gapWidth val="0"/>
        <c:axId val="52475528"/>
        <c:axId val="2517705"/>
      </c:barChart>
      <c:catAx>
        <c:axId val="52475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75528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'松崎町'!$J$48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'松崎町'!$J$49:$J$53</c:f>
              <c:numCache>
                <c:ptCount val="5"/>
                <c:pt idx="0">
                  <c:v>15.7</c:v>
                </c:pt>
                <c:pt idx="1">
                  <c:v>13.9</c:v>
                </c:pt>
                <c:pt idx="2">
                  <c:v>12.517564402810304</c:v>
                </c:pt>
                <c:pt idx="3">
                  <c:v>11.4</c:v>
                </c:pt>
                <c:pt idx="4">
                  <c:v>11.092239351972824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'松崎町'!$K$48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51.9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'松崎町'!$K$49:$K$53</c:f>
              <c:numCache/>
            </c:numRef>
          </c:val>
          <c:smooth val="0"/>
        </c:ser>
        <c:ser>
          <c:idx val="2"/>
          <c:order val="2"/>
          <c:tx>
            <c:strRef>
              <c:f>'松崎町'!$L$48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'松崎町'!$I$49:$I$53</c:f>
              <c:strCache/>
            </c:strRef>
          </c:cat>
          <c:val>
            <c:numRef>
              <c:f>'松崎町'!$L$49:$L$53</c:f>
              <c:numCache/>
            </c:numRef>
          </c:val>
          <c:smooth val="0"/>
        </c:ser>
        <c:marker val="1"/>
        <c:axId val="22659346"/>
        <c:axId val="2607523"/>
      </c:line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593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'西伊豆町'!$R$4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'西伊豆町'!$Q$5:$Q$25</c:f>
              <c:strCache/>
            </c:strRef>
          </c:cat>
          <c:val>
            <c:numRef>
              <c:f>'西伊豆町'!$R$5:$R$25</c:f>
              <c:numCache/>
            </c:numRef>
          </c:val>
        </c:ser>
        <c:ser>
          <c:idx val="1"/>
          <c:order val="1"/>
          <c:tx>
            <c:strRef>
              <c:f>'西伊豆町'!$S$4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'西伊豆町'!$Q$5:$Q$25</c:f>
              <c:strCache/>
            </c:strRef>
          </c:cat>
          <c:val>
            <c:numRef>
              <c:f>'西伊豆町'!$S$5:$S$25</c:f>
              <c:numCache/>
            </c:numRef>
          </c:val>
        </c:ser>
        <c:overlap val="100"/>
        <c:gapWidth val="0"/>
        <c:axId val="23467708"/>
        <c:axId val="9882781"/>
      </c:barChart>
      <c:catAx>
        <c:axId val="234677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67708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'熱海市'!$J$48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'熱海市'!$J$49:$J$53</c:f>
              <c:numCache/>
            </c:numRef>
          </c:val>
          <c:smooth val="0"/>
        </c:ser>
        <c:ser>
          <c:idx val="1"/>
          <c:order val="1"/>
          <c:tx>
            <c:strRef>
              <c:f>'熱海市'!$K$48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'熱海市'!$K$49:$K$53</c:f>
              <c:numCache/>
            </c:numRef>
          </c:val>
          <c:smooth val="0"/>
        </c:ser>
        <c:ser>
          <c:idx val="2"/>
          <c:order val="2"/>
          <c:tx>
            <c:strRef>
              <c:f>'熱海市'!$L$48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'熱海市'!$I$49:$I$53</c:f>
              <c:strCache/>
            </c:strRef>
          </c:cat>
          <c:val>
            <c:numRef>
              <c:f>'熱海市'!$L$49:$L$53</c:f>
              <c:numCache/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30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'西伊豆町'!$J$48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'西伊豆町'!$J$49:$J$53</c:f>
              <c:numCache>
                <c:ptCount val="5"/>
                <c:pt idx="0">
                  <c:v>15.2</c:v>
                </c:pt>
                <c:pt idx="1">
                  <c:v>12.4</c:v>
                </c:pt>
                <c:pt idx="2">
                  <c:v>10.7</c:v>
                </c:pt>
                <c:pt idx="3">
                  <c:v>10</c:v>
                </c:pt>
                <c:pt idx="4">
                  <c:v>9.848484848484848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'西伊豆町'!$K$48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'西伊豆町'!$K$49:$K$53</c:f>
              <c:numCache/>
            </c:numRef>
          </c:val>
          <c:smooth val="0"/>
        </c:ser>
        <c:ser>
          <c:idx val="2"/>
          <c:order val="2"/>
          <c:tx>
            <c:strRef>
              <c:f>'西伊豆町'!$L$48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'西伊豆町'!$I$49:$I$53</c:f>
              <c:strCache/>
            </c:strRef>
          </c:cat>
          <c:val>
            <c:numRef>
              <c:f>'西伊豆町'!$L$49:$L$53</c:f>
              <c:numCache/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361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'伊東市'!$R$4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'伊東市'!$Q$5:$Q$25</c:f>
              <c:strCache/>
            </c:strRef>
          </c:cat>
          <c:val>
            <c:numRef>
              <c:f>'伊東市'!$R$5:$R$25</c:f>
              <c:numCache/>
            </c:numRef>
          </c:val>
        </c:ser>
        <c:ser>
          <c:idx val="1"/>
          <c:order val="1"/>
          <c:tx>
            <c:strRef>
              <c:f>'伊東市'!$S$4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'伊東市'!$Q$5:$Q$25</c:f>
              <c:strCache/>
            </c:strRef>
          </c:cat>
          <c:val>
            <c:numRef>
              <c:f>'伊東市'!$S$5:$S$25</c:f>
              <c:numCache/>
            </c:numRef>
          </c:val>
        </c:ser>
        <c:overlap val="100"/>
        <c:gapWidth val="0"/>
        <c:axId val="64131868"/>
        <c:axId val="40315901"/>
      </c:barChart>
      <c:catAx>
        <c:axId val="641318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1868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'伊東市'!$J$48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'伊東市'!$J$49:$J$53</c:f>
              <c:numCache/>
            </c:numRef>
          </c:val>
          <c:smooth val="0"/>
        </c:ser>
        <c:ser>
          <c:idx val="1"/>
          <c:order val="1"/>
          <c:tx>
            <c:strRef>
              <c:f>'伊東市'!$K$48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'伊東市'!$K$49:$K$53</c:f>
              <c:numCache/>
            </c:numRef>
          </c:val>
          <c:smooth val="0"/>
        </c:ser>
        <c:ser>
          <c:idx val="2"/>
          <c:order val="2"/>
          <c:tx>
            <c:strRef>
              <c:f>'伊東市'!$L$48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'伊東市'!$I$49:$I$53</c:f>
              <c:strCache/>
            </c:strRef>
          </c:cat>
          <c:val>
            <c:numRef>
              <c:f>'伊東市'!$L$49:$L$53</c:f>
              <c:numCache/>
            </c:numRef>
          </c:val>
          <c:smooth val="0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987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'下田市'!$R$4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'下田市'!$Q$5:$Q$25</c:f>
              <c:strCache/>
            </c:strRef>
          </c:cat>
          <c:val>
            <c:numRef>
              <c:f>'下田市'!$R$5:$R$25</c:f>
              <c:numCache/>
            </c:numRef>
          </c:val>
        </c:ser>
        <c:ser>
          <c:idx val="1"/>
          <c:order val="1"/>
          <c:tx>
            <c:strRef>
              <c:f>'下田市'!$S$4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'下田市'!$Q$5:$Q$25</c:f>
              <c:strCache/>
            </c:strRef>
          </c:cat>
          <c:val>
            <c:numRef>
              <c:f>'下田市'!$S$5:$S$25</c:f>
              <c:numCache/>
            </c:numRef>
          </c:val>
        </c:ser>
        <c:overlap val="100"/>
        <c:gapWidth val="0"/>
        <c:axId val="63718352"/>
        <c:axId val="36594257"/>
      </c:barChart>
      <c:catAx>
        <c:axId val="63718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18352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'下田市'!$J$48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'下田市'!$J$49:$J$53</c:f>
              <c:numCache/>
            </c:numRef>
          </c:val>
          <c:smooth val="0"/>
        </c:ser>
        <c:ser>
          <c:idx val="1"/>
          <c:order val="1"/>
          <c:tx>
            <c:strRef>
              <c:f>'下田市'!$K$48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'下田市'!$K$49:$K$53</c:f>
              <c:numCache/>
            </c:numRef>
          </c:val>
          <c:smooth val="0"/>
        </c:ser>
        <c:ser>
          <c:idx val="2"/>
          <c:order val="2"/>
          <c:tx>
            <c:strRef>
              <c:f>'下田市'!$L$48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'下田市'!$L$49:$L$53</c:f>
              <c:numCache/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4811"/>
        <c:crosses val="autoZero"/>
        <c:auto val="1"/>
        <c:lblOffset val="100"/>
        <c:noMultiLvlLbl val="0"/>
      </c:catAx>
      <c:valAx>
        <c:axId val="1134481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2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'伊豆市'!$J$48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'伊豆市'!$J$49:$J$53</c:f>
              <c:numCache/>
            </c:numRef>
          </c:val>
          <c:smooth val="0"/>
        </c:ser>
        <c:ser>
          <c:idx val="1"/>
          <c:order val="1"/>
          <c:tx>
            <c:strRef>
              <c:f>'伊豆市'!$K$48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'伊豆市'!$K$49:$K$53</c:f>
              <c:numCache/>
            </c:numRef>
          </c:val>
          <c:smooth val="0"/>
        </c:ser>
        <c:ser>
          <c:idx val="2"/>
          <c:order val="2"/>
          <c:tx>
            <c:strRef>
              <c:f>'伊豆市'!$L$48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'伊豆市'!$L$49:$L$53</c:f>
              <c:numCache/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94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'伊豆市'!$Q$5:$Q$25</c:f>
              <c:strCache/>
            </c:strRef>
          </c:cat>
          <c:val>
            <c:numRef>
              <c:f>'伊豆市'!$R$5:$R$25</c:f>
              <c:numCache/>
            </c:numRef>
          </c:val>
        </c:ser>
        <c:ser>
          <c:idx val="1"/>
          <c:order val="1"/>
          <c:tx>
            <c:strRef>
              <c:f>'伊豆市'!$S$4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'伊豆市'!$Q$5:$Q$25</c:f>
              <c:strCache/>
            </c:strRef>
          </c:cat>
          <c:val>
            <c:numRef>
              <c:f>'伊豆市'!$S$5:$S$25</c:f>
              <c:numCache/>
            </c:numRef>
          </c:val>
        </c:ser>
        <c:overlap val="100"/>
        <c:gapWidth val="0"/>
        <c:axId val="15977038"/>
        <c:axId val="9575615"/>
      </c:barChart>
      <c:catAx>
        <c:axId val="159770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75615"/>
        <c:crosses val="autoZero"/>
        <c:auto val="1"/>
        <c:lblOffset val="100"/>
        <c:noMultiLvlLbl val="0"/>
      </c:catAx>
      <c:valAx>
        <c:axId val="9575615"/>
        <c:scaling>
          <c:orientation val="minMax"/>
          <c:max val="2.4"/>
          <c:min val="-2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77038"/>
        <c:crossesAt val="1"/>
        <c:crossBetween val="between"/>
        <c:dispUnits/>
        <c:majorUnit val="1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'伊豆の国市'!$J$48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'伊豆の国市'!$J$49:$J$53</c:f>
              <c:numCache/>
            </c:numRef>
          </c:val>
          <c:smooth val="0"/>
        </c:ser>
        <c:ser>
          <c:idx val="1"/>
          <c:order val="1"/>
          <c:tx>
            <c:strRef>
              <c:f>'伊豆の国市'!$K$48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'伊豆の国市'!$K$49:$K$53</c:f>
              <c:numCache/>
            </c:numRef>
          </c:val>
          <c:smooth val="0"/>
        </c:ser>
        <c:ser>
          <c:idx val="2"/>
          <c:order val="2"/>
          <c:tx>
            <c:strRef>
              <c:f>'伊豆の国市'!$L$48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'伊豆の国市'!$I$49:$I$53</c:f>
              <c:strCache/>
            </c:strRef>
          </c:cat>
          <c:val>
            <c:numRef>
              <c:f>'伊豆の国市'!$L$49:$L$53</c:f>
              <c:numCache/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16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0.91975</cdr:y>
    </cdr:from>
    <cdr:to>
      <cdr:x>0.6525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0.796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0.08575</cdr:x>
      <cdr:y>0.163</cdr:y>
    </cdr:from>
    <cdr:to>
      <cdr:x>0.243</cdr:x>
      <cdr:y>0.26625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0.165</cdr:y>
    </cdr:from>
    <cdr:to>
      <cdr:x>0.91425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</cdr:y>
    </cdr:from>
    <cdr:to>
      <cdr:x>0.01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0.124</cdr:x>
      <cdr:y>0.337</cdr:y>
    </cdr:from>
    <cdr:to>
      <cdr:x>0.124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100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0.124</cdr:x>
      <cdr:y>0.98975</cdr:y>
    </cdr:from>
    <cdr:to>
      <cdr:x>0.124</cdr:x>
      <cdr:y>0.98975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0.124</cdr:x>
      <cdr:y>0.8265</cdr:y>
    </cdr:from>
    <cdr:to>
      <cdr:x>0.124</cdr:x>
      <cdr:y>0.8265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0.2895</cdr:x>
      <cdr:y>0.3145</cdr:y>
    </cdr:from>
    <cdr:to>
      <cdr:x>0.729</cdr:x>
      <cdr:y>0.37175</cdr:y>
    </cdr:to>
    <cdr:sp>
      <cdr:nvSpPr>
        <cdr:cNvPr id="5" name="TextBox 5"/>
        <cdr:cNvSpPr txBox="1">
          <a:spLocks noChangeArrowheads="1"/>
        </cdr:cNvSpPr>
      </cdr:nvSpPr>
      <cdr:spPr>
        <a:xfrm>
          <a:off x="561975" y="942975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0.35825</cdr:x>
      <cdr:y>0.80025</cdr:y>
    </cdr:from>
    <cdr:to>
      <cdr:x>0.682</cdr:x>
      <cdr:y>0.86375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" y="240030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0.921</cdr:y>
    </cdr:from>
    <cdr:to>
      <cdr:x>0.65575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0.80425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0.12625</cdr:x>
      <cdr:y>0.16375</cdr:y>
    </cdr:from>
    <cdr:to>
      <cdr:x>0.2865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0.7705</cdr:x>
      <cdr:y>0.16375</cdr:y>
    </cdr:from>
    <cdr:to>
      <cdr:x>0.91175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145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180975</xdr:colOff>
      <xdr:row>30</xdr:row>
      <xdr:rowOff>161925</xdr:rowOff>
    </xdr:from>
    <xdr:ext cx="609600" cy="142875"/>
    <xdr:sp>
      <xdr:nvSpPr>
        <xdr:cNvPr id="2" name="TextBox 2"/>
        <xdr:cNvSpPr txBox="1">
          <a:spLocks noChangeArrowheads="1"/>
        </xdr:cNvSpPr>
      </xdr:nvSpPr>
      <xdr:spPr>
        <a:xfrm>
          <a:off x="11039475" y="58102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0.0055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0.06675</cdr:x>
      <cdr:y>0.35375</cdr:y>
    </cdr:from>
    <cdr:to>
      <cdr:x>0.06675</cdr:x>
      <cdr:y>0.35375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105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0.06675</cdr:x>
      <cdr:y>0.9955</cdr:y>
    </cdr:from>
    <cdr:to>
      <cdr:x>0.06675</cdr:x>
      <cdr:y>0.9955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298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0.06675</cdr:x>
      <cdr:y>0.8785</cdr:y>
    </cdr:from>
    <cdr:to>
      <cdr:x>0.06675</cdr:x>
      <cdr:y>0.8785</cdr:y>
    </cdr:to>
    <cdr:sp>
      <cdr:nvSpPr>
        <cdr:cNvPr id="4" name="TextBox 4"/>
        <cdr:cNvSpPr txBox="1">
          <a:spLocks noChangeArrowheads="1"/>
        </cdr:cNvSpPr>
      </cdr:nvSpPr>
      <cdr:spPr>
        <a:xfrm>
          <a:off x="123825" y="2628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0.39175</cdr:x>
      <cdr:y>0.3185</cdr:y>
    </cdr:from>
    <cdr:to>
      <cdr:x>0.81675</cdr:x>
      <cdr:y>0.3725</cdr:y>
    </cdr:to>
    <cdr:sp>
      <cdr:nvSpPr>
        <cdr:cNvPr id="5" name="TextBox 5"/>
        <cdr:cNvSpPr txBox="1">
          <a:spLocks noChangeArrowheads="1"/>
        </cdr:cNvSpPr>
      </cdr:nvSpPr>
      <cdr:spPr>
        <a:xfrm>
          <a:off x="771525" y="952500"/>
          <a:ext cx="838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0.311</cdr:x>
      <cdr:y>0.81375</cdr:y>
    </cdr:from>
    <cdr:to>
      <cdr:x>0.64425</cdr:x>
      <cdr:y>0.8805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" y="2438400"/>
          <a:ext cx="6572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0.39125</cdr:x>
      <cdr:y>0.92</cdr:y>
    </cdr:from>
    <cdr:to>
      <cdr:x>0.66225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860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0.30175</cdr:x>
      <cdr:y>0.0295</cdr:y>
    </cdr:from>
    <cdr:to>
      <cdr:x>0.66425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85725"/>
          <a:ext cx="904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0.1425</cdr:x>
      <cdr:y>0.16375</cdr:y>
    </cdr:from>
    <cdr:to>
      <cdr:x>0.2685</cdr:x>
      <cdr:y>0.2395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514350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0.75675</cdr:x>
      <cdr:y>0.16375</cdr:y>
    </cdr:from>
    <cdr:to>
      <cdr:x>0.87125</cdr:x>
      <cdr:y>0.2395</cdr:y>
    </cdr:to>
    <cdr:sp>
      <cdr:nvSpPr>
        <cdr:cNvPr id="4" name="TextBox 4"/>
        <cdr:cNvSpPr txBox="1">
          <a:spLocks noChangeArrowheads="1"/>
        </cdr:cNvSpPr>
      </cdr:nvSpPr>
      <cdr:spPr>
        <a:xfrm>
          <a:off x="1885950" y="514350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466725</xdr:colOff>
      <xdr:row>31</xdr:row>
      <xdr:rowOff>28575</xdr:rowOff>
    </xdr:from>
    <xdr:ext cx="733425" cy="219075"/>
    <xdr:sp>
      <xdr:nvSpPr>
        <xdr:cNvPr id="2" name="TextBox 2"/>
        <xdr:cNvSpPr txBox="1">
          <a:spLocks noChangeArrowheads="1"/>
        </xdr:cNvSpPr>
      </xdr:nvSpPr>
      <xdr:spPr>
        <a:xfrm>
          <a:off x="11325225" y="5857875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0.9145</cdr:y>
    </cdr:from>
    <cdr:to>
      <cdr:x>0.62625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2847975"/>
          <a:ext cx="54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0.3235</cdr:x>
      <cdr:y>0</cdr:y>
    </cdr:from>
    <cdr:to>
      <cdr:x>0.697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0.1435</cdr:y>
    </cdr:from>
    <cdr:to>
      <cdr:x>0.23825</cdr:x>
      <cdr:y>0.22275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47675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0.7865</cdr:x>
      <cdr:y>0.1435</cdr:y>
    </cdr:from>
    <cdr:to>
      <cdr:x>0.8845</cdr:x>
      <cdr:y>0.22275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447675"/>
          <a:ext cx="247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0.30275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0.4055</cdr:x>
      <cdr:y>0.3185</cdr:y>
    </cdr:from>
    <cdr:to>
      <cdr:x>0.81625</cdr:x>
      <cdr:y>0.3725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952500"/>
          <a:ext cx="8096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0.26725</cdr:x>
      <cdr:y>0.64725</cdr:y>
    </cdr:from>
    <cdr:to>
      <cdr:x>0.59575</cdr:x>
      <cdr:y>0.698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193357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0.26375</cdr:x>
      <cdr:y>0.80975</cdr:y>
    </cdr:from>
    <cdr:to>
      <cdr:x>0.59225</cdr:x>
      <cdr:y>0.8765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2428875"/>
          <a:ext cx="6477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9525</xdr:rowOff>
    </xdr:from>
    <xdr:to>
      <xdr:col>15</xdr:col>
      <xdr:colOff>295275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537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0.91975</cdr:y>
    </cdr:from>
    <cdr:to>
      <cdr:x>0.61175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765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0.7205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952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0.12375</cdr:x>
      <cdr:y>0.13925</cdr:y>
    </cdr:from>
    <cdr:to>
      <cdr:x>0.24725</cdr:x>
      <cdr:y>0.21825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28625"/>
          <a:ext cx="314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0.13925</cdr:y>
    </cdr:from>
    <cdr:to>
      <cdr:x>0.8905</cdr:x>
      <cdr:y>0.21825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428625"/>
          <a:ext cx="276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</cdr:y>
    </cdr:from>
    <cdr:to>
      <cdr:x>0.287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0.28875</cdr:x>
      <cdr:y>0.3145</cdr:y>
    </cdr:from>
    <cdr:to>
      <cdr:x>0.6415</cdr:x>
      <cdr:y>0.37175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9429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0.403</cdr:x>
      <cdr:y>0.53125</cdr:y>
    </cdr:from>
    <cdr:to>
      <cdr:x>0.71225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1590675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0.342</cdr:x>
      <cdr:y>0.8225</cdr:y>
    </cdr:from>
    <cdr:to>
      <cdr:x>0.67525</cdr:x>
      <cdr:y>0.8765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0" y="2466975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0.28625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0.2415</cdr:x>
      <cdr:y>0.30475</cdr:y>
    </cdr:from>
    <cdr:to>
      <cdr:x>0.59425</cdr:x>
      <cdr:y>0.362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9048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0.3355</cdr:x>
      <cdr:y>0.52925</cdr:y>
    </cdr:from>
    <cdr:to>
      <cdr:x>0.68825</cdr:x>
      <cdr:y>0.59275</cdr:y>
    </cdr:to>
    <cdr:sp>
      <cdr:nvSpPr>
        <cdr:cNvPr id="3" name="TextBox 3"/>
        <cdr:cNvSpPr txBox="1">
          <a:spLocks noChangeArrowheads="1"/>
        </cdr:cNvSpPr>
      </cdr:nvSpPr>
      <cdr:spPr>
        <a:xfrm>
          <a:off x="657225" y="15811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0.2415</cdr:x>
      <cdr:y>0.7995</cdr:y>
    </cdr:from>
    <cdr:to>
      <cdr:x>0.58925</cdr:x>
      <cdr:y>0.85025</cdr:y>
    </cdr:to>
    <cdr:sp>
      <cdr:nvSpPr>
        <cdr:cNvPr id="4" name="TextBox 4"/>
        <cdr:cNvSpPr txBox="1">
          <a:spLocks noChangeArrowheads="1"/>
        </cdr:cNvSpPr>
      </cdr:nvSpPr>
      <cdr:spPr>
        <a:xfrm>
          <a:off x="466725" y="23907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21</xdr:row>
      <xdr:rowOff>0</xdr:rowOff>
    </xdr:from>
    <xdr:to>
      <xdr:col>15</xdr:col>
      <xdr:colOff>361950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203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0.36375</cdr:x>
      <cdr:y>0.9325</cdr:y>
    </cdr:from>
    <cdr:to>
      <cdr:x>0.62325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0.36375</cdr:x>
      <cdr:y>0</cdr:y>
    </cdr:from>
    <cdr:to>
      <cdr:x>0.79975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0.11375</cdr:x>
      <cdr:y>0.13925</cdr:y>
    </cdr:from>
    <cdr:to>
      <cdr:x>0.268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286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0.8025</cdr:x>
      <cdr:y>0.13925</cdr:y>
    </cdr:from>
    <cdr:to>
      <cdr:x>0.9415</cdr:x>
      <cdr:y>0.2825</cdr:y>
    </cdr:to>
    <cdr:sp>
      <cdr:nvSpPr>
        <cdr:cNvPr id="4" name="TextBox 4"/>
        <cdr:cNvSpPr txBox="1">
          <a:spLocks noChangeArrowheads="1"/>
        </cdr:cNvSpPr>
      </cdr:nvSpPr>
      <cdr:spPr>
        <a:xfrm>
          <a:off x="2028825" y="4286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0.28525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0.29325</cdr:x>
      <cdr:y>0.22125</cdr:y>
    </cdr:from>
    <cdr:to>
      <cdr:x>0.646</cdr:x>
      <cdr:y>0.2785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6572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0.29325</cdr:x>
      <cdr:y>0.5165</cdr:y>
    </cdr:from>
    <cdr:to>
      <cdr:x>0.6895</cdr:x>
      <cdr:y>0.59275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1543050"/>
          <a:ext cx="781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0.2945</cdr:x>
      <cdr:y>0.7995</cdr:y>
    </cdr:from>
    <cdr:to>
      <cdr:x>0.63275</cdr:x>
      <cdr:y>0.85025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0" y="239077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77475" y="333375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0.9405</cdr:y>
    </cdr:from>
    <cdr:to>
      <cdr:x>0.6465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43225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0.781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0.135</cdr:y>
    </cdr:from>
    <cdr:to>
      <cdr:x>0.25875</cdr:x>
      <cdr:y>0.2415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4191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0.135</cdr:y>
    </cdr:from>
    <cdr:to>
      <cdr:x>0.9205</cdr:x>
      <cdr:y>0.27775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191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0.29525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0.32175</cdr:x>
      <cdr:y>0.34325</cdr:y>
    </cdr:from>
    <cdr:to>
      <cdr:x>0.7275</cdr:x>
      <cdr:y>0.4005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102870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0.34675</cdr:x>
      <cdr:y>0.51525</cdr:y>
    </cdr:from>
    <cdr:to>
      <cdr:x>0.685</cdr:x>
      <cdr:y>0.56925</cdr:y>
    </cdr:to>
    <cdr:sp>
      <cdr:nvSpPr>
        <cdr:cNvPr id="3" name="TextBox 3"/>
        <cdr:cNvSpPr txBox="1">
          <a:spLocks noChangeArrowheads="1"/>
        </cdr:cNvSpPr>
      </cdr:nvSpPr>
      <cdr:spPr>
        <a:xfrm>
          <a:off x="676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0.32175</cdr:x>
      <cdr:y>0.81775</cdr:y>
    </cdr:from>
    <cdr:to>
      <cdr:x>0.66</cdr:x>
      <cdr:y>0.8685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" y="24479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0.916</cdr:y>
    </cdr:from>
    <cdr:to>
      <cdr:x>0.648</cdr:x>
      <cdr:y>0.98275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0.335</cdr:x>
      <cdr:y>0</cdr:y>
    </cdr:from>
    <cdr:to>
      <cdr:x>0.771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0.12375</cdr:x>
      <cdr:y>0.143</cdr:y>
    </cdr:from>
    <cdr:to>
      <cdr:x>0.278</cdr:x>
      <cdr:y>0.24625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44767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0.7985</cdr:x>
      <cdr:y>0.143</cdr:y>
    </cdr:from>
    <cdr:to>
      <cdr:x>0.9375</cdr:x>
      <cdr:y>0.28575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44767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</cdr:y>
    </cdr:from>
    <cdr:to>
      <cdr:x>0.2985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0.2565</cdr:x>
      <cdr:y>0.33775</cdr:y>
    </cdr:from>
    <cdr:to>
      <cdr:x>0.66725</cdr:x>
      <cdr:y>0.395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100965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0.20925</cdr:x>
      <cdr:y>0.5155</cdr:y>
    </cdr:from>
    <cdr:to>
      <cdr:x>0.557</cdr:x>
      <cdr:y>0.57275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15430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0.2565</cdr:x>
      <cdr:y>0.7955</cdr:y>
    </cdr:from>
    <cdr:to>
      <cdr:x>0.585</cdr:x>
      <cdr:y>0.87175</cdr:y>
    </cdr:to>
    <cdr:sp>
      <cdr:nvSpPr>
        <cdr:cNvPr id="4" name="TextBox 4"/>
        <cdr:cNvSpPr txBox="1">
          <a:spLocks noChangeArrowheads="1"/>
        </cdr:cNvSpPr>
      </cdr:nvSpPr>
      <cdr:spPr>
        <a:xfrm>
          <a:off x="504825" y="238125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142875</xdr:rowOff>
    </xdr:from>
    <xdr:to>
      <xdr:col>15</xdr:col>
      <xdr:colOff>495300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0182225" y="485775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9525</xdr:rowOff>
    </xdr:from>
    <xdr:to>
      <xdr:col>15</xdr:col>
      <xdr:colOff>285750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441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152400</xdr:rowOff>
    </xdr:from>
    <xdr:to>
      <xdr:col>15</xdr:col>
      <xdr:colOff>295275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10553700" y="39909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0.91925</cdr:y>
    </cdr:from>
    <cdr:to>
      <cdr:x>0.66075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57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0.356</cdr:x>
      <cdr:y>0</cdr:y>
    </cdr:from>
    <cdr:to>
      <cdr:x>0.792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0.08575</cdr:x>
      <cdr:y>0.1635</cdr:y>
    </cdr:from>
    <cdr:to>
      <cdr:x>0.24375</cdr:x>
      <cdr:y>0.2705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0.79675</cdr:x>
      <cdr:y>0.1565</cdr:y>
    </cdr:from>
    <cdr:to>
      <cdr:x>0.93575</cdr:x>
      <cdr:y>0.26975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485775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</cdr:y>
    </cdr:from>
    <cdr:to>
      <cdr:x>0.28075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52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0.2825</cdr:x>
      <cdr:y>0.27025</cdr:y>
    </cdr:from>
    <cdr:to>
      <cdr:x>0.62075</cdr:x>
      <cdr:y>0.321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8096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0.2825</cdr:x>
      <cdr:y>0.62425</cdr:y>
    </cdr:from>
    <cdr:to>
      <cdr:x>0.61575</cdr:x>
      <cdr:y>0.675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186690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0.31975</cdr:x>
      <cdr:y>0.81025</cdr:y>
    </cdr:from>
    <cdr:to>
      <cdr:x>0.6675</cdr:x>
      <cdr:y>0.8705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" y="2428875"/>
          <a:ext cx="6858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296525" y="333375"/>
        <a:ext cx="2533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28575</xdr:rowOff>
    </xdr:from>
    <xdr:to>
      <xdr:col>15</xdr:col>
      <xdr:colOff>323850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10582275" y="404812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0.91975</cdr:y>
    </cdr:from>
    <cdr:to>
      <cdr:x>0.64675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0.35025</cdr:x>
      <cdr:y>0</cdr:y>
    </cdr:from>
    <cdr:to>
      <cdr:x>0.78475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0.1255</cdr:x>
      <cdr:y>0.165</cdr:y>
    </cdr:from>
    <cdr:to>
      <cdr:x>0.28275</cdr:x>
      <cdr:y>0.26825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0.79125</cdr:x>
      <cdr:y>0.165</cdr:y>
    </cdr:from>
    <cdr:to>
      <cdr:x>0.92975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0.3185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0.2955</cdr:x>
      <cdr:y>0.313</cdr:y>
    </cdr:from>
    <cdr:to>
      <cdr:x>0.71575</cdr:x>
      <cdr:y>0.37025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933450"/>
          <a:ext cx="8286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0.2975</cdr:x>
      <cdr:y>0.56475</cdr:y>
    </cdr:from>
    <cdr:to>
      <cdr:x>0.6115</cdr:x>
      <cdr:y>0.61875</cdr:y>
    </cdr:to>
    <cdr:sp>
      <cdr:nvSpPr>
        <cdr:cNvPr id="3" name="TextBox 3"/>
        <cdr:cNvSpPr txBox="1">
          <a:spLocks noChangeArrowheads="1"/>
        </cdr:cNvSpPr>
      </cdr:nvSpPr>
      <cdr:spPr>
        <a:xfrm>
          <a:off x="581025" y="1685925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0.31775</cdr:x>
      <cdr:y>0.81325</cdr:y>
    </cdr:from>
    <cdr:to>
      <cdr:x>0.656</cdr:x>
      <cdr:y>0.8895</cdr:y>
    </cdr:to>
    <cdr:sp>
      <cdr:nvSpPr>
        <cdr:cNvPr id="4" name="TextBox 4"/>
        <cdr:cNvSpPr txBox="1">
          <a:spLocks noChangeArrowheads="1"/>
        </cdr:cNvSpPr>
      </cdr:nvSpPr>
      <cdr:spPr>
        <a:xfrm>
          <a:off x="619125" y="2438400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workbookViewId="0" topLeftCell="A1">
      <selection activeCell="I13" sqref="I13"/>
    </sheetView>
  </sheetViews>
  <sheetFormatPr defaultColWidth="9.00390625" defaultRowHeight="13.5"/>
  <cols>
    <col min="1" max="12" width="13.625" style="48" customWidth="1"/>
    <col min="13" max="13" width="9.00390625" style="48" customWidth="1"/>
    <col min="14" max="16384" width="9.00390625" style="30" customWidth="1"/>
  </cols>
  <sheetData>
    <row r="1" spans="1:13" ht="27" customHeight="1" thickBot="1">
      <c r="A1" s="43" t="s">
        <v>54</v>
      </c>
      <c r="B1" s="44"/>
      <c r="C1" s="45"/>
      <c r="D1" s="46"/>
      <c r="E1" s="47"/>
      <c r="F1" s="47"/>
      <c r="G1" s="47"/>
      <c r="H1" s="47"/>
      <c r="I1" s="47"/>
      <c r="K1" s="49"/>
      <c r="L1" s="212" t="s">
        <v>60</v>
      </c>
      <c r="M1" s="50"/>
    </row>
    <row r="2" spans="1:13" ht="16.5" customHeight="1">
      <c r="A2" s="51" t="s">
        <v>1</v>
      </c>
      <c r="B2" s="52" t="s">
        <v>2</v>
      </c>
      <c r="C2" s="52" t="s">
        <v>3</v>
      </c>
      <c r="D2" s="52" t="s">
        <v>4</v>
      </c>
      <c r="E2" s="51" t="s">
        <v>1</v>
      </c>
      <c r="F2" s="52" t="s">
        <v>2</v>
      </c>
      <c r="G2" s="52" t="s">
        <v>3</v>
      </c>
      <c r="H2" s="52" t="s">
        <v>4</v>
      </c>
      <c r="I2" s="51" t="s">
        <v>1</v>
      </c>
      <c r="J2" s="53" t="s">
        <v>2</v>
      </c>
      <c r="K2" s="52" t="s">
        <v>3</v>
      </c>
      <c r="L2" s="52" t="s">
        <v>4</v>
      </c>
      <c r="M2" s="54"/>
    </row>
    <row r="3" spans="1:13" ht="15" customHeight="1">
      <c r="A3" s="55" t="s">
        <v>5</v>
      </c>
      <c r="B3" s="56">
        <v>270192</v>
      </c>
      <c r="C3" s="56">
        <v>126687</v>
      </c>
      <c r="D3" s="56">
        <v>143505</v>
      </c>
      <c r="E3" s="57"/>
      <c r="F3" s="58"/>
      <c r="G3" s="58"/>
      <c r="H3" s="58"/>
      <c r="I3" s="59"/>
      <c r="J3" s="58"/>
      <c r="K3" s="58"/>
      <c r="L3" s="58"/>
      <c r="M3" s="60"/>
    </row>
    <row r="4" spans="1:13" ht="15" customHeight="1">
      <c r="A4" s="61" t="s">
        <v>6</v>
      </c>
      <c r="B4" s="62">
        <v>8596</v>
      </c>
      <c r="C4" s="62">
        <v>4352</v>
      </c>
      <c r="D4" s="62">
        <v>4244</v>
      </c>
      <c r="E4" s="61" t="s">
        <v>7</v>
      </c>
      <c r="F4" s="62">
        <v>16549</v>
      </c>
      <c r="G4" s="62">
        <v>8286</v>
      </c>
      <c r="H4" s="62">
        <v>8263</v>
      </c>
      <c r="I4" s="61" t="s">
        <v>8</v>
      </c>
      <c r="J4" s="62">
        <v>20179</v>
      </c>
      <c r="K4" s="62">
        <v>9186</v>
      </c>
      <c r="L4" s="62">
        <v>10993</v>
      </c>
      <c r="M4" s="60"/>
    </row>
    <row r="5" spans="1:13" ht="15" customHeight="1">
      <c r="A5" s="63">
        <v>0</v>
      </c>
      <c r="B5" s="64">
        <v>1548</v>
      </c>
      <c r="C5" s="64">
        <v>781</v>
      </c>
      <c r="D5" s="64">
        <v>767</v>
      </c>
      <c r="E5" s="63">
        <v>35</v>
      </c>
      <c r="F5" s="64">
        <v>3139</v>
      </c>
      <c r="G5" s="64">
        <v>1589</v>
      </c>
      <c r="H5" s="64">
        <v>1550</v>
      </c>
      <c r="I5" s="63">
        <v>70</v>
      </c>
      <c r="J5" s="64">
        <v>3936</v>
      </c>
      <c r="K5" s="64">
        <v>1825</v>
      </c>
      <c r="L5" s="64">
        <v>2111</v>
      </c>
      <c r="M5" s="60"/>
    </row>
    <row r="6" spans="1:13" ht="15" customHeight="1">
      <c r="A6" s="63">
        <v>1</v>
      </c>
      <c r="B6" s="64">
        <v>1717</v>
      </c>
      <c r="C6" s="64">
        <v>860</v>
      </c>
      <c r="D6" s="64">
        <v>857</v>
      </c>
      <c r="E6" s="63">
        <v>36</v>
      </c>
      <c r="F6" s="64">
        <v>3399</v>
      </c>
      <c r="G6" s="64">
        <v>1710</v>
      </c>
      <c r="H6" s="64">
        <v>1689</v>
      </c>
      <c r="I6" s="63">
        <v>71</v>
      </c>
      <c r="J6" s="64">
        <v>4130</v>
      </c>
      <c r="K6" s="64">
        <v>1920</v>
      </c>
      <c r="L6" s="64">
        <v>2210</v>
      </c>
      <c r="M6" s="60"/>
    </row>
    <row r="7" spans="1:13" ht="15" customHeight="1">
      <c r="A7" s="63">
        <v>2</v>
      </c>
      <c r="B7" s="64">
        <v>1726</v>
      </c>
      <c r="C7" s="64">
        <v>885</v>
      </c>
      <c r="D7" s="64">
        <v>841</v>
      </c>
      <c r="E7" s="63">
        <v>37</v>
      </c>
      <c r="F7" s="64">
        <v>3326</v>
      </c>
      <c r="G7" s="64">
        <v>1697</v>
      </c>
      <c r="H7" s="64">
        <v>1629</v>
      </c>
      <c r="I7" s="63">
        <v>72</v>
      </c>
      <c r="J7" s="64">
        <v>4222</v>
      </c>
      <c r="K7" s="64">
        <v>1935</v>
      </c>
      <c r="L7" s="64">
        <v>2287</v>
      </c>
      <c r="M7" s="60"/>
    </row>
    <row r="8" spans="1:13" ht="15" customHeight="1">
      <c r="A8" s="63">
        <v>3</v>
      </c>
      <c r="B8" s="64">
        <v>1744</v>
      </c>
      <c r="C8" s="64">
        <v>874</v>
      </c>
      <c r="D8" s="64">
        <v>870</v>
      </c>
      <c r="E8" s="63">
        <v>38</v>
      </c>
      <c r="F8" s="64">
        <v>3356</v>
      </c>
      <c r="G8" s="64">
        <v>1667</v>
      </c>
      <c r="H8" s="64">
        <v>1689</v>
      </c>
      <c r="I8" s="63">
        <v>73</v>
      </c>
      <c r="J8" s="64">
        <v>4050</v>
      </c>
      <c r="K8" s="64">
        <v>1807</v>
      </c>
      <c r="L8" s="64">
        <v>2243</v>
      </c>
      <c r="M8" s="60"/>
    </row>
    <row r="9" spans="1:13" ht="15" customHeight="1">
      <c r="A9" s="65">
        <v>4</v>
      </c>
      <c r="B9" s="66">
        <v>1861</v>
      </c>
      <c r="C9" s="66">
        <v>952</v>
      </c>
      <c r="D9" s="66">
        <v>909</v>
      </c>
      <c r="E9" s="65">
        <v>39</v>
      </c>
      <c r="F9" s="66">
        <v>3329</v>
      </c>
      <c r="G9" s="66">
        <v>1623</v>
      </c>
      <c r="H9" s="66">
        <v>1706</v>
      </c>
      <c r="I9" s="65">
        <v>74</v>
      </c>
      <c r="J9" s="66">
        <v>3841</v>
      </c>
      <c r="K9" s="66">
        <v>1699</v>
      </c>
      <c r="L9" s="66">
        <v>2142</v>
      </c>
      <c r="M9" s="60"/>
    </row>
    <row r="10" spans="1:13" ht="15" customHeight="1">
      <c r="A10" s="67" t="s">
        <v>9</v>
      </c>
      <c r="B10" s="62">
        <v>10083</v>
      </c>
      <c r="C10" s="62">
        <v>5147</v>
      </c>
      <c r="D10" s="62">
        <v>4936</v>
      </c>
      <c r="E10" s="61" t="s">
        <v>13</v>
      </c>
      <c r="F10" s="62">
        <v>15768</v>
      </c>
      <c r="G10" s="62">
        <v>7822</v>
      </c>
      <c r="H10" s="62">
        <v>7946</v>
      </c>
      <c r="I10" s="61" t="s">
        <v>14</v>
      </c>
      <c r="J10" s="62">
        <v>17244</v>
      </c>
      <c r="K10" s="62">
        <v>7272</v>
      </c>
      <c r="L10" s="62">
        <v>9972</v>
      </c>
      <c r="M10" s="60"/>
    </row>
    <row r="11" spans="1:13" ht="15" customHeight="1">
      <c r="A11" s="63">
        <v>5</v>
      </c>
      <c r="B11" s="64">
        <v>1859</v>
      </c>
      <c r="C11" s="64">
        <v>933</v>
      </c>
      <c r="D11" s="64">
        <v>926</v>
      </c>
      <c r="E11" s="63">
        <v>40</v>
      </c>
      <c r="F11" s="64">
        <v>3282</v>
      </c>
      <c r="G11" s="64">
        <v>1658</v>
      </c>
      <c r="H11" s="64">
        <v>1624</v>
      </c>
      <c r="I11" s="63">
        <v>75</v>
      </c>
      <c r="J11" s="64">
        <v>3737</v>
      </c>
      <c r="K11" s="64">
        <v>1674</v>
      </c>
      <c r="L11" s="64">
        <v>2063</v>
      </c>
      <c r="M11" s="60"/>
    </row>
    <row r="12" spans="1:13" ht="15" customHeight="1">
      <c r="A12" s="63">
        <v>6</v>
      </c>
      <c r="B12" s="64">
        <v>1883</v>
      </c>
      <c r="C12" s="64">
        <v>975</v>
      </c>
      <c r="D12" s="64">
        <v>908</v>
      </c>
      <c r="E12" s="63">
        <v>41</v>
      </c>
      <c r="F12" s="64">
        <v>3310</v>
      </c>
      <c r="G12" s="64">
        <v>1653</v>
      </c>
      <c r="H12" s="64">
        <v>1657</v>
      </c>
      <c r="I12" s="68">
        <v>76</v>
      </c>
      <c r="J12" s="64">
        <v>3495</v>
      </c>
      <c r="K12" s="64">
        <v>1454</v>
      </c>
      <c r="L12" s="64">
        <v>2041</v>
      </c>
      <c r="M12" s="60"/>
    </row>
    <row r="13" spans="1:13" ht="15" customHeight="1">
      <c r="A13" s="63">
        <v>7</v>
      </c>
      <c r="B13" s="64">
        <v>2028</v>
      </c>
      <c r="C13" s="64">
        <v>1061</v>
      </c>
      <c r="D13" s="64">
        <v>967</v>
      </c>
      <c r="E13" s="63">
        <v>42</v>
      </c>
      <c r="F13" s="64">
        <v>3394</v>
      </c>
      <c r="G13" s="64">
        <v>1696</v>
      </c>
      <c r="H13" s="64">
        <v>1698</v>
      </c>
      <c r="I13" s="63">
        <v>77</v>
      </c>
      <c r="J13" s="64">
        <v>3454</v>
      </c>
      <c r="K13" s="64">
        <v>1446</v>
      </c>
      <c r="L13" s="64">
        <v>2008</v>
      </c>
      <c r="M13" s="60"/>
    </row>
    <row r="14" spans="1:13" ht="15" customHeight="1">
      <c r="A14" s="63">
        <v>8</v>
      </c>
      <c r="B14" s="64">
        <v>2123</v>
      </c>
      <c r="C14" s="64">
        <v>1081</v>
      </c>
      <c r="D14" s="64">
        <v>1042</v>
      </c>
      <c r="E14" s="63">
        <v>43</v>
      </c>
      <c r="F14" s="64">
        <v>2583</v>
      </c>
      <c r="G14" s="64">
        <v>1207</v>
      </c>
      <c r="H14" s="64">
        <v>1376</v>
      </c>
      <c r="I14" s="68">
        <v>78</v>
      </c>
      <c r="J14" s="64">
        <v>3342</v>
      </c>
      <c r="K14" s="64">
        <v>1383</v>
      </c>
      <c r="L14" s="64">
        <v>1959</v>
      </c>
      <c r="M14" s="60"/>
    </row>
    <row r="15" spans="1:13" ht="15" customHeight="1">
      <c r="A15" s="65">
        <v>9</v>
      </c>
      <c r="B15" s="66">
        <v>2190</v>
      </c>
      <c r="C15" s="66">
        <v>1097</v>
      </c>
      <c r="D15" s="66">
        <v>1093</v>
      </c>
      <c r="E15" s="65">
        <v>44</v>
      </c>
      <c r="F15" s="66">
        <v>3199</v>
      </c>
      <c r="G15" s="66">
        <v>1608</v>
      </c>
      <c r="H15" s="66">
        <v>1591</v>
      </c>
      <c r="I15" s="65">
        <v>79</v>
      </c>
      <c r="J15" s="66">
        <v>3216</v>
      </c>
      <c r="K15" s="66">
        <v>1315</v>
      </c>
      <c r="L15" s="66">
        <v>1901</v>
      </c>
      <c r="M15" s="60"/>
    </row>
    <row r="16" spans="1:13" ht="15" customHeight="1">
      <c r="A16" s="67" t="s">
        <v>10</v>
      </c>
      <c r="B16" s="62">
        <v>11399</v>
      </c>
      <c r="C16" s="62">
        <v>5856</v>
      </c>
      <c r="D16" s="62">
        <v>5543</v>
      </c>
      <c r="E16" s="61" t="s">
        <v>17</v>
      </c>
      <c r="F16" s="62">
        <v>14879</v>
      </c>
      <c r="G16" s="62">
        <v>7373</v>
      </c>
      <c r="H16" s="62">
        <v>7506</v>
      </c>
      <c r="I16" s="61" t="s">
        <v>19</v>
      </c>
      <c r="J16" s="62">
        <v>13225</v>
      </c>
      <c r="K16" s="62">
        <v>5034</v>
      </c>
      <c r="L16" s="62">
        <v>8191</v>
      </c>
      <c r="M16" s="60"/>
    </row>
    <row r="17" spans="1:13" ht="15" customHeight="1">
      <c r="A17" s="63">
        <v>10</v>
      </c>
      <c r="B17" s="64">
        <v>2180</v>
      </c>
      <c r="C17" s="64">
        <v>1124</v>
      </c>
      <c r="D17" s="64">
        <v>1056</v>
      </c>
      <c r="E17" s="63">
        <v>45</v>
      </c>
      <c r="F17" s="64">
        <v>3011</v>
      </c>
      <c r="G17" s="64">
        <v>1507</v>
      </c>
      <c r="H17" s="64">
        <v>1504</v>
      </c>
      <c r="I17" s="63">
        <v>80</v>
      </c>
      <c r="J17" s="64">
        <v>3098</v>
      </c>
      <c r="K17" s="64">
        <v>1220</v>
      </c>
      <c r="L17" s="64">
        <v>1878</v>
      </c>
      <c r="M17" s="60"/>
    </row>
    <row r="18" spans="1:13" ht="15" customHeight="1">
      <c r="A18" s="63">
        <v>11</v>
      </c>
      <c r="B18" s="64">
        <v>2199</v>
      </c>
      <c r="C18" s="64">
        <v>1108</v>
      </c>
      <c r="D18" s="64">
        <v>1091</v>
      </c>
      <c r="E18" s="63">
        <v>46</v>
      </c>
      <c r="F18" s="64">
        <v>2959</v>
      </c>
      <c r="G18" s="64">
        <v>1446</v>
      </c>
      <c r="H18" s="64">
        <v>1513</v>
      </c>
      <c r="I18" s="63">
        <v>81</v>
      </c>
      <c r="J18" s="64">
        <v>2855</v>
      </c>
      <c r="K18" s="64">
        <v>1096</v>
      </c>
      <c r="L18" s="64">
        <v>1759</v>
      </c>
      <c r="M18" s="60"/>
    </row>
    <row r="19" spans="1:13" ht="15" customHeight="1">
      <c r="A19" s="63">
        <v>12</v>
      </c>
      <c r="B19" s="64">
        <v>2315</v>
      </c>
      <c r="C19" s="64">
        <v>1202</v>
      </c>
      <c r="D19" s="64">
        <v>1113</v>
      </c>
      <c r="E19" s="63">
        <v>47</v>
      </c>
      <c r="F19" s="64">
        <v>2882</v>
      </c>
      <c r="G19" s="64">
        <v>1418</v>
      </c>
      <c r="H19" s="64">
        <v>1464</v>
      </c>
      <c r="I19" s="63">
        <v>82</v>
      </c>
      <c r="J19" s="64">
        <v>2630</v>
      </c>
      <c r="K19" s="64">
        <v>1019</v>
      </c>
      <c r="L19" s="64">
        <v>1611</v>
      </c>
      <c r="M19" s="60"/>
    </row>
    <row r="20" spans="1:13" ht="15" customHeight="1">
      <c r="A20" s="63">
        <v>13</v>
      </c>
      <c r="B20" s="64">
        <v>2301</v>
      </c>
      <c r="C20" s="64">
        <v>1190</v>
      </c>
      <c r="D20" s="64">
        <v>1111</v>
      </c>
      <c r="E20" s="63">
        <v>48</v>
      </c>
      <c r="F20" s="64">
        <v>3012</v>
      </c>
      <c r="G20" s="64">
        <v>1500</v>
      </c>
      <c r="H20" s="64">
        <v>1512</v>
      </c>
      <c r="I20" s="63">
        <v>83</v>
      </c>
      <c r="J20" s="64">
        <v>2471</v>
      </c>
      <c r="K20" s="64">
        <v>944</v>
      </c>
      <c r="L20" s="64">
        <v>1527</v>
      </c>
      <c r="M20" s="60"/>
    </row>
    <row r="21" spans="1:13" ht="15" customHeight="1">
      <c r="A21" s="65">
        <v>14</v>
      </c>
      <c r="B21" s="66">
        <v>2404</v>
      </c>
      <c r="C21" s="66">
        <v>1232</v>
      </c>
      <c r="D21" s="66">
        <v>1172</v>
      </c>
      <c r="E21" s="65">
        <v>49</v>
      </c>
      <c r="F21" s="66">
        <v>3015</v>
      </c>
      <c r="G21" s="66">
        <v>1502</v>
      </c>
      <c r="H21" s="66">
        <v>1513</v>
      </c>
      <c r="I21" s="65">
        <v>84</v>
      </c>
      <c r="J21" s="66">
        <v>2171</v>
      </c>
      <c r="K21" s="66">
        <v>755</v>
      </c>
      <c r="L21" s="66">
        <v>1416</v>
      </c>
      <c r="M21" s="60"/>
    </row>
    <row r="22" spans="1:13" ht="15" customHeight="1">
      <c r="A22" s="61" t="s">
        <v>11</v>
      </c>
      <c r="B22" s="62">
        <v>11428</v>
      </c>
      <c r="C22" s="62">
        <v>5690</v>
      </c>
      <c r="D22" s="62">
        <v>5738</v>
      </c>
      <c r="E22" s="61" t="s">
        <v>18</v>
      </c>
      <c r="F22" s="62">
        <v>15823</v>
      </c>
      <c r="G22" s="62">
        <v>7857</v>
      </c>
      <c r="H22" s="62">
        <v>7966</v>
      </c>
      <c r="I22" s="61" t="s">
        <v>23</v>
      </c>
      <c r="J22" s="62">
        <v>7332</v>
      </c>
      <c r="K22" s="62">
        <v>2192</v>
      </c>
      <c r="L22" s="62">
        <v>5140</v>
      </c>
      <c r="M22" s="60"/>
    </row>
    <row r="23" spans="1:13" ht="15" customHeight="1">
      <c r="A23" s="63">
        <v>15</v>
      </c>
      <c r="B23" s="64">
        <v>2333</v>
      </c>
      <c r="C23" s="64">
        <v>1185</v>
      </c>
      <c r="D23" s="64">
        <v>1148</v>
      </c>
      <c r="E23" s="63">
        <v>50</v>
      </c>
      <c r="F23" s="64">
        <v>3040</v>
      </c>
      <c r="G23" s="64">
        <v>1509</v>
      </c>
      <c r="H23" s="64">
        <v>1531</v>
      </c>
      <c r="I23" s="63">
        <v>85</v>
      </c>
      <c r="J23" s="64">
        <v>1879</v>
      </c>
      <c r="K23" s="64">
        <v>644</v>
      </c>
      <c r="L23" s="64">
        <v>1235</v>
      </c>
      <c r="M23" s="60"/>
    </row>
    <row r="24" spans="1:13" ht="15" customHeight="1">
      <c r="A24" s="63">
        <v>16</v>
      </c>
      <c r="B24" s="64">
        <v>2370</v>
      </c>
      <c r="C24" s="64">
        <v>1220</v>
      </c>
      <c r="D24" s="64">
        <v>1150</v>
      </c>
      <c r="E24" s="63">
        <v>51</v>
      </c>
      <c r="F24" s="64">
        <v>3159</v>
      </c>
      <c r="G24" s="64">
        <v>1606</v>
      </c>
      <c r="H24" s="64">
        <v>1553</v>
      </c>
      <c r="I24" s="63">
        <v>86</v>
      </c>
      <c r="J24" s="64">
        <v>1620</v>
      </c>
      <c r="K24" s="64">
        <v>489</v>
      </c>
      <c r="L24" s="64">
        <v>1131</v>
      </c>
      <c r="M24" s="60"/>
    </row>
    <row r="25" spans="1:13" ht="15" customHeight="1">
      <c r="A25" s="63">
        <v>17</v>
      </c>
      <c r="B25" s="64">
        <v>2335</v>
      </c>
      <c r="C25" s="64">
        <v>1164</v>
      </c>
      <c r="D25" s="64">
        <v>1171</v>
      </c>
      <c r="E25" s="63">
        <v>52</v>
      </c>
      <c r="F25" s="64">
        <v>3075</v>
      </c>
      <c r="G25" s="64">
        <v>1507</v>
      </c>
      <c r="H25" s="64">
        <v>1568</v>
      </c>
      <c r="I25" s="63">
        <v>87</v>
      </c>
      <c r="J25" s="64">
        <v>1440</v>
      </c>
      <c r="K25" s="64">
        <v>409</v>
      </c>
      <c r="L25" s="64">
        <v>1031</v>
      </c>
      <c r="M25" s="60"/>
    </row>
    <row r="26" spans="1:13" ht="15" customHeight="1">
      <c r="A26" s="63">
        <v>18</v>
      </c>
      <c r="B26" s="64">
        <v>2231</v>
      </c>
      <c r="C26" s="64">
        <v>1114</v>
      </c>
      <c r="D26" s="64">
        <v>1117</v>
      </c>
      <c r="E26" s="63">
        <v>53</v>
      </c>
      <c r="F26" s="64">
        <v>3194</v>
      </c>
      <c r="G26" s="64">
        <v>1615</v>
      </c>
      <c r="H26" s="64">
        <v>1579</v>
      </c>
      <c r="I26" s="63">
        <v>88</v>
      </c>
      <c r="J26" s="64">
        <v>1259</v>
      </c>
      <c r="K26" s="64">
        <v>365</v>
      </c>
      <c r="L26" s="64">
        <v>894</v>
      </c>
      <c r="M26" s="60"/>
    </row>
    <row r="27" spans="1:13" ht="15" customHeight="1">
      <c r="A27" s="65">
        <v>19</v>
      </c>
      <c r="B27" s="66">
        <v>2159</v>
      </c>
      <c r="C27" s="66">
        <v>1007</v>
      </c>
      <c r="D27" s="66">
        <v>1152</v>
      </c>
      <c r="E27" s="65">
        <v>54</v>
      </c>
      <c r="F27" s="66">
        <v>3355</v>
      </c>
      <c r="G27" s="66">
        <v>1620</v>
      </c>
      <c r="H27" s="66">
        <v>1735</v>
      </c>
      <c r="I27" s="65">
        <v>89</v>
      </c>
      <c r="J27" s="66">
        <v>1134</v>
      </c>
      <c r="K27" s="66">
        <v>285</v>
      </c>
      <c r="L27" s="66">
        <v>849</v>
      </c>
      <c r="M27" s="60"/>
    </row>
    <row r="28" spans="1:13" ht="15" customHeight="1">
      <c r="A28" s="61" t="s">
        <v>12</v>
      </c>
      <c r="B28" s="62">
        <v>8495</v>
      </c>
      <c r="C28" s="62">
        <v>4116</v>
      </c>
      <c r="D28" s="62">
        <v>4379</v>
      </c>
      <c r="E28" s="61" t="s">
        <v>20</v>
      </c>
      <c r="F28" s="62">
        <v>21559</v>
      </c>
      <c r="G28" s="62">
        <v>10279</v>
      </c>
      <c r="H28" s="62">
        <v>11280</v>
      </c>
      <c r="I28" s="61" t="s">
        <v>24</v>
      </c>
      <c r="J28" s="62">
        <v>3125</v>
      </c>
      <c r="K28" s="62">
        <v>792</v>
      </c>
      <c r="L28" s="62">
        <v>2333</v>
      </c>
      <c r="M28" s="60"/>
    </row>
    <row r="29" spans="1:13" ht="15" customHeight="1">
      <c r="A29" s="63">
        <v>20</v>
      </c>
      <c r="B29" s="64">
        <v>2121</v>
      </c>
      <c r="C29" s="64">
        <v>1065</v>
      </c>
      <c r="D29" s="64">
        <v>1056</v>
      </c>
      <c r="E29" s="63">
        <v>55</v>
      </c>
      <c r="F29" s="64">
        <v>3597</v>
      </c>
      <c r="G29" s="64">
        <v>1776</v>
      </c>
      <c r="H29" s="64">
        <v>1821</v>
      </c>
      <c r="I29" s="63">
        <v>90</v>
      </c>
      <c r="J29" s="64">
        <v>864</v>
      </c>
      <c r="K29" s="64">
        <v>227</v>
      </c>
      <c r="L29" s="64">
        <v>637</v>
      </c>
      <c r="M29" s="60"/>
    </row>
    <row r="30" spans="1:13" ht="15" customHeight="1">
      <c r="A30" s="63">
        <v>21</v>
      </c>
      <c r="B30" s="64">
        <v>2144</v>
      </c>
      <c r="C30" s="64">
        <v>1046</v>
      </c>
      <c r="D30" s="64">
        <v>1098</v>
      </c>
      <c r="E30" s="63">
        <v>56</v>
      </c>
      <c r="F30" s="64">
        <v>3804</v>
      </c>
      <c r="G30" s="64">
        <v>1803</v>
      </c>
      <c r="H30" s="64">
        <v>2001</v>
      </c>
      <c r="I30" s="63">
        <v>91</v>
      </c>
      <c r="J30" s="64">
        <v>762</v>
      </c>
      <c r="K30" s="64">
        <v>202</v>
      </c>
      <c r="L30" s="64">
        <v>560</v>
      </c>
      <c r="M30" s="60"/>
    </row>
    <row r="31" spans="1:13" ht="15" customHeight="1">
      <c r="A31" s="63">
        <v>22</v>
      </c>
      <c r="B31" s="64">
        <v>1693</v>
      </c>
      <c r="C31" s="64">
        <v>863</v>
      </c>
      <c r="D31" s="64">
        <v>830</v>
      </c>
      <c r="E31" s="63">
        <v>57</v>
      </c>
      <c r="F31" s="64">
        <v>4283</v>
      </c>
      <c r="G31" s="64">
        <v>2045</v>
      </c>
      <c r="H31" s="64">
        <v>2238</v>
      </c>
      <c r="I31" s="63">
        <v>92</v>
      </c>
      <c r="J31" s="64">
        <v>601</v>
      </c>
      <c r="K31" s="64">
        <v>142</v>
      </c>
      <c r="L31" s="64">
        <v>459</v>
      </c>
      <c r="M31" s="60"/>
    </row>
    <row r="32" spans="1:13" ht="15" customHeight="1">
      <c r="A32" s="63">
        <v>23</v>
      </c>
      <c r="B32" s="64">
        <v>1249</v>
      </c>
      <c r="C32" s="64">
        <v>532</v>
      </c>
      <c r="D32" s="64">
        <v>717</v>
      </c>
      <c r="E32" s="63">
        <v>58</v>
      </c>
      <c r="F32" s="64">
        <v>4693</v>
      </c>
      <c r="G32" s="64">
        <v>2186</v>
      </c>
      <c r="H32" s="64">
        <v>2507</v>
      </c>
      <c r="I32" s="63">
        <v>93</v>
      </c>
      <c r="J32" s="64">
        <v>505</v>
      </c>
      <c r="K32" s="64">
        <v>132</v>
      </c>
      <c r="L32" s="64">
        <v>373</v>
      </c>
      <c r="M32" s="60"/>
    </row>
    <row r="33" spans="1:13" ht="15" customHeight="1">
      <c r="A33" s="65">
        <v>24</v>
      </c>
      <c r="B33" s="66">
        <v>1288</v>
      </c>
      <c r="C33" s="66">
        <v>610</v>
      </c>
      <c r="D33" s="66">
        <v>678</v>
      </c>
      <c r="E33" s="65">
        <v>59</v>
      </c>
      <c r="F33" s="66">
        <v>5182</v>
      </c>
      <c r="G33" s="66">
        <v>2469</v>
      </c>
      <c r="H33" s="66">
        <v>2713</v>
      </c>
      <c r="I33" s="65">
        <v>94</v>
      </c>
      <c r="J33" s="66">
        <v>393</v>
      </c>
      <c r="K33" s="66">
        <v>89</v>
      </c>
      <c r="L33" s="66">
        <v>304</v>
      </c>
      <c r="M33" s="60"/>
    </row>
    <row r="34" spans="1:13" ht="15" customHeight="1">
      <c r="A34" s="61" t="s">
        <v>15</v>
      </c>
      <c r="B34" s="62">
        <v>8835</v>
      </c>
      <c r="C34" s="62">
        <v>4343</v>
      </c>
      <c r="D34" s="62">
        <v>4492</v>
      </c>
      <c r="E34" s="61" t="s">
        <v>21</v>
      </c>
      <c r="F34" s="62">
        <v>25528</v>
      </c>
      <c r="G34" s="62">
        <v>12272</v>
      </c>
      <c r="H34" s="62">
        <v>13256</v>
      </c>
      <c r="I34" s="61" t="s">
        <v>25</v>
      </c>
      <c r="J34" s="62">
        <v>946</v>
      </c>
      <c r="K34" s="62">
        <v>204</v>
      </c>
      <c r="L34" s="62">
        <v>742</v>
      </c>
      <c r="M34" s="60"/>
    </row>
    <row r="35" spans="1:13" ht="15" customHeight="1">
      <c r="A35" s="63">
        <v>25</v>
      </c>
      <c r="B35" s="64">
        <v>1423</v>
      </c>
      <c r="C35" s="64">
        <v>734</v>
      </c>
      <c r="D35" s="64">
        <v>689</v>
      </c>
      <c r="E35" s="63">
        <v>60</v>
      </c>
      <c r="F35" s="64">
        <v>5730</v>
      </c>
      <c r="G35" s="64">
        <v>2761</v>
      </c>
      <c r="H35" s="64">
        <v>2969</v>
      </c>
      <c r="I35" s="63">
        <v>95</v>
      </c>
      <c r="J35" s="64">
        <v>319</v>
      </c>
      <c r="K35" s="64">
        <v>71</v>
      </c>
      <c r="L35" s="64">
        <v>248</v>
      </c>
      <c r="M35" s="60"/>
    </row>
    <row r="36" spans="1:13" ht="15" customHeight="1">
      <c r="A36" s="63">
        <v>26</v>
      </c>
      <c r="B36" s="64">
        <v>1611</v>
      </c>
      <c r="C36" s="64">
        <v>794</v>
      </c>
      <c r="D36" s="64">
        <v>817</v>
      </c>
      <c r="E36" s="63">
        <v>61</v>
      </c>
      <c r="F36" s="64">
        <v>6113</v>
      </c>
      <c r="G36" s="64">
        <v>2954</v>
      </c>
      <c r="H36" s="64">
        <v>3159</v>
      </c>
      <c r="I36" s="63">
        <v>96</v>
      </c>
      <c r="J36" s="64">
        <v>266</v>
      </c>
      <c r="K36" s="64">
        <v>59</v>
      </c>
      <c r="L36" s="64">
        <v>207</v>
      </c>
      <c r="M36" s="60"/>
    </row>
    <row r="37" spans="1:13" ht="15" customHeight="1">
      <c r="A37" s="63">
        <v>27</v>
      </c>
      <c r="B37" s="64">
        <v>1797</v>
      </c>
      <c r="C37" s="64">
        <v>860</v>
      </c>
      <c r="D37" s="64">
        <v>937</v>
      </c>
      <c r="E37" s="63">
        <v>62</v>
      </c>
      <c r="F37" s="64">
        <v>5881</v>
      </c>
      <c r="G37" s="64">
        <v>2831</v>
      </c>
      <c r="H37" s="64">
        <v>3050</v>
      </c>
      <c r="I37" s="63">
        <v>97</v>
      </c>
      <c r="J37" s="64">
        <v>161</v>
      </c>
      <c r="K37" s="64">
        <v>40</v>
      </c>
      <c r="L37" s="64">
        <v>121</v>
      </c>
      <c r="M37" s="60"/>
    </row>
    <row r="38" spans="1:13" ht="15" customHeight="1">
      <c r="A38" s="63">
        <v>28</v>
      </c>
      <c r="B38" s="64">
        <v>1987</v>
      </c>
      <c r="C38" s="64">
        <v>971</v>
      </c>
      <c r="D38" s="64">
        <v>1016</v>
      </c>
      <c r="E38" s="63">
        <v>63</v>
      </c>
      <c r="F38" s="64">
        <v>3731</v>
      </c>
      <c r="G38" s="64">
        <v>1835</v>
      </c>
      <c r="H38" s="64">
        <v>1896</v>
      </c>
      <c r="I38" s="63">
        <v>98</v>
      </c>
      <c r="J38" s="64">
        <v>113</v>
      </c>
      <c r="K38" s="64">
        <v>18</v>
      </c>
      <c r="L38" s="64">
        <v>95</v>
      </c>
      <c r="M38" s="60"/>
    </row>
    <row r="39" spans="1:13" ht="15" customHeight="1">
      <c r="A39" s="65">
        <v>29</v>
      </c>
      <c r="B39" s="66">
        <v>2017</v>
      </c>
      <c r="C39" s="66">
        <v>984</v>
      </c>
      <c r="D39" s="66">
        <v>1033</v>
      </c>
      <c r="E39" s="65">
        <v>64</v>
      </c>
      <c r="F39" s="66">
        <v>4073</v>
      </c>
      <c r="G39" s="66">
        <v>1891</v>
      </c>
      <c r="H39" s="66">
        <v>2182</v>
      </c>
      <c r="I39" s="65">
        <v>99</v>
      </c>
      <c r="J39" s="66">
        <v>87</v>
      </c>
      <c r="K39" s="66">
        <v>16</v>
      </c>
      <c r="L39" s="66">
        <v>71</v>
      </c>
      <c r="M39" s="60"/>
    </row>
    <row r="40" spans="1:13" ht="15" customHeight="1">
      <c r="A40" s="61" t="s">
        <v>16</v>
      </c>
      <c r="B40" s="62">
        <v>12871</v>
      </c>
      <c r="C40" s="62">
        <v>6411</v>
      </c>
      <c r="D40" s="62">
        <v>6460</v>
      </c>
      <c r="E40" s="61" t="s">
        <v>22</v>
      </c>
      <c r="F40" s="62">
        <v>24894</v>
      </c>
      <c r="G40" s="62">
        <v>11564</v>
      </c>
      <c r="H40" s="62">
        <v>13330</v>
      </c>
      <c r="I40" s="69" t="s">
        <v>26</v>
      </c>
      <c r="J40" s="70">
        <v>132</v>
      </c>
      <c r="K40" s="70">
        <v>15</v>
      </c>
      <c r="L40" s="70">
        <v>117</v>
      </c>
      <c r="M40" s="60"/>
    </row>
    <row r="41" spans="1:13" ht="15" customHeight="1">
      <c r="A41" s="63">
        <v>30</v>
      </c>
      <c r="B41" s="64">
        <v>2254</v>
      </c>
      <c r="C41" s="64">
        <v>1066</v>
      </c>
      <c r="D41" s="64">
        <v>1188</v>
      </c>
      <c r="E41" s="63">
        <v>65</v>
      </c>
      <c r="F41" s="64">
        <v>5180</v>
      </c>
      <c r="G41" s="64">
        <v>2352</v>
      </c>
      <c r="H41" s="64">
        <v>2828</v>
      </c>
      <c r="I41" s="65" t="s">
        <v>27</v>
      </c>
      <c r="J41" s="66">
        <v>1302</v>
      </c>
      <c r="K41" s="66">
        <v>624</v>
      </c>
      <c r="L41" s="66">
        <v>678</v>
      </c>
      <c r="M41" s="60"/>
    </row>
    <row r="42" spans="1:13" ht="15" customHeight="1">
      <c r="A42" s="63">
        <v>31</v>
      </c>
      <c r="B42" s="64">
        <v>2463</v>
      </c>
      <c r="C42" s="64">
        <v>1221</v>
      </c>
      <c r="D42" s="64">
        <v>1242</v>
      </c>
      <c r="E42" s="63">
        <v>66</v>
      </c>
      <c r="F42" s="64">
        <v>4969</v>
      </c>
      <c r="G42" s="64">
        <v>2325</v>
      </c>
      <c r="H42" s="64">
        <v>2644</v>
      </c>
      <c r="I42" s="63" t="s">
        <v>28</v>
      </c>
      <c r="J42" s="64">
        <v>30078</v>
      </c>
      <c r="K42" s="64">
        <v>15355</v>
      </c>
      <c r="L42" s="64">
        <v>14723</v>
      </c>
      <c r="M42" s="71" t="s">
        <v>32</v>
      </c>
    </row>
    <row r="43" spans="1:13" ht="15" customHeight="1">
      <c r="A43" s="63">
        <v>32</v>
      </c>
      <c r="B43" s="64">
        <v>2387</v>
      </c>
      <c r="C43" s="64">
        <v>1239</v>
      </c>
      <c r="D43" s="64">
        <v>1148</v>
      </c>
      <c r="E43" s="63">
        <v>67</v>
      </c>
      <c r="F43" s="64">
        <v>5174</v>
      </c>
      <c r="G43" s="64">
        <v>2405</v>
      </c>
      <c r="H43" s="64">
        <v>2769</v>
      </c>
      <c r="I43" s="63" t="s">
        <v>29</v>
      </c>
      <c r="J43" s="64">
        <v>151735</v>
      </c>
      <c r="K43" s="64">
        <v>74449</v>
      </c>
      <c r="L43" s="64">
        <v>77286</v>
      </c>
      <c r="M43" s="72"/>
    </row>
    <row r="44" spans="1:13" ht="15" customHeight="1">
      <c r="A44" s="63">
        <v>33</v>
      </c>
      <c r="B44" s="64">
        <v>2776</v>
      </c>
      <c r="C44" s="64">
        <v>1377</v>
      </c>
      <c r="D44" s="64">
        <v>1399</v>
      </c>
      <c r="E44" s="63">
        <v>68</v>
      </c>
      <c r="F44" s="64">
        <v>4997</v>
      </c>
      <c r="G44" s="64">
        <v>2334</v>
      </c>
      <c r="H44" s="64">
        <v>2663</v>
      </c>
      <c r="I44" s="65" t="s">
        <v>30</v>
      </c>
      <c r="J44" s="66">
        <v>87077</v>
      </c>
      <c r="K44" s="66">
        <v>36259</v>
      </c>
      <c r="L44" s="73">
        <v>50818</v>
      </c>
      <c r="M44" s="60"/>
    </row>
    <row r="45" spans="1:13" ht="15" customHeight="1" thickBot="1">
      <c r="A45" s="74">
        <v>34</v>
      </c>
      <c r="B45" s="75">
        <v>2991</v>
      </c>
      <c r="C45" s="75">
        <v>1508</v>
      </c>
      <c r="D45" s="76">
        <v>1483</v>
      </c>
      <c r="E45" s="74">
        <v>69</v>
      </c>
      <c r="F45" s="75">
        <v>4574</v>
      </c>
      <c r="G45" s="75">
        <v>2148</v>
      </c>
      <c r="H45" s="76">
        <v>2426</v>
      </c>
      <c r="I45" s="74" t="s">
        <v>31</v>
      </c>
      <c r="J45" s="77">
        <v>50.40954665476589</v>
      </c>
      <c r="K45" s="77">
        <v>48.50016658337498</v>
      </c>
      <c r="L45" s="77">
        <v>52.09481750649387</v>
      </c>
      <c r="M45" s="60"/>
    </row>
    <row r="46" ht="13.5">
      <c r="I46" s="78"/>
    </row>
    <row r="48" spans="9:12" ht="13.5">
      <c r="I48" s="50"/>
      <c r="J48" s="79"/>
      <c r="K48" s="79"/>
      <c r="L48" s="79"/>
    </row>
    <row r="49" spans="9:12" ht="13.5">
      <c r="I49" s="50"/>
      <c r="J49" s="80"/>
      <c r="K49" s="80"/>
      <c r="L49" s="80"/>
    </row>
    <row r="50" spans="9:12" ht="13.5">
      <c r="I50" s="50"/>
      <c r="J50" s="80"/>
      <c r="K50" s="80"/>
      <c r="L50" s="80"/>
    </row>
    <row r="51" spans="9:12" ht="13.5">
      <c r="I51" s="50"/>
      <c r="J51" s="80"/>
      <c r="K51" s="80"/>
      <c r="L51" s="80"/>
    </row>
    <row r="52" spans="9:12" ht="13.5">
      <c r="I52" s="50"/>
      <c r="J52" s="80"/>
      <c r="K52" s="80"/>
      <c r="L52" s="80"/>
    </row>
    <row r="53" spans="9:12" ht="13.5">
      <c r="I53" s="50"/>
      <c r="J53" s="80"/>
      <c r="K53" s="80"/>
      <c r="L53" s="80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52</v>
      </c>
      <c r="B1" s="44"/>
      <c r="C1" s="45"/>
      <c r="D1" s="46"/>
      <c r="E1" s="47"/>
      <c r="F1" s="47"/>
      <c r="G1" s="47"/>
      <c r="H1" s="47"/>
      <c r="I1" s="47"/>
      <c r="K1" s="49"/>
      <c r="L1" s="213" t="s">
        <v>63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7654</v>
      </c>
      <c r="C3" s="87">
        <v>3565</v>
      </c>
      <c r="D3" s="87">
        <v>4089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218</v>
      </c>
      <c r="C4" s="93">
        <v>115</v>
      </c>
      <c r="D4" s="93">
        <v>103</v>
      </c>
      <c r="E4" s="92" t="s">
        <v>7</v>
      </c>
      <c r="F4" s="93">
        <v>364</v>
      </c>
      <c r="G4" s="93">
        <v>179</v>
      </c>
      <c r="H4" s="93">
        <v>185</v>
      </c>
      <c r="I4" s="92" t="s">
        <v>8</v>
      </c>
      <c r="J4" s="93">
        <v>589</v>
      </c>
      <c r="K4" s="93">
        <v>268</v>
      </c>
      <c r="L4" s="94">
        <v>321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32</v>
      </c>
      <c r="C5" s="96">
        <v>17</v>
      </c>
      <c r="D5" s="96">
        <v>15</v>
      </c>
      <c r="E5" s="95">
        <v>35</v>
      </c>
      <c r="F5" s="96">
        <v>65</v>
      </c>
      <c r="G5" s="96">
        <v>36</v>
      </c>
      <c r="H5" s="96">
        <v>29</v>
      </c>
      <c r="I5" s="95">
        <v>70</v>
      </c>
      <c r="J5" s="96">
        <v>104</v>
      </c>
      <c r="K5" s="96">
        <v>52</v>
      </c>
      <c r="L5" s="96">
        <v>52</v>
      </c>
      <c r="M5" s="91"/>
      <c r="N5" s="29"/>
      <c r="O5" s="29"/>
      <c r="Q5" s="31" t="s">
        <v>6</v>
      </c>
      <c r="R5" s="35">
        <f>-1*C4/1000</f>
        <v>-0.115</v>
      </c>
      <c r="S5" s="36">
        <f>D4/1000</f>
        <v>0.103</v>
      </c>
    </row>
    <row r="6" spans="1:19" ht="14.25" customHeight="1">
      <c r="A6" s="95">
        <v>1</v>
      </c>
      <c r="B6" s="96">
        <v>50</v>
      </c>
      <c r="C6" s="96">
        <v>24</v>
      </c>
      <c r="D6" s="96">
        <v>26</v>
      </c>
      <c r="E6" s="95">
        <v>36</v>
      </c>
      <c r="F6" s="96">
        <v>83</v>
      </c>
      <c r="G6" s="96">
        <v>36</v>
      </c>
      <c r="H6" s="96">
        <v>47</v>
      </c>
      <c r="I6" s="95">
        <v>71</v>
      </c>
      <c r="J6" s="96">
        <v>122</v>
      </c>
      <c r="K6" s="96">
        <v>58</v>
      </c>
      <c r="L6" s="96">
        <v>64</v>
      </c>
      <c r="M6" s="91"/>
      <c r="N6" s="29"/>
      <c r="O6" s="29"/>
      <c r="Q6" s="31" t="s">
        <v>9</v>
      </c>
      <c r="R6" s="37">
        <f>-1*C10/1000</f>
        <v>-0.155</v>
      </c>
      <c r="S6" s="38">
        <f>D10/1000</f>
        <v>0.133</v>
      </c>
    </row>
    <row r="7" spans="1:19" ht="14.25" customHeight="1">
      <c r="A7" s="95">
        <v>2</v>
      </c>
      <c r="B7" s="96">
        <v>40</v>
      </c>
      <c r="C7" s="96">
        <v>22</v>
      </c>
      <c r="D7" s="96">
        <v>18</v>
      </c>
      <c r="E7" s="95">
        <v>37</v>
      </c>
      <c r="F7" s="96">
        <v>65</v>
      </c>
      <c r="G7" s="96">
        <v>31</v>
      </c>
      <c r="H7" s="96">
        <v>34</v>
      </c>
      <c r="I7" s="95">
        <v>72</v>
      </c>
      <c r="J7" s="96">
        <v>125</v>
      </c>
      <c r="K7" s="96">
        <v>52</v>
      </c>
      <c r="L7" s="96">
        <v>73</v>
      </c>
      <c r="M7" s="91"/>
      <c r="N7" s="29"/>
      <c r="O7" s="29"/>
      <c r="Q7" s="31" t="s">
        <v>10</v>
      </c>
      <c r="R7" s="37">
        <f>-1*C16/1000</f>
        <v>-0.161</v>
      </c>
      <c r="S7" s="38">
        <f>D16/1000</f>
        <v>0.182</v>
      </c>
    </row>
    <row r="8" spans="1:19" ht="14.25" customHeight="1">
      <c r="A8" s="95">
        <v>3</v>
      </c>
      <c r="B8" s="96">
        <v>53</v>
      </c>
      <c r="C8" s="96">
        <v>28</v>
      </c>
      <c r="D8" s="96">
        <v>25</v>
      </c>
      <c r="E8" s="95">
        <v>38</v>
      </c>
      <c r="F8" s="96">
        <v>83</v>
      </c>
      <c r="G8" s="96">
        <v>39</v>
      </c>
      <c r="H8" s="96">
        <v>44</v>
      </c>
      <c r="I8" s="95">
        <v>73</v>
      </c>
      <c r="J8" s="96">
        <v>124</v>
      </c>
      <c r="K8" s="96">
        <v>52</v>
      </c>
      <c r="L8" s="96">
        <v>72</v>
      </c>
      <c r="M8" s="91"/>
      <c r="N8" s="29"/>
      <c r="O8" s="29"/>
      <c r="Q8" s="31" t="s">
        <v>11</v>
      </c>
      <c r="R8" s="37">
        <f>-1*C22/1000</f>
        <v>-0.158</v>
      </c>
      <c r="S8" s="38">
        <f>D22/1000</f>
        <v>0.161</v>
      </c>
    </row>
    <row r="9" spans="1:19" ht="14.25" customHeight="1">
      <c r="A9" s="97">
        <v>4</v>
      </c>
      <c r="B9" s="98">
        <v>43</v>
      </c>
      <c r="C9" s="98">
        <v>24</v>
      </c>
      <c r="D9" s="98">
        <v>19</v>
      </c>
      <c r="E9" s="97">
        <v>39</v>
      </c>
      <c r="F9" s="98">
        <v>68</v>
      </c>
      <c r="G9" s="98">
        <v>37</v>
      </c>
      <c r="H9" s="98">
        <v>31</v>
      </c>
      <c r="I9" s="97">
        <v>74</v>
      </c>
      <c r="J9" s="98">
        <v>114</v>
      </c>
      <c r="K9" s="98">
        <v>54</v>
      </c>
      <c r="L9" s="98">
        <v>60</v>
      </c>
      <c r="M9" s="91"/>
      <c r="N9" s="29"/>
      <c r="O9" s="29"/>
      <c r="Q9" s="31" t="s">
        <v>12</v>
      </c>
      <c r="R9" s="37">
        <f>-1*C28/1000</f>
        <v>-0.064</v>
      </c>
      <c r="S9" s="38">
        <f>D28/1000</f>
        <v>0.056</v>
      </c>
    </row>
    <row r="10" spans="1:19" ht="14.25" customHeight="1">
      <c r="A10" s="99" t="s">
        <v>9</v>
      </c>
      <c r="B10" s="93">
        <v>288</v>
      </c>
      <c r="C10" s="93">
        <v>155</v>
      </c>
      <c r="D10" s="93">
        <v>133</v>
      </c>
      <c r="E10" s="92" t="s">
        <v>13</v>
      </c>
      <c r="F10" s="93">
        <v>389</v>
      </c>
      <c r="G10" s="93">
        <v>197</v>
      </c>
      <c r="H10" s="93">
        <v>192</v>
      </c>
      <c r="I10" s="92" t="s">
        <v>14</v>
      </c>
      <c r="J10" s="93">
        <v>629</v>
      </c>
      <c r="K10" s="93">
        <v>252</v>
      </c>
      <c r="L10" s="94">
        <v>377</v>
      </c>
      <c r="M10" s="91"/>
      <c r="N10" s="29"/>
      <c r="O10" s="29"/>
      <c r="Q10" s="31" t="s">
        <v>15</v>
      </c>
      <c r="R10" s="37">
        <f>-1*C34/1000</f>
        <v>-0.051</v>
      </c>
      <c r="S10" s="38">
        <f>D34/1000</f>
        <v>0.084</v>
      </c>
    </row>
    <row r="11" spans="1:19" ht="14.25" customHeight="1">
      <c r="A11" s="95">
        <v>5</v>
      </c>
      <c r="B11" s="96">
        <v>37</v>
      </c>
      <c r="C11" s="96">
        <v>21</v>
      </c>
      <c r="D11" s="96">
        <v>16</v>
      </c>
      <c r="E11" s="95">
        <v>40</v>
      </c>
      <c r="F11" s="96">
        <v>77</v>
      </c>
      <c r="G11" s="96">
        <v>39</v>
      </c>
      <c r="H11" s="96">
        <v>38</v>
      </c>
      <c r="I11" s="95">
        <v>75</v>
      </c>
      <c r="J11" s="96">
        <v>124</v>
      </c>
      <c r="K11" s="96">
        <v>44</v>
      </c>
      <c r="L11" s="96">
        <v>80</v>
      </c>
      <c r="M11" s="91"/>
      <c r="N11" s="29"/>
      <c r="O11" s="29"/>
      <c r="Q11" s="31" t="s">
        <v>16</v>
      </c>
      <c r="R11" s="37">
        <f>-1*C40/1000</f>
        <v>-0.15</v>
      </c>
      <c r="S11" s="38">
        <f>D40/1000</f>
        <v>0.172</v>
      </c>
    </row>
    <row r="12" spans="1:19" ht="14.25" customHeight="1">
      <c r="A12" s="95">
        <v>6</v>
      </c>
      <c r="B12" s="96">
        <v>46</v>
      </c>
      <c r="C12" s="96">
        <v>26</v>
      </c>
      <c r="D12" s="96">
        <v>20</v>
      </c>
      <c r="E12" s="95">
        <v>41</v>
      </c>
      <c r="F12" s="96">
        <v>84</v>
      </c>
      <c r="G12" s="96">
        <v>41</v>
      </c>
      <c r="H12" s="96">
        <v>43</v>
      </c>
      <c r="I12" s="100">
        <v>76</v>
      </c>
      <c r="J12" s="96">
        <v>135</v>
      </c>
      <c r="K12" s="96">
        <v>63</v>
      </c>
      <c r="L12" s="96">
        <v>72</v>
      </c>
      <c r="M12" s="91"/>
      <c r="N12" s="29"/>
      <c r="O12" s="29"/>
      <c r="Q12" s="31" t="s">
        <v>7</v>
      </c>
      <c r="R12" s="37">
        <f>-1*G4/1000</f>
        <v>-0.179</v>
      </c>
      <c r="S12" s="38">
        <f>H4/1000</f>
        <v>0.185</v>
      </c>
    </row>
    <row r="13" spans="1:19" ht="14.25" customHeight="1">
      <c r="A13" s="95">
        <v>7</v>
      </c>
      <c r="B13" s="96">
        <v>68</v>
      </c>
      <c r="C13" s="96">
        <v>36</v>
      </c>
      <c r="D13" s="96">
        <v>32</v>
      </c>
      <c r="E13" s="95">
        <v>42</v>
      </c>
      <c r="F13" s="96">
        <v>80</v>
      </c>
      <c r="G13" s="96">
        <v>41</v>
      </c>
      <c r="H13" s="96">
        <v>39</v>
      </c>
      <c r="I13" s="95">
        <v>77</v>
      </c>
      <c r="J13" s="96">
        <v>128</v>
      </c>
      <c r="K13" s="96">
        <v>48</v>
      </c>
      <c r="L13" s="96">
        <v>80</v>
      </c>
      <c r="M13" s="91"/>
      <c r="N13" s="29"/>
      <c r="O13" s="29"/>
      <c r="Q13" s="31" t="s">
        <v>13</v>
      </c>
      <c r="R13" s="37">
        <f>-1*G10/1000</f>
        <v>-0.197</v>
      </c>
      <c r="S13" s="38">
        <f>H10/1000</f>
        <v>0.192</v>
      </c>
    </row>
    <row r="14" spans="1:19" ht="14.25" customHeight="1">
      <c r="A14" s="95">
        <v>8</v>
      </c>
      <c r="B14" s="96">
        <v>67</v>
      </c>
      <c r="C14" s="96">
        <v>35</v>
      </c>
      <c r="D14" s="96">
        <v>32</v>
      </c>
      <c r="E14" s="95">
        <v>43</v>
      </c>
      <c r="F14" s="96">
        <v>64</v>
      </c>
      <c r="G14" s="96">
        <v>29</v>
      </c>
      <c r="H14" s="96">
        <v>35</v>
      </c>
      <c r="I14" s="100">
        <v>78</v>
      </c>
      <c r="J14" s="96">
        <v>121</v>
      </c>
      <c r="K14" s="96">
        <v>47</v>
      </c>
      <c r="L14" s="96">
        <v>74</v>
      </c>
      <c r="M14" s="91"/>
      <c r="N14" s="29"/>
      <c r="O14" s="29"/>
      <c r="Q14" s="31" t="s">
        <v>17</v>
      </c>
      <c r="R14" s="37">
        <f>-1*G16/1000</f>
        <v>-0.19</v>
      </c>
      <c r="S14" s="38">
        <f>H16/1000</f>
        <v>0.221</v>
      </c>
    </row>
    <row r="15" spans="1:19" ht="14.25" customHeight="1">
      <c r="A15" s="97">
        <v>9</v>
      </c>
      <c r="B15" s="98">
        <v>70</v>
      </c>
      <c r="C15" s="98">
        <v>37</v>
      </c>
      <c r="D15" s="98">
        <v>33</v>
      </c>
      <c r="E15" s="97">
        <v>44</v>
      </c>
      <c r="F15" s="98">
        <v>84</v>
      </c>
      <c r="G15" s="98">
        <v>47</v>
      </c>
      <c r="H15" s="98">
        <v>37</v>
      </c>
      <c r="I15" s="97">
        <v>79</v>
      </c>
      <c r="J15" s="98">
        <v>121</v>
      </c>
      <c r="K15" s="98">
        <v>50</v>
      </c>
      <c r="L15" s="98">
        <v>71</v>
      </c>
      <c r="M15" s="91"/>
      <c r="N15" s="29"/>
      <c r="O15" s="29"/>
      <c r="Q15" s="31" t="s">
        <v>18</v>
      </c>
      <c r="R15" s="37">
        <f>-1*G22/1000</f>
        <v>-0.292</v>
      </c>
      <c r="S15" s="38">
        <f>H22/1000</f>
        <v>0.248</v>
      </c>
    </row>
    <row r="16" spans="1:19" ht="14.25" customHeight="1">
      <c r="A16" s="99" t="s">
        <v>10</v>
      </c>
      <c r="B16" s="93">
        <v>343</v>
      </c>
      <c r="C16" s="93">
        <v>161</v>
      </c>
      <c r="D16" s="93">
        <v>182</v>
      </c>
      <c r="E16" s="92" t="s">
        <v>17</v>
      </c>
      <c r="F16" s="93">
        <v>411</v>
      </c>
      <c r="G16" s="93">
        <v>190</v>
      </c>
      <c r="H16" s="93">
        <v>221</v>
      </c>
      <c r="I16" s="92" t="s">
        <v>19</v>
      </c>
      <c r="J16" s="93">
        <v>509</v>
      </c>
      <c r="K16" s="93">
        <v>218</v>
      </c>
      <c r="L16" s="94">
        <v>291</v>
      </c>
      <c r="M16" s="91"/>
      <c r="N16" s="29"/>
      <c r="O16" s="29"/>
      <c r="Q16" s="31" t="s">
        <v>20</v>
      </c>
      <c r="R16" s="37">
        <f>-1*G28/1000</f>
        <v>-0.318</v>
      </c>
      <c r="S16" s="38">
        <f>H28/1000</f>
        <v>0.33</v>
      </c>
    </row>
    <row r="17" spans="1:19" ht="14.25" customHeight="1">
      <c r="A17" s="95">
        <v>10</v>
      </c>
      <c r="B17" s="96">
        <v>76</v>
      </c>
      <c r="C17" s="96">
        <v>39</v>
      </c>
      <c r="D17" s="96">
        <v>37</v>
      </c>
      <c r="E17" s="95">
        <v>45</v>
      </c>
      <c r="F17" s="96">
        <v>80</v>
      </c>
      <c r="G17" s="96">
        <v>37</v>
      </c>
      <c r="H17" s="96">
        <v>43</v>
      </c>
      <c r="I17" s="95">
        <v>80</v>
      </c>
      <c r="J17" s="96">
        <v>114</v>
      </c>
      <c r="K17" s="96">
        <v>57</v>
      </c>
      <c r="L17" s="96">
        <v>57</v>
      </c>
      <c r="M17" s="91"/>
      <c r="N17" s="29"/>
      <c r="O17" s="29"/>
      <c r="Q17" s="31" t="s">
        <v>21</v>
      </c>
      <c r="R17" s="37">
        <f>-1*G34/1000</f>
        <v>-0.34</v>
      </c>
      <c r="S17" s="38">
        <f>H34/1000</f>
        <v>0.384</v>
      </c>
    </row>
    <row r="18" spans="1:19" ht="14.25" customHeight="1">
      <c r="A18" s="95">
        <v>11</v>
      </c>
      <c r="B18" s="96">
        <v>81</v>
      </c>
      <c r="C18" s="96">
        <v>33</v>
      </c>
      <c r="D18" s="96">
        <v>48</v>
      </c>
      <c r="E18" s="95">
        <v>46</v>
      </c>
      <c r="F18" s="96">
        <v>83</v>
      </c>
      <c r="G18" s="96">
        <v>34</v>
      </c>
      <c r="H18" s="96">
        <v>49</v>
      </c>
      <c r="I18" s="95">
        <v>81</v>
      </c>
      <c r="J18" s="96">
        <v>118</v>
      </c>
      <c r="K18" s="96">
        <v>50</v>
      </c>
      <c r="L18" s="96">
        <v>68</v>
      </c>
      <c r="M18" s="91"/>
      <c r="N18" s="29"/>
      <c r="O18" s="29"/>
      <c r="Q18" s="31" t="s">
        <v>22</v>
      </c>
      <c r="R18" s="37">
        <f>-1*G40/1000</f>
        <v>-0.334</v>
      </c>
      <c r="S18" s="38">
        <f>H40/1000</f>
        <v>0.351</v>
      </c>
    </row>
    <row r="19" spans="1:19" ht="14.25" customHeight="1">
      <c r="A19" s="95">
        <v>12</v>
      </c>
      <c r="B19" s="96">
        <v>70</v>
      </c>
      <c r="C19" s="96">
        <v>32</v>
      </c>
      <c r="D19" s="96">
        <v>38</v>
      </c>
      <c r="E19" s="95">
        <v>47</v>
      </c>
      <c r="F19" s="96">
        <v>81</v>
      </c>
      <c r="G19" s="96">
        <v>37</v>
      </c>
      <c r="H19" s="96">
        <v>44</v>
      </c>
      <c r="I19" s="95">
        <v>82</v>
      </c>
      <c r="J19" s="96">
        <v>96</v>
      </c>
      <c r="K19" s="96">
        <v>43</v>
      </c>
      <c r="L19" s="96">
        <v>53</v>
      </c>
      <c r="M19" s="91"/>
      <c r="N19" s="29"/>
      <c r="O19" s="29"/>
      <c r="Q19" s="31" t="s">
        <v>8</v>
      </c>
      <c r="R19" s="37">
        <f>-1*K4/1000</f>
        <v>-0.268</v>
      </c>
      <c r="S19" s="38">
        <f>L4/1000</f>
        <v>0.321</v>
      </c>
    </row>
    <row r="20" spans="1:19" ht="14.25" customHeight="1">
      <c r="A20" s="95">
        <v>13</v>
      </c>
      <c r="B20" s="96">
        <v>55</v>
      </c>
      <c r="C20" s="96">
        <v>26</v>
      </c>
      <c r="D20" s="96">
        <v>29</v>
      </c>
      <c r="E20" s="95">
        <v>48</v>
      </c>
      <c r="F20" s="96">
        <v>88</v>
      </c>
      <c r="G20" s="96">
        <v>41</v>
      </c>
      <c r="H20" s="96">
        <v>47</v>
      </c>
      <c r="I20" s="95">
        <v>83</v>
      </c>
      <c r="J20" s="96">
        <v>95</v>
      </c>
      <c r="K20" s="96">
        <v>36</v>
      </c>
      <c r="L20" s="96">
        <v>59</v>
      </c>
      <c r="M20" s="91"/>
      <c r="N20" s="29"/>
      <c r="O20" s="29"/>
      <c r="Q20" s="31" t="s">
        <v>14</v>
      </c>
      <c r="R20" s="37">
        <f>-1*K10/1000</f>
        <v>-0.252</v>
      </c>
      <c r="S20" s="38">
        <f>L10/1000</f>
        <v>0.377</v>
      </c>
    </row>
    <row r="21" spans="1:19" ht="14.25" customHeight="1">
      <c r="A21" s="97">
        <v>14</v>
      </c>
      <c r="B21" s="98">
        <v>61</v>
      </c>
      <c r="C21" s="98">
        <v>31</v>
      </c>
      <c r="D21" s="98">
        <v>30</v>
      </c>
      <c r="E21" s="97">
        <v>49</v>
      </c>
      <c r="F21" s="98">
        <v>79</v>
      </c>
      <c r="G21" s="98">
        <v>41</v>
      </c>
      <c r="H21" s="98">
        <v>38</v>
      </c>
      <c r="I21" s="97">
        <v>84</v>
      </c>
      <c r="J21" s="98">
        <v>86</v>
      </c>
      <c r="K21" s="98">
        <v>32</v>
      </c>
      <c r="L21" s="98">
        <v>54</v>
      </c>
      <c r="M21" s="91"/>
      <c r="N21" s="29"/>
      <c r="O21" s="29"/>
      <c r="Q21" s="31" t="s">
        <v>19</v>
      </c>
      <c r="R21" s="37">
        <f>-1*K16/1000</f>
        <v>-0.218</v>
      </c>
      <c r="S21" s="38">
        <f>L16/1000</f>
        <v>0.291</v>
      </c>
    </row>
    <row r="22" spans="1:19" ht="14.25" customHeight="1">
      <c r="A22" s="92" t="s">
        <v>11</v>
      </c>
      <c r="B22" s="93">
        <v>319</v>
      </c>
      <c r="C22" s="93">
        <v>158</v>
      </c>
      <c r="D22" s="93">
        <v>161</v>
      </c>
      <c r="E22" s="92" t="s">
        <v>18</v>
      </c>
      <c r="F22" s="93">
        <v>540</v>
      </c>
      <c r="G22" s="93">
        <v>292</v>
      </c>
      <c r="H22" s="93">
        <v>248</v>
      </c>
      <c r="I22" s="92" t="s">
        <v>23</v>
      </c>
      <c r="J22" s="93">
        <v>279</v>
      </c>
      <c r="K22" s="93">
        <v>86</v>
      </c>
      <c r="L22" s="94">
        <v>193</v>
      </c>
      <c r="M22" s="91"/>
      <c r="N22" s="29"/>
      <c r="O22" s="29"/>
      <c r="Q22" s="31" t="s">
        <v>23</v>
      </c>
      <c r="R22" s="37">
        <f>-1*K22/1000</f>
        <v>-0.086</v>
      </c>
      <c r="S22" s="38">
        <f>L22/1000</f>
        <v>0.193</v>
      </c>
    </row>
    <row r="23" spans="1:19" ht="14.25" customHeight="1">
      <c r="A23" s="95">
        <v>15</v>
      </c>
      <c r="B23" s="96">
        <v>61</v>
      </c>
      <c r="C23" s="96">
        <v>29</v>
      </c>
      <c r="D23" s="96">
        <v>32</v>
      </c>
      <c r="E23" s="95">
        <v>50</v>
      </c>
      <c r="F23" s="96">
        <v>101</v>
      </c>
      <c r="G23" s="96">
        <v>57</v>
      </c>
      <c r="H23" s="96">
        <v>44</v>
      </c>
      <c r="I23" s="95">
        <v>85</v>
      </c>
      <c r="J23" s="96">
        <v>72</v>
      </c>
      <c r="K23" s="96">
        <v>20</v>
      </c>
      <c r="L23" s="96">
        <v>52</v>
      </c>
      <c r="M23" s="91"/>
      <c r="N23" s="29"/>
      <c r="O23" s="29"/>
      <c r="Q23" s="31" t="s">
        <v>24</v>
      </c>
      <c r="R23" s="37">
        <f>-1*K28/1000</f>
        <v>-0.032</v>
      </c>
      <c r="S23" s="38">
        <f>L28/1000</f>
        <v>0.066</v>
      </c>
    </row>
    <row r="24" spans="1:19" ht="14.25" customHeight="1">
      <c r="A24" s="95">
        <v>16</v>
      </c>
      <c r="B24" s="96">
        <v>57</v>
      </c>
      <c r="C24" s="96">
        <v>34</v>
      </c>
      <c r="D24" s="96">
        <v>23</v>
      </c>
      <c r="E24" s="95">
        <v>51</v>
      </c>
      <c r="F24" s="96">
        <v>102</v>
      </c>
      <c r="G24" s="96">
        <v>60</v>
      </c>
      <c r="H24" s="96">
        <v>42</v>
      </c>
      <c r="I24" s="95">
        <v>86</v>
      </c>
      <c r="J24" s="96">
        <v>74</v>
      </c>
      <c r="K24" s="96">
        <v>25</v>
      </c>
      <c r="L24" s="96">
        <v>49</v>
      </c>
      <c r="M24" s="91"/>
      <c r="N24" s="29"/>
      <c r="O24" s="29"/>
      <c r="Q24" s="39" t="s">
        <v>25</v>
      </c>
      <c r="R24" s="37">
        <f>-1*K34/1000</f>
        <v>-0.003</v>
      </c>
      <c r="S24" s="38">
        <f>L34/1000</f>
        <v>0.035</v>
      </c>
    </row>
    <row r="25" spans="1:19" ht="14.25" customHeight="1" thickBot="1">
      <c r="A25" s="95">
        <v>17</v>
      </c>
      <c r="B25" s="96">
        <v>80</v>
      </c>
      <c r="C25" s="96">
        <v>34</v>
      </c>
      <c r="D25" s="96">
        <v>46</v>
      </c>
      <c r="E25" s="95">
        <v>52</v>
      </c>
      <c r="F25" s="96">
        <v>108</v>
      </c>
      <c r="G25" s="96">
        <v>55</v>
      </c>
      <c r="H25" s="96">
        <v>53</v>
      </c>
      <c r="I25" s="95">
        <v>87</v>
      </c>
      <c r="J25" s="96">
        <v>50</v>
      </c>
      <c r="K25" s="96">
        <v>14</v>
      </c>
      <c r="L25" s="96">
        <v>36</v>
      </c>
      <c r="M25" s="91"/>
      <c r="N25" s="29"/>
      <c r="O25" s="29"/>
      <c r="Q25" s="40" t="s">
        <v>26</v>
      </c>
      <c r="R25" s="41">
        <f>-1*K40/1000</f>
        <v>-0.002</v>
      </c>
      <c r="S25" s="42">
        <f>L40/1000</f>
        <v>0.004</v>
      </c>
    </row>
    <row r="26" spans="1:15" ht="14.25" customHeight="1">
      <c r="A26" s="95">
        <v>18</v>
      </c>
      <c r="B26" s="96">
        <v>62</v>
      </c>
      <c r="C26" s="96">
        <v>31</v>
      </c>
      <c r="D26" s="96">
        <v>31</v>
      </c>
      <c r="E26" s="95">
        <v>53</v>
      </c>
      <c r="F26" s="96">
        <v>115</v>
      </c>
      <c r="G26" s="96">
        <v>65</v>
      </c>
      <c r="H26" s="96">
        <v>50</v>
      </c>
      <c r="I26" s="95">
        <v>88</v>
      </c>
      <c r="J26" s="96">
        <v>46</v>
      </c>
      <c r="K26" s="96">
        <v>16</v>
      </c>
      <c r="L26" s="96">
        <v>30</v>
      </c>
      <c r="M26" s="91"/>
      <c r="N26" s="29"/>
      <c r="O26" s="29"/>
    </row>
    <row r="27" spans="1:15" ht="14.25" customHeight="1">
      <c r="A27" s="97">
        <v>19</v>
      </c>
      <c r="B27" s="98">
        <v>59</v>
      </c>
      <c r="C27" s="98">
        <v>30</v>
      </c>
      <c r="D27" s="98">
        <v>29</v>
      </c>
      <c r="E27" s="97">
        <v>54</v>
      </c>
      <c r="F27" s="98">
        <v>114</v>
      </c>
      <c r="G27" s="98">
        <v>55</v>
      </c>
      <c r="H27" s="98">
        <v>59</v>
      </c>
      <c r="I27" s="97">
        <v>89</v>
      </c>
      <c r="J27" s="98">
        <v>37</v>
      </c>
      <c r="K27" s="98">
        <v>11</v>
      </c>
      <c r="L27" s="98">
        <v>26</v>
      </c>
      <c r="M27" s="91"/>
      <c r="N27" s="29"/>
      <c r="O27" s="29"/>
    </row>
    <row r="28" spans="1:15" ht="14.25" customHeight="1">
      <c r="A28" s="92" t="s">
        <v>12</v>
      </c>
      <c r="B28" s="93">
        <v>120</v>
      </c>
      <c r="C28" s="93">
        <v>64</v>
      </c>
      <c r="D28" s="93">
        <v>56</v>
      </c>
      <c r="E28" s="92" t="s">
        <v>20</v>
      </c>
      <c r="F28" s="93">
        <v>648</v>
      </c>
      <c r="G28" s="93">
        <v>318</v>
      </c>
      <c r="H28" s="93">
        <v>330</v>
      </c>
      <c r="I28" s="92" t="s">
        <v>24</v>
      </c>
      <c r="J28" s="93">
        <v>98</v>
      </c>
      <c r="K28" s="93">
        <v>32</v>
      </c>
      <c r="L28" s="94">
        <v>66</v>
      </c>
      <c r="M28" s="91"/>
      <c r="N28" s="29"/>
      <c r="O28" s="29"/>
    </row>
    <row r="29" spans="1:15" ht="14.25" customHeight="1">
      <c r="A29" s="95">
        <v>20</v>
      </c>
      <c r="B29" s="96">
        <v>58</v>
      </c>
      <c r="C29" s="96">
        <v>30</v>
      </c>
      <c r="D29" s="96">
        <v>28</v>
      </c>
      <c r="E29" s="95">
        <v>55</v>
      </c>
      <c r="F29" s="96">
        <v>123</v>
      </c>
      <c r="G29" s="96">
        <v>63</v>
      </c>
      <c r="H29" s="96">
        <v>60</v>
      </c>
      <c r="I29" s="95">
        <v>90</v>
      </c>
      <c r="J29" s="96">
        <v>41</v>
      </c>
      <c r="K29" s="96">
        <v>10</v>
      </c>
      <c r="L29" s="96">
        <v>31</v>
      </c>
      <c r="M29" s="91"/>
      <c r="N29" s="29"/>
      <c r="O29" s="29"/>
    </row>
    <row r="30" spans="1:15" ht="14.25" customHeight="1">
      <c r="A30" s="95">
        <v>21</v>
      </c>
      <c r="B30" s="96">
        <v>42</v>
      </c>
      <c r="C30" s="96">
        <v>21</v>
      </c>
      <c r="D30" s="96">
        <v>21</v>
      </c>
      <c r="E30" s="95">
        <v>56</v>
      </c>
      <c r="F30" s="96">
        <v>119</v>
      </c>
      <c r="G30" s="96">
        <v>68</v>
      </c>
      <c r="H30" s="96">
        <v>51</v>
      </c>
      <c r="I30" s="95">
        <v>91</v>
      </c>
      <c r="J30" s="96">
        <v>21</v>
      </c>
      <c r="K30" s="96">
        <v>10</v>
      </c>
      <c r="L30" s="96">
        <v>11</v>
      </c>
      <c r="M30" s="91"/>
      <c r="N30" s="29"/>
      <c r="O30" s="29"/>
    </row>
    <row r="31" spans="1:15" ht="14.25" customHeight="1">
      <c r="A31" s="95">
        <v>22</v>
      </c>
      <c r="B31" s="96">
        <v>18</v>
      </c>
      <c r="C31" s="96">
        <v>11</v>
      </c>
      <c r="D31" s="96">
        <v>7</v>
      </c>
      <c r="E31" s="95">
        <v>57</v>
      </c>
      <c r="F31" s="96">
        <v>127</v>
      </c>
      <c r="G31" s="96">
        <v>55</v>
      </c>
      <c r="H31" s="96">
        <v>72</v>
      </c>
      <c r="I31" s="95">
        <v>92</v>
      </c>
      <c r="J31" s="96">
        <v>19</v>
      </c>
      <c r="K31" s="96">
        <v>6</v>
      </c>
      <c r="L31" s="96">
        <v>13</v>
      </c>
      <c r="M31" s="91"/>
      <c r="N31" s="29"/>
      <c r="O31" s="29"/>
    </row>
    <row r="32" spans="1:15" ht="14.25" customHeight="1">
      <c r="A32" s="95">
        <v>23</v>
      </c>
      <c r="B32" s="96">
        <v>2</v>
      </c>
      <c r="C32" s="96">
        <v>2</v>
      </c>
      <c r="D32" s="96">
        <v>0</v>
      </c>
      <c r="E32" s="95">
        <v>58</v>
      </c>
      <c r="F32" s="96">
        <v>131</v>
      </c>
      <c r="G32" s="96">
        <v>56</v>
      </c>
      <c r="H32" s="96">
        <v>75</v>
      </c>
      <c r="I32" s="95">
        <v>93</v>
      </c>
      <c r="J32" s="96">
        <v>8</v>
      </c>
      <c r="K32" s="96">
        <v>3</v>
      </c>
      <c r="L32" s="96">
        <v>5</v>
      </c>
      <c r="M32" s="91"/>
      <c r="N32" s="29"/>
      <c r="O32" s="29"/>
    </row>
    <row r="33" spans="1:15" ht="14.25" customHeight="1">
      <c r="A33" s="97">
        <v>24</v>
      </c>
      <c r="B33" s="98">
        <v>0</v>
      </c>
      <c r="C33" s="98">
        <v>0</v>
      </c>
      <c r="D33" s="98">
        <v>0</v>
      </c>
      <c r="E33" s="97">
        <v>59</v>
      </c>
      <c r="F33" s="98">
        <v>148</v>
      </c>
      <c r="G33" s="98">
        <v>76</v>
      </c>
      <c r="H33" s="98">
        <v>72</v>
      </c>
      <c r="I33" s="97">
        <v>94</v>
      </c>
      <c r="J33" s="98">
        <v>9</v>
      </c>
      <c r="K33" s="98">
        <v>3</v>
      </c>
      <c r="L33" s="98">
        <v>6</v>
      </c>
      <c r="M33" s="91"/>
      <c r="N33" s="29"/>
      <c r="O33" s="29"/>
    </row>
    <row r="34" spans="1:15" ht="14.25" customHeight="1">
      <c r="A34" s="92" t="s">
        <v>15</v>
      </c>
      <c r="B34" s="93">
        <v>135</v>
      </c>
      <c r="C34" s="93">
        <v>51</v>
      </c>
      <c r="D34" s="93">
        <v>84</v>
      </c>
      <c r="E34" s="92" t="s">
        <v>21</v>
      </c>
      <c r="F34" s="93">
        <v>724</v>
      </c>
      <c r="G34" s="93">
        <v>340</v>
      </c>
      <c r="H34" s="93">
        <v>384</v>
      </c>
      <c r="I34" s="92" t="s">
        <v>25</v>
      </c>
      <c r="J34" s="93">
        <v>38</v>
      </c>
      <c r="K34" s="93">
        <v>3</v>
      </c>
      <c r="L34" s="94">
        <v>35</v>
      </c>
      <c r="M34" s="91"/>
      <c r="N34" s="29"/>
      <c r="O34" s="29"/>
    </row>
    <row r="35" spans="1:15" ht="14.25" customHeight="1">
      <c r="A35" s="95">
        <v>25</v>
      </c>
      <c r="B35" s="96">
        <v>0</v>
      </c>
      <c r="C35" s="96">
        <v>0</v>
      </c>
      <c r="D35" s="96">
        <v>0</v>
      </c>
      <c r="E35" s="95">
        <v>60</v>
      </c>
      <c r="F35" s="96">
        <v>180</v>
      </c>
      <c r="G35" s="96">
        <v>89</v>
      </c>
      <c r="H35" s="96">
        <v>91</v>
      </c>
      <c r="I35" s="95">
        <v>95</v>
      </c>
      <c r="J35" s="96">
        <v>13</v>
      </c>
      <c r="K35" s="96">
        <v>1</v>
      </c>
      <c r="L35" s="96">
        <v>12</v>
      </c>
      <c r="M35" s="91"/>
      <c r="N35" s="29"/>
      <c r="O35" s="29"/>
    </row>
    <row r="36" spans="1:15" ht="14.25" customHeight="1">
      <c r="A36" s="95">
        <v>26</v>
      </c>
      <c r="B36" s="96">
        <v>13</v>
      </c>
      <c r="C36" s="96">
        <v>1</v>
      </c>
      <c r="D36" s="96">
        <v>12</v>
      </c>
      <c r="E36" s="95">
        <v>61</v>
      </c>
      <c r="F36" s="96">
        <v>170</v>
      </c>
      <c r="G36" s="96">
        <v>83</v>
      </c>
      <c r="H36" s="96">
        <v>87</v>
      </c>
      <c r="I36" s="95">
        <v>96</v>
      </c>
      <c r="J36" s="96">
        <v>13</v>
      </c>
      <c r="K36" s="96">
        <v>1</v>
      </c>
      <c r="L36" s="96">
        <v>12</v>
      </c>
      <c r="M36" s="91"/>
      <c r="N36" s="29"/>
      <c r="O36" s="29"/>
    </row>
    <row r="37" spans="1:15" ht="14.25" customHeight="1">
      <c r="A37" s="95">
        <v>27</v>
      </c>
      <c r="B37" s="96">
        <v>40</v>
      </c>
      <c r="C37" s="96">
        <v>14</v>
      </c>
      <c r="D37" s="96">
        <v>26</v>
      </c>
      <c r="E37" s="95">
        <v>62</v>
      </c>
      <c r="F37" s="96">
        <v>150</v>
      </c>
      <c r="G37" s="96">
        <v>69</v>
      </c>
      <c r="H37" s="96">
        <v>81</v>
      </c>
      <c r="I37" s="95">
        <v>97</v>
      </c>
      <c r="J37" s="96">
        <v>4</v>
      </c>
      <c r="K37" s="96">
        <v>1</v>
      </c>
      <c r="L37" s="96">
        <v>3</v>
      </c>
      <c r="M37" s="91"/>
      <c r="N37" s="29"/>
      <c r="O37" s="29"/>
    </row>
    <row r="38" spans="1:15" ht="14.25" customHeight="1">
      <c r="A38" s="95">
        <v>28</v>
      </c>
      <c r="B38" s="96">
        <v>30</v>
      </c>
      <c r="C38" s="96">
        <v>14</v>
      </c>
      <c r="D38" s="96">
        <v>16</v>
      </c>
      <c r="E38" s="95">
        <v>63</v>
      </c>
      <c r="F38" s="96">
        <v>107</v>
      </c>
      <c r="G38" s="96">
        <v>45</v>
      </c>
      <c r="H38" s="96">
        <v>62</v>
      </c>
      <c r="I38" s="95">
        <v>98</v>
      </c>
      <c r="J38" s="96">
        <v>5</v>
      </c>
      <c r="K38" s="96">
        <v>0</v>
      </c>
      <c r="L38" s="96">
        <v>5</v>
      </c>
      <c r="M38" s="91"/>
      <c r="N38" s="29"/>
      <c r="O38" s="29"/>
    </row>
    <row r="39" spans="1:15" ht="14.25" customHeight="1">
      <c r="A39" s="97">
        <v>29</v>
      </c>
      <c r="B39" s="98">
        <v>52</v>
      </c>
      <c r="C39" s="98">
        <v>22</v>
      </c>
      <c r="D39" s="98">
        <v>30</v>
      </c>
      <c r="E39" s="97">
        <v>64</v>
      </c>
      <c r="F39" s="98">
        <v>117</v>
      </c>
      <c r="G39" s="98">
        <v>54</v>
      </c>
      <c r="H39" s="98">
        <v>63</v>
      </c>
      <c r="I39" s="97">
        <v>99</v>
      </c>
      <c r="J39" s="98">
        <v>3</v>
      </c>
      <c r="K39" s="98">
        <v>0</v>
      </c>
      <c r="L39" s="98">
        <v>3</v>
      </c>
      <c r="M39" s="91"/>
      <c r="N39" s="29"/>
      <c r="O39" s="29"/>
    </row>
    <row r="40" spans="1:15" ht="14.25" customHeight="1">
      <c r="A40" s="92" t="s">
        <v>16</v>
      </c>
      <c r="B40" s="93">
        <v>322</v>
      </c>
      <c r="C40" s="93">
        <v>150</v>
      </c>
      <c r="D40" s="93">
        <v>172</v>
      </c>
      <c r="E40" s="92" t="s">
        <v>22</v>
      </c>
      <c r="F40" s="93">
        <v>685</v>
      </c>
      <c r="G40" s="93">
        <v>334</v>
      </c>
      <c r="H40" s="93">
        <v>351</v>
      </c>
      <c r="I40" s="101" t="s">
        <v>26</v>
      </c>
      <c r="J40" s="93">
        <v>6</v>
      </c>
      <c r="K40" s="93">
        <v>2</v>
      </c>
      <c r="L40" s="94">
        <v>4</v>
      </c>
      <c r="M40" s="91"/>
      <c r="N40" s="29"/>
      <c r="O40" s="29"/>
    </row>
    <row r="41" spans="1:15" ht="14.25" customHeight="1">
      <c r="A41" s="95">
        <v>30</v>
      </c>
      <c r="B41" s="96">
        <v>58</v>
      </c>
      <c r="C41" s="96">
        <v>26</v>
      </c>
      <c r="D41" s="96">
        <v>32</v>
      </c>
      <c r="E41" s="95">
        <v>65</v>
      </c>
      <c r="F41" s="96">
        <v>138</v>
      </c>
      <c r="G41" s="96">
        <v>57</v>
      </c>
      <c r="H41" s="96">
        <v>81</v>
      </c>
      <c r="I41" s="97" t="s">
        <v>27</v>
      </c>
      <c r="J41" s="98">
        <v>0</v>
      </c>
      <c r="K41" s="98">
        <v>0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68</v>
      </c>
      <c r="C42" s="96">
        <v>32</v>
      </c>
      <c r="D42" s="96">
        <v>36</v>
      </c>
      <c r="E42" s="95">
        <v>66</v>
      </c>
      <c r="F42" s="96">
        <v>131</v>
      </c>
      <c r="G42" s="96">
        <v>61</v>
      </c>
      <c r="H42" s="96">
        <v>70</v>
      </c>
      <c r="I42" s="95" t="s">
        <v>28</v>
      </c>
      <c r="J42" s="96">
        <v>849</v>
      </c>
      <c r="K42" s="96">
        <v>431</v>
      </c>
      <c r="L42" s="96">
        <v>418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65</v>
      </c>
      <c r="C43" s="96">
        <v>33</v>
      </c>
      <c r="D43" s="96">
        <v>32</v>
      </c>
      <c r="E43" s="95">
        <v>67</v>
      </c>
      <c r="F43" s="96">
        <v>160</v>
      </c>
      <c r="G43" s="96">
        <v>79</v>
      </c>
      <c r="H43" s="96">
        <v>81</v>
      </c>
      <c r="I43" s="95" t="s">
        <v>29</v>
      </c>
      <c r="J43" s="96">
        <v>3972</v>
      </c>
      <c r="K43" s="96">
        <v>1939</v>
      </c>
      <c r="L43" s="96">
        <v>2033</v>
      </c>
      <c r="M43" s="103"/>
      <c r="N43" s="29"/>
      <c r="O43" s="29"/>
    </row>
    <row r="44" spans="1:15" ht="14.25" customHeight="1">
      <c r="A44" s="95">
        <v>33</v>
      </c>
      <c r="B44" s="96">
        <v>63</v>
      </c>
      <c r="C44" s="96">
        <v>22</v>
      </c>
      <c r="D44" s="96">
        <v>41</v>
      </c>
      <c r="E44" s="95">
        <v>68</v>
      </c>
      <c r="F44" s="96">
        <v>137</v>
      </c>
      <c r="G44" s="96">
        <v>73</v>
      </c>
      <c r="H44" s="96">
        <v>64</v>
      </c>
      <c r="I44" s="97" t="s">
        <v>30</v>
      </c>
      <c r="J44" s="98">
        <v>2833</v>
      </c>
      <c r="K44" s="98">
        <v>1195</v>
      </c>
      <c r="L44" s="98">
        <v>1638</v>
      </c>
      <c r="M44" s="91"/>
      <c r="N44" s="29"/>
      <c r="O44" s="29"/>
    </row>
    <row r="45" spans="1:15" ht="14.25" customHeight="1" thickBot="1">
      <c r="A45" s="104">
        <v>34</v>
      </c>
      <c r="B45" s="105">
        <v>68</v>
      </c>
      <c r="C45" s="105">
        <v>37</v>
      </c>
      <c r="D45" s="105">
        <v>31</v>
      </c>
      <c r="E45" s="104">
        <v>69</v>
      </c>
      <c r="F45" s="105">
        <v>119</v>
      </c>
      <c r="G45" s="105">
        <v>64</v>
      </c>
      <c r="H45" s="105">
        <v>55</v>
      </c>
      <c r="I45" s="104" t="s">
        <v>31</v>
      </c>
      <c r="J45" s="106">
        <v>53.190880585314865</v>
      </c>
      <c r="K45" s="106">
        <v>51.402384291725106</v>
      </c>
      <c r="L45" s="106">
        <v>54.750183418928835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55</v>
      </c>
      <c r="K48" s="108" t="s">
        <v>45</v>
      </c>
      <c r="L48" s="109" t="s">
        <v>56</v>
      </c>
    </row>
    <row r="49" spans="9:12" ht="13.5">
      <c r="I49" s="110" t="s">
        <v>46</v>
      </c>
      <c r="J49" s="111">
        <v>15.7</v>
      </c>
      <c r="K49" s="111">
        <v>63</v>
      </c>
      <c r="L49" s="112">
        <v>21.3</v>
      </c>
    </row>
    <row r="50" spans="9:12" ht="13.5">
      <c r="I50" s="110" t="s">
        <v>47</v>
      </c>
      <c r="J50" s="111">
        <v>13.9</v>
      </c>
      <c r="K50" s="111">
        <v>60.3</v>
      </c>
      <c r="L50" s="112">
        <v>25.8</v>
      </c>
    </row>
    <row r="51" spans="9:12" ht="13.5">
      <c r="I51" s="110" t="s">
        <v>48</v>
      </c>
      <c r="J51" s="111">
        <v>12.517564402810304</v>
      </c>
      <c r="K51" s="111">
        <v>57.7</v>
      </c>
      <c r="L51" s="112">
        <v>29.8</v>
      </c>
    </row>
    <row r="52" spans="9:12" ht="13.5">
      <c r="I52" s="110" t="s">
        <v>49</v>
      </c>
      <c r="J52" s="111">
        <v>11.4</v>
      </c>
      <c r="K52" s="111">
        <v>54.9</v>
      </c>
      <c r="L52" s="112">
        <v>33.7</v>
      </c>
    </row>
    <row r="53" spans="9:12" ht="14.25" thickBot="1">
      <c r="I53" s="113" t="s">
        <v>61</v>
      </c>
      <c r="J53" s="114">
        <v>11.1</v>
      </c>
      <c r="K53" s="114">
        <v>51.9</v>
      </c>
      <c r="L53" s="115">
        <v>37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53</v>
      </c>
      <c r="B1" s="44"/>
      <c r="C1" s="45"/>
      <c r="D1" s="46"/>
      <c r="E1" s="47"/>
      <c r="F1" s="47"/>
      <c r="G1" s="47"/>
      <c r="H1" s="47"/>
      <c r="I1" s="47"/>
      <c r="K1" s="49"/>
      <c r="L1" s="212" t="s">
        <v>62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9612</v>
      </c>
      <c r="C3" s="87">
        <v>4483</v>
      </c>
      <c r="D3" s="87">
        <v>5129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270</v>
      </c>
      <c r="C4" s="93">
        <v>143</v>
      </c>
      <c r="D4" s="93">
        <v>127</v>
      </c>
      <c r="E4" s="92" t="s">
        <v>7</v>
      </c>
      <c r="F4" s="93">
        <v>486</v>
      </c>
      <c r="G4" s="93">
        <v>247</v>
      </c>
      <c r="H4" s="93">
        <v>239</v>
      </c>
      <c r="I4" s="92" t="s">
        <v>8</v>
      </c>
      <c r="J4" s="93">
        <v>886</v>
      </c>
      <c r="K4" s="93">
        <v>419</v>
      </c>
      <c r="L4" s="94">
        <v>467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40</v>
      </c>
      <c r="C5" s="96">
        <v>27</v>
      </c>
      <c r="D5" s="96">
        <v>13</v>
      </c>
      <c r="E5" s="95">
        <v>35</v>
      </c>
      <c r="F5" s="96">
        <v>97</v>
      </c>
      <c r="G5" s="96">
        <v>51</v>
      </c>
      <c r="H5" s="96">
        <v>46</v>
      </c>
      <c r="I5" s="95">
        <v>70</v>
      </c>
      <c r="J5" s="96">
        <v>151</v>
      </c>
      <c r="K5" s="96">
        <v>83</v>
      </c>
      <c r="L5" s="96">
        <v>68</v>
      </c>
      <c r="M5" s="91"/>
      <c r="N5" s="29"/>
      <c r="O5" s="29"/>
      <c r="Q5" s="31" t="s">
        <v>6</v>
      </c>
      <c r="R5" s="35">
        <f>-1*C4/1000</f>
        <v>-0.143</v>
      </c>
      <c r="S5" s="36">
        <f>D4/1000</f>
        <v>0.127</v>
      </c>
    </row>
    <row r="6" spans="1:19" ht="14.25" customHeight="1">
      <c r="A6" s="95">
        <v>1</v>
      </c>
      <c r="B6" s="96">
        <v>56</v>
      </c>
      <c r="C6" s="96">
        <v>28</v>
      </c>
      <c r="D6" s="96">
        <v>28</v>
      </c>
      <c r="E6" s="95">
        <v>36</v>
      </c>
      <c r="F6" s="96">
        <v>94</v>
      </c>
      <c r="G6" s="96">
        <v>40</v>
      </c>
      <c r="H6" s="96">
        <v>54</v>
      </c>
      <c r="I6" s="95">
        <v>71</v>
      </c>
      <c r="J6" s="96">
        <v>174</v>
      </c>
      <c r="K6" s="96">
        <v>82</v>
      </c>
      <c r="L6" s="96">
        <v>92</v>
      </c>
      <c r="M6" s="91"/>
      <c r="N6" s="29"/>
      <c r="O6" s="29"/>
      <c r="Q6" s="31" t="s">
        <v>9</v>
      </c>
      <c r="R6" s="37">
        <f>-1*C10/1000</f>
        <v>-0.17</v>
      </c>
      <c r="S6" s="38">
        <f>D10/1000</f>
        <v>0.153</v>
      </c>
    </row>
    <row r="7" spans="1:19" ht="14.25" customHeight="1">
      <c r="A7" s="95">
        <v>2</v>
      </c>
      <c r="B7" s="96">
        <v>43</v>
      </c>
      <c r="C7" s="96">
        <v>21</v>
      </c>
      <c r="D7" s="96">
        <v>22</v>
      </c>
      <c r="E7" s="95">
        <v>37</v>
      </c>
      <c r="F7" s="96">
        <v>98</v>
      </c>
      <c r="G7" s="96">
        <v>50</v>
      </c>
      <c r="H7" s="96">
        <v>48</v>
      </c>
      <c r="I7" s="95">
        <v>72</v>
      </c>
      <c r="J7" s="96">
        <v>202</v>
      </c>
      <c r="K7" s="96">
        <v>96</v>
      </c>
      <c r="L7" s="96">
        <v>106</v>
      </c>
      <c r="M7" s="91"/>
      <c r="N7" s="29"/>
      <c r="O7" s="29"/>
      <c r="Q7" s="31" t="s">
        <v>10</v>
      </c>
      <c r="R7" s="37">
        <f>-1*C16/1000</f>
        <v>-0.178</v>
      </c>
      <c r="S7" s="38">
        <f>D16/1000</f>
        <v>0.173</v>
      </c>
    </row>
    <row r="8" spans="1:19" ht="14.25" customHeight="1">
      <c r="A8" s="95">
        <v>3</v>
      </c>
      <c r="B8" s="96">
        <v>56</v>
      </c>
      <c r="C8" s="96">
        <v>29</v>
      </c>
      <c r="D8" s="96">
        <v>27</v>
      </c>
      <c r="E8" s="95">
        <v>38</v>
      </c>
      <c r="F8" s="96">
        <v>106</v>
      </c>
      <c r="G8" s="96">
        <v>55</v>
      </c>
      <c r="H8" s="96">
        <v>51</v>
      </c>
      <c r="I8" s="95">
        <v>73</v>
      </c>
      <c r="J8" s="96">
        <v>190</v>
      </c>
      <c r="K8" s="96">
        <v>89</v>
      </c>
      <c r="L8" s="96">
        <v>101</v>
      </c>
      <c r="M8" s="91"/>
      <c r="N8" s="29"/>
      <c r="O8" s="29"/>
      <c r="Q8" s="31" t="s">
        <v>11</v>
      </c>
      <c r="R8" s="37">
        <f>-1*C22/1000</f>
        <v>-0.168</v>
      </c>
      <c r="S8" s="38">
        <f>D22/1000</f>
        <v>0.165</v>
      </c>
    </row>
    <row r="9" spans="1:19" ht="14.25" customHeight="1">
      <c r="A9" s="97">
        <v>4</v>
      </c>
      <c r="B9" s="98">
        <v>75</v>
      </c>
      <c r="C9" s="98">
        <v>38</v>
      </c>
      <c r="D9" s="98">
        <v>37</v>
      </c>
      <c r="E9" s="97">
        <v>39</v>
      </c>
      <c r="F9" s="98">
        <v>91</v>
      </c>
      <c r="G9" s="98">
        <v>51</v>
      </c>
      <c r="H9" s="98">
        <v>40</v>
      </c>
      <c r="I9" s="97">
        <v>74</v>
      </c>
      <c r="J9" s="98">
        <v>169</v>
      </c>
      <c r="K9" s="98">
        <v>69</v>
      </c>
      <c r="L9" s="98">
        <v>100</v>
      </c>
      <c r="M9" s="91"/>
      <c r="N9" s="29"/>
      <c r="O9" s="29"/>
      <c r="Q9" s="31" t="s">
        <v>12</v>
      </c>
      <c r="R9" s="37">
        <f>-1*C28/1000</f>
        <v>-0.112</v>
      </c>
      <c r="S9" s="38">
        <f>D28/1000</f>
        <v>0.088</v>
      </c>
    </row>
    <row r="10" spans="1:19" ht="14.25" customHeight="1">
      <c r="A10" s="99" t="s">
        <v>9</v>
      </c>
      <c r="B10" s="93">
        <v>323</v>
      </c>
      <c r="C10" s="93">
        <v>170</v>
      </c>
      <c r="D10" s="93">
        <v>153</v>
      </c>
      <c r="E10" s="92" t="s">
        <v>13</v>
      </c>
      <c r="F10" s="93">
        <v>444</v>
      </c>
      <c r="G10" s="93">
        <v>214</v>
      </c>
      <c r="H10" s="93">
        <v>230</v>
      </c>
      <c r="I10" s="92" t="s">
        <v>14</v>
      </c>
      <c r="J10" s="93">
        <v>819</v>
      </c>
      <c r="K10" s="93">
        <v>381</v>
      </c>
      <c r="L10" s="94">
        <v>438</v>
      </c>
      <c r="M10" s="91"/>
      <c r="N10" s="29"/>
      <c r="O10" s="29"/>
      <c r="Q10" s="31" t="s">
        <v>15</v>
      </c>
      <c r="R10" s="37">
        <f>-1*C34/1000</f>
        <v>-0.07</v>
      </c>
      <c r="S10" s="38">
        <f>D34/1000</f>
        <v>0.106</v>
      </c>
    </row>
    <row r="11" spans="1:19" ht="14.25" customHeight="1">
      <c r="A11" s="95">
        <v>5</v>
      </c>
      <c r="B11" s="96">
        <v>52</v>
      </c>
      <c r="C11" s="96">
        <v>28</v>
      </c>
      <c r="D11" s="96">
        <v>24</v>
      </c>
      <c r="E11" s="95">
        <v>40</v>
      </c>
      <c r="F11" s="96">
        <v>84</v>
      </c>
      <c r="G11" s="96">
        <v>47</v>
      </c>
      <c r="H11" s="96">
        <v>37</v>
      </c>
      <c r="I11" s="95">
        <v>75</v>
      </c>
      <c r="J11" s="96">
        <v>166</v>
      </c>
      <c r="K11" s="96">
        <v>79</v>
      </c>
      <c r="L11" s="96">
        <v>87</v>
      </c>
      <c r="M11" s="91"/>
      <c r="N11" s="29"/>
      <c r="O11" s="29"/>
      <c r="Q11" s="31" t="s">
        <v>16</v>
      </c>
      <c r="R11" s="37">
        <f>-1*C40/1000</f>
        <v>-0.171</v>
      </c>
      <c r="S11" s="38">
        <f>D40/1000</f>
        <v>0.194</v>
      </c>
    </row>
    <row r="12" spans="1:19" ht="14.25" customHeight="1">
      <c r="A12" s="95">
        <v>6</v>
      </c>
      <c r="B12" s="96">
        <v>58</v>
      </c>
      <c r="C12" s="96">
        <v>33</v>
      </c>
      <c r="D12" s="96">
        <v>25</v>
      </c>
      <c r="E12" s="95">
        <v>41</v>
      </c>
      <c r="F12" s="96">
        <v>93</v>
      </c>
      <c r="G12" s="96">
        <v>47</v>
      </c>
      <c r="H12" s="96">
        <v>46</v>
      </c>
      <c r="I12" s="100">
        <v>76</v>
      </c>
      <c r="J12" s="96">
        <v>157</v>
      </c>
      <c r="K12" s="96">
        <v>85</v>
      </c>
      <c r="L12" s="96">
        <v>72</v>
      </c>
      <c r="M12" s="91"/>
      <c r="N12" s="29"/>
      <c r="O12" s="29"/>
      <c r="Q12" s="31" t="s">
        <v>7</v>
      </c>
      <c r="R12" s="37">
        <f>-1*G4/1000</f>
        <v>-0.247</v>
      </c>
      <c r="S12" s="38">
        <f>H4/1000</f>
        <v>0.239</v>
      </c>
    </row>
    <row r="13" spans="1:19" ht="14.25" customHeight="1">
      <c r="A13" s="95">
        <v>7</v>
      </c>
      <c r="B13" s="96">
        <v>71</v>
      </c>
      <c r="C13" s="96">
        <v>36</v>
      </c>
      <c r="D13" s="96">
        <v>35</v>
      </c>
      <c r="E13" s="95">
        <v>42</v>
      </c>
      <c r="F13" s="96">
        <v>81</v>
      </c>
      <c r="G13" s="96">
        <v>34</v>
      </c>
      <c r="H13" s="96">
        <v>47</v>
      </c>
      <c r="I13" s="95">
        <v>77</v>
      </c>
      <c r="J13" s="96">
        <v>153</v>
      </c>
      <c r="K13" s="96">
        <v>68</v>
      </c>
      <c r="L13" s="96">
        <v>85</v>
      </c>
      <c r="M13" s="91"/>
      <c r="N13" s="29"/>
      <c r="O13" s="29"/>
      <c r="Q13" s="31" t="s">
        <v>13</v>
      </c>
      <c r="R13" s="37">
        <f>-1*G10/1000</f>
        <v>-0.214</v>
      </c>
      <c r="S13" s="38">
        <f>H10/1000</f>
        <v>0.23</v>
      </c>
    </row>
    <row r="14" spans="1:19" ht="14.25" customHeight="1">
      <c r="A14" s="95">
        <v>8</v>
      </c>
      <c r="B14" s="96">
        <v>69</v>
      </c>
      <c r="C14" s="96">
        <v>34</v>
      </c>
      <c r="D14" s="96">
        <v>35</v>
      </c>
      <c r="E14" s="95">
        <v>43</v>
      </c>
      <c r="F14" s="96">
        <v>85</v>
      </c>
      <c r="G14" s="96">
        <v>40</v>
      </c>
      <c r="H14" s="96">
        <v>45</v>
      </c>
      <c r="I14" s="100">
        <v>78</v>
      </c>
      <c r="J14" s="96">
        <v>170</v>
      </c>
      <c r="K14" s="96">
        <v>71</v>
      </c>
      <c r="L14" s="96">
        <v>99</v>
      </c>
      <c r="M14" s="91"/>
      <c r="N14" s="29"/>
      <c r="O14" s="29"/>
      <c r="Q14" s="31" t="s">
        <v>17</v>
      </c>
      <c r="R14" s="37">
        <f>-1*G16/1000</f>
        <v>-0.25</v>
      </c>
      <c r="S14" s="38">
        <f>H16/1000</f>
        <v>0.216</v>
      </c>
    </row>
    <row r="15" spans="1:19" ht="14.25" customHeight="1">
      <c r="A15" s="97">
        <v>9</v>
      </c>
      <c r="B15" s="98">
        <v>73</v>
      </c>
      <c r="C15" s="98">
        <v>39</v>
      </c>
      <c r="D15" s="98">
        <v>34</v>
      </c>
      <c r="E15" s="97">
        <v>44</v>
      </c>
      <c r="F15" s="98">
        <v>101</v>
      </c>
      <c r="G15" s="98">
        <v>46</v>
      </c>
      <c r="H15" s="98">
        <v>55</v>
      </c>
      <c r="I15" s="97">
        <v>79</v>
      </c>
      <c r="J15" s="98">
        <v>173</v>
      </c>
      <c r="K15" s="98">
        <v>78</v>
      </c>
      <c r="L15" s="98">
        <v>95</v>
      </c>
      <c r="M15" s="91"/>
      <c r="N15" s="29"/>
      <c r="O15" s="29"/>
      <c r="Q15" s="31" t="s">
        <v>18</v>
      </c>
      <c r="R15" s="37">
        <f>-1*G22/1000</f>
        <v>-0.27</v>
      </c>
      <c r="S15" s="38">
        <f>H22/1000</f>
        <v>0.289</v>
      </c>
    </row>
    <row r="16" spans="1:19" ht="14.25" customHeight="1">
      <c r="A16" s="99" t="s">
        <v>10</v>
      </c>
      <c r="B16" s="93">
        <v>351</v>
      </c>
      <c r="C16" s="93">
        <v>178</v>
      </c>
      <c r="D16" s="93">
        <v>173</v>
      </c>
      <c r="E16" s="92" t="s">
        <v>17</v>
      </c>
      <c r="F16" s="93">
        <v>466</v>
      </c>
      <c r="G16" s="93">
        <v>250</v>
      </c>
      <c r="H16" s="93">
        <v>216</v>
      </c>
      <c r="I16" s="92" t="s">
        <v>19</v>
      </c>
      <c r="J16" s="93">
        <v>634</v>
      </c>
      <c r="K16" s="93">
        <v>242</v>
      </c>
      <c r="L16" s="94">
        <v>392</v>
      </c>
      <c r="M16" s="91"/>
      <c r="N16" s="29"/>
      <c r="O16" s="29"/>
      <c r="Q16" s="31" t="s">
        <v>20</v>
      </c>
      <c r="R16" s="37">
        <f>-1*G28/1000</f>
        <v>-0.393</v>
      </c>
      <c r="S16" s="38">
        <f>H28/1000</f>
        <v>0.455</v>
      </c>
    </row>
    <row r="17" spans="1:19" ht="14.25" customHeight="1">
      <c r="A17" s="95">
        <v>10</v>
      </c>
      <c r="B17" s="96">
        <v>75</v>
      </c>
      <c r="C17" s="96">
        <v>36</v>
      </c>
      <c r="D17" s="96">
        <v>39</v>
      </c>
      <c r="E17" s="95">
        <v>45</v>
      </c>
      <c r="F17" s="96">
        <v>100</v>
      </c>
      <c r="G17" s="96">
        <v>55</v>
      </c>
      <c r="H17" s="96">
        <v>45</v>
      </c>
      <c r="I17" s="95">
        <v>80</v>
      </c>
      <c r="J17" s="96">
        <v>139</v>
      </c>
      <c r="K17" s="96">
        <v>60</v>
      </c>
      <c r="L17" s="96">
        <v>79</v>
      </c>
      <c r="M17" s="91"/>
      <c r="N17" s="29"/>
      <c r="O17" s="29"/>
      <c r="Q17" s="31" t="s">
        <v>21</v>
      </c>
      <c r="R17" s="37">
        <f>-1*G34/1000</f>
        <v>-0.458</v>
      </c>
      <c r="S17" s="38">
        <f>H34/1000</f>
        <v>0.474</v>
      </c>
    </row>
    <row r="18" spans="1:19" ht="14.25" customHeight="1">
      <c r="A18" s="95">
        <v>11</v>
      </c>
      <c r="B18" s="96">
        <v>65</v>
      </c>
      <c r="C18" s="96">
        <v>28</v>
      </c>
      <c r="D18" s="96">
        <v>37</v>
      </c>
      <c r="E18" s="95">
        <v>46</v>
      </c>
      <c r="F18" s="96">
        <v>91</v>
      </c>
      <c r="G18" s="96">
        <v>50</v>
      </c>
      <c r="H18" s="96">
        <v>41</v>
      </c>
      <c r="I18" s="95">
        <v>81</v>
      </c>
      <c r="J18" s="96">
        <v>141</v>
      </c>
      <c r="K18" s="96">
        <v>55</v>
      </c>
      <c r="L18" s="96">
        <v>86</v>
      </c>
      <c r="M18" s="91"/>
      <c r="N18" s="29"/>
      <c r="O18" s="29"/>
      <c r="Q18" s="31" t="s">
        <v>22</v>
      </c>
      <c r="R18" s="37">
        <f>-1*G40/1000</f>
        <v>-0.428</v>
      </c>
      <c r="S18" s="38">
        <f>H40/1000</f>
        <v>0.499</v>
      </c>
    </row>
    <row r="19" spans="1:19" ht="14.25" customHeight="1">
      <c r="A19" s="95">
        <v>12</v>
      </c>
      <c r="B19" s="96">
        <v>69</v>
      </c>
      <c r="C19" s="96">
        <v>36</v>
      </c>
      <c r="D19" s="96">
        <v>33</v>
      </c>
      <c r="E19" s="95">
        <v>47</v>
      </c>
      <c r="F19" s="96">
        <v>87</v>
      </c>
      <c r="G19" s="96">
        <v>42</v>
      </c>
      <c r="H19" s="96">
        <v>45</v>
      </c>
      <c r="I19" s="95">
        <v>82</v>
      </c>
      <c r="J19" s="96">
        <v>108</v>
      </c>
      <c r="K19" s="96">
        <v>40</v>
      </c>
      <c r="L19" s="96">
        <v>68</v>
      </c>
      <c r="M19" s="91"/>
      <c r="N19" s="29"/>
      <c r="O19" s="29"/>
      <c r="Q19" s="31" t="s">
        <v>8</v>
      </c>
      <c r="R19" s="37">
        <f>-1*K4/1000</f>
        <v>-0.419</v>
      </c>
      <c r="S19" s="38">
        <f>L4/1000</f>
        <v>0.467</v>
      </c>
    </row>
    <row r="20" spans="1:19" ht="14.25" customHeight="1">
      <c r="A20" s="95">
        <v>13</v>
      </c>
      <c r="B20" s="96">
        <v>73</v>
      </c>
      <c r="C20" s="96">
        <v>42</v>
      </c>
      <c r="D20" s="96">
        <v>31</v>
      </c>
      <c r="E20" s="95">
        <v>48</v>
      </c>
      <c r="F20" s="96">
        <v>97</v>
      </c>
      <c r="G20" s="96">
        <v>55</v>
      </c>
      <c r="H20" s="96">
        <v>42</v>
      </c>
      <c r="I20" s="95">
        <v>83</v>
      </c>
      <c r="J20" s="96">
        <v>142</v>
      </c>
      <c r="K20" s="96">
        <v>52</v>
      </c>
      <c r="L20" s="96">
        <v>90</v>
      </c>
      <c r="M20" s="91"/>
      <c r="N20" s="29"/>
      <c r="O20" s="29"/>
      <c r="Q20" s="31" t="s">
        <v>14</v>
      </c>
      <c r="R20" s="37">
        <f>-1*K10/1000</f>
        <v>-0.381</v>
      </c>
      <c r="S20" s="38">
        <f>L10/1000</f>
        <v>0.438</v>
      </c>
    </row>
    <row r="21" spans="1:19" ht="14.25" customHeight="1">
      <c r="A21" s="97">
        <v>14</v>
      </c>
      <c r="B21" s="98">
        <v>69</v>
      </c>
      <c r="C21" s="98">
        <v>36</v>
      </c>
      <c r="D21" s="98">
        <v>33</v>
      </c>
      <c r="E21" s="97">
        <v>49</v>
      </c>
      <c r="F21" s="98">
        <v>91</v>
      </c>
      <c r="G21" s="98">
        <v>48</v>
      </c>
      <c r="H21" s="98">
        <v>43</v>
      </c>
      <c r="I21" s="97">
        <v>84</v>
      </c>
      <c r="J21" s="98">
        <v>104</v>
      </c>
      <c r="K21" s="98">
        <v>35</v>
      </c>
      <c r="L21" s="98">
        <v>69</v>
      </c>
      <c r="M21" s="91"/>
      <c r="N21" s="29"/>
      <c r="O21" s="29"/>
      <c r="Q21" s="31" t="s">
        <v>19</v>
      </c>
      <c r="R21" s="37">
        <f>-1*K16/1000</f>
        <v>-0.242</v>
      </c>
      <c r="S21" s="38">
        <f>L16/1000</f>
        <v>0.392</v>
      </c>
    </row>
    <row r="22" spans="1:19" ht="14.25" customHeight="1">
      <c r="A22" s="92" t="s">
        <v>11</v>
      </c>
      <c r="B22" s="93">
        <v>333</v>
      </c>
      <c r="C22" s="93">
        <v>168</v>
      </c>
      <c r="D22" s="93">
        <v>165</v>
      </c>
      <c r="E22" s="92" t="s">
        <v>18</v>
      </c>
      <c r="F22" s="93">
        <v>559</v>
      </c>
      <c r="G22" s="93">
        <v>270</v>
      </c>
      <c r="H22" s="93">
        <v>289</v>
      </c>
      <c r="I22" s="92" t="s">
        <v>23</v>
      </c>
      <c r="J22" s="93">
        <v>385</v>
      </c>
      <c r="K22" s="93">
        <v>119</v>
      </c>
      <c r="L22" s="94">
        <v>266</v>
      </c>
      <c r="M22" s="91"/>
      <c r="N22" s="29"/>
      <c r="O22" s="29"/>
      <c r="Q22" s="31" t="s">
        <v>23</v>
      </c>
      <c r="R22" s="37">
        <f>-1*K22/1000</f>
        <v>-0.119</v>
      </c>
      <c r="S22" s="38">
        <f>L22/1000</f>
        <v>0.266</v>
      </c>
    </row>
    <row r="23" spans="1:19" ht="14.25" customHeight="1">
      <c r="A23" s="95">
        <v>15</v>
      </c>
      <c r="B23" s="96">
        <v>70</v>
      </c>
      <c r="C23" s="96">
        <v>39</v>
      </c>
      <c r="D23" s="96">
        <v>31</v>
      </c>
      <c r="E23" s="95">
        <v>50</v>
      </c>
      <c r="F23" s="96">
        <v>95</v>
      </c>
      <c r="G23" s="96">
        <v>44</v>
      </c>
      <c r="H23" s="96">
        <v>51</v>
      </c>
      <c r="I23" s="95">
        <v>85</v>
      </c>
      <c r="J23" s="96">
        <v>103</v>
      </c>
      <c r="K23" s="96">
        <v>38</v>
      </c>
      <c r="L23" s="96">
        <v>65</v>
      </c>
      <c r="M23" s="91"/>
      <c r="N23" s="29"/>
      <c r="O23" s="29"/>
      <c r="Q23" s="31" t="s">
        <v>24</v>
      </c>
      <c r="R23" s="37">
        <f>-1*K28/1000</f>
        <v>-0.039</v>
      </c>
      <c r="S23" s="38">
        <f>L28/1000</f>
        <v>0.109</v>
      </c>
    </row>
    <row r="24" spans="1:19" ht="14.25" customHeight="1">
      <c r="A24" s="95">
        <v>16</v>
      </c>
      <c r="B24" s="96">
        <v>55</v>
      </c>
      <c r="C24" s="96">
        <v>27</v>
      </c>
      <c r="D24" s="96">
        <v>28</v>
      </c>
      <c r="E24" s="95">
        <v>51</v>
      </c>
      <c r="F24" s="96">
        <v>109</v>
      </c>
      <c r="G24" s="96">
        <v>48</v>
      </c>
      <c r="H24" s="96">
        <v>61</v>
      </c>
      <c r="I24" s="95">
        <v>86</v>
      </c>
      <c r="J24" s="96">
        <v>80</v>
      </c>
      <c r="K24" s="96">
        <v>27</v>
      </c>
      <c r="L24" s="96">
        <v>53</v>
      </c>
      <c r="M24" s="91"/>
      <c r="N24" s="29"/>
      <c r="O24" s="29"/>
      <c r="Q24" s="39" t="s">
        <v>25</v>
      </c>
      <c r="R24" s="37">
        <f>-1*K34/1000</f>
        <v>-0.01</v>
      </c>
      <c r="S24" s="38">
        <f>L34/1000</f>
        <v>0.045</v>
      </c>
    </row>
    <row r="25" spans="1:19" ht="14.25" customHeight="1" thickBot="1">
      <c r="A25" s="95">
        <v>17</v>
      </c>
      <c r="B25" s="96">
        <v>77</v>
      </c>
      <c r="C25" s="96">
        <v>43</v>
      </c>
      <c r="D25" s="96">
        <v>34</v>
      </c>
      <c r="E25" s="95">
        <v>52</v>
      </c>
      <c r="F25" s="96">
        <v>103</v>
      </c>
      <c r="G25" s="96">
        <v>47</v>
      </c>
      <c r="H25" s="96">
        <v>56</v>
      </c>
      <c r="I25" s="95">
        <v>87</v>
      </c>
      <c r="J25" s="96">
        <v>83</v>
      </c>
      <c r="K25" s="96">
        <v>25</v>
      </c>
      <c r="L25" s="96">
        <v>58</v>
      </c>
      <c r="M25" s="91"/>
      <c r="N25" s="29"/>
      <c r="O25" s="29"/>
      <c r="Q25" s="40" t="s">
        <v>26</v>
      </c>
      <c r="R25" s="41">
        <f>-1*K40/1000</f>
        <v>-0.001</v>
      </c>
      <c r="S25" s="42">
        <f>L40/1000</f>
        <v>0.004</v>
      </c>
    </row>
    <row r="26" spans="1:15" ht="14.25" customHeight="1">
      <c r="A26" s="95">
        <v>18</v>
      </c>
      <c r="B26" s="96">
        <v>60</v>
      </c>
      <c r="C26" s="96">
        <v>33</v>
      </c>
      <c r="D26" s="96">
        <v>27</v>
      </c>
      <c r="E26" s="95">
        <v>53</v>
      </c>
      <c r="F26" s="96">
        <v>113</v>
      </c>
      <c r="G26" s="96">
        <v>59</v>
      </c>
      <c r="H26" s="96">
        <v>54</v>
      </c>
      <c r="I26" s="95">
        <v>88</v>
      </c>
      <c r="J26" s="96">
        <v>72</v>
      </c>
      <c r="K26" s="96">
        <v>21</v>
      </c>
      <c r="L26" s="96">
        <v>51</v>
      </c>
      <c r="M26" s="91"/>
      <c r="N26" s="29"/>
      <c r="O26" s="29"/>
    </row>
    <row r="27" spans="1:15" ht="14.25" customHeight="1">
      <c r="A27" s="97">
        <v>19</v>
      </c>
      <c r="B27" s="98">
        <v>71</v>
      </c>
      <c r="C27" s="98">
        <v>26</v>
      </c>
      <c r="D27" s="98">
        <v>45</v>
      </c>
      <c r="E27" s="97">
        <v>54</v>
      </c>
      <c r="F27" s="98">
        <v>139</v>
      </c>
      <c r="G27" s="98">
        <v>72</v>
      </c>
      <c r="H27" s="98">
        <v>67</v>
      </c>
      <c r="I27" s="97">
        <v>89</v>
      </c>
      <c r="J27" s="98">
        <v>47</v>
      </c>
      <c r="K27" s="98">
        <v>8</v>
      </c>
      <c r="L27" s="98">
        <v>39</v>
      </c>
      <c r="M27" s="91"/>
      <c r="N27" s="29"/>
      <c r="O27" s="29"/>
    </row>
    <row r="28" spans="1:15" ht="14.25" customHeight="1">
      <c r="A28" s="92" t="s">
        <v>12</v>
      </c>
      <c r="B28" s="93">
        <v>200</v>
      </c>
      <c r="C28" s="93">
        <v>112</v>
      </c>
      <c r="D28" s="93">
        <v>88</v>
      </c>
      <c r="E28" s="92" t="s">
        <v>20</v>
      </c>
      <c r="F28" s="93">
        <v>848</v>
      </c>
      <c r="G28" s="93">
        <v>393</v>
      </c>
      <c r="H28" s="93">
        <v>455</v>
      </c>
      <c r="I28" s="92" t="s">
        <v>24</v>
      </c>
      <c r="J28" s="93">
        <v>148</v>
      </c>
      <c r="K28" s="93">
        <v>39</v>
      </c>
      <c r="L28" s="94">
        <v>109</v>
      </c>
      <c r="M28" s="91"/>
      <c r="N28" s="29"/>
      <c r="O28" s="29"/>
    </row>
    <row r="29" spans="1:15" ht="14.25" customHeight="1">
      <c r="A29" s="95">
        <v>20</v>
      </c>
      <c r="B29" s="96">
        <v>61</v>
      </c>
      <c r="C29" s="96">
        <v>38</v>
      </c>
      <c r="D29" s="96">
        <v>23</v>
      </c>
      <c r="E29" s="95">
        <v>55</v>
      </c>
      <c r="F29" s="96">
        <v>131</v>
      </c>
      <c r="G29" s="96">
        <v>68</v>
      </c>
      <c r="H29" s="96">
        <v>63</v>
      </c>
      <c r="I29" s="95">
        <v>90</v>
      </c>
      <c r="J29" s="96">
        <v>36</v>
      </c>
      <c r="K29" s="96">
        <v>11</v>
      </c>
      <c r="L29" s="96">
        <v>25</v>
      </c>
      <c r="M29" s="91"/>
      <c r="N29" s="29"/>
      <c r="O29" s="29"/>
    </row>
    <row r="30" spans="1:15" ht="14.25" customHeight="1">
      <c r="A30" s="95">
        <v>21</v>
      </c>
      <c r="B30" s="96">
        <v>64</v>
      </c>
      <c r="C30" s="96">
        <v>28</v>
      </c>
      <c r="D30" s="96">
        <v>36</v>
      </c>
      <c r="E30" s="95">
        <v>56</v>
      </c>
      <c r="F30" s="96">
        <v>127</v>
      </c>
      <c r="G30" s="96">
        <v>58</v>
      </c>
      <c r="H30" s="96">
        <v>69</v>
      </c>
      <c r="I30" s="95">
        <v>91</v>
      </c>
      <c r="J30" s="96">
        <v>37</v>
      </c>
      <c r="K30" s="96">
        <v>7</v>
      </c>
      <c r="L30" s="96">
        <v>30</v>
      </c>
      <c r="M30" s="91"/>
      <c r="N30" s="29"/>
      <c r="O30" s="29"/>
    </row>
    <row r="31" spans="1:15" ht="14.25" customHeight="1">
      <c r="A31" s="95">
        <v>22</v>
      </c>
      <c r="B31" s="96">
        <v>42</v>
      </c>
      <c r="C31" s="96">
        <v>27</v>
      </c>
      <c r="D31" s="96">
        <v>15</v>
      </c>
      <c r="E31" s="95">
        <v>57</v>
      </c>
      <c r="F31" s="96">
        <v>171</v>
      </c>
      <c r="G31" s="96">
        <v>79</v>
      </c>
      <c r="H31" s="96">
        <v>92</v>
      </c>
      <c r="I31" s="95">
        <v>92</v>
      </c>
      <c r="J31" s="96">
        <v>29</v>
      </c>
      <c r="K31" s="96">
        <v>4</v>
      </c>
      <c r="L31" s="96">
        <v>25</v>
      </c>
      <c r="M31" s="91"/>
      <c r="N31" s="29"/>
      <c r="O31" s="29"/>
    </row>
    <row r="32" spans="1:15" ht="14.25" customHeight="1">
      <c r="A32" s="95">
        <v>23</v>
      </c>
      <c r="B32" s="96">
        <v>17</v>
      </c>
      <c r="C32" s="96">
        <v>15</v>
      </c>
      <c r="D32" s="96">
        <v>2</v>
      </c>
      <c r="E32" s="95">
        <v>58</v>
      </c>
      <c r="F32" s="96">
        <v>209</v>
      </c>
      <c r="G32" s="96">
        <v>90</v>
      </c>
      <c r="H32" s="96">
        <v>119</v>
      </c>
      <c r="I32" s="95">
        <v>93</v>
      </c>
      <c r="J32" s="96">
        <v>25</v>
      </c>
      <c r="K32" s="96">
        <v>9</v>
      </c>
      <c r="L32" s="96">
        <v>16</v>
      </c>
      <c r="M32" s="91"/>
      <c r="N32" s="29"/>
      <c r="O32" s="29"/>
    </row>
    <row r="33" spans="1:15" ht="14.25" customHeight="1">
      <c r="A33" s="97">
        <v>24</v>
      </c>
      <c r="B33" s="98">
        <v>16</v>
      </c>
      <c r="C33" s="98">
        <v>4</v>
      </c>
      <c r="D33" s="98">
        <v>12</v>
      </c>
      <c r="E33" s="97">
        <v>59</v>
      </c>
      <c r="F33" s="98">
        <v>210</v>
      </c>
      <c r="G33" s="98">
        <v>98</v>
      </c>
      <c r="H33" s="98">
        <v>112</v>
      </c>
      <c r="I33" s="97">
        <v>94</v>
      </c>
      <c r="J33" s="98">
        <v>21</v>
      </c>
      <c r="K33" s="98">
        <v>8</v>
      </c>
      <c r="L33" s="98">
        <v>13</v>
      </c>
      <c r="M33" s="91"/>
      <c r="N33" s="29"/>
      <c r="O33" s="29"/>
    </row>
    <row r="34" spans="1:15" ht="14.25" customHeight="1">
      <c r="A34" s="92" t="s">
        <v>15</v>
      </c>
      <c r="B34" s="93">
        <v>176</v>
      </c>
      <c r="C34" s="93">
        <v>70</v>
      </c>
      <c r="D34" s="93">
        <v>106</v>
      </c>
      <c r="E34" s="92" t="s">
        <v>21</v>
      </c>
      <c r="F34" s="93">
        <v>932</v>
      </c>
      <c r="G34" s="93">
        <v>458</v>
      </c>
      <c r="H34" s="93">
        <v>474</v>
      </c>
      <c r="I34" s="92" t="s">
        <v>25</v>
      </c>
      <c r="J34" s="93">
        <v>55</v>
      </c>
      <c r="K34" s="93">
        <v>10</v>
      </c>
      <c r="L34" s="94">
        <v>45</v>
      </c>
      <c r="M34" s="91"/>
      <c r="N34" s="29"/>
      <c r="O34" s="29"/>
    </row>
    <row r="35" spans="1:15" ht="14.25" customHeight="1">
      <c r="A35" s="95">
        <v>25</v>
      </c>
      <c r="B35" s="96">
        <v>21</v>
      </c>
      <c r="C35" s="96">
        <v>4</v>
      </c>
      <c r="D35" s="96">
        <v>17</v>
      </c>
      <c r="E35" s="95">
        <v>60</v>
      </c>
      <c r="F35" s="96">
        <v>225</v>
      </c>
      <c r="G35" s="96">
        <v>99</v>
      </c>
      <c r="H35" s="96">
        <v>126</v>
      </c>
      <c r="I35" s="95">
        <v>95</v>
      </c>
      <c r="J35" s="96">
        <v>25</v>
      </c>
      <c r="K35" s="96">
        <v>7</v>
      </c>
      <c r="L35" s="96">
        <v>18</v>
      </c>
      <c r="M35" s="91"/>
      <c r="N35" s="29"/>
      <c r="O35" s="29"/>
    </row>
    <row r="36" spans="1:15" ht="14.25" customHeight="1">
      <c r="A36" s="95">
        <v>26</v>
      </c>
      <c r="B36" s="96">
        <v>21</v>
      </c>
      <c r="C36" s="96">
        <v>9</v>
      </c>
      <c r="D36" s="96">
        <v>12</v>
      </c>
      <c r="E36" s="95">
        <v>61</v>
      </c>
      <c r="F36" s="96">
        <v>234</v>
      </c>
      <c r="G36" s="96">
        <v>123</v>
      </c>
      <c r="H36" s="96">
        <v>111</v>
      </c>
      <c r="I36" s="95">
        <v>96</v>
      </c>
      <c r="J36" s="96">
        <v>9</v>
      </c>
      <c r="K36" s="96">
        <v>1</v>
      </c>
      <c r="L36" s="96">
        <v>8</v>
      </c>
      <c r="M36" s="91"/>
      <c r="N36" s="29"/>
      <c r="O36" s="29"/>
    </row>
    <row r="37" spans="1:15" ht="14.25" customHeight="1">
      <c r="A37" s="95">
        <v>27</v>
      </c>
      <c r="B37" s="96">
        <v>28</v>
      </c>
      <c r="C37" s="96">
        <v>7</v>
      </c>
      <c r="D37" s="96">
        <v>21</v>
      </c>
      <c r="E37" s="95">
        <v>62</v>
      </c>
      <c r="F37" s="96">
        <v>227</v>
      </c>
      <c r="G37" s="96">
        <v>120</v>
      </c>
      <c r="H37" s="96">
        <v>107</v>
      </c>
      <c r="I37" s="95">
        <v>97</v>
      </c>
      <c r="J37" s="96">
        <v>10</v>
      </c>
      <c r="K37" s="96">
        <v>2</v>
      </c>
      <c r="L37" s="96">
        <v>8</v>
      </c>
      <c r="M37" s="91"/>
      <c r="N37" s="29"/>
      <c r="O37" s="29"/>
    </row>
    <row r="38" spans="1:15" ht="14.25" customHeight="1">
      <c r="A38" s="95">
        <v>28</v>
      </c>
      <c r="B38" s="96">
        <v>47</v>
      </c>
      <c r="C38" s="96">
        <v>23</v>
      </c>
      <c r="D38" s="96">
        <v>24</v>
      </c>
      <c r="E38" s="95">
        <v>63</v>
      </c>
      <c r="F38" s="96">
        <v>105</v>
      </c>
      <c r="G38" s="96">
        <v>36</v>
      </c>
      <c r="H38" s="96">
        <v>69</v>
      </c>
      <c r="I38" s="95">
        <v>98</v>
      </c>
      <c r="J38" s="96">
        <v>8</v>
      </c>
      <c r="K38" s="96">
        <v>0</v>
      </c>
      <c r="L38" s="96">
        <v>8</v>
      </c>
      <c r="M38" s="91"/>
      <c r="N38" s="29"/>
      <c r="O38" s="29"/>
    </row>
    <row r="39" spans="1:15" ht="14.25" customHeight="1">
      <c r="A39" s="97">
        <v>29</v>
      </c>
      <c r="B39" s="98">
        <v>59</v>
      </c>
      <c r="C39" s="98">
        <v>27</v>
      </c>
      <c r="D39" s="98">
        <v>32</v>
      </c>
      <c r="E39" s="97">
        <v>64</v>
      </c>
      <c r="F39" s="98">
        <v>141</v>
      </c>
      <c r="G39" s="98">
        <v>80</v>
      </c>
      <c r="H39" s="98">
        <v>61</v>
      </c>
      <c r="I39" s="97">
        <v>99</v>
      </c>
      <c r="J39" s="98">
        <v>3</v>
      </c>
      <c r="K39" s="98">
        <v>0</v>
      </c>
      <c r="L39" s="98">
        <v>3</v>
      </c>
      <c r="M39" s="91"/>
      <c r="N39" s="29"/>
      <c r="O39" s="29"/>
    </row>
    <row r="40" spans="1:15" ht="14.25" customHeight="1">
      <c r="A40" s="92" t="s">
        <v>16</v>
      </c>
      <c r="B40" s="93">
        <v>365</v>
      </c>
      <c r="C40" s="93">
        <v>171</v>
      </c>
      <c r="D40" s="93">
        <v>194</v>
      </c>
      <c r="E40" s="92" t="s">
        <v>22</v>
      </c>
      <c r="F40" s="93">
        <v>927</v>
      </c>
      <c r="G40" s="93">
        <v>428</v>
      </c>
      <c r="H40" s="93">
        <v>499</v>
      </c>
      <c r="I40" s="101" t="s">
        <v>26</v>
      </c>
      <c r="J40" s="93">
        <v>5</v>
      </c>
      <c r="K40" s="93">
        <v>1</v>
      </c>
      <c r="L40" s="94">
        <v>4</v>
      </c>
      <c r="M40" s="91"/>
      <c r="N40" s="29"/>
      <c r="O40" s="29"/>
    </row>
    <row r="41" spans="1:15" ht="14.25" customHeight="1">
      <c r="A41" s="95">
        <v>30</v>
      </c>
      <c r="B41" s="96">
        <v>68</v>
      </c>
      <c r="C41" s="96">
        <v>27</v>
      </c>
      <c r="D41" s="96">
        <v>41</v>
      </c>
      <c r="E41" s="95">
        <v>65</v>
      </c>
      <c r="F41" s="96">
        <v>191</v>
      </c>
      <c r="G41" s="96">
        <v>99</v>
      </c>
      <c r="H41" s="96">
        <v>92</v>
      </c>
      <c r="I41" s="97" t="s">
        <v>27</v>
      </c>
      <c r="J41" s="98">
        <v>0</v>
      </c>
      <c r="K41" s="98">
        <v>0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62</v>
      </c>
      <c r="C42" s="96">
        <v>26</v>
      </c>
      <c r="D42" s="96">
        <v>36</v>
      </c>
      <c r="E42" s="95">
        <v>66</v>
      </c>
      <c r="F42" s="96">
        <v>193</v>
      </c>
      <c r="G42" s="96">
        <v>81</v>
      </c>
      <c r="H42" s="96">
        <v>112</v>
      </c>
      <c r="I42" s="95" t="s">
        <v>28</v>
      </c>
      <c r="J42" s="96">
        <v>944</v>
      </c>
      <c r="K42" s="96">
        <v>491</v>
      </c>
      <c r="L42" s="96">
        <v>453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59</v>
      </c>
      <c r="C43" s="96">
        <v>20</v>
      </c>
      <c r="D43" s="96">
        <v>39</v>
      </c>
      <c r="E43" s="95">
        <v>67</v>
      </c>
      <c r="F43" s="96">
        <v>177</v>
      </c>
      <c r="G43" s="96">
        <v>85</v>
      </c>
      <c r="H43" s="96">
        <v>92</v>
      </c>
      <c r="I43" s="95" t="s">
        <v>29</v>
      </c>
      <c r="J43" s="96">
        <v>4809</v>
      </c>
      <c r="K43" s="96">
        <v>2353</v>
      </c>
      <c r="L43" s="96">
        <v>2456</v>
      </c>
      <c r="M43" s="103"/>
      <c r="N43" s="29"/>
      <c r="O43" s="29"/>
    </row>
    <row r="44" spans="1:15" ht="14.25" customHeight="1">
      <c r="A44" s="95">
        <v>33</v>
      </c>
      <c r="B44" s="96">
        <v>90</v>
      </c>
      <c r="C44" s="96">
        <v>50</v>
      </c>
      <c r="D44" s="96">
        <v>40</v>
      </c>
      <c r="E44" s="95">
        <v>68</v>
      </c>
      <c r="F44" s="96">
        <v>179</v>
      </c>
      <c r="G44" s="96">
        <v>74</v>
      </c>
      <c r="H44" s="96">
        <v>105</v>
      </c>
      <c r="I44" s="97" t="s">
        <v>30</v>
      </c>
      <c r="J44" s="98">
        <v>3859</v>
      </c>
      <c r="K44" s="98">
        <v>1639</v>
      </c>
      <c r="L44" s="98">
        <v>2220</v>
      </c>
      <c r="M44" s="91"/>
      <c r="N44" s="29"/>
      <c r="O44" s="29"/>
    </row>
    <row r="45" spans="1:15" ht="14.25" customHeight="1" thickBot="1">
      <c r="A45" s="104">
        <v>34</v>
      </c>
      <c r="B45" s="105">
        <v>86</v>
      </c>
      <c r="C45" s="105">
        <v>48</v>
      </c>
      <c r="D45" s="105">
        <v>38</v>
      </c>
      <c r="E45" s="104">
        <v>69</v>
      </c>
      <c r="F45" s="105">
        <v>187</v>
      </c>
      <c r="G45" s="105">
        <v>89</v>
      </c>
      <c r="H45" s="105">
        <v>98</v>
      </c>
      <c r="I45" s="104" t="s">
        <v>31</v>
      </c>
      <c r="J45" s="106">
        <v>54.71441947565543</v>
      </c>
      <c r="K45" s="106">
        <v>52.68782065581084</v>
      </c>
      <c r="L45" s="106">
        <v>56.485767206083054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55</v>
      </c>
      <c r="K48" s="108" t="s">
        <v>45</v>
      </c>
      <c r="L48" s="109" t="s">
        <v>56</v>
      </c>
    </row>
    <row r="49" spans="9:12" ht="13.5">
      <c r="I49" s="110" t="s">
        <v>46</v>
      </c>
      <c r="J49" s="111">
        <v>15.2</v>
      </c>
      <c r="K49" s="111">
        <v>64.5</v>
      </c>
      <c r="L49" s="112">
        <v>20.5</v>
      </c>
    </row>
    <row r="50" spans="9:12" ht="13.5">
      <c r="I50" s="110" t="s">
        <v>47</v>
      </c>
      <c r="J50" s="111">
        <v>12.4</v>
      </c>
      <c r="K50" s="111">
        <v>61.9</v>
      </c>
      <c r="L50" s="112">
        <v>25.6</v>
      </c>
    </row>
    <row r="51" spans="9:12" ht="13.5">
      <c r="I51" s="110" t="s">
        <v>48</v>
      </c>
      <c r="J51" s="111">
        <v>10.7</v>
      </c>
      <c r="K51" s="111">
        <v>58.1</v>
      </c>
      <c r="L51" s="112">
        <v>31.2</v>
      </c>
    </row>
    <row r="52" spans="9:12" ht="13.5">
      <c r="I52" s="110" t="s">
        <v>49</v>
      </c>
      <c r="J52" s="111">
        <v>10</v>
      </c>
      <c r="K52" s="111">
        <v>53.8</v>
      </c>
      <c r="L52" s="112">
        <v>36.2</v>
      </c>
    </row>
    <row r="53" spans="9:12" ht="14.25" thickBot="1">
      <c r="I53" s="113" t="s">
        <v>61</v>
      </c>
      <c r="J53" s="114">
        <v>9.8</v>
      </c>
      <c r="K53" s="114">
        <v>50</v>
      </c>
      <c r="L53" s="115">
        <v>40.1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D40">
      <selection activeCell="L53" sqref="L53"/>
    </sheetView>
  </sheetViews>
  <sheetFormatPr defaultColWidth="9.00390625" defaultRowHeight="13.5"/>
  <cols>
    <col min="1" max="12" width="11.125" style="169" customWidth="1"/>
    <col min="13" max="13" width="9.00390625" style="169" customWidth="1"/>
    <col min="14" max="16384" width="9.00390625" style="2" customWidth="1"/>
  </cols>
  <sheetData>
    <row r="1" spans="1:15" ht="27" customHeight="1" thickBot="1">
      <c r="A1" s="164" t="s">
        <v>0</v>
      </c>
      <c r="B1" s="165"/>
      <c r="C1" s="166"/>
      <c r="D1" s="167"/>
      <c r="E1" s="168"/>
      <c r="F1" s="168"/>
      <c r="G1" s="168"/>
      <c r="H1" s="168"/>
      <c r="I1" s="168"/>
      <c r="K1" s="170"/>
      <c r="L1" s="212" t="s">
        <v>60</v>
      </c>
      <c r="M1" s="171"/>
      <c r="N1" s="1"/>
      <c r="O1" s="1"/>
    </row>
    <row r="2" spans="1:15" ht="16.5" customHeight="1">
      <c r="A2" s="172" t="s">
        <v>1</v>
      </c>
      <c r="B2" s="173" t="s">
        <v>2</v>
      </c>
      <c r="C2" s="173" t="s">
        <v>3</v>
      </c>
      <c r="D2" s="173" t="s">
        <v>4</v>
      </c>
      <c r="E2" s="172" t="s">
        <v>1</v>
      </c>
      <c r="F2" s="173" t="s">
        <v>2</v>
      </c>
      <c r="G2" s="173" t="s">
        <v>3</v>
      </c>
      <c r="H2" s="173" t="s">
        <v>4</v>
      </c>
      <c r="I2" s="172" t="s">
        <v>1</v>
      </c>
      <c r="J2" s="174" t="s">
        <v>2</v>
      </c>
      <c r="K2" s="173" t="s">
        <v>3</v>
      </c>
      <c r="L2" s="173" t="s">
        <v>4</v>
      </c>
      <c r="M2" s="175"/>
      <c r="N2" s="1"/>
      <c r="O2" s="1"/>
    </row>
    <row r="3" spans="1:15" ht="16.5" customHeight="1" thickBot="1">
      <c r="A3" s="176" t="s">
        <v>5</v>
      </c>
      <c r="B3" s="177">
        <v>39766</v>
      </c>
      <c r="C3" s="177">
        <v>17863</v>
      </c>
      <c r="D3" s="177">
        <v>21903</v>
      </c>
      <c r="E3" s="178"/>
      <c r="F3" s="179"/>
      <c r="G3" s="179"/>
      <c r="H3" s="179"/>
      <c r="I3" s="180"/>
      <c r="J3" s="179"/>
      <c r="K3" s="179"/>
      <c r="L3" s="179"/>
      <c r="M3" s="181"/>
      <c r="N3" s="1"/>
      <c r="O3" s="1"/>
    </row>
    <row r="4" spans="1:19" ht="14.25" customHeight="1">
      <c r="A4" s="182" t="s">
        <v>6</v>
      </c>
      <c r="B4" s="183">
        <v>951</v>
      </c>
      <c r="C4" s="183">
        <v>487</v>
      </c>
      <c r="D4" s="183">
        <v>464</v>
      </c>
      <c r="E4" s="182" t="s">
        <v>7</v>
      </c>
      <c r="F4" s="183">
        <v>2207</v>
      </c>
      <c r="G4" s="183">
        <v>1099</v>
      </c>
      <c r="H4" s="183">
        <v>1108</v>
      </c>
      <c r="I4" s="182" t="s">
        <v>8</v>
      </c>
      <c r="J4" s="183">
        <v>3470</v>
      </c>
      <c r="K4" s="183">
        <v>1456</v>
      </c>
      <c r="L4" s="184">
        <v>2014</v>
      </c>
      <c r="M4" s="181"/>
      <c r="N4" s="1"/>
      <c r="O4" s="1"/>
      <c r="Q4" s="4"/>
      <c r="R4" s="5" t="s">
        <v>3</v>
      </c>
      <c r="S4" s="6" t="s">
        <v>4</v>
      </c>
    </row>
    <row r="5" spans="1:19" ht="14.25" customHeight="1">
      <c r="A5" s="185">
        <v>0</v>
      </c>
      <c r="B5" s="186">
        <v>169</v>
      </c>
      <c r="C5" s="186">
        <v>87</v>
      </c>
      <c r="D5" s="186">
        <v>82</v>
      </c>
      <c r="E5" s="185">
        <v>35</v>
      </c>
      <c r="F5" s="186">
        <v>398</v>
      </c>
      <c r="G5" s="186">
        <v>198</v>
      </c>
      <c r="H5" s="186">
        <v>200</v>
      </c>
      <c r="I5" s="185">
        <v>70</v>
      </c>
      <c r="J5" s="186">
        <v>653</v>
      </c>
      <c r="K5" s="186">
        <v>262</v>
      </c>
      <c r="L5" s="186">
        <v>391</v>
      </c>
      <c r="M5" s="181"/>
      <c r="N5" s="1"/>
      <c r="O5" s="1"/>
      <c r="Q5" s="3" t="s">
        <v>6</v>
      </c>
      <c r="R5" s="7">
        <f>-1*C4/1000</f>
        <v>-0.487</v>
      </c>
      <c r="S5" s="8">
        <f>D4/1000</f>
        <v>0.464</v>
      </c>
    </row>
    <row r="6" spans="1:19" ht="14.25" customHeight="1">
      <c r="A6" s="185">
        <v>1</v>
      </c>
      <c r="B6" s="186">
        <v>197</v>
      </c>
      <c r="C6" s="186">
        <v>101</v>
      </c>
      <c r="D6" s="186">
        <v>96</v>
      </c>
      <c r="E6" s="185">
        <v>36</v>
      </c>
      <c r="F6" s="186">
        <v>444</v>
      </c>
      <c r="G6" s="186">
        <v>234</v>
      </c>
      <c r="H6" s="186">
        <v>210</v>
      </c>
      <c r="I6" s="185">
        <v>71</v>
      </c>
      <c r="J6" s="186">
        <v>709</v>
      </c>
      <c r="K6" s="186">
        <v>290</v>
      </c>
      <c r="L6" s="186">
        <v>419</v>
      </c>
      <c r="M6" s="181"/>
      <c r="N6" s="1"/>
      <c r="O6" s="1"/>
      <c r="Q6" s="3" t="s">
        <v>9</v>
      </c>
      <c r="R6" s="9">
        <f>-1*C10/1000</f>
        <v>-0.534</v>
      </c>
      <c r="S6" s="10">
        <f>D10/1000</f>
        <v>0.53</v>
      </c>
    </row>
    <row r="7" spans="1:19" ht="14.25" customHeight="1">
      <c r="A7" s="185">
        <v>2</v>
      </c>
      <c r="B7" s="186">
        <v>207</v>
      </c>
      <c r="C7" s="186">
        <v>112</v>
      </c>
      <c r="D7" s="186">
        <v>95</v>
      </c>
      <c r="E7" s="185">
        <v>37</v>
      </c>
      <c r="F7" s="186">
        <v>482</v>
      </c>
      <c r="G7" s="186">
        <v>241</v>
      </c>
      <c r="H7" s="186">
        <v>241</v>
      </c>
      <c r="I7" s="185">
        <v>72</v>
      </c>
      <c r="J7" s="186">
        <v>746</v>
      </c>
      <c r="K7" s="186">
        <v>327</v>
      </c>
      <c r="L7" s="186">
        <v>419</v>
      </c>
      <c r="M7" s="181"/>
      <c r="N7" s="1"/>
      <c r="O7" s="1"/>
      <c r="Q7" s="3" t="s">
        <v>10</v>
      </c>
      <c r="R7" s="9">
        <f>-1*C16/1000</f>
        <v>-0.689</v>
      </c>
      <c r="S7" s="10">
        <f>D16/1000</f>
        <v>0.648</v>
      </c>
    </row>
    <row r="8" spans="1:19" ht="14.25" customHeight="1">
      <c r="A8" s="185">
        <v>3</v>
      </c>
      <c r="B8" s="186">
        <v>182</v>
      </c>
      <c r="C8" s="186">
        <v>98</v>
      </c>
      <c r="D8" s="186">
        <v>84</v>
      </c>
      <c r="E8" s="185">
        <v>38</v>
      </c>
      <c r="F8" s="186">
        <v>454</v>
      </c>
      <c r="G8" s="186">
        <v>238</v>
      </c>
      <c r="H8" s="186">
        <v>216</v>
      </c>
      <c r="I8" s="185">
        <v>73</v>
      </c>
      <c r="J8" s="186">
        <v>701</v>
      </c>
      <c r="K8" s="186">
        <v>296</v>
      </c>
      <c r="L8" s="186">
        <v>405</v>
      </c>
      <c r="M8" s="181"/>
      <c r="N8" s="1"/>
      <c r="O8" s="1"/>
      <c r="Q8" s="3" t="s">
        <v>11</v>
      </c>
      <c r="R8" s="9">
        <f>-1*C22/1000</f>
        <v>-0.756</v>
      </c>
      <c r="S8" s="10">
        <f>D22/1000</f>
        <v>0.785</v>
      </c>
    </row>
    <row r="9" spans="1:19" ht="14.25" customHeight="1">
      <c r="A9" s="187">
        <v>4</v>
      </c>
      <c r="B9" s="188">
        <v>196</v>
      </c>
      <c r="C9" s="188">
        <v>89</v>
      </c>
      <c r="D9" s="188">
        <v>107</v>
      </c>
      <c r="E9" s="187">
        <v>39</v>
      </c>
      <c r="F9" s="188">
        <v>429</v>
      </c>
      <c r="G9" s="188">
        <v>188</v>
      </c>
      <c r="H9" s="188">
        <v>241</v>
      </c>
      <c r="I9" s="187">
        <v>74</v>
      </c>
      <c r="J9" s="188">
        <v>661</v>
      </c>
      <c r="K9" s="188">
        <v>281</v>
      </c>
      <c r="L9" s="188">
        <v>380</v>
      </c>
      <c r="M9" s="181"/>
      <c r="N9" s="1"/>
      <c r="O9" s="1"/>
      <c r="Q9" s="3" t="s">
        <v>12</v>
      </c>
      <c r="R9" s="9">
        <f>-1*C28/1000</f>
        <v>-0.628</v>
      </c>
      <c r="S9" s="10">
        <f>D28/1000</f>
        <v>0.737</v>
      </c>
    </row>
    <row r="10" spans="1:19" ht="14.25" customHeight="1">
      <c r="A10" s="189" t="s">
        <v>9</v>
      </c>
      <c r="B10" s="183">
        <v>1064</v>
      </c>
      <c r="C10" s="183">
        <v>534</v>
      </c>
      <c r="D10" s="183">
        <v>530</v>
      </c>
      <c r="E10" s="182" t="s">
        <v>13</v>
      </c>
      <c r="F10" s="183">
        <v>2121</v>
      </c>
      <c r="G10" s="183">
        <v>1047</v>
      </c>
      <c r="H10" s="183">
        <v>1074</v>
      </c>
      <c r="I10" s="182" t="s">
        <v>14</v>
      </c>
      <c r="J10" s="183">
        <v>2972</v>
      </c>
      <c r="K10" s="183">
        <v>1143</v>
      </c>
      <c r="L10" s="184">
        <v>1829</v>
      </c>
      <c r="M10" s="181"/>
      <c r="N10" s="1"/>
      <c r="O10" s="1"/>
      <c r="Q10" s="3" t="s">
        <v>15</v>
      </c>
      <c r="R10" s="9">
        <f>-1*C34/1000</f>
        <v>-0.65</v>
      </c>
      <c r="S10" s="10">
        <f>D34/1000</f>
        <v>0.66</v>
      </c>
    </row>
    <row r="11" spans="1:19" ht="14.25" customHeight="1">
      <c r="A11" s="185">
        <v>5</v>
      </c>
      <c r="B11" s="186">
        <v>199</v>
      </c>
      <c r="C11" s="186">
        <v>106</v>
      </c>
      <c r="D11" s="186">
        <v>93</v>
      </c>
      <c r="E11" s="185">
        <v>40</v>
      </c>
      <c r="F11" s="186">
        <v>416</v>
      </c>
      <c r="G11" s="186">
        <v>196</v>
      </c>
      <c r="H11" s="186">
        <v>220</v>
      </c>
      <c r="I11" s="185">
        <v>75</v>
      </c>
      <c r="J11" s="186">
        <v>628</v>
      </c>
      <c r="K11" s="186">
        <v>262</v>
      </c>
      <c r="L11" s="186">
        <v>366</v>
      </c>
      <c r="M11" s="181"/>
      <c r="N11" s="1"/>
      <c r="O11" s="1"/>
      <c r="Q11" s="3" t="s">
        <v>16</v>
      </c>
      <c r="R11" s="9">
        <f>-1*C40/1000</f>
        <v>-0.828</v>
      </c>
      <c r="S11" s="10">
        <f>D40/1000</f>
        <v>0.798</v>
      </c>
    </row>
    <row r="12" spans="1:19" ht="14.25" customHeight="1">
      <c r="A12" s="185">
        <v>6</v>
      </c>
      <c r="B12" s="186">
        <v>206</v>
      </c>
      <c r="C12" s="186">
        <v>102</v>
      </c>
      <c r="D12" s="186">
        <v>104</v>
      </c>
      <c r="E12" s="185">
        <v>41</v>
      </c>
      <c r="F12" s="186">
        <v>452</v>
      </c>
      <c r="G12" s="186">
        <v>235</v>
      </c>
      <c r="H12" s="186">
        <v>217</v>
      </c>
      <c r="I12" s="190">
        <v>76</v>
      </c>
      <c r="J12" s="186">
        <v>619</v>
      </c>
      <c r="K12" s="186">
        <v>221</v>
      </c>
      <c r="L12" s="186">
        <v>398</v>
      </c>
      <c r="M12" s="181"/>
      <c r="N12" s="1"/>
      <c r="O12" s="1"/>
      <c r="Q12" s="3" t="s">
        <v>7</v>
      </c>
      <c r="R12" s="9">
        <f>-1*G4/1000</f>
        <v>-1.099</v>
      </c>
      <c r="S12" s="10">
        <f>H4/1000</f>
        <v>1.108</v>
      </c>
    </row>
    <row r="13" spans="1:19" ht="14.25" customHeight="1">
      <c r="A13" s="185">
        <v>7</v>
      </c>
      <c r="B13" s="186">
        <v>221</v>
      </c>
      <c r="C13" s="186">
        <v>118</v>
      </c>
      <c r="D13" s="186">
        <v>103</v>
      </c>
      <c r="E13" s="185">
        <v>42</v>
      </c>
      <c r="F13" s="186">
        <v>455</v>
      </c>
      <c r="G13" s="186">
        <v>238</v>
      </c>
      <c r="H13" s="186">
        <v>217</v>
      </c>
      <c r="I13" s="185">
        <v>77</v>
      </c>
      <c r="J13" s="186">
        <v>574</v>
      </c>
      <c r="K13" s="186">
        <v>213</v>
      </c>
      <c r="L13" s="186">
        <v>361</v>
      </c>
      <c r="M13" s="181"/>
      <c r="N13" s="1"/>
      <c r="O13" s="1"/>
      <c r="Q13" s="3" t="s">
        <v>13</v>
      </c>
      <c r="R13" s="9">
        <f>-1*G10/1000</f>
        <v>-1.047</v>
      </c>
      <c r="S13" s="10">
        <f>H10/1000</f>
        <v>1.074</v>
      </c>
    </row>
    <row r="14" spans="1:19" ht="14.25" customHeight="1">
      <c r="A14" s="185">
        <v>8</v>
      </c>
      <c r="B14" s="186">
        <v>205</v>
      </c>
      <c r="C14" s="186">
        <v>104</v>
      </c>
      <c r="D14" s="186">
        <v>101</v>
      </c>
      <c r="E14" s="185">
        <v>43</v>
      </c>
      <c r="F14" s="186">
        <v>342</v>
      </c>
      <c r="G14" s="186">
        <v>152</v>
      </c>
      <c r="H14" s="186">
        <v>190</v>
      </c>
      <c r="I14" s="190">
        <v>78</v>
      </c>
      <c r="J14" s="186">
        <v>601</v>
      </c>
      <c r="K14" s="186">
        <v>233</v>
      </c>
      <c r="L14" s="186">
        <v>368</v>
      </c>
      <c r="M14" s="181"/>
      <c r="N14" s="1"/>
      <c r="O14" s="1"/>
      <c r="Q14" s="3" t="s">
        <v>17</v>
      </c>
      <c r="R14" s="9">
        <f>-1*G16/1000</f>
        <v>-0.993</v>
      </c>
      <c r="S14" s="10">
        <f>H16/1000</f>
        <v>1.045</v>
      </c>
    </row>
    <row r="15" spans="1:19" ht="14.25" customHeight="1">
      <c r="A15" s="187">
        <v>9</v>
      </c>
      <c r="B15" s="188">
        <v>233</v>
      </c>
      <c r="C15" s="188">
        <v>104</v>
      </c>
      <c r="D15" s="188">
        <v>129</v>
      </c>
      <c r="E15" s="187">
        <v>44</v>
      </c>
      <c r="F15" s="188">
        <v>456</v>
      </c>
      <c r="G15" s="188">
        <v>226</v>
      </c>
      <c r="H15" s="188">
        <v>230</v>
      </c>
      <c r="I15" s="187">
        <v>79</v>
      </c>
      <c r="J15" s="188">
        <v>550</v>
      </c>
      <c r="K15" s="188">
        <v>214</v>
      </c>
      <c r="L15" s="188">
        <v>336</v>
      </c>
      <c r="M15" s="181"/>
      <c r="N15" s="1"/>
      <c r="O15" s="1"/>
      <c r="Q15" s="3" t="s">
        <v>18</v>
      </c>
      <c r="R15" s="9">
        <f>-1*G22/1000</f>
        <v>-1.018</v>
      </c>
      <c r="S15" s="10">
        <f>H22/1000</f>
        <v>1.086</v>
      </c>
    </row>
    <row r="16" spans="1:19" ht="14.25" customHeight="1">
      <c r="A16" s="189" t="s">
        <v>10</v>
      </c>
      <c r="B16" s="183">
        <v>1337</v>
      </c>
      <c r="C16" s="183">
        <v>689</v>
      </c>
      <c r="D16" s="183">
        <v>648</v>
      </c>
      <c r="E16" s="182" t="s">
        <v>17</v>
      </c>
      <c r="F16" s="183">
        <v>2038</v>
      </c>
      <c r="G16" s="183">
        <v>993</v>
      </c>
      <c r="H16" s="183">
        <v>1045</v>
      </c>
      <c r="I16" s="182" t="s">
        <v>19</v>
      </c>
      <c r="J16" s="183">
        <v>2247</v>
      </c>
      <c r="K16" s="183">
        <v>799</v>
      </c>
      <c r="L16" s="184">
        <v>1448</v>
      </c>
      <c r="M16" s="181"/>
      <c r="N16" s="1"/>
      <c r="O16" s="1"/>
      <c r="Q16" s="3" t="s">
        <v>20</v>
      </c>
      <c r="R16" s="9">
        <f>-1*G28/1000</f>
        <v>-1.419</v>
      </c>
      <c r="S16" s="10">
        <f>H28/1000</f>
        <v>1.558</v>
      </c>
    </row>
    <row r="17" spans="1:19" ht="14.25" customHeight="1">
      <c r="A17" s="185">
        <v>10</v>
      </c>
      <c r="B17" s="186">
        <v>258</v>
      </c>
      <c r="C17" s="186">
        <v>136</v>
      </c>
      <c r="D17" s="186">
        <v>122</v>
      </c>
      <c r="E17" s="185">
        <v>45</v>
      </c>
      <c r="F17" s="186">
        <v>375</v>
      </c>
      <c r="G17" s="186">
        <v>184</v>
      </c>
      <c r="H17" s="186">
        <v>191</v>
      </c>
      <c r="I17" s="185">
        <v>80</v>
      </c>
      <c r="J17" s="186">
        <v>531</v>
      </c>
      <c r="K17" s="186">
        <v>204</v>
      </c>
      <c r="L17" s="186">
        <v>327</v>
      </c>
      <c r="M17" s="181"/>
      <c r="N17" s="1"/>
      <c r="O17" s="1"/>
      <c r="Q17" s="3" t="s">
        <v>21</v>
      </c>
      <c r="R17" s="9">
        <f>-1*G34/1000</f>
        <v>-1.79</v>
      </c>
      <c r="S17" s="10">
        <f>H34/1000</f>
        <v>2.154</v>
      </c>
    </row>
    <row r="18" spans="1:19" ht="14.25" customHeight="1">
      <c r="A18" s="185">
        <v>11</v>
      </c>
      <c r="B18" s="186">
        <v>244</v>
      </c>
      <c r="C18" s="186">
        <v>123</v>
      </c>
      <c r="D18" s="186">
        <v>121</v>
      </c>
      <c r="E18" s="185">
        <v>46</v>
      </c>
      <c r="F18" s="186">
        <v>388</v>
      </c>
      <c r="G18" s="186">
        <v>187</v>
      </c>
      <c r="H18" s="186">
        <v>201</v>
      </c>
      <c r="I18" s="185">
        <v>81</v>
      </c>
      <c r="J18" s="186">
        <v>495</v>
      </c>
      <c r="K18" s="186">
        <v>163</v>
      </c>
      <c r="L18" s="186">
        <v>332</v>
      </c>
      <c r="M18" s="181"/>
      <c r="N18" s="1"/>
      <c r="O18" s="1"/>
      <c r="Q18" s="3" t="s">
        <v>22</v>
      </c>
      <c r="R18" s="9">
        <f>-1*G40/1000</f>
        <v>-1.836</v>
      </c>
      <c r="S18" s="10">
        <f>H40/1000</f>
        <v>2.341</v>
      </c>
    </row>
    <row r="19" spans="1:19" ht="14.25" customHeight="1">
      <c r="A19" s="185">
        <v>12</v>
      </c>
      <c r="B19" s="186">
        <v>281</v>
      </c>
      <c r="C19" s="186">
        <v>140</v>
      </c>
      <c r="D19" s="186">
        <v>141</v>
      </c>
      <c r="E19" s="185">
        <v>47</v>
      </c>
      <c r="F19" s="186">
        <v>404</v>
      </c>
      <c r="G19" s="186">
        <v>201</v>
      </c>
      <c r="H19" s="186">
        <v>203</v>
      </c>
      <c r="I19" s="185">
        <v>82</v>
      </c>
      <c r="J19" s="186">
        <v>459</v>
      </c>
      <c r="K19" s="186">
        <v>159</v>
      </c>
      <c r="L19" s="186">
        <v>300</v>
      </c>
      <c r="M19" s="181"/>
      <c r="N19" s="1"/>
      <c r="O19" s="1"/>
      <c r="Q19" s="3" t="s">
        <v>8</v>
      </c>
      <c r="R19" s="9">
        <f>-1*K4/1000</f>
        <v>-1.456</v>
      </c>
      <c r="S19" s="10">
        <f>L4/1000</f>
        <v>2.014</v>
      </c>
    </row>
    <row r="20" spans="1:19" ht="14.25" customHeight="1">
      <c r="A20" s="185">
        <v>13</v>
      </c>
      <c r="B20" s="186">
        <v>273</v>
      </c>
      <c r="C20" s="186">
        <v>147</v>
      </c>
      <c r="D20" s="186">
        <v>126</v>
      </c>
      <c r="E20" s="185">
        <v>48</v>
      </c>
      <c r="F20" s="186">
        <v>446</v>
      </c>
      <c r="G20" s="186">
        <v>225</v>
      </c>
      <c r="H20" s="186">
        <v>221</v>
      </c>
      <c r="I20" s="185">
        <v>83</v>
      </c>
      <c r="J20" s="186">
        <v>379</v>
      </c>
      <c r="K20" s="186">
        <v>150</v>
      </c>
      <c r="L20" s="186">
        <v>229</v>
      </c>
      <c r="M20" s="181"/>
      <c r="N20" s="1"/>
      <c r="O20" s="1"/>
      <c r="Q20" s="3" t="s">
        <v>14</v>
      </c>
      <c r="R20" s="9">
        <f>-1*K10/1000</f>
        <v>-1.143</v>
      </c>
      <c r="S20" s="10">
        <f>L10/1000</f>
        <v>1.829</v>
      </c>
    </row>
    <row r="21" spans="1:19" ht="14.25" customHeight="1">
      <c r="A21" s="187">
        <v>14</v>
      </c>
      <c r="B21" s="188">
        <v>281</v>
      </c>
      <c r="C21" s="188">
        <v>143</v>
      </c>
      <c r="D21" s="188">
        <v>138</v>
      </c>
      <c r="E21" s="187">
        <v>49</v>
      </c>
      <c r="F21" s="188">
        <v>425</v>
      </c>
      <c r="G21" s="188">
        <v>196</v>
      </c>
      <c r="H21" s="188">
        <v>229</v>
      </c>
      <c r="I21" s="187">
        <v>84</v>
      </c>
      <c r="J21" s="188">
        <v>383</v>
      </c>
      <c r="K21" s="188">
        <v>123</v>
      </c>
      <c r="L21" s="188">
        <v>260</v>
      </c>
      <c r="M21" s="181"/>
      <c r="N21" s="1"/>
      <c r="O21" s="1"/>
      <c r="Q21" s="3" t="s">
        <v>19</v>
      </c>
      <c r="R21" s="9">
        <f>-1*K16/1000</f>
        <v>-0.799</v>
      </c>
      <c r="S21" s="10">
        <f>L16/1000</f>
        <v>1.448</v>
      </c>
    </row>
    <row r="22" spans="1:19" ht="14.25" customHeight="1">
      <c r="A22" s="182" t="s">
        <v>11</v>
      </c>
      <c r="B22" s="183">
        <v>1541</v>
      </c>
      <c r="C22" s="183">
        <v>756</v>
      </c>
      <c r="D22" s="183">
        <v>785</v>
      </c>
      <c r="E22" s="182" t="s">
        <v>18</v>
      </c>
      <c r="F22" s="183">
        <v>2104</v>
      </c>
      <c r="G22" s="183">
        <v>1018</v>
      </c>
      <c r="H22" s="183">
        <v>1086</v>
      </c>
      <c r="I22" s="182" t="s">
        <v>23</v>
      </c>
      <c r="J22" s="183">
        <v>1203</v>
      </c>
      <c r="K22" s="183">
        <v>338</v>
      </c>
      <c r="L22" s="184">
        <v>865</v>
      </c>
      <c r="M22" s="181"/>
      <c r="N22" s="1"/>
      <c r="O22" s="1"/>
      <c r="Q22" s="3" t="s">
        <v>23</v>
      </c>
      <c r="R22" s="9">
        <f>-1*K22/1000</f>
        <v>-0.338</v>
      </c>
      <c r="S22" s="10">
        <f>L22/1000</f>
        <v>0.865</v>
      </c>
    </row>
    <row r="23" spans="1:19" ht="14.25" customHeight="1">
      <c r="A23" s="185">
        <v>15</v>
      </c>
      <c r="B23" s="186">
        <v>292</v>
      </c>
      <c r="C23" s="186">
        <v>164</v>
      </c>
      <c r="D23" s="186">
        <v>128</v>
      </c>
      <c r="E23" s="185">
        <v>50</v>
      </c>
      <c r="F23" s="186">
        <v>398</v>
      </c>
      <c r="G23" s="186">
        <v>204</v>
      </c>
      <c r="H23" s="186">
        <v>194</v>
      </c>
      <c r="I23" s="185">
        <v>85</v>
      </c>
      <c r="J23" s="186">
        <v>327</v>
      </c>
      <c r="K23" s="186">
        <v>91</v>
      </c>
      <c r="L23" s="186">
        <v>236</v>
      </c>
      <c r="M23" s="181"/>
      <c r="N23" s="1"/>
      <c r="O23" s="1"/>
      <c r="Q23" s="3" t="s">
        <v>24</v>
      </c>
      <c r="R23" s="9">
        <f>-1*K28/1000</f>
        <v>-0.096</v>
      </c>
      <c r="S23" s="10">
        <f>L28/1000</f>
        <v>0.398</v>
      </c>
    </row>
    <row r="24" spans="1:19" ht="14.25" customHeight="1">
      <c r="A24" s="185">
        <v>16</v>
      </c>
      <c r="B24" s="186">
        <v>307</v>
      </c>
      <c r="C24" s="186">
        <v>144</v>
      </c>
      <c r="D24" s="186">
        <v>163</v>
      </c>
      <c r="E24" s="185">
        <v>51</v>
      </c>
      <c r="F24" s="186">
        <v>432</v>
      </c>
      <c r="G24" s="186">
        <v>207</v>
      </c>
      <c r="H24" s="186">
        <v>225</v>
      </c>
      <c r="I24" s="185">
        <v>86</v>
      </c>
      <c r="J24" s="186">
        <v>272</v>
      </c>
      <c r="K24" s="186">
        <v>73</v>
      </c>
      <c r="L24" s="186">
        <v>199</v>
      </c>
      <c r="M24" s="181"/>
      <c r="N24" s="1"/>
      <c r="O24" s="1"/>
      <c r="Q24" s="11" t="s">
        <v>25</v>
      </c>
      <c r="R24" s="9">
        <f>-1*K34/1000</f>
        <v>-0.037</v>
      </c>
      <c r="S24" s="10">
        <f>L34/1000</f>
        <v>0.095</v>
      </c>
    </row>
    <row r="25" spans="1:19" ht="14.25" customHeight="1" thickBot="1">
      <c r="A25" s="185">
        <v>17</v>
      </c>
      <c r="B25" s="186">
        <v>291</v>
      </c>
      <c r="C25" s="186">
        <v>146</v>
      </c>
      <c r="D25" s="186">
        <v>145</v>
      </c>
      <c r="E25" s="185">
        <v>52</v>
      </c>
      <c r="F25" s="186">
        <v>413</v>
      </c>
      <c r="G25" s="186">
        <v>188</v>
      </c>
      <c r="H25" s="186">
        <v>225</v>
      </c>
      <c r="I25" s="185">
        <v>87</v>
      </c>
      <c r="J25" s="186">
        <v>254</v>
      </c>
      <c r="K25" s="186">
        <v>68</v>
      </c>
      <c r="L25" s="186">
        <v>186</v>
      </c>
      <c r="M25" s="181"/>
      <c r="N25" s="1"/>
      <c r="O25" s="1"/>
      <c r="Q25" s="12" t="s">
        <v>26</v>
      </c>
      <c r="R25" s="13">
        <f>-1*K40/1000</f>
        <v>0</v>
      </c>
      <c r="S25" s="14">
        <f>L40/1000</f>
        <v>0.022</v>
      </c>
    </row>
    <row r="26" spans="1:15" ht="14.25" customHeight="1">
      <c r="A26" s="185">
        <v>18</v>
      </c>
      <c r="B26" s="186">
        <v>302</v>
      </c>
      <c r="C26" s="186">
        <v>147</v>
      </c>
      <c r="D26" s="186">
        <v>155</v>
      </c>
      <c r="E26" s="185">
        <v>53</v>
      </c>
      <c r="F26" s="186">
        <v>386</v>
      </c>
      <c r="G26" s="186">
        <v>190</v>
      </c>
      <c r="H26" s="186">
        <v>196</v>
      </c>
      <c r="I26" s="185">
        <v>88</v>
      </c>
      <c r="J26" s="186">
        <v>199</v>
      </c>
      <c r="K26" s="186">
        <v>64</v>
      </c>
      <c r="L26" s="186">
        <v>135</v>
      </c>
      <c r="M26" s="181"/>
      <c r="N26" s="1"/>
      <c r="O26" s="1"/>
    </row>
    <row r="27" spans="1:15" ht="14.25" customHeight="1">
      <c r="A27" s="187">
        <v>19</v>
      </c>
      <c r="B27" s="188">
        <v>349</v>
      </c>
      <c r="C27" s="188">
        <v>155</v>
      </c>
      <c r="D27" s="188">
        <v>194</v>
      </c>
      <c r="E27" s="187">
        <v>54</v>
      </c>
      <c r="F27" s="188">
        <v>475</v>
      </c>
      <c r="G27" s="188">
        <v>229</v>
      </c>
      <c r="H27" s="188">
        <v>246</v>
      </c>
      <c r="I27" s="187">
        <v>89</v>
      </c>
      <c r="J27" s="188">
        <v>151</v>
      </c>
      <c r="K27" s="188">
        <v>42</v>
      </c>
      <c r="L27" s="188">
        <v>109</v>
      </c>
      <c r="M27" s="181"/>
      <c r="N27" s="1"/>
      <c r="O27" s="1"/>
    </row>
    <row r="28" spans="1:15" ht="14.25" customHeight="1">
      <c r="A28" s="182" t="s">
        <v>12</v>
      </c>
      <c r="B28" s="183">
        <v>1365</v>
      </c>
      <c r="C28" s="183">
        <v>628</v>
      </c>
      <c r="D28" s="183">
        <v>737</v>
      </c>
      <c r="E28" s="182" t="s">
        <v>20</v>
      </c>
      <c r="F28" s="183">
        <v>2977</v>
      </c>
      <c r="G28" s="183">
        <v>1419</v>
      </c>
      <c r="H28" s="183">
        <v>1558</v>
      </c>
      <c r="I28" s="182" t="s">
        <v>24</v>
      </c>
      <c r="J28" s="183">
        <v>494</v>
      </c>
      <c r="K28" s="183">
        <v>96</v>
      </c>
      <c r="L28" s="184">
        <v>398</v>
      </c>
      <c r="M28" s="181"/>
      <c r="N28" s="1"/>
      <c r="O28" s="1"/>
    </row>
    <row r="29" spans="1:15" ht="14.25" customHeight="1">
      <c r="A29" s="185">
        <v>20</v>
      </c>
      <c r="B29" s="186">
        <v>300</v>
      </c>
      <c r="C29" s="186">
        <v>146</v>
      </c>
      <c r="D29" s="186">
        <v>154</v>
      </c>
      <c r="E29" s="185">
        <v>55</v>
      </c>
      <c r="F29" s="186">
        <v>487</v>
      </c>
      <c r="G29" s="186">
        <v>247</v>
      </c>
      <c r="H29" s="186">
        <v>240</v>
      </c>
      <c r="I29" s="185">
        <v>90</v>
      </c>
      <c r="J29" s="186">
        <v>128</v>
      </c>
      <c r="K29" s="186">
        <v>28</v>
      </c>
      <c r="L29" s="186">
        <v>100</v>
      </c>
      <c r="M29" s="181"/>
      <c r="N29" s="1"/>
      <c r="O29" s="1"/>
    </row>
    <row r="30" spans="1:15" ht="14.25" customHeight="1">
      <c r="A30" s="185">
        <v>21</v>
      </c>
      <c r="B30" s="186">
        <v>276</v>
      </c>
      <c r="C30" s="186">
        <v>124</v>
      </c>
      <c r="D30" s="186">
        <v>152</v>
      </c>
      <c r="E30" s="185">
        <v>56</v>
      </c>
      <c r="F30" s="186">
        <v>525</v>
      </c>
      <c r="G30" s="186">
        <v>235</v>
      </c>
      <c r="H30" s="186">
        <v>290</v>
      </c>
      <c r="I30" s="185">
        <v>91</v>
      </c>
      <c r="J30" s="186">
        <v>120</v>
      </c>
      <c r="K30" s="186">
        <v>20</v>
      </c>
      <c r="L30" s="186">
        <v>100</v>
      </c>
      <c r="M30" s="181"/>
      <c r="N30" s="1"/>
      <c r="O30" s="1"/>
    </row>
    <row r="31" spans="1:15" ht="14.25" customHeight="1">
      <c r="A31" s="185">
        <v>22</v>
      </c>
      <c r="B31" s="186">
        <v>292</v>
      </c>
      <c r="C31" s="186">
        <v>139</v>
      </c>
      <c r="D31" s="186">
        <v>153</v>
      </c>
      <c r="E31" s="185">
        <v>57</v>
      </c>
      <c r="F31" s="186">
        <v>550</v>
      </c>
      <c r="G31" s="186">
        <v>276</v>
      </c>
      <c r="H31" s="186">
        <v>274</v>
      </c>
      <c r="I31" s="185">
        <v>92</v>
      </c>
      <c r="J31" s="186">
        <v>94</v>
      </c>
      <c r="K31" s="186">
        <v>19</v>
      </c>
      <c r="L31" s="186">
        <v>75</v>
      </c>
      <c r="M31" s="181"/>
      <c r="N31" s="1"/>
      <c r="O31" s="1"/>
    </row>
    <row r="32" spans="1:15" ht="14.25" customHeight="1">
      <c r="A32" s="185">
        <v>23</v>
      </c>
      <c r="B32" s="186">
        <v>241</v>
      </c>
      <c r="C32" s="186">
        <v>98</v>
      </c>
      <c r="D32" s="186">
        <v>143</v>
      </c>
      <c r="E32" s="185">
        <v>58</v>
      </c>
      <c r="F32" s="186">
        <v>653</v>
      </c>
      <c r="G32" s="186">
        <v>312</v>
      </c>
      <c r="H32" s="186">
        <v>341</v>
      </c>
      <c r="I32" s="185">
        <v>93</v>
      </c>
      <c r="J32" s="186">
        <v>83</v>
      </c>
      <c r="K32" s="186">
        <v>13</v>
      </c>
      <c r="L32" s="186">
        <v>70</v>
      </c>
      <c r="M32" s="181"/>
      <c r="N32" s="1"/>
      <c r="O32" s="1"/>
    </row>
    <row r="33" spans="1:15" ht="14.25" customHeight="1">
      <c r="A33" s="187">
        <v>24</v>
      </c>
      <c r="B33" s="188">
        <v>256</v>
      </c>
      <c r="C33" s="188">
        <v>121</v>
      </c>
      <c r="D33" s="188">
        <v>135</v>
      </c>
      <c r="E33" s="187">
        <v>59</v>
      </c>
      <c r="F33" s="188">
        <v>762</v>
      </c>
      <c r="G33" s="188">
        <v>349</v>
      </c>
      <c r="H33" s="188">
        <v>413</v>
      </c>
      <c r="I33" s="187">
        <v>94</v>
      </c>
      <c r="J33" s="188">
        <v>69</v>
      </c>
      <c r="K33" s="188">
        <v>16</v>
      </c>
      <c r="L33" s="188">
        <v>53</v>
      </c>
      <c r="M33" s="181"/>
      <c r="N33" s="1"/>
      <c r="O33" s="1"/>
    </row>
    <row r="34" spans="1:15" ht="14.25" customHeight="1">
      <c r="A34" s="182" t="s">
        <v>15</v>
      </c>
      <c r="B34" s="183">
        <v>1310</v>
      </c>
      <c r="C34" s="183">
        <v>650</v>
      </c>
      <c r="D34" s="183">
        <v>660</v>
      </c>
      <c r="E34" s="182" t="s">
        <v>21</v>
      </c>
      <c r="F34" s="183">
        <v>3944</v>
      </c>
      <c r="G34" s="183">
        <v>1790</v>
      </c>
      <c r="H34" s="183">
        <v>2154</v>
      </c>
      <c r="I34" s="182" t="s">
        <v>25</v>
      </c>
      <c r="J34" s="183">
        <v>132</v>
      </c>
      <c r="K34" s="183">
        <v>37</v>
      </c>
      <c r="L34" s="184">
        <v>95</v>
      </c>
      <c r="M34" s="181"/>
      <c r="N34" s="1"/>
      <c r="O34" s="1"/>
    </row>
    <row r="35" spans="1:15" ht="14.25" customHeight="1">
      <c r="A35" s="185">
        <v>25</v>
      </c>
      <c r="B35" s="186">
        <v>256</v>
      </c>
      <c r="C35" s="186">
        <v>121</v>
      </c>
      <c r="D35" s="186">
        <v>135</v>
      </c>
      <c r="E35" s="185">
        <v>60</v>
      </c>
      <c r="F35" s="186">
        <v>868</v>
      </c>
      <c r="G35" s="186">
        <v>399</v>
      </c>
      <c r="H35" s="186">
        <v>469</v>
      </c>
      <c r="I35" s="185">
        <v>95</v>
      </c>
      <c r="J35" s="186">
        <v>48</v>
      </c>
      <c r="K35" s="186">
        <v>16</v>
      </c>
      <c r="L35" s="186">
        <v>32</v>
      </c>
      <c r="M35" s="181"/>
      <c r="N35" s="1"/>
      <c r="O35" s="1"/>
    </row>
    <row r="36" spans="1:15" ht="14.25" customHeight="1">
      <c r="A36" s="185">
        <v>26</v>
      </c>
      <c r="B36" s="186">
        <v>282</v>
      </c>
      <c r="C36" s="186">
        <v>144</v>
      </c>
      <c r="D36" s="186">
        <v>138</v>
      </c>
      <c r="E36" s="185">
        <v>61</v>
      </c>
      <c r="F36" s="186">
        <v>868</v>
      </c>
      <c r="G36" s="186">
        <v>389</v>
      </c>
      <c r="H36" s="186">
        <v>479</v>
      </c>
      <c r="I36" s="185">
        <v>96</v>
      </c>
      <c r="J36" s="186">
        <v>37</v>
      </c>
      <c r="K36" s="186">
        <v>11</v>
      </c>
      <c r="L36" s="186">
        <v>26</v>
      </c>
      <c r="M36" s="181"/>
      <c r="N36" s="1"/>
      <c r="O36" s="1"/>
    </row>
    <row r="37" spans="1:15" ht="14.25" customHeight="1">
      <c r="A37" s="185">
        <v>27</v>
      </c>
      <c r="B37" s="186">
        <v>265</v>
      </c>
      <c r="C37" s="186">
        <v>136</v>
      </c>
      <c r="D37" s="186">
        <v>129</v>
      </c>
      <c r="E37" s="185">
        <v>62</v>
      </c>
      <c r="F37" s="186">
        <v>930</v>
      </c>
      <c r="G37" s="186">
        <v>429</v>
      </c>
      <c r="H37" s="186">
        <v>501</v>
      </c>
      <c r="I37" s="185">
        <v>97</v>
      </c>
      <c r="J37" s="186">
        <v>22</v>
      </c>
      <c r="K37" s="186">
        <v>7</v>
      </c>
      <c r="L37" s="186">
        <v>15</v>
      </c>
      <c r="M37" s="181"/>
      <c r="N37" s="1"/>
      <c r="O37" s="1"/>
    </row>
    <row r="38" spans="1:15" ht="14.25" customHeight="1">
      <c r="A38" s="185">
        <v>28</v>
      </c>
      <c r="B38" s="186">
        <v>266</v>
      </c>
      <c r="C38" s="186">
        <v>118</v>
      </c>
      <c r="D38" s="186">
        <v>148</v>
      </c>
      <c r="E38" s="185">
        <v>63</v>
      </c>
      <c r="F38" s="186">
        <v>629</v>
      </c>
      <c r="G38" s="186">
        <v>302</v>
      </c>
      <c r="H38" s="186">
        <v>327</v>
      </c>
      <c r="I38" s="185">
        <v>98</v>
      </c>
      <c r="J38" s="186">
        <v>11</v>
      </c>
      <c r="K38" s="186">
        <v>3</v>
      </c>
      <c r="L38" s="186">
        <v>8</v>
      </c>
      <c r="M38" s="181"/>
      <c r="N38" s="1"/>
      <c r="O38" s="1"/>
    </row>
    <row r="39" spans="1:15" ht="14.25" customHeight="1">
      <c r="A39" s="187">
        <v>29</v>
      </c>
      <c r="B39" s="188">
        <v>241</v>
      </c>
      <c r="C39" s="188">
        <v>131</v>
      </c>
      <c r="D39" s="188">
        <v>110</v>
      </c>
      <c r="E39" s="187">
        <v>64</v>
      </c>
      <c r="F39" s="188">
        <v>649</v>
      </c>
      <c r="G39" s="188">
        <v>271</v>
      </c>
      <c r="H39" s="188">
        <v>378</v>
      </c>
      <c r="I39" s="187">
        <v>99</v>
      </c>
      <c r="J39" s="188">
        <v>14</v>
      </c>
      <c r="K39" s="188">
        <v>0</v>
      </c>
      <c r="L39" s="188">
        <v>14</v>
      </c>
      <c r="M39" s="181"/>
      <c r="N39" s="1"/>
      <c r="O39" s="1"/>
    </row>
    <row r="40" spans="1:15" ht="14.25" customHeight="1">
      <c r="A40" s="182" t="s">
        <v>16</v>
      </c>
      <c r="B40" s="183">
        <v>1626</v>
      </c>
      <c r="C40" s="183">
        <v>828</v>
      </c>
      <c r="D40" s="183">
        <v>798</v>
      </c>
      <c r="E40" s="182" t="s">
        <v>22</v>
      </c>
      <c r="F40" s="183">
        <v>4177</v>
      </c>
      <c r="G40" s="183">
        <v>1836</v>
      </c>
      <c r="H40" s="183">
        <v>2341</v>
      </c>
      <c r="I40" s="191" t="s">
        <v>26</v>
      </c>
      <c r="J40" s="183">
        <v>22</v>
      </c>
      <c r="K40" s="183">
        <v>0</v>
      </c>
      <c r="L40" s="184">
        <v>22</v>
      </c>
      <c r="M40" s="181"/>
      <c r="N40" s="1"/>
      <c r="O40" s="1"/>
    </row>
    <row r="41" spans="1:15" ht="14.25" customHeight="1">
      <c r="A41" s="185">
        <v>30</v>
      </c>
      <c r="B41" s="186">
        <v>307</v>
      </c>
      <c r="C41" s="186">
        <v>153</v>
      </c>
      <c r="D41" s="186">
        <v>154</v>
      </c>
      <c r="E41" s="185">
        <v>65</v>
      </c>
      <c r="F41" s="186">
        <v>862</v>
      </c>
      <c r="G41" s="186">
        <v>367</v>
      </c>
      <c r="H41" s="186">
        <v>495</v>
      </c>
      <c r="I41" s="187" t="s">
        <v>27</v>
      </c>
      <c r="J41" s="188">
        <v>464</v>
      </c>
      <c r="K41" s="188">
        <v>220</v>
      </c>
      <c r="L41" s="188">
        <v>244</v>
      </c>
      <c r="M41" s="181"/>
      <c r="N41" s="1"/>
      <c r="O41" s="1"/>
    </row>
    <row r="42" spans="1:15" ht="14.25" customHeight="1">
      <c r="A42" s="185">
        <v>31</v>
      </c>
      <c r="B42" s="186">
        <v>328</v>
      </c>
      <c r="C42" s="186">
        <v>178</v>
      </c>
      <c r="D42" s="186">
        <v>150</v>
      </c>
      <c r="E42" s="185">
        <v>66</v>
      </c>
      <c r="F42" s="186">
        <v>853</v>
      </c>
      <c r="G42" s="186">
        <v>372</v>
      </c>
      <c r="H42" s="186">
        <v>481</v>
      </c>
      <c r="I42" s="185" t="s">
        <v>28</v>
      </c>
      <c r="J42" s="186">
        <v>3352</v>
      </c>
      <c r="K42" s="186">
        <v>1710</v>
      </c>
      <c r="L42" s="186">
        <v>1642</v>
      </c>
      <c r="M42" s="207" t="s">
        <v>32</v>
      </c>
      <c r="N42" s="1"/>
      <c r="O42" s="1"/>
    </row>
    <row r="43" spans="1:15" ht="14.25" customHeight="1">
      <c r="A43" s="185">
        <v>32</v>
      </c>
      <c r="B43" s="186">
        <v>284</v>
      </c>
      <c r="C43" s="186">
        <v>148</v>
      </c>
      <c r="D43" s="186">
        <v>136</v>
      </c>
      <c r="E43" s="185">
        <v>67</v>
      </c>
      <c r="F43" s="186">
        <v>870</v>
      </c>
      <c r="G43" s="186">
        <v>387</v>
      </c>
      <c r="H43" s="186">
        <v>483</v>
      </c>
      <c r="I43" s="185" t="s">
        <v>29</v>
      </c>
      <c r="J43" s="186">
        <v>21233</v>
      </c>
      <c r="K43" s="186">
        <v>10228</v>
      </c>
      <c r="L43" s="186">
        <v>11005</v>
      </c>
      <c r="M43" s="193"/>
      <c r="N43" s="1"/>
      <c r="O43" s="1"/>
    </row>
    <row r="44" spans="1:15" ht="14.25" customHeight="1">
      <c r="A44" s="185">
        <v>33</v>
      </c>
      <c r="B44" s="186">
        <v>330</v>
      </c>
      <c r="C44" s="186">
        <v>158</v>
      </c>
      <c r="D44" s="186">
        <v>172</v>
      </c>
      <c r="E44" s="185">
        <v>68</v>
      </c>
      <c r="F44" s="186">
        <v>866</v>
      </c>
      <c r="G44" s="186">
        <v>401</v>
      </c>
      <c r="H44" s="186">
        <v>465</v>
      </c>
      <c r="I44" s="187" t="s">
        <v>30</v>
      </c>
      <c r="J44" s="188">
        <v>14717</v>
      </c>
      <c r="K44" s="188">
        <v>5705</v>
      </c>
      <c r="L44" s="188">
        <v>9012</v>
      </c>
      <c r="M44" s="181"/>
      <c r="N44" s="1"/>
      <c r="O44" s="1"/>
    </row>
    <row r="45" spans="1:15" ht="14.25" customHeight="1" thickBot="1">
      <c r="A45" s="194">
        <v>34</v>
      </c>
      <c r="B45" s="195">
        <v>377</v>
      </c>
      <c r="C45" s="195">
        <v>191</v>
      </c>
      <c r="D45" s="195">
        <v>186</v>
      </c>
      <c r="E45" s="194">
        <v>69</v>
      </c>
      <c r="F45" s="195">
        <v>726</v>
      </c>
      <c r="G45" s="195">
        <v>309</v>
      </c>
      <c r="H45" s="195">
        <v>417</v>
      </c>
      <c r="I45" s="194" t="s">
        <v>31</v>
      </c>
      <c r="J45" s="196">
        <v>53.07101419775075</v>
      </c>
      <c r="K45" s="196">
        <v>50.52046137278241</v>
      </c>
      <c r="L45" s="196">
        <v>55.14864490512027</v>
      </c>
      <c r="M45" s="181"/>
      <c r="N45" s="1"/>
      <c r="O45" s="1"/>
    </row>
    <row r="46" ht="13.5">
      <c r="I46" s="197"/>
    </row>
    <row r="47" ht="14.25" thickBot="1"/>
    <row r="48" spans="9:12" ht="13.5">
      <c r="I48" s="198"/>
      <c r="J48" s="199" t="s">
        <v>33</v>
      </c>
      <c r="K48" s="199" t="s">
        <v>34</v>
      </c>
      <c r="L48" s="200" t="s">
        <v>35</v>
      </c>
    </row>
    <row r="49" spans="9:12" ht="13.5">
      <c r="I49" s="201" t="s">
        <v>36</v>
      </c>
      <c r="J49" s="208">
        <v>12.9</v>
      </c>
      <c r="K49" s="208">
        <v>68.8</v>
      </c>
      <c r="L49" s="209">
        <v>18.3</v>
      </c>
    </row>
    <row r="50" spans="9:12" ht="13.5">
      <c r="I50" s="201" t="s">
        <v>37</v>
      </c>
      <c r="J50" s="208">
        <v>11.1</v>
      </c>
      <c r="K50" s="208">
        <v>66.6</v>
      </c>
      <c r="L50" s="209">
        <v>22.2</v>
      </c>
    </row>
    <row r="51" spans="9:12" ht="13.5">
      <c r="I51" s="201" t="s">
        <v>38</v>
      </c>
      <c r="J51" s="208">
        <v>10.4</v>
      </c>
      <c r="K51" s="208">
        <v>62.6</v>
      </c>
      <c r="L51" s="209">
        <v>27</v>
      </c>
    </row>
    <row r="52" spans="9:12" ht="13.5">
      <c r="I52" s="201" t="s">
        <v>39</v>
      </c>
      <c r="J52" s="208">
        <v>9.3</v>
      </c>
      <c r="K52" s="208">
        <v>57.7</v>
      </c>
      <c r="L52" s="209">
        <v>31.8</v>
      </c>
    </row>
    <row r="53" spans="9:12" ht="14.25" thickBot="1">
      <c r="I53" s="204" t="s">
        <v>59</v>
      </c>
      <c r="J53" s="210">
        <v>8.4</v>
      </c>
      <c r="K53" s="210">
        <v>53.4</v>
      </c>
      <c r="L53" s="211">
        <v>37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169" customWidth="1"/>
    <col min="13" max="13" width="9.00390625" style="169" customWidth="1"/>
    <col min="14" max="16384" width="9.00390625" style="2" customWidth="1"/>
  </cols>
  <sheetData>
    <row r="1" spans="1:15" ht="27" customHeight="1" thickBot="1">
      <c r="A1" s="164" t="s">
        <v>40</v>
      </c>
      <c r="B1" s="165"/>
      <c r="C1" s="166"/>
      <c r="D1" s="167"/>
      <c r="E1" s="168"/>
      <c r="F1" s="168"/>
      <c r="G1" s="168"/>
      <c r="H1" s="168"/>
      <c r="I1" s="168"/>
      <c r="K1" s="170"/>
      <c r="L1" s="212" t="s">
        <v>60</v>
      </c>
      <c r="M1" s="171"/>
      <c r="N1" s="1"/>
      <c r="O1" s="1"/>
    </row>
    <row r="2" spans="1:15" ht="16.5" customHeight="1">
      <c r="A2" s="172" t="s">
        <v>1</v>
      </c>
      <c r="B2" s="173" t="s">
        <v>2</v>
      </c>
      <c r="C2" s="173" t="s">
        <v>3</v>
      </c>
      <c r="D2" s="173" t="s">
        <v>4</v>
      </c>
      <c r="E2" s="172" t="s">
        <v>1</v>
      </c>
      <c r="F2" s="173" t="s">
        <v>2</v>
      </c>
      <c r="G2" s="173" t="s">
        <v>3</v>
      </c>
      <c r="H2" s="173" t="s">
        <v>4</v>
      </c>
      <c r="I2" s="172" t="s">
        <v>1</v>
      </c>
      <c r="J2" s="174" t="s">
        <v>2</v>
      </c>
      <c r="K2" s="173" t="s">
        <v>3</v>
      </c>
      <c r="L2" s="173" t="s">
        <v>4</v>
      </c>
      <c r="M2" s="175"/>
      <c r="N2" s="1"/>
      <c r="O2" s="1"/>
    </row>
    <row r="3" spans="1:15" ht="16.5" customHeight="1" thickBot="1">
      <c r="A3" s="176" t="s">
        <v>5</v>
      </c>
      <c r="B3" s="177">
        <v>71429</v>
      </c>
      <c r="C3" s="177">
        <v>33265</v>
      </c>
      <c r="D3" s="177">
        <v>38164</v>
      </c>
      <c r="E3" s="178"/>
      <c r="F3" s="179"/>
      <c r="G3" s="179"/>
      <c r="H3" s="179"/>
      <c r="I3" s="180"/>
      <c r="J3" s="179"/>
      <c r="K3" s="179"/>
      <c r="L3" s="179"/>
      <c r="M3" s="181"/>
      <c r="N3" s="1"/>
      <c r="O3" s="1"/>
    </row>
    <row r="4" spans="1:19" ht="14.25" customHeight="1">
      <c r="A4" s="182" t="s">
        <v>6</v>
      </c>
      <c r="B4" s="183">
        <v>2355</v>
      </c>
      <c r="C4" s="183">
        <v>1183</v>
      </c>
      <c r="D4" s="183">
        <v>1172</v>
      </c>
      <c r="E4" s="182" t="s">
        <v>7</v>
      </c>
      <c r="F4" s="183">
        <v>4566</v>
      </c>
      <c r="G4" s="183">
        <v>2214</v>
      </c>
      <c r="H4" s="183">
        <v>2352</v>
      </c>
      <c r="I4" s="182" t="s">
        <v>8</v>
      </c>
      <c r="J4" s="183">
        <v>5619</v>
      </c>
      <c r="K4" s="183">
        <v>2573</v>
      </c>
      <c r="L4" s="184">
        <v>3046</v>
      </c>
      <c r="M4" s="181"/>
      <c r="N4" s="1"/>
      <c r="O4" s="1"/>
      <c r="Q4" s="4"/>
      <c r="R4" s="5" t="s">
        <v>3</v>
      </c>
      <c r="S4" s="6" t="s">
        <v>4</v>
      </c>
    </row>
    <row r="5" spans="1:19" ht="14.25" customHeight="1">
      <c r="A5" s="185">
        <v>0</v>
      </c>
      <c r="B5" s="186">
        <v>423</v>
      </c>
      <c r="C5" s="186">
        <v>210</v>
      </c>
      <c r="D5" s="186">
        <v>213</v>
      </c>
      <c r="E5" s="185">
        <v>35</v>
      </c>
      <c r="F5" s="186">
        <v>866</v>
      </c>
      <c r="G5" s="186">
        <v>417</v>
      </c>
      <c r="H5" s="186">
        <v>449</v>
      </c>
      <c r="I5" s="185">
        <v>70</v>
      </c>
      <c r="J5" s="186">
        <v>1124</v>
      </c>
      <c r="K5" s="186">
        <v>519</v>
      </c>
      <c r="L5" s="186">
        <v>605</v>
      </c>
      <c r="M5" s="181"/>
      <c r="N5" s="1"/>
      <c r="O5" s="1"/>
      <c r="Q5" s="3" t="s">
        <v>6</v>
      </c>
      <c r="R5" s="7">
        <f>-1*C4/1000</f>
        <v>-1.183</v>
      </c>
      <c r="S5" s="8">
        <f>D4/1000</f>
        <v>1.172</v>
      </c>
    </row>
    <row r="6" spans="1:19" ht="14.25" customHeight="1">
      <c r="A6" s="185">
        <v>1</v>
      </c>
      <c r="B6" s="186">
        <v>462</v>
      </c>
      <c r="C6" s="186">
        <v>221</v>
      </c>
      <c r="D6" s="186">
        <v>241</v>
      </c>
      <c r="E6" s="185">
        <v>36</v>
      </c>
      <c r="F6" s="186">
        <v>911</v>
      </c>
      <c r="G6" s="186">
        <v>450</v>
      </c>
      <c r="H6" s="186">
        <v>461</v>
      </c>
      <c r="I6" s="185">
        <v>71</v>
      </c>
      <c r="J6" s="186">
        <v>1167</v>
      </c>
      <c r="K6" s="186">
        <v>541</v>
      </c>
      <c r="L6" s="186">
        <v>626</v>
      </c>
      <c r="M6" s="181"/>
      <c r="N6" s="1"/>
      <c r="O6" s="1"/>
      <c r="Q6" s="3" t="s">
        <v>9</v>
      </c>
      <c r="R6" s="9">
        <f>-1*C10/1000</f>
        <v>-1.405</v>
      </c>
      <c r="S6" s="10">
        <f>D10/1000</f>
        <v>1.417</v>
      </c>
    </row>
    <row r="7" spans="1:19" ht="14.25" customHeight="1">
      <c r="A7" s="185">
        <v>2</v>
      </c>
      <c r="B7" s="186">
        <v>497</v>
      </c>
      <c r="C7" s="186">
        <v>256</v>
      </c>
      <c r="D7" s="186">
        <v>241</v>
      </c>
      <c r="E7" s="185">
        <v>37</v>
      </c>
      <c r="F7" s="186">
        <v>923</v>
      </c>
      <c r="G7" s="186">
        <v>472</v>
      </c>
      <c r="H7" s="186">
        <v>451</v>
      </c>
      <c r="I7" s="185">
        <v>72</v>
      </c>
      <c r="J7" s="186">
        <v>1120</v>
      </c>
      <c r="K7" s="186">
        <v>523</v>
      </c>
      <c r="L7" s="186">
        <v>597</v>
      </c>
      <c r="M7" s="181"/>
      <c r="N7" s="1"/>
      <c r="O7" s="1"/>
      <c r="Q7" s="3" t="s">
        <v>10</v>
      </c>
      <c r="R7" s="9">
        <f>-1*C16/1000</f>
        <v>-1.626</v>
      </c>
      <c r="S7" s="10">
        <f>D16/1000</f>
        <v>1.43</v>
      </c>
    </row>
    <row r="8" spans="1:19" ht="14.25" customHeight="1">
      <c r="A8" s="185">
        <v>3</v>
      </c>
      <c r="B8" s="186">
        <v>465</v>
      </c>
      <c r="C8" s="186">
        <v>239</v>
      </c>
      <c r="D8" s="186">
        <v>226</v>
      </c>
      <c r="E8" s="185">
        <v>38</v>
      </c>
      <c r="F8" s="186">
        <v>928</v>
      </c>
      <c r="G8" s="186">
        <v>428</v>
      </c>
      <c r="H8" s="186">
        <v>500</v>
      </c>
      <c r="I8" s="185">
        <v>73</v>
      </c>
      <c r="J8" s="186">
        <v>1169</v>
      </c>
      <c r="K8" s="186">
        <v>524</v>
      </c>
      <c r="L8" s="186">
        <v>645</v>
      </c>
      <c r="M8" s="181"/>
      <c r="N8" s="1"/>
      <c r="O8" s="1"/>
      <c r="Q8" s="3" t="s">
        <v>11</v>
      </c>
      <c r="R8" s="9">
        <f>-1*C22/1000</f>
        <v>-1.466</v>
      </c>
      <c r="S8" s="10">
        <f>D22/1000</f>
        <v>1.483</v>
      </c>
    </row>
    <row r="9" spans="1:19" ht="14.25" customHeight="1">
      <c r="A9" s="187">
        <v>4</v>
      </c>
      <c r="B9" s="188">
        <v>508</v>
      </c>
      <c r="C9" s="188">
        <v>257</v>
      </c>
      <c r="D9" s="188">
        <v>251</v>
      </c>
      <c r="E9" s="187">
        <v>39</v>
      </c>
      <c r="F9" s="188">
        <v>938</v>
      </c>
      <c r="G9" s="188">
        <v>447</v>
      </c>
      <c r="H9" s="188">
        <v>491</v>
      </c>
      <c r="I9" s="187">
        <v>74</v>
      </c>
      <c r="J9" s="188">
        <v>1039</v>
      </c>
      <c r="K9" s="188">
        <v>466</v>
      </c>
      <c r="L9" s="188">
        <v>573</v>
      </c>
      <c r="M9" s="181"/>
      <c r="N9" s="1"/>
      <c r="O9" s="1"/>
      <c r="Q9" s="3" t="s">
        <v>12</v>
      </c>
      <c r="R9" s="9">
        <f>-1*C28/1000</f>
        <v>-1.025</v>
      </c>
      <c r="S9" s="10">
        <f>D28/1000</f>
        <v>1.155</v>
      </c>
    </row>
    <row r="10" spans="1:19" ht="14.25" customHeight="1">
      <c r="A10" s="189" t="s">
        <v>9</v>
      </c>
      <c r="B10" s="183">
        <v>2822</v>
      </c>
      <c r="C10" s="183">
        <v>1405</v>
      </c>
      <c r="D10" s="183">
        <v>1417</v>
      </c>
      <c r="E10" s="182" t="s">
        <v>13</v>
      </c>
      <c r="F10" s="183">
        <v>4397</v>
      </c>
      <c r="G10" s="183">
        <v>2180</v>
      </c>
      <c r="H10" s="183">
        <v>2217</v>
      </c>
      <c r="I10" s="182" t="s">
        <v>14</v>
      </c>
      <c r="J10" s="183">
        <v>4355</v>
      </c>
      <c r="K10" s="183">
        <v>1846</v>
      </c>
      <c r="L10" s="184">
        <v>2509</v>
      </c>
      <c r="M10" s="181"/>
      <c r="N10" s="1"/>
      <c r="O10" s="1"/>
      <c r="Q10" s="3" t="s">
        <v>15</v>
      </c>
      <c r="R10" s="9">
        <f>-1*C34/1000</f>
        <v>-1.14</v>
      </c>
      <c r="S10" s="10">
        <f>D34/1000</f>
        <v>1.178</v>
      </c>
    </row>
    <row r="11" spans="1:19" ht="14.25" customHeight="1">
      <c r="A11" s="185">
        <v>5</v>
      </c>
      <c r="B11" s="186">
        <v>522</v>
      </c>
      <c r="C11" s="186">
        <v>249</v>
      </c>
      <c r="D11" s="186">
        <v>273</v>
      </c>
      <c r="E11" s="185">
        <v>40</v>
      </c>
      <c r="F11" s="186">
        <v>917</v>
      </c>
      <c r="G11" s="186">
        <v>464</v>
      </c>
      <c r="H11" s="186">
        <v>453</v>
      </c>
      <c r="I11" s="185">
        <v>75</v>
      </c>
      <c r="J11" s="186">
        <v>965</v>
      </c>
      <c r="K11" s="186">
        <v>444</v>
      </c>
      <c r="L11" s="186">
        <v>521</v>
      </c>
      <c r="M11" s="181"/>
      <c r="N11" s="1"/>
      <c r="O11" s="1"/>
      <c r="Q11" s="3" t="s">
        <v>16</v>
      </c>
      <c r="R11" s="9">
        <f>-1*C40/1000</f>
        <v>-1.676</v>
      </c>
      <c r="S11" s="10">
        <f>D40/1000</f>
        <v>1.703</v>
      </c>
    </row>
    <row r="12" spans="1:19" ht="14.25" customHeight="1">
      <c r="A12" s="185">
        <v>6</v>
      </c>
      <c r="B12" s="186">
        <v>534</v>
      </c>
      <c r="C12" s="186">
        <v>276</v>
      </c>
      <c r="D12" s="186">
        <v>258</v>
      </c>
      <c r="E12" s="185">
        <v>41</v>
      </c>
      <c r="F12" s="186">
        <v>954</v>
      </c>
      <c r="G12" s="186">
        <v>480</v>
      </c>
      <c r="H12" s="186">
        <v>474</v>
      </c>
      <c r="I12" s="190">
        <v>76</v>
      </c>
      <c r="J12" s="186">
        <v>906</v>
      </c>
      <c r="K12" s="186">
        <v>360</v>
      </c>
      <c r="L12" s="186">
        <v>546</v>
      </c>
      <c r="M12" s="181"/>
      <c r="N12" s="1"/>
      <c r="O12" s="1"/>
      <c r="Q12" s="3" t="s">
        <v>7</v>
      </c>
      <c r="R12" s="9">
        <f>-1*G4/1000</f>
        <v>-2.214</v>
      </c>
      <c r="S12" s="10">
        <f>H4/1000</f>
        <v>2.352</v>
      </c>
    </row>
    <row r="13" spans="1:19" ht="14.25" customHeight="1">
      <c r="A13" s="185">
        <v>7</v>
      </c>
      <c r="B13" s="186">
        <v>549</v>
      </c>
      <c r="C13" s="186">
        <v>273</v>
      </c>
      <c r="D13" s="186">
        <v>276</v>
      </c>
      <c r="E13" s="185">
        <v>42</v>
      </c>
      <c r="F13" s="186">
        <v>939</v>
      </c>
      <c r="G13" s="186">
        <v>472</v>
      </c>
      <c r="H13" s="186">
        <v>467</v>
      </c>
      <c r="I13" s="185">
        <v>77</v>
      </c>
      <c r="J13" s="186">
        <v>897</v>
      </c>
      <c r="K13" s="186">
        <v>388</v>
      </c>
      <c r="L13" s="186">
        <v>509</v>
      </c>
      <c r="M13" s="181"/>
      <c r="N13" s="1"/>
      <c r="O13" s="1"/>
      <c r="Q13" s="3" t="s">
        <v>13</v>
      </c>
      <c r="R13" s="9">
        <f>-1*G10/1000</f>
        <v>-2.18</v>
      </c>
      <c r="S13" s="10">
        <f>H10/1000</f>
        <v>2.217</v>
      </c>
    </row>
    <row r="14" spans="1:19" ht="14.25" customHeight="1">
      <c r="A14" s="185">
        <v>8</v>
      </c>
      <c r="B14" s="186">
        <v>593</v>
      </c>
      <c r="C14" s="186">
        <v>300</v>
      </c>
      <c r="D14" s="186">
        <v>293</v>
      </c>
      <c r="E14" s="185">
        <v>43</v>
      </c>
      <c r="F14" s="186">
        <v>730</v>
      </c>
      <c r="G14" s="186">
        <v>339</v>
      </c>
      <c r="H14" s="186">
        <v>391</v>
      </c>
      <c r="I14" s="190">
        <v>78</v>
      </c>
      <c r="J14" s="186">
        <v>803</v>
      </c>
      <c r="K14" s="186">
        <v>334</v>
      </c>
      <c r="L14" s="186">
        <v>469</v>
      </c>
      <c r="M14" s="181"/>
      <c r="N14" s="1"/>
      <c r="O14" s="1"/>
      <c r="Q14" s="3" t="s">
        <v>17</v>
      </c>
      <c r="R14" s="9">
        <f>-1*G16/1000</f>
        <v>-1.867</v>
      </c>
      <c r="S14" s="10">
        <f>H16/1000</f>
        <v>1.995</v>
      </c>
    </row>
    <row r="15" spans="1:19" ht="14.25" customHeight="1">
      <c r="A15" s="187">
        <v>9</v>
      </c>
      <c r="B15" s="188">
        <v>624</v>
      </c>
      <c r="C15" s="188">
        <v>307</v>
      </c>
      <c r="D15" s="188">
        <v>317</v>
      </c>
      <c r="E15" s="187">
        <v>44</v>
      </c>
      <c r="F15" s="188">
        <v>857</v>
      </c>
      <c r="G15" s="188">
        <v>425</v>
      </c>
      <c r="H15" s="188">
        <v>432</v>
      </c>
      <c r="I15" s="187">
        <v>79</v>
      </c>
      <c r="J15" s="188">
        <v>784</v>
      </c>
      <c r="K15" s="188">
        <v>320</v>
      </c>
      <c r="L15" s="188">
        <v>464</v>
      </c>
      <c r="M15" s="181"/>
      <c r="N15" s="1"/>
      <c r="O15" s="1"/>
      <c r="Q15" s="3" t="s">
        <v>18</v>
      </c>
      <c r="R15" s="9">
        <f>-1*G22/1000</f>
        <v>-1.958</v>
      </c>
      <c r="S15" s="10">
        <f>H22/1000</f>
        <v>1.974</v>
      </c>
    </row>
    <row r="16" spans="1:19" ht="14.25" customHeight="1">
      <c r="A16" s="189" t="s">
        <v>10</v>
      </c>
      <c r="B16" s="183">
        <v>3056</v>
      </c>
      <c r="C16" s="183">
        <v>1626</v>
      </c>
      <c r="D16" s="183">
        <v>1430</v>
      </c>
      <c r="E16" s="182" t="s">
        <v>17</v>
      </c>
      <c r="F16" s="183">
        <v>3862</v>
      </c>
      <c r="G16" s="183">
        <v>1867</v>
      </c>
      <c r="H16" s="183">
        <v>1995</v>
      </c>
      <c r="I16" s="182" t="s">
        <v>19</v>
      </c>
      <c r="J16" s="183">
        <v>3123</v>
      </c>
      <c r="K16" s="183">
        <v>1162</v>
      </c>
      <c r="L16" s="184">
        <v>1961</v>
      </c>
      <c r="M16" s="181"/>
      <c r="N16" s="1"/>
      <c r="O16" s="1"/>
      <c r="Q16" s="3" t="s">
        <v>20</v>
      </c>
      <c r="R16" s="9">
        <f>-1*G28/1000</f>
        <v>-2.48</v>
      </c>
      <c r="S16" s="10">
        <f>H28/1000</f>
        <v>2.933</v>
      </c>
    </row>
    <row r="17" spans="1:19" ht="14.25" customHeight="1">
      <c r="A17" s="185">
        <v>10</v>
      </c>
      <c r="B17" s="186">
        <v>599</v>
      </c>
      <c r="C17" s="186">
        <v>306</v>
      </c>
      <c r="D17" s="186">
        <v>293</v>
      </c>
      <c r="E17" s="185">
        <v>45</v>
      </c>
      <c r="F17" s="186">
        <v>816</v>
      </c>
      <c r="G17" s="186">
        <v>412</v>
      </c>
      <c r="H17" s="186">
        <v>404</v>
      </c>
      <c r="I17" s="185">
        <v>80</v>
      </c>
      <c r="J17" s="186">
        <v>761</v>
      </c>
      <c r="K17" s="186">
        <v>286</v>
      </c>
      <c r="L17" s="186">
        <v>475</v>
      </c>
      <c r="M17" s="181"/>
      <c r="N17" s="1"/>
      <c r="O17" s="1"/>
      <c r="Q17" s="3" t="s">
        <v>21</v>
      </c>
      <c r="R17" s="9">
        <f>-1*G34/1000</f>
        <v>-3.142</v>
      </c>
      <c r="S17" s="10">
        <f>H34/1000</f>
        <v>3.671</v>
      </c>
    </row>
    <row r="18" spans="1:19" ht="14.25" customHeight="1">
      <c r="A18" s="185">
        <v>11</v>
      </c>
      <c r="B18" s="186">
        <v>592</v>
      </c>
      <c r="C18" s="186">
        <v>321</v>
      </c>
      <c r="D18" s="186">
        <v>271</v>
      </c>
      <c r="E18" s="185">
        <v>46</v>
      </c>
      <c r="F18" s="186">
        <v>748</v>
      </c>
      <c r="G18" s="186">
        <v>350</v>
      </c>
      <c r="H18" s="186">
        <v>398</v>
      </c>
      <c r="I18" s="185">
        <v>81</v>
      </c>
      <c r="J18" s="186">
        <v>670</v>
      </c>
      <c r="K18" s="186">
        <v>239</v>
      </c>
      <c r="L18" s="186">
        <v>431</v>
      </c>
      <c r="M18" s="181"/>
      <c r="N18" s="1"/>
      <c r="O18" s="1"/>
      <c r="Q18" s="3" t="s">
        <v>22</v>
      </c>
      <c r="R18" s="9">
        <f>-1*G40/1000</f>
        <v>-3.3</v>
      </c>
      <c r="S18" s="10">
        <f>H40/1000</f>
        <v>3.893</v>
      </c>
    </row>
    <row r="19" spans="1:19" ht="14.25" customHeight="1">
      <c r="A19" s="185">
        <v>12</v>
      </c>
      <c r="B19" s="186">
        <v>631</v>
      </c>
      <c r="C19" s="186">
        <v>338</v>
      </c>
      <c r="D19" s="186">
        <v>293</v>
      </c>
      <c r="E19" s="185">
        <v>47</v>
      </c>
      <c r="F19" s="186">
        <v>742</v>
      </c>
      <c r="G19" s="186">
        <v>346</v>
      </c>
      <c r="H19" s="186">
        <v>396</v>
      </c>
      <c r="I19" s="185">
        <v>82</v>
      </c>
      <c r="J19" s="186">
        <v>603</v>
      </c>
      <c r="K19" s="186">
        <v>243</v>
      </c>
      <c r="L19" s="186">
        <v>360</v>
      </c>
      <c r="M19" s="181"/>
      <c r="N19" s="1"/>
      <c r="O19" s="1"/>
      <c r="Q19" s="3" t="s">
        <v>8</v>
      </c>
      <c r="R19" s="9">
        <f>-1*K4/1000</f>
        <v>-2.573</v>
      </c>
      <c r="S19" s="10">
        <f>L4/1000</f>
        <v>3.046</v>
      </c>
    </row>
    <row r="20" spans="1:19" ht="14.25" customHeight="1">
      <c r="A20" s="185">
        <v>13</v>
      </c>
      <c r="B20" s="186">
        <v>619</v>
      </c>
      <c r="C20" s="186">
        <v>335</v>
      </c>
      <c r="D20" s="186">
        <v>284</v>
      </c>
      <c r="E20" s="185">
        <v>48</v>
      </c>
      <c r="F20" s="186">
        <v>789</v>
      </c>
      <c r="G20" s="186">
        <v>381</v>
      </c>
      <c r="H20" s="186">
        <v>408</v>
      </c>
      <c r="I20" s="185">
        <v>83</v>
      </c>
      <c r="J20" s="186">
        <v>577</v>
      </c>
      <c r="K20" s="186">
        <v>213</v>
      </c>
      <c r="L20" s="186">
        <v>364</v>
      </c>
      <c r="M20" s="181"/>
      <c r="N20" s="1"/>
      <c r="O20" s="1"/>
      <c r="Q20" s="3" t="s">
        <v>14</v>
      </c>
      <c r="R20" s="9">
        <f>-1*K10/1000</f>
        <v>-1.846</v>
      </c>
      <c r="S20" s="10">
        <f>L10/1000</f>
        <v>2.509</v>
      </c>
    </row>
    <row r="21" spans="1:19" ht="14.25" customHeight="1">
      <c r="A21" s="187">
        <v>14</v>
      </c>
      <c r="B21" s="188">
        <v>615</v>
      </c>
      <c r="C21" s="188">
        <v>326</v>
      </c>
      <c r="D21" s="188">
        <v>289</v>
      </c>
      <c r="E21" s="187">
        <v>49</v>
      </c>
      <c r="F21" s="188">
        <v>767</v>
      </c>
      <c r="G21" s="188">
        <v>378</v>
      </c>
      <c r="H21" s="188">
        <v>389</v>
      </c>
      <c r="I21" s="187">
        <v>84</v>
      </c>
      <c r="J21" s="188">
        <v>512</v>
      </c>
      <c r="K21" s="188">
        <v>181</v>
      </c>
      <c r="L21" s="188">
        <v>331</v>
      </c>
      <c r="M21" s="181"/>
      <c r="N21" s="1"/>
      <c r="O21" s="1"/>
      <c r="Q21" s="3" t="s">
        <v>19</v>
      </c>
      <c r="R21" s="9">
        <f>-1*K16/1000</f>
        <v>-1.162</v>
      </c>
      <c r="S21" s="10">
        <f>L16/1000</f>
        <v>1.961</v>
      </c>
    </row>
    <row r="22" spans="1:19" ht="14.25" customHeight="1">
      <c r="A22" s="182" t="s">
        <v>11</v>
      </c>
      <c r="B22" s="183">
        <v>2949</v>
      </c>
      <c r="C22" s="183">
        <v>1466</v>
      </c>
      <c r="D22" s="183">
        <v>1483</v>
      </c>
      <c r="E22" s="182" t="s">
        <v>18</v>
      </c>
      <c r="F22" s="183">
        <v>3932</v>
      </c>
      <c r="G22" s="183">
        <v>1958</v>
      </c>
      <c r="H22" s="183">
        <v>1974</v>
      </c>
      <c r="I22" s="182" t="s">
        <v>23</v>
      </c>
      <c r="J22" s="183">
        <v>1665</v>
      </c>
      <c r="K22" s="183">
        <v>525</v>
      </c>
      <c r="L22" s="184">
        <v>1140</v>
      </c>
      <c r="M22" s="181"/>
      <c r="N22" s="1"/>
      <c r="O22" s="1"/>
      <c r="Q22" s="3" t="s">
        <v>23</v>
      </c>
      <c r="R22" s="9">
        <f>-1*K22/1000</f>
        <v>-0.525</v>
      </c>
      <c r="S22" s="10">
        <f>L22/1000</f>
        <v>1.14</v>
      </c>
    </row>
    <row r="23" spans="1:19" ht="14.25" customHeight="1">
      <c r="A23" s="185">
        <v>15</v>
      </c>
      <c r="B23" s="186">
        <v>636</v>
      </c>
      <c r="C23" s="186">
        <v>344</v>
      </c>
      <c r="D23" s="186">
        <v>292</v>
      </c>
      <c r="E23" s="185">
        <v>50</v>
      </c>
      <c r="F23" s="186">
        <v>804</v>
      </c>
      <c r="G23" s="186">
        <v>391</v>
      </c>
      <c r="H23" s="186">
        <v>413</v>
      </c>
      <c r="I23" s="185">
        <v>85</v>
      </c>
      <c r="J23" s="186">
        <v>425</v>
      </c>
      <c r="K23" s="186">
        <v>162</v>
      </c>
      <c r="L23" s="186">
        <v>263</v>
      </c>
      <c r="M23" s="181"/>
      <c r="N23" s="1"/>
      <c r="O23" s="1"/>
      <c r="Q23" s="3" t="s">
        <v>24</v>
      </c>
      <c r="R23" s="9">
        <f>-1*K28/1000</f>
        <v>-0.184</v>
      </c>
      <c r="S23" s="10">
        <f>L28/1000</f>
        <v>0.518</v>
      </c>
    </row>
    <row r="24" spans="1:19" ht="14.25" customHeight="1">
      <c r="A24" s="185">
        <v>16</v>
      </c>
      <c r="B24" s="186">
        <v>610</v>
      </c>
      <c r="C24" s="186">
        <v>313</v>
      </c>
      <c r="D24" s="186">
        <v>297</v>
      </c>
      <c r="E24" s="185">
        <v>51</v>
      </c>
      <c r="F24" s="186">
        <v>802</v>
      </c>
      <c r="G24" s="186">
        <v>427</v>
      </c>
      <c r="H24" s="186">
        <v>375</v>
      </c>
      <c r="I24" s="185">
        <v>86</v>
      </c>
      <c r="J24" s="186">
        <v>362</v>
      </c>
      <c r="K24" s="186">
        <v>125</v>
      </c>
      <c r="L24" s="186">
        <v>237</v>
      </c>
      <c r="M24" s="181"/>
      <c r="N24" s="1"/>
      <c r="O24" s="1"/>
      <c r="Q24" s="11" t="s">
        <v>25</v>
      </c>
      <c r="R24" s="9">
        <f>-1*K34/1000</f>
        <v>-0.056</v>
      </c>
      <c r="S24" s="10">
        <f>L34/1000</f>
        <v>0.12</v>
      </c>
    </row>
    <row r="25" spans="1:19" ht="14.25" customHeight="1" thickBot="1">
      <c r="A25" s="185">
        <v>17</v>
      </c>
      <c r="B25" s="186">
        <v>609</v>
      </c>
      <c r="C25" s="186">
        <v>310</v>
      </c>
      <c r="D25" s="186">
        <v>299</v>
      </c>
      <c r="E25" s="185">
        <v>52</v>
      </c>
      <c r="F25" s="186">
        <v>752</v>
      </c>
      <c r="G25" s="186">
        <v>395</v>
      </c>
      <c r="H25" s="186">
        <v>357</v>
      </c>
      <c r="I25" s="185">
        <v>87</v>
      </c>
      <c r="J25" s="186">
        <v>306</v>
      </c>
      <c r="K25" s="186">
        <v>93</v>
      </c>
      <c r="L25" s="186">
        <v>213</v>
      </c>
      <c r="M25" s="181"/>
      <c r="N25" s="1"/>
      <c r="O25" s="1"/>
      <c r="Q25" s="12" t="s">
        <v>26</v>
      </c>
      <c r="R25" s="13">
        <f>-1*K40/1000</f>
        <v>-0.003</v>
      </c>
      <c r="S25" s="14">
        <f>L40/1000</f>
        <v>0.023</v>
      </c>
    </row>
    <row r="26" spans="1:15" ht="14.25" customHeight="1">
      <c r="A26" s="185">
        <v>18</v>
      </c>
      <c r="B26" s="186">
        <v>579</v>
      </c>
      <c r="C26" s="186">
        <v>267</v>
      </c>
      <c r="D26" s="186">
        <v>312</v>
      </c>
      <c r="E26" s="185">
        <v>53</v>
      </c>
      <c r="F26" s="186">
        <v>804</v>
      </c>
      <c r="G26" s="186">
        <v>392</v>
      </c>
      <c r="H26" s="186">
        <v>412</v>
      </c>
      <c r="I26" s="185">
        <v>88</v>
      </c>
      <c r="J26" s="186">
        <v>284</v>
      </c>
      <c r="K26" s="186">
        <v>75</v>
      </c>
      <c r="L26" s="186">
        <v>209</v>
      </c>
      <c r="M26" s="181"/>
      <c r="N26" s="1"/>
      <c r="O26" s="1"/>
    </row>
    <row r="27" spans="1:15" ht="14.25" customHeight="1">
      <c r="A27" s="187">
        <v>19</v>
      </c>
      <c r="B27" s="188">
        <v>515</v>
      </c>
      <c r="C27" s="188">
        <v>232</v>
      </c>
      <c r="D27" s="188">
        <v>283</v>
      </c>
      <c r="E27" s="187">
        <v>54</v>
      </c>
      <c r="F27" s="188">
        <v>770</v>
      </c>
      <c r="G27" s="188">
        <v>353</v>
      </c>
      <c r="H27" s="188">
        <v>417</v>
      </c>
      <c r="I27" s="187">
        <v>89</v>
      </c>
      <c r="J27" s="188">
        <v>288</v>
      </c>
      <c r="K27" s="188">
        <v>70</v>
      </c>
      <c r="L27" s="188">
        <v>218</v>
      </c>
      <c r="M27" s="181"/>
      <c r="N27" s="1"/>
      <c r="O27" s="1"/>
    </row>
    <row r="28" spans="1:15" ht="14.25" customHeight="1">
      <c r="A28" s="182" t="s">
        <v>12</v>
      </c>
      <c r="B28" s="183">
        <v>2180</v>
      </c>
      <c r="C28" s="183">
        <v>1025</v>
      </c>
      <c r="D28" s="183">
        <v>1155</v>
      </c>
      <c r="E28" s="182" t="s">
        <v>20</v>
      </c>
      <c r="F28" s="183">
        <v>5413</v>
      </c>
      <c r="G28" s="183">
        <v>2480</v>
      </c>
      <c r="H28" s="183">
        <v>2933</v>
      </c>
      <c r="I28" s="182" t="s">
        <v>24</v>
      </c>
      <c r="J28" s="183">
        <v>702</v>
      </c>
      <c r="K28" s="183">
        <v>184</v>
      </c>
      <c r="L28" s="184">
        <v>518</v>
      </c>
      <c r="M28" s="181"/>
      <c r="N28" s="1"/>
      <c r="O28" s="1"/>
    </row>
    <row r="29" spans="1:15" ht="14.25" customHeight="1">
      <c r="A29" s="185">
        <v>20</v>
      </c>
      <c r="B29" s="186">
        <v>544</v>
      </c>
      <c r="C29" s="186">
        <v>262</v>
      </c>
      <c r="D29" s="186">
        <v>282</v>
      </c>
      <c r="E29" s="185">
        <v>55</v>
      </c>
      <c r="F29" s="186">
        <v>867</v>
      </c>
      <c r="G29" s="186">
        <v>399</v>
      </c>
      <c r="H29" s="186">
        <v>468</v>
      </c>
      <c r="I29" s="185">
        <v>90</v>
      </c>
      <c r="J29" s="186">
        <v>172</v>
      </c>
      <c r="K29" s="186">
        <v>42</v>
      </c>
      <c r="L29" s="186">
        <v>130</v>
      </c>
      <c r="M29" s="181"/>
      <c r="N29" s="1"/>
      <c r="O29" s="1"/>
    </row>
    <row r="30" spans="1:15" ht="14.25" customHeight="1">
      <c r="A30" s="185">
        <v>21</v>
      </c>
      <c r="B30" s="186">
        <v>534</v>
      </c>
      <c r="C30" s="186">
        <v>250</v>
      </c>
      <c r="D30" s="186">
        <v>284</v>
      </c>
      <c r="E30" s="185">
        <v>56</v>
      </c>
      <c r="F30" s="186">
        <v>947</v>
      </c>
      <c r="G30" s="186">
        <v>443</v>
      </c>
      <c r="H30" s="186">
        <v>504</v>
      </c>
      <c r="I30" s="185">
        <v>91</v>
      </c>
      <c r="J30" s="186">
        <v>192</v>
      </c>
      <c r="K30" s="186">
        <v>54</v>
      </c>
      <c r="L30" s="186">
        <v>138</v>
      </c>
      <c r="M30" s="181"/>
      <c r="N30" s="1"/>
      <c r="O30" s="1"/>
    </row>
    <row r="31" spans="1:15" ht="14.25" customHeight="1">
      <c r="A31" s="185">
        <v>22</v>
      </c>
      <c r="B31" s="186">
        <v>408</v>
      </c>
      <c r="C31" s="186">
        <v>208</v>
      </c>
      <c r="D31" s="186">
        <v>200</v>
      </c>
      <c r="E31" s="185">
        <v>57</v>
      </c>
      <c r="F31" s="186">
        <v>1065</v>
      </c>
      <c r="G31" s="186">
        <v>501</v>
      </c>
      <c r="H31" s="186">
        <v>564</v>
      </c>
      <c r="I31" s="185">
        <v>92</v>
      </c>
      <c r="J31" s="186">
        <v>136</v>
      </c>
      <c r="K31" s="186">
        <v>32</v>
      </c>
      <c r="L31" s="186">
        <v>104</v>
      </c>
      <c r="M31" s="181"/>
      <c r="N31" s="1"/>
      <c r="O31" s="1"/>
    </row>
    <row r="32" spans="1:15" ht="14.25" customHeight="1">
      <c r="A32" s="185">
        <v>23</v>
      </c>
      <c r="B32" s="186">
        <v>321</v>
      </c>
      <c r="C32" s="186">
        <v>141</v>
      </c>
      <c r="D32" s="186">
        <v>180</v>
      </c>
      <c r="E32" s="185">
        <v>58</v>
      </c>
      <c r="F32" s="186">
        <v>1186</v>
      </c>
      <c r="G32" s="186">
        <v>509</v>
      </c>
      <c r="H32" s="186">
        <v>677</v>
      </c>
      <c r="I32" s="185">
        <v>93</v>
      </c>
      <c r="J32" s="186">
        <v>130</v>
      </c>
      <c r="K32" s="186">
        <v>39</v>
      </c>
      <c r="L32" s="186">
        <v>91</v>
      </c>
      <c r="M32" s="181"/>
      <c r="N32" s="1"/>
      <c r="O32" s="1"/>
    </row>
    <row r="33" spans="1:15" ht="14.25" customHeight="1">
      <c r="A33" s="187">
        <v>24</v>
      </c>
      <c r="B33" s="188">
        <v>373</v>
      </c>
      <c r="C33" s="188">
        <v>164</v>
      </c>
      <c r="D33" s="188">
        <v>209</v>
      </c>
      <c r="E33" s="187">
        <v>59</v>
      </c>
      <c r="F33" s="188">
        <v>1348</v>
      </c>
      <c r="G33" s="188">
        <v>628</v>
      </c>
      <c r="H33" s="188">
        <v>720</v>
      </c>
      <c r="I33" s="187">
        <v>94</v>
      </c>
      <c r="J33" s="188">
        <v>72</v>
      </c>
      <c r="K33" s="188">
        <v>17</v>
      </c>
      <c r="L33" s="188">
        <v>55</v>
      </c>
      <c r="M33" s="181"/>
      <c r="N33" s="1"/>
      <c r="O33" s="1"/>
    </row>
    <row r="34" spans="1:15" ht="14.25" customHeight="1">
      <c r="A34" s="182" t="s">
        <v>15</v>
      </c>
      <c r="B34" s="183">
        <v>2318</v>
      </c>
      <c r="C34" s="183">
        <v>1140</v>
      </c>
      <c r="D34" s="183">
        <v>1178</v>
      </c>
      <c r="E34" s="182" t="s">
        <v>21</v>
      </c>
      <c r="F34" s="183">
        <v>6813</v>
      </c>
      <c r="G34" s="183">
        <v>3142</v>
      </c>
      <c r="H34" s="183">
        <v>3671</v>
      </c>
      <c r="I34" s="182" t="s">
        <v>25</v>
      </c>
      <c r="J34" s="183">
        <v>176</v>
      </c>
      <c r="K34" s="183">
        <v>56</v>
      </c>
      <c r="L34" s="184">
        <v>120</v>
      </c>
      <c r="M34" s="181"/>
      <c r="N34" s="1"/>
      <c r="O34" s="1"/>
    </row>
    <row r="35" spans="1:15" ht="14.25" customHeight="1">
      <c r="A35" s="185">
        <v>25</v>
      </c>
      <c r="B35" s="186">
        <v>413</v>
      </c>
      <c r="C35" s="186">
        <v>222</v>
      </c>
      <c r="D35" s="186">
        <v>191</v>
      </c>
      <c r="E35" s="185">
        <v>60</v>
      </c>
      <c r="F35" s="186">
        <v>1442</v>
      </c>
      <c r="G35" s="186">
        <v>659</v>
      </c>
      <c r="H35" s="186">
        <v>783</v>
      </c>
      <c r="I35" s="185">
        <v>95</v>
      </c>
      <c r="J35" s="186">
        <v>63</v>
      </c>
      <c r="K35" s="186">
        <v>22</v>
      </c>
      <c r="L35" s="186">
        <v>41</v>
      </c>
      <c r="M35" s="181"/>
      <c r="N35" s="1"/>
      <c r="O35" s="1"/>
    </row>
    <row r="36" spans="1:15" ht="14.25" customHeight="1">
      <c r="A36" s="185">
        <v>26</v>
      </c>
      <c r="B36" s="186">
        <v>429</v>
      </c>
      <c r="C36" s="186">
        <v>210</v>
      </c>
      <c r="D36" s="186">
        <v>219</v>
      </c>
      <c r="E36" s="185">
        <v>61</v>
      </c>
      <c r="F36" s="186">
        <v>1604</v>
      </c>
      <c r="G36" s="186">
        <v>721</v>
      </c>
      <c r="H36" s="186">
        <v>883</v>
      </c>
      <c r="I36" s="185">
        <v>96</v>
      </c>
      <c r="J36" s="186">
        <v>48</v>
      </c>
      <c r="K36" s="186">
        <v>14</v>
      </c>
      <c r="L36" s="186">
        <v>34</v>
      </c>
      <c r="M36" s="181"/>
      <c r="N36" s="1"/>
      <c r="O36" s="1"/>
    </row>
    <row r="37" spans="1:15" ht="14.25" customHeight="1">
      <c r="A37" s="185">
        <v>27</v>
      </c>
      <c r="B37" s="186">
        <v>464</v>
      </c>
      <c r="C37" s="186">
        <v>222</v>
      </c>
      <c r="D37" s="186">
        <v>242</v>
      </c>
      <c r="E37" s="185">
        <v>62</v>
      </c>
      <c r="F37" s="186">
        <v>1598</v>
      </c>
      <c r="G37" s="186">
        <v>731</v>
      </c>
      <c r="H37" s="186">
        <v>867</v>
      </c>
      <c r="I37" s="185">
        <v>97</v>
      </c>
      <c r="J37" s="186">
        <v>41</v>
      </c>
      <c r="K37" s="186">
        <v>11</v>
      </c>
      <c r="L37" s="186">
        <v>30</v>
      </c>
      <c r="M37" s="181"/>
      <c r="N37" s="1"/>
      <c r="O37" s="1"/>
    </row>
    <row r="38" spans="1:15" ht="14.25" customHeight="1">
      <c r="A38" s="185">
        <v>28</v>
      </c>
      <c r="B38" s="186">
        <v>535</v>
      </c>
      <c r="C38" s="186">
        <v>255</v>
      </c>
      <c r="D38" s="186">
        <v>280</v>
      </c>
      <c r="E38" s="185">
        <v>63</v>
      </c>
      <c r="F38" s="186">
        <v>1054</v>
      </c>
      <c r="G38" s="186">
        <v>505</v>
      </c>
      <c r="H38" s="186">
        <v>549</v>
      </c>
      <c r="I38" s="185">
        <v>98</v>
      </c>
      <c r="J38" s="186">
        <v>12</v>
      </c>
      <c r="K38" s="186">
        <v>4</v>
      </c>
      <c r="L38" s="186">
        <v>8</v>
      </c>
      <c r="M38" s="181"/>
      <c r="N38" s="1"/>
      <c r="O38" s="1"/>
    </row>
    <row r="39" spans="1:15" ht="14.25" customHeight="1">
      <c r="A39" s="187">
        <v>29</v>
      </c>
      <c r="B39" s="188">
        <v>477</v>
      </c>
      <c r="C39" s="188">
        <v>231</v>
      </c>
      <c r="D39" s="188">
        <v>246</v>
      </c>
      <c r="E39" s="187">
        <v>64</v>
      </c>
      <c r="F39" s="188">
        <v>1115</v>
      </c>
      <c r="G39" s="188">
        <v>526</v>
      </c>
      <c r="H39" s="188">
        <v>589</v>
      </c>
      <c r="I39" s="187">
        <v>99</v>
      </c>
      <c r="J39" s="188">
        <v>12</v>
      </c>
      <c r="K39" s="188">
        <v>5</v>
      </c>
      <c r="L39" s="188">
        <v>7</v>
      </c>
      <c r="M39" s="181"/>
      <c r="N39" s="1"/>
      <c r="O39" s="1"/>
    </row>
    <row r="40" spans="1:15" ht="14.25" customHeight="1">
      <c r="A40" s="182" t="s">
        <v>16</v>
      </c>
      <c r="B40" s="183">
        <v>3379</v>
      </c>
      <c r="C40" s="183">
        <v>1676</v>
      </c>
      <c r="D40" s="183">
        <v>1703</v>
      </c>
      <c r="E40" s="182" t="s">
        <v>22</v>
      </c>
      <c r="F40" s="183">
        <v>7193</v>
      </c>
      <c r="G40" s="183">
        <v>3300</v>
      </c>
      <c r="H40" s="183">
        <v>3893</v>
      </c>
      <c r="I40" s="191" t="s">
        <v>26</v>
      </c>
      <c r="J40" s="183">
        <v>26</v>
      </c>
      <c r="K40" s="183">
        <v>3</v>
      </c>
      <c r="L40" s="184">
        <v>23</v>
      </c>
      <c r="M40" s="181"/>
      <c r="N40" s="1"/>
      <c r="O40" s="1"/>
    </row>
    <row r="41" spans="1:15" ht="14.25" customHeight="1">
      <c r="A41" s="185">
        <v>30</v>
      </c>
      <c r="B41" s="186">
        <v>560</v>
      </c>
      <c r="C41" s="186">
        <v>268</v>
      </c>
      <c r="D41" s="186">
        <v>292</v>
      </c>
      <c r="E41" s="185">
        <v>65</v>
      </c>
      <c r="F41" s="186">
        <v>1450</v>
      </c>
      <c r="G41" s="186">
        <v>620</v>
      </c>
      <c r="H41" s="186">
        <v>830</v>
      </c>
      <c r="I41" s="187" t="s">
        <v>27</v>
      </c>
      <c r="J41" s="188">
        <v>528</v>
      </c>
      <c r="K41" s="188">
        <v>254</v>
      </c>
      <c r="L41" s="188">
        <v>274</v>
      </c>
      <c r="M41" s="181"/>
      <c r="N41" s="1"/>
      <c r="O41" s="1"/>
    </row>
    <row r="42" spans="1:15" ht="14.25" customHeight="1">
      <c r="A42" s="185">
        <v>31</v>
      </c>
      <c r="B42" s="186">
        <v>625</v>
      </c>
      <c r="C42" s="186">
        <v>312</v>
      </c>
      <c r="D42" s="186">
        <v>313</v>
      </c>
      <c r="E42" s="185">
        <v>66</v>
      </c>
      <c r="F42" s="186">
        <v>1441</v>
      </c>
      <c r="G42" s="186">
        <v>654</v>
      </c>
      <c r="H42" s="186">
        <v>787</v>
      </c>
      <c r="I42" s="185" t="s">
        <v>28</v>
      </c>
      <c r="J42" s="186">
        <v>8233</v>
      </c>
      <c r="K42" s="186">
        <v>4214</v>
      </c>
      <c r="L42" s="186">
        <v>4019</v>
      </c>
      <c r="M42" s="192" t="s">
        <v>32</v>
      </c>
      <c r="N42" s="1"/>
      <c r="O42" s="1"/>
    </row>
    <row r="43" spans="1:15" ht="14.25" customHeight="1">
      <c r="A43" s="185">
        <v>32</v>
      </c>
      <c r="B43" s="186">
        <v>639</v>
      </c>
      <c r="C43" s="186">
        <v>330</v>
      </c>
      <c r="D43" s="186">
        <v>309</v>
      </c>
      <c r="E43" s="185">
        <v>67</v>
      </c>
      <c r="F43" s="186">
        <v>1546</v>
      </c>
      <c r="G43" s="186">
        <v>705</v>
      </c>
      <c r="H43" s="186">
        <v>841</v>
      </c>
      <c r="I43" s="185" t="s">
        <v>29</v>
      </c>
      <c r="J43" s="186">
        <v>39809</v>
      </c>
      <c r="K43" s="186">
        <v>19148</v>
      </c>
      <c r="L43" s="186">
        <v>20661</v>
      </c>
      <c r="M43" s="193"/>
      <c r="N43" s="1"/>
      <c r="O43" s="1"/>
    </row>
    <row r="44" spans="1:15" ht="14.25" customHeight="1">
      <c r="A44" s="185">
        <v>33</v>
      </c>
      <c r="B44" s="186">
        <v>772</v>
      </c>
      <c r="C44" s="186">
        <v>375</v>
      </c>
      <c r="D44" s="186">
        <v>397</v>
      </c>
      <c r="E44" s="185">
        <v>68</v>
      </c>
      <c r="F44" s="186">
        <v>1441</v>
      </c>
      <c r="G44" s="186">
        <v>688</v>
      </c>
      <c r="H44" s="186">
        <v>753</v>
      </c>
      <c r="I44" s="187" t="s">
        <v>30</v>
      </c>
      <c r="J44" s="188">
        <v>22859</v>
      </c>
      <c r="K44" s="188">
        <v>9649</v>
      </c>
      <c r="L44" s="188">
        <v>13210</v>
      </c>
      <c r="M44" s="181"/>
      <c r="N44" s="1"/>
      <c r="O44" s="1"/>
    </row>
    <row r="45" spans="1:15" ht="14.25" customHeight="1" thickBot="1">
      <c r="A45" s="194">
        <v>34</v>
      </c>
      <c r="B45" s="195">
        <v>783</v>
      </c>
      <c r="C45" s="195">
        <v>391</v>
      </c>
      <c r="D45" s="195">
        <v>392</v>
      </c>
      <c r="E45" s="194">
        <v>69</v>
      </c>
      <c r="F45" s="195">
        <v>1315</v>
      </c>
      <c r="G45" s="195">
        <v>633</v>
      </c>
      <c r="H45" s="195">
        <v>682</v>
      </c>
      <c r="I45" s="194" t="s">
        <v>31</v>
      </c>
      <c r="J45" s="196">
        <v>49.94153114906701</v>
      </c>
      <c r="K45" s="196">
        <v>48.175653570022114</v>
      </c>
      <c r="L45" s="196">
        <v>51.48002111375033</v>
      </c>
      <c r="M45" s="181"/>
      <c r="N45" s="1"/>
      <c r="O45" s="1"/>
    </row>
    <row r="46" ht="13.5">
      <c r="I46" s="197"/>
    </row>
    <row r="47" ht="14.25" thickBot="1"/>
    <row r="48" spans="9:12" ht="13.5">
      <c r="I48" s="198"/>
      <c r="J48" s="199" t="s">
        <v>33</v>
      </c>
      <c r="K48" s="199" t="s">
        <v>34</v>
      </c>
      <c r="L48" s="200" t="s">
        <v>35</v>
      </c>
    </row>
    <row r="49" spans="9:12" ht="13.5">
      <c r="I49" s="201" t="s">
        <v>36</v>
      </c>
      <c r="J49" s="202">
        <v>16</v>
      </c>
      <c r="K49" s="202">
        <v>69</v>
      </c>
      <c r="L49" s="203">
        <v>15</v>
      </c>
    </row>
    <row r="50" spans="9:12" ht="13.5">
      <c r="I50" s="201" t="s">
        <v>37</v>
      </c>
      <c r="J50" s="202">
        <v>14.2</v>
      </c>
      <c r="K50" s="202">
        <v>67.4</v>
      </c>
      <c r="L50" s="203">
        <v>18.4</v>
      </c>
    </row>
    <row r="51" spans="9:12" ht="13.5">
      <c r="I51" s="201" t="s">
        <v>38</v>
      </c>
      <c r="J51" s="202">
        <v>13.3</v>
      </c>
      <c r="K51" s="202">
        <v>64.6</v>
      </c>
      <c r="L51" s="203">
        <v>22.1</v>
      </c>
    </row>
    <row r="52" spans="9:12" ht="13.5">
      <c r="I52" s="201" t="s">
        <v>39</v>
      </c>
      <c r="J52" s="202">
        <v>12.4</v>
      </c>
      <c r="K52" s="202">
        <v>59.6</v>
      </c>
      <c r="L52" s="203">
        <v>27.2</v>
      </c>
    </row>
    <row r="53" spans="9:12" ht="14.25" thickBot="1">
      <c r="I53" s="204" t="s">
        <v>59</v>
      </c>
      <c r="J53" s="205">
        <v>11.5</v>
      </c>
      <c r="K53" s="205">
        <v>55.7</v>
      </c>
      <c r="L53" s="206">
        <v>32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121" customWidth="1"/>
    <col min="13" max="13" width="9.00390625" style="121" customWidth="1"/>
    <col min="14" max="16384" width="9.00390625" style="16" customWidth="1"/>
  </cols>
  <sheetData>
    <row r="1" spans="1:15" ht="27" customHeight="1" thickBot="1">
      <c r="A1" s="116" t="s">
        <v>41</v>
      </c>
      <c r="B1" s="117"/>
      <c r="C1" s="118"/>
      <c r="D1" s="119"/>
      <c r="E1" s="120"/>
      <c r="F1" s="120"/>
      <c r="G1" s="120"/>
      <c r="H1" s="120"/>
      <c r="I1" s="120"/>
      <c r="K1" s="122"/>
      <c r="L1" s="212" t="s">
        <v>60</v>
      </c>
      <c r="M1" s="123"/>
      <c r="N1" s="15"/>
      <c r="O1" s="15"/>
    </row>
    <row r="2" spans="1:15" ht="16.5" customHeight="1">
      <c r="A2" s="124" t="s">
        <v>1</v>
      </c>
      <c r="B2" s="125" t="s">
        <v>2</v>
      </c>
      <c r="C2" s="125" t="s">
        <v>3</v>
      </c>
      <c r="D2" s="125" t="s">
        <v>4</v>
      </c>
      <c r="E2" s="124" t="s">
        <v>1</v>
      </c>
      <c r="F2" s="125" t="s">
        <v>2</v>
      </c>
      <c r="G2" s="125" t="s">
        <v>3</v>
      </c>
      <c r="H2" s="125" t="s">
        <v>4</v>
      </c>
      <c r="I2" s="124" t="s">
        <v>1</v>
      </c>
      <c r="J2" s="126" t="s">
        <v>2</v>
      </c>
      <c r="K2" s="125" t="s">
        <v>3</v>
      </c>
      <c r="L2" s="125" t="s">
        <v>4</v>
      </c>
      <c r="M2" s="127"/>
      <c r="N2" s="15"/>
      <c r="O2" s="15"/>
    </row>
    <row r="3" spans="1:15" ht="16.5" customHeight="1" thickBot="1">
      <c r="A3" s="128" t="s">
        <v>5</v>
      </c>
      <c r="B3" s="129">
        <v>25142</v>
      </c>
      <c r="C3" s="129">
        <v>11974</v>
      </c>
      <c r="D3" s="129">
        <v>13168</v>
      </c>
      <c r="E3" s="130"/>
      <c r="F3" s="131"/>
      <c r="G3" s="131"/>
      <c r="H3" s="131"/>
      <c r="I3" s="132"/>
      <c r="J3" s="131"/>
      <c r="K3" s="131"/>
      <c r="L3" s="131"/>
      <c r="M3" s="133"/>
      <c r="N3" s="15"/>
      <c r="O3" s="15"/>
    </row>
    <row r="4" spans="1:19" ht="14.25" customHeight="1">
      <c r="A4" s="134" t="s">
        <v>6</v>
      </c>
      <c r="B4" s="135">
        <v>795</v>
      </c>
      <c r="C4" s="135">
        <v>405</v>
      </c>
      <c r="D4" s="135">
        <v>390</v>
      </c>
      <c r="E4" s="134" t="s">
        <v>7</v>
      </c>
      <c r="F4" s="135">
        <v>1571</v>
      </c>
      <c r="G4" s="135">
        <v>839</v>
      </c>
      <c r="H4" s="135">
        <v>732</v>
      </c>
      <c r="I4" s="134" t="s">
        <v>8</v>
      </c>
      <c r="J4" s="135">
        <v>1877</v>
      </c>
      <c r="K4" s="135">
        <v>874</v>
      </c>
      <c r="L4" s="136">
        <v>1003</v>
      </c>
      <c r="M4" s="13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37">
        <v>0</v>
      </c>
      <c r="B5" s="138">
        <v>158</v>
      </c>
      <c r="C5" s="138">
        <v>76</v>
      </c>
      <c r="D5" s="138">
        <v>82</v>
      </c>
      <c r="E5" s="137">
        <v>35</v>
      </c>
      <c r="F5" s="138">
        <v>323</v>
      </c>
      <c r="G5" s="138">
        <v>174</v>
      </c>
      <c r="H5" s="138">
        <v>149</v>
      </c>
      <c r="I5" s="137">
        <v>70</v>
      </c>
      <c r="J5" s="138">
        <v>349</v>
      </c>
      <c r="K5" s="138">
        <v>164</v>
      </c>
      <c r="L5" s="138">
        <v>185</v>
      </c>
      <c r="M5" s="133"/>
      <c r="N5" s="15"/>
      <c r="O5" s="15"/>
      <c r="Q5" s="17" t="s">
        <v>6</v>
      </c>
      <c r="R5" s="21">
        <f>-1*C4/1000</f>
        <v>-0.405</v>
      </c>
      <c r="S5" s="22">
        <f>D4/1000</f>
        <v>0.39</v>
      </c>
    </row>
    <row r="6" spans="1:19" ht="14.25" customHeight="1">
      <c r="A6" s="137">
        <v>1</v>
      </c>
      <c r="B6" s="138">
        <v>171</v>
      </c>
      <c r="C6" s="138">
        <v>92</v>
      </c>
      <c r="D6" s="138">
        <v>79</v>
      </c>
      <c r="E6" s="137">
        <v>36</v>
      </c>
      <c r="F6" s="138">
        <v>327</v>
      </c>
      <c r="G6" s="138">
        <v>180</v>
      </c>
      <c r="H6" s="138">
        <v>147</v>
      </c>
      <c r="I6" s="137">
        <v>71</v>
      </c>
      <c r="J6" s="138">
        <v>411</v>
      </c>
      <c r="K6" s="138">
        <v>204</v>
      </c>
      <c r="L6" s="138">
        <v>207</v>
      </c>
      <c r="M6" s="133"/>
      <c r="N6" s="15"/>
      <c r="O6" s="15"/>
      <c r="Q6" s="17" t="s">
        <v>9</v>
      </c>
      <c r="R6" s="23">
        <f>-1*C10/1000</f>
        <v>-0.519</v>
      </c>
      <c r="S6" s="24">
        <f>D10/1000</f>
        <v>0.442</v>
      </c>
    </row>
    <row r="7" spans="1:19" ht="14.25" customHeight="1">
      <c r="A7" s="137">
        <v>2</v>
      </c>
      <c r="B7" s="138">
        <v>151</v>
      </c>
      <c r="C7" s="138">
        <v>77</v>
      </c>
      <c r="D7" s="138">
        <v>74</v>
      </c>
      <c r="E7" s="137">
        <v>37</v>
      </c>
      <c r="F7" s="138">
        <v>310</v>
      </c>
      <c r="G7" s="138">
        <v>165</v>
      </c>
      <c r="H7" s="138">
        <v>145</v>
      </c>
      <c r="I7" s="137">
        <v>72</v>
      </c>
      <c r="J7" s="138">
        <v>377</v>
      </c>
      <c r="K7" s="138">
        <v>167</v>
      </c>
      <c r="L7" s="138">
        <v>210</v>
      </c>
      <c r="M7" s="133"/>
      <c r="N7" s="15"/>
      <c r="O7" s="15"/>
      <c r="Q7" s="17" t="s">
        <v>10</v>
      </c>
      <c r="R7" s="23">
        <f>-1*C16/1000</f>
        <v>-0.512</v>
      </c>
      <c r="S7" s="24">
        <f>D16/1000</f>
        <v>0.478</v>
      </c>
    </row>
    <row r="8" spans="1:19" ht="14.25" customHeight="1">
      <c r="A8" s="137">
        <v>3</v>
      </c>
      <c r="B8" s="138">
        <v>149</v>
      </c>
      <c r="C8" s="138">
        <v>73</v>
      </c>
      <c r="D8" s="138">
        <v>76</v>
      </c>
      <c r="E8" s="137">
        <v>38</v>
      </c>
      <c r="F8" s="138">
        <v>288</v>
      </c>
      <c r="G8" s="138">
        <v>161</v>
      </c>
      <c r="H8" s="138">
        <v>127</v>
      </c>
      <c r="I8" s="137">
        <v>73</v>
      </c>
      <c r="J8" s="138">
        <v>363</v>
      </c>
      <c r="K8" s="138">
        <v>166</v>
      </c>
      <c r="L8" s="138">
        <v>197</v>
      </c>
      <c r="M8" s="133"/>
      <c r="N8" s="15"/>
      <c r="O8" s="15"/>
      <c r="Q8" s="17" t="s">
        <v>11</v>
      </c>
      <c r="R8" s="23">
        <f>-1*C22/1000</f>
        <v>-0.477</v>
      </c>
      <c r="S8" s="24">
        <f>D22/1000</f>
        <v>0.498</v>
      </c>
    </row>
    <row r="9" spans="1:19" ht="14.25" customHeight="1">
      <c r="A9" s="139">
        <v>4</v>
      </c>
      <c r="B9" s="140">
        <v>166</v>
      </c>
      <c r="C9" s="140">
        <v>87</v>
      </c>
      <c r="D9" s="140">
        <v>79</v>
      </c>
      <c r="E9" s="139">
        <v>39</v>
      </c>
      <c r="F9" s="140">
        <v>323</v>
      </c>
      <c r="G9" s="140">
        <v>159</v>
      </c>
      <c r="H9" s="140">
        <v>164</v>
      </c>
      <c r="I9" s="139">
        <v>74</v>
      </c>
      <c r="J9" s="140">
        <v>377</v>
      </c>
      <c r="K9" s="140">
        <v>173</v>
      </c>
      <c r="L9" s="140">
        <v>204</v>
      </c>
      <c r="M9" s="133"/>
      <c r="N9" s="15"/>
      <c r="O9" s="15"/>
      <c r="Q9" s="17" t="s">
        <v>12</v>
      </c>
      <c r="R9" s="23">
        <f>-1*C28/1000</f>
        <v>-0.33</v>
      </c>
      <c r="S9" s="24">
        <f>D28/1000</f>
        <v>0.34</v>
      </c>
    </row>
    <row r="10" spans="1:19" ht="14.25" customHeight="1">
      <c r="A10" s="141" t="s">
        <v>9</v>
      </c>
      <c r="B10" s="135">
        <v>961</v>
      </c>
      <c r="C10" s="135">
        <v>519</v>
      </c>
      <c r="D10" s="135">
        <v>442</v>
      </c>
      <c r="E10" s="134" t="s">
        <v>13</v>
      </c>
      <c r="F10" s="135">
        <v>1472</v>
      </c>
      <c r="G10" s="135">
        <v>732</v>
      </c>
      <c r="H10" s="135">
        <v>740</v>
      </c>
      <c r="I10" s="134" t="s">
        <v>14</v>
      </c>
      <c r="J10" s="135">
        <v>1631</v>
      </c>
      <c r="K10" s="135">
        <v>708</v>
      </c>
      <c r="L10" s="136">
        <v>923</v>
      </c>
      <c r="M10" s="133"/>
      <c r="N10" s="15"/>
      <c r="O10" s="15"/>
      <c r="Q10" s="17" t="s">
        <v>15</v>
      </c>
      <c r="R10" s="23">
        <f>-1*C34/1000</f>
        <v>-0.356</v>
      </c>
      <c r="S10" s="24">
        <f>D34/1000</f>
        <v>0.411</v>
      </c>
    </row>
    <row r="11" spans="1:19" ht="14.25" customHeight="1">
      <c r="A11" s="137">
        <v>5</v>
      </c>
      <c r="B11" s="138">
        <v>180</v>
      </c>
      <c r="C11" s="138">
        <v>96</v>
      </c>
      <c r="D11" s="138">
        <v>84</v>
      </c>
      <c r="E11" s="137">
        <v>40</v>
      </c>
      <c r="F11" s="138">
        <v>329</v>
      </c>
      <c r="G11" s="138">
        <v>169</v>
      </c>
      <c r="H11" s="138">
        <v>160</v>
      </c>
      <c r="I11" s="137">
        <v>75</v>
      </c>
      <c r="J11" s="138">
        <v>364</v>
      </c>
      <c r="K11" s="138">
        <v>167</v>
      </c>
      <c r="L11" s="138">
        <v>197</v>
      </c>
      <c r="M11" s="133"/>
      <c r="N11" s="15"/>
      <c r="O11" s="15"/>
      <c r="Q11" s="17" t="s">
        <v>16</v>
      </c>
      <c r="R11" s="23">
        <f>-1*C40/1000</f>
        <v>-0.646</v>
      </c>
      <c r="S11" s="24">
        <f>D40/1000</f>
        <v>0.576</v>
      </c>
    </row>
    <row r="12" spans="1:19" ht="14.25" customHeight="1">
      <c r="A12" s="137">
        <v>6</v>
      </c>
      <c r="B12" s="138">
        <v>171</v>
      </c>
      <c r="C12" s="138">
        <v>92</v>
      </c>
      <c r="D12" s="138">
        <v>79</v>
      </c>
      <c r="E12" s="137">
        <v>41</v>
      </c>
      <c r="F12" s="138">
        <v>279</v>
      </c>
      <c r="G12" s="138">
        <v>138</v>
      </c>
      <c r="H12" s="138">
        <v>141</v>
      </c>
      <c r="I12" s="142">
        <v>76</v>
      </c>
      <c r="J12" s="138">
        <v>307</v>
      </c>
      <c r="K12" s="138">
        <v>143</v>
      </c>
      <c r="L12" s="138">
        <v>164</v>
      </c>
      <c r="M12" s="133"/>
      <c r="N12" s="15"/>
      <c r="O12" s="15"/>
      <c r="Q12" s="17" t="s">
        <v>7</v>
      </c>
      <c r="R12" s="23">
        <f>-1*G4/1000</f>
        <v>-0.839</v>
      </c>
      <c r="S12" s="24">
        <f>H4/1000</f>
        <v>0.732</v>
      </c>
    </row>
    <row r="13" spans="1:19" ht="14.25" customHeight="1">
      <c r="A13" s="137">
        <v>7</v>
      </c>
      <c r="B13" s="138">
        <v>166</v>
      </c>
      <c r="C13" s="138">
        <v>99</v>
      </c>
      <c r="D13" s="138">
        <v>67</v>
      </c>
      <c r="E13" s="137">
        <v>42</v>
      </c>
      <c r="F13" s="138">
        <v>320</v>
      </c>
      <c r="G13" s="138">
        <v>161</v>
      </c>
      <c r="H13" s="138">
        <v>159</v>
      </c>
      <c r="I13" s="137">
        <v>77</v>
      </c>
      <c r="J13" s="138">
        <v>333</v>
      </c>
      <c r="K13" s="138">
        <v>141</v>
      </c>
      <c r="L13" s="138">
        <v>192</v>
      </c>
      <c r="M13" s="133"/>
      <c r="N13" s="15"/>
      <c r="O13" s="15"/>
      <c r="Q13" s="17" t="s">
        <v>13</v>
      </c>
      <c r="R13" s="23">
        <f>-1*G10/1000</f>
        <v>-0.732</v>
      </c>
      <c r="S13" s="24">
        <f>H10/1000</f>
        <v>0.74</v>
      </c>
    </row>
    <row r="14" spans="1:19" ht="14.25" customHeight="1">
      <c r="A14" s="137">
        <v>8</v>
      </c>
      <c r="B14" s="138">
        <v>237</v>
      </c>
      <c r="C14" s="138">
        <v>126</v>
      </c>
      <c r="D14" s="138">
        <v>111</v>
      </c>
      <c r="E14" s="137">
        <v>43</v>
      </c>
      <c r="F14" s="138">
        <v>235</v>
      </c>
      <c r="G14" s="138">
        <v>109</v>
      </c>
      <c r="H14" s="138">
        <v>126</v>
      </c>
      <c r="I14" s="142">
        <v>78</v>
      </c>
      <c r="J14" s="138">
        <v>339</v>
      </c>
      <c r="K14" s="138">
        <v>144</v>
      </c>
      <c r="L14" s="138">
        <v>195</v>
      </c>
      <c r="M14" s="133"/>
      <c r="N14" s="15"/>
      <c r="O14" s="15"/>
      <c r="Q14" s="17" t="s">
        <v>17</v>
      </c>
      <c r="R14" s="23">
        <f>-1*G16/1000</f>
        <v>-0.755</v>
      </c>
      <c r="S14" s="24">
        <f>H16/1000</f>
        <v>0.678</v>
      </c>
    </row>
    <row r="15" spans="1:19" ht="14.25" customHeight="1">
      <c r="A15" s="139">
        <v>9</v>
      </c>
      <c r="B15" s="140">
        <v>207</v>
      </c>
      <c r="C15" s="140">
        <v>106</v>
      </c>
      <c r="D15" s="140">
        <v>101</v>
      </c>
      <c r="E15" s="139">
        <v>44</v>
      </c>
      <c r="F15" s="140">
        <v>309</v>
      </c>
      <c r="G15" s="140">
        <v>155</v>
      </c>
      <c r="H15" s="140">
        <v>154</v>
      </c>
      <c r="I15" s="139">
        <v>79</v>
      </c>
      <c r="J15" s="140">
        <v>288</v>
      </c>
      <c r="K15" s="140">
        <v>113</v>
      </c>
      <c r="L15" s="140">
        <v>175</v>
      </c>
      <c r="M15" s="133"/>
      <c r="N15" s="15"/>
      <c r="O15" s="15"/>
      <c r="Q15" s="17" t="s">
        <v>18</v>
      </c>
      <c r="R15" s="23">
        <f>-1*G22/1000</f>
        <v>-0.759</v>
      </c>
      <c r="S15" s="24">
        <f>H22/1000</f>
        <v>0.786</v>
      </c>
    </row>
    <row r="16" spans="1:19" ht="14.25" customHeight="1">
      <c r="A16" s="141" t="s">
        <v>10</v>
      </c>
      <c r="B16" s="135">
        <v>990</v>
      </c>
      <c r="C16" s="135">
        <v>512</v>
      </c>
      <c r="D16" s="135">
        <v>478</v>
      </c>
      <c r="E16" s="134" t="s">
        <v>17</v>
      </c>
      <c r="F16" s="135">
        <v>1433</v>
      </c>
      <c r="G16" s="135">
        <v>755</v>
      </c>
      <c r="H16" s="135">
        <v>678</v>
      </c>
      <c r="I16" s="134" t="s">
        <v>19</v>
      </c>
      <c r="J16" s="135">
        <v>1282</v>
      </c>
      <c r="K16" s="135">
        <v>487</v>
      </c>
      <c r="L16" s="136">
        <v>795</v>
      </c>
      <c r="M16" s="133"/>
      <c r="N16" s="15"/>
      <c r="O16" s="15"/>
      <c r="Q16" s="17" t="s">
        <v>20</v>
      </c>
      <c r="R16" s="23">
        <f>-1*G28/1000</f>
        <v>-0.995</v>
      </c>
      <c r="S16" s="24">
        <f>H28/1000</f>
        <v>1.025</v>
      </c>
    </row>
    <row r="17" spans="1:19" ht="14.25" customHeight="1">
      <c r="A17" s="137">
        <v>10</v>
      </c>
      <c r="B17" s="138">
        <v>181</v>
      </c>
      <c r="C17" s="138">
        <v>94</v>
      </c>
      <c r="D17" s="138">
        <v>87</v>
      </c>
      <c r="E17" s="137">
        <v>45</v>
      </c>
      <c r="F17" s="138">
        <v>294</v>
      </c>
      <c r="G17" s="138">
        <v>156</v>
      </c>
      <c r="H17" s="138">
        <v>138</v>
      </c>
      <c r="I17" s="137">
        <v>80</v>
      </c>
      <c r="J17" s="138">
        <v>312</v>
      </c>
      <c r="K17" s="138">
        <v>109</v>
      </c>
      <c r="L17" s="138">
        <v>203</v>
      </c>
      <c r="M17" s="133"/>
      <c r="N17" s="15"/>
      <c r="O17" s="15"/>
      <c r="Q17" s="17" t="s">
        <v>21</v>
      </c>
      <c r="R17" s="23">
        <f>-1*G34/1000</f>
        <v>-1.208</v>
      </c>
      <c r="S17" s="24">
        <f>H34/1000</f>
        <v>1.224</v>
      </c>
    </row>
    <row r="18" spans="1:19" ht="14.25" customHeight="1">
      <c r="A18" s="137">
        <v>11</v>
      </c>
      <c r="B18" s="138">
        <v>204</v>
      </c>
      <c r="C18" s="138">
        <v>109</v>
      </c>
      <c r="D18" s="138">
        <v>95</v>
      </c>
      <c r="E18" s="137">
        <v>46</v>
      </c>
      <c r="F18" s="138">
        <v>299</v>
      </c>
      <c r="G18" s="138">
        <v>154</v>
      </c>
      <c r="H18" s="138">
        <v>145</v>
      </c>
      <c r="I18" s="137">
        <v>81</v>
      </c>
      <c r="J18" s="138">
        <v>270</v>
      </c>
      <c r="K18" s="138">
        <v>109</v>
      </c>
      <c r="L18" s="138">
        <v>161</v>
      </c>
      <c r="M18" s="133"/>
      <c r="N18" s="15"/>
      <c r="O18" s="15"/>
      <c r="Q18" s="17" t="s">
        <v>22</v>
      </c>
      <c r="R18" s="23">
        <f>-1*G40/1000</f>
        <v>-1.047</v>
      </c>
      <c r="S18" s="24">
        <f>H40/1000</f>
        <v>1.255</v>
      </c>
    </row>
    <row r="19" spans="1:19" ht="14.25" customHeight="1">
      <c r="A19" s="137">
        <v>12</v>
      </c>
      <c r="B19" s="138">
        <v>191</v>
      </c>
      <c r="C19" s="138">
        <v>95</v>
      </c>
      <c r="D19" s="138">
        <v>96</v>
      </c>
      <c r="E19" s="137">
        <v>47</v>
      </c>
      <c r="F19" s="138">
        <v>262</v>
      </c>
      <c r="G19" s="138">
        <v>140</v>
      </c>
      <c r="H19" s="138">
        <v>122</v>
      </c>
      <c r="I19" s="137">
        <v>82</v>
      </c>
      <c r="J19" s="138">
        <v>237</v>
      </c>
      <c r="K19" s="138">
        <v>104</v>
      </c>
      <c r="L19" s="138">
        <v>133</v>
      </c>
      <c r="M19" s="133"/>
      <c r="N19" s="15"/>
      <c r="O19" s="15"/>
      <c r="Q19" s="17" t="s">
        <v>8</v>
      </c>
      <c r="R19" s="23">
        <f>-1*K4/1000</f>
        <v>-0.874</v>
      </c>
      <c r="S19" s="24">
        <f>L4/1000</f>
        <v>1.003</v>
      </c>
    </row>
    <row r="20" spans="1:19" ht="14.25" customHeight="1">
      <c r="A20" s="137">
        <v>13</v>
      </c>
      <c r="B20" s="138">
        <v>211</v>
      </c>
      <c r="C20" s="138">
        <v>113</v>
      </c>
      <c r="D20" s="138">
        <v>98</v>
      </c>
      <c r="E20" s="137">
        <v>48</v>
      </c>
      <c r="F20" s="138">
        <v>295</v>
      </c>
      <c r="G20" s="138">
        <v>158</v>
      </c>
      <c r="H20" s="138">
        <v>137</v>
      </c>
      <c r="I20" s="137">
        <v>83</v>
      </c>
      <c r="J20" s="138">
        <v>247</v>
      </c>
      <c r="K20" s="138">
        <v>83</v>
      </c>
      <c r="L20" s="138">
        <v>164</v>
      </c>
      <c r="M20" s="133"/>
      <c r="N20" s="15"/>
      <c r="O20" s="15"/>
      <c r="Q20" s="17" t="s">
        <v>14</v>
      </c>
      <c r="R20" s="23">
        <f>-1*K10/1000</f>
        <v>-0.708</v>
      </c>
      <c r="S20" s="24">
        <f>L10/1000</f>
        <v>0.923</v>
      </c>
    </row>
    <row r="21" spans="1:19" ht="14.25" customHeight="1">
      <c r="A21" s="139">
        <v>14</v>
      </c>
      <c r="B21" s="140">
        <v>203</v>
      </c>
      <c r="C21" s="140">
        <v>101</v>
      </c>
      <c r="D21" s="140">
        <v>102</v>
      </c>
      <c r="E21" s="139">
        <v>49</v>
      </c>
      <c r="F21" s="140">
        <v>283</v>
      </c>
      <c r="G21" s="140">
        <v>147</v>
      </c>
      <c r="H21" s="140">
        <v>136</v>
      </c>
      <c r="I21" s="139">
        <v>84</v>
      </c>
      <c r="J21" s="140">
        <v>216</v>
      </c>
      <c r="K21" s="140">
        <v>82</v>
      </c>
      <c r="L21" s="140">
        <v>134</v>
      </c>
      <c r="M21" s="133"/>
      <c r="N21" s="15"/>
      <c r="O21" s="15"/>
      <c r="Q21" s="17" t="s">
        <v>19</v>
      </c>
      <c r="R21" s="23">
        <f>-1*K16/1000</f>
        <v>-0.487</v>
      </c>
      <c r="S21" s="24">
        <f>L16/1000</f>
        <v>0.795</v>
      </c>
    </row>
    <row r="22" spans="1:19" ht="14.25" customHeight="1">
      <c r="A22" s="134" t="s">
        <v>11</v>
      </c>
      <c r="B22" s="135">
        <v>975</v>
      </c>
      <c r="C22" s="135">
        <v>477</v>
      </c>
      <c r="D22" s="135">
        <v>498</v>
      </c>
      <c r="E22" s="134" t="s">
        <v>18</v>
      </c>
      <c r="F22" s="135">
        <v>1545</v>
      </c>
      <c r="G22" s="135">
        <v>759</v>
      </c>
      <c r="H22" s="135">
        <v>786</v>
      </c>
      <c r="I22" s="134" t="s">
        <v>23</v>
      </c>
      <c r="J22" s="135">
        <v>736</v>
      </c>
      <c r="K22" s="135">
        <v>216</v>
      </c>
      <c r="L22" s="136">
        <v>520</v>
      </c>
      <c r="M22" s="133"/>
      <c r="N22" s="15"/>
      <c r="O22" s="15"/>
      <c r="Q22" s="17" t="s">
        <v>23</v>
      </c>
      <c r="R22" s="23">
        <f>-1*K22/1000</f>
        <v>-0.216</v>
      </c>
      <c r="S22" s="24">
        <f>L22/1000</f>
        <v>0.52</v>
      </c>
    </row>
    <row r="23" spans="1:19" ht="14.25" customHeight="1">
      <c r="A23" s="137">
        <v>15</v>
      </c>
      <c r="B23" s="138">
        <v>204</v>
      </c>
      <c r="C23" s="138">
        <v>99</v>
      </c>
      <c r="D23" s="138">
        <v>105</v>
      </c>
      <c r="E23" s="137">
        <v>50</v>
      </c>
      <c r="F23" s="138">
        <v>305</v>
      </c>
      <c r="G23" s="138">
        <v>147</v>
      </c>
      <c r="H23" s="138">
        <v>158</v>
      </c>
      <c r="I23" s="137">
        <v>85</v>
      </c>
      <c r="J23" s="138">
        <v>160</v>
      </c>
      <c r="K23" s="138">
        <v>53</v>
      </c>
      <c r="L23" s="138">
        <v>107</v>
      </c>
      <c r="M23" s="133"/>
      <c r="N23" s="15"/>
      <c r="O23" s="15"/>
      <c r="Q23" s="17" t="s">
        <v>24</v>
      </c>
      <c r="R23" s="23">
        <f>-1*K28/1000</f>
        <v>-0.094</v>
      </c>
      <c r="S23" s="24">
        <f>L28/1000</f>
        <v>0.256</v>
      </c>
    </row>
    <row r="24" spans="1:19" ht="14.25" customHeight="1">
      <c r="A24" s="137">
        <v>16</v>
      </c>
      <c r="B24" s="138">
        <v>213</v>
      </c>
      <c r="C24" s="138">
        <v>112</v>
      </c>
      <c r="D24" s="138">
        <v>101</v>
      </c>
      <c r="E24" s="137">
        <v>51</v>
      </c>
      <c r="F24" s="138">
        <v>317</v>
      </c>
      <c r="G24" s="138">
        <v>160</v>
      </c>
      <c r="H24" s="138">
        <v>157</v>
      </c>
      <c r="I24" s="137">
        <v>86</v>
      </c>
      <c r="J24" s="138">
        <v>174</v>
      </c>
      <c r="K24" s="138">
        <v>54</v>
      </c>
      <c r="L24" s="138">
        <v>120</v>
      </c>
      <c r="M24" s="133"/>
      <c r="N24" s="15"/>
      <c r="O24" s="15"/>
      <c r="Q24" s="25" t="s">
        <v>25</v>
      </c>
      <c r="R24" s="23">
        <f>-1*K34/1000</f>
        <v>-0.013</v>
      </c>
      <c r="S24" s="24">
        <f>L34/1000</f>
        <v>0.089</v>
      </c>
    </row>
    <row r="25" spans="1:19" ht="14.25" customHeight="1" thickBot="1">
      <c r="A25" s="137">
        <v>17</v>
      </c>
      <c r="B25" s="138">
        <v>203</v>
      </c>
      <c r="C25" s="138">
        <v>89</v>
      </c>
      <c r="D25" s="138">
        <v>114</v>
      </c>
      <c r="E25" s="137">
        <v>52</v>
      </c>
      <c r="F25" s="138">
        <v>308</v>
      </c>
      <c r="G25" s="138">
        <v>157</v>
      </c>
      <c r="H25" s="138">
        <v>151</v>
      </c>
      <c r="I25" s="137">
        <v>87</v>
      </c>
      <c r="J25" s="138">
        <v>153</v>
      </c>
      <c r="K25" s="138">
        <v>48</v>
      </c>
      <c r="L25" s="138">
        <v>105</v>
      </c>
      <c r="M25" s="133"/>
      <c r="N25" s="15"/>
      <c r="O25" s="15"/>
      <c r="Q25" s="26" t="s">
        <v>26</v>
      </c>
      <c r="R25" s="27">
        <f>-1*K40/1000</f>
        <v>-0.002</v>
      </c>
      <c r="S25" s="28">
        <f>L40/1000</f>
        <v>0.006</v>
      </c>
    </row>
    <row r="26" spans="1:15" ht="14.25" customHeight="1">
      <c r="A26" s="137">
        <v>18</v>
      </c>
      <c r="B26" s="138">
        <v>188</v>
      </c>
      <c r="C26" s="138">
        <v>95</v>
      </c>
      <c r="D26" s="138">
        <v>93</v>
      </c>
      <c r="E26" s="137">
        <v>53</v>
      </c>
      <c r="F26" s="138">
        <v>293</v>
      </c>
      <c r="G26" s="138">
        <v>145</v>
      </c>
      <c r="H26" s="138">
        <v>148</v>
      </c>
      <c r="I26" s="137">
        <v>88</v>
      </c>
      <c r="J26" s="138">
        <v>138</v>
      </c>
      <c r="K26" s="138">
        <v>39</v>
      </c>
      <c r="L26" s="138">
        <v>99</v>
      </c>
      <c r="M26" s="133"/>
      <c r="N26" s="15"/>
      <c r="O26" s="15"/>
    </row>
    <row r="27" spans="1:15" ht="14.25" customHeight="1">
      <c r="A27" s="139">
        <v>19</v>
      </c>
      <c r="B27" s="140">
        <v>167</v>
      </c>
      <c r="C27" s="140">
        <v>82</v>
      </c>
      <c r="D27" s="140">
        <v>85</v>
      </c>
      <c r="E27" s="139">
        <v>54</v>
      </c>
      <c r="F27" s="140">
        <v>322</v>
      </c>
      <c r="G27" s="140">
        <v>150</v>
      </c>
      <c r="H27" s="140">
        <v>172</v>
      </c>
      <c r="I27" s="139">
        <v>89</v>
      </c>
      <c r="J27" s="140">
        <v>111</v>
      </c>
      <c r="K27" s="140">
        <v>22</v>
      </c>
      <c r="L27" s="140">
        <v>89</v>
      </c>
      <c r="M27" s="133"/>
      <c r="N27" s="15"/>
      <c r="O27" s="15"/>
    </row>
    <row r="28" spans="1:15" ht="14.25" customHeight="1">
      <c r="A28" s="134" t="s">
        <v>12</v>
      </c>
      <c r="B28" s="135">
        <v>670</v>
      </c>
      <c r="C28" s="135">
        <v>330</v>
      </c>
      <c r="D28" s="135">
        <v>340</v>
      </c>
      <c r="E28" s="134" t="s">
        <v>20</v>
      </c>
      <c r="F28" s="135">
        <v>2020</v>
      </c>
      <c r="G28" s="135">
        <v>995</v>
      </c>
      <c r="H28" s="135">
        <v>1025</v>
      </c>
      <c r="I28" s="134" t="s">
        <v>24</v>
      </c>
      <c r="J28" s="135">
        <v>350</v>
      </c>
      <c r="K28" s="135">
        <v>94</v>
      </c>
      <c r="L28" s="136">
        <v>256</v>
      </c>
      <c r="M28" s="133"/>
      <c r="N28" s="15"/>
      <c r="O28" s="15"/>
    </row>
    <row r="29" spans="1:15" ht="14.25" customHeight="1">
      <c r="A29" s="137">
        <v>20</v>
      </c>
      <c r="B29" s="138">
        <v>179</v>
      </c>
      <c r="C29" s="138">
        <v>87</v>
      </c>
      <c r="D29" s="138">
        <v>92</v>
      </c>
      <c r="E29" s="137">
        <v>55</v>
      </c>
      <c r="F29" s="138">
        <v>346</v>
      </c>
      <c r="G29" s="138">
        <v>186</v>
      </c>
      <c r="H29" s="138">
        <v>160</v>
      </c>
      <c r="I29" s="137">
        <v>90</v>
      </c>
      <c r="J29" s="138">
        <v>109</v>
      </c>
      <c r="K29" s="138">
        <v>26</v>
      </c>
      <c r="L29" s="138">
        <v>83</v>
      </c>
      <c r="M29" s="133"/>
      <c r="N29" s="15"/>
      <c r="O29" s="15"/>
    </row>
    <row r="30" spans="1:15" ht="14.25" customHeight="1">
      <c r="A30" s="137">
        <v>21</v>
      </c>
      <c r="B30" s="138">
        <v>194</v>
      </c>
      <c r="C30" s="138">
        <v>115</v>
      </c>
      <c r="D30" s="138">
        <v>79</v>
      </c>
      <c r="E30" s="137">
        <v>56</v>
      </c>
      <c r="F30" s="138">
        <v>352</v>
      </c>
      <c r="G30" s="138">
        <v>169</v>
      </c>
      <c r="H30" s="138">
        <v>183</v>
      </c>
      <c r="I30" s="137">
        <v>91</v>
      </c>
      <c r="J30" s="138">
        <v>73</v>
      </c>
      <c r="K30" s="138">
        <v>26</v>
      </c>
      <c r="L30" s="138">
        <v>47</v>
      </c>
      <c r="M30" s="133"/>
      <c r="N30" s="15"/>
      <c r="O30" s="15"/>
    </row>
    <row r="31" spans="1:15" ht="14.25" customHeight="1">
      <c r="A31" s="137">
        <v>22</v>
      </c>
      <c r="B31" s="138">
        <v>117</v>
      </c>
      <c r="C31" s="138">
        <v>57</v>
      </c>
      <c r="D31" s="138">
        <v>60</v>
      </c>
      <c r="E31" s="137">
        <v>57</v>
      </c>
      <c r="F31" s="138">
        <v>449</v>
      </c>
      <c r="G31" s="138">
        <v>220</v>
      </c>
      <c r="H31" s="138">
        <v>229</v>
      </c>
      <c r="I31" s="137">
        <v>92</v>
      </c>
      <c r="J31" s="138">
        <v>61</v>
      </c>
      <c r="K31" s="138">
        <v>14</v>
      </c>
      <c r="L31" s="138">
        <v>47</v>
      </c>
      <c r="M31" s="133"/>
      <c r="N31" s="15"/>
      <c r="O31" s="15"/>
    </row>
    <row r="32" spans="1:15" ht="14.25" customHeight="1">
      <c r="A32" s="137">
        <v>23</v>
      </c>
      <c r="B32" s="138">
        <v>91</v>
      </c>
      <c r="C32" s="138">
        <v>23</v>
      </c>
      <c r="D32" s="138">
        <v>68</v>
      </c>
      <c r="E32" s="137">
        <v>58</v>
      </c>
      <c r="F32" s="138">
        <v>427</v>
      </c>
      <c r="G32" s="138">
        <v>205</v>
      </c>
      <c r="H32" s="138">
        <v>222</v>
      </c>
      <c r="I32" s="137">
        <v>93</v>
      </c>
      <c r="J32" s="138">
        <v>60</v>
      </c>
      <c r="K32" s="138">
        <v>16</v>
      </c>
      <c r="L32" s="138">
        <v>44</v>
      </c>
      <c r="M32" s="133"/>
      <c r="N32" s="15"/>
      <c r="O32" s="15"/>
    </row>
    <row r="33" spans="1:15" ht="14.25" customHeight="1">
      <c r="A33" s="139">
        <v>24</v>
      </c>
      <c r="B33" s="140">
        <v>89</v>
      </c>
      <c r="C33" s="140">
        <v>48</v>
      </c>
      <c r="D33" s="140">
        <v>41</v>
      </c>
      <c r="E33" s="139">
        <v>59</v>
      </c>
      <c r="F33" s="140">
        <v>446</v>
      </c>
      <c r="G33" s="140">
        <v>215</v>
      </c>
      <c r="H33" s="140">
        <v>231</v>
      </c>
      <c r="I33" s="139">
        <v>94</v>
      </c>
      <c r="J33" s="140">
        <v>47</v>
      </c>
      <c r="K33" s="140">
        <v>12</v>
      </c>
      <c r="L33" s="140">
        <v>35</v>
      </c>
      <c r="M33" s="133"/>
      <c r="N33" s="15"/>
      <c r="O33" s="15"/>
    </row>
    <row r="34" spans="1:15" ht="14.25" customHeight="1">
      <c r="A34" s="134" t="s">
        <v>15</v>
      </c>
      <c r="B34" s="135">
        <v>767</v>
      </c>
      <c r="C34" s="135">
        <v>356</v>
      </c>
      <c r="D34" s="135">
        <v>411</v>
      </c>
      <c r="E34" s="134" t="s">
        <v>21</v>
      </c>
      <c r="F34" s="135">
        <v>2432</v>
      </c>
      <c r="G34" s="135">
        <v>1208</v>
      </c>
      <c r="H34" s="135">
        <v>1224</v>
      </c>
      <c r="I34" s="134" t="s">
        <v>25</v>
      </c>
      <c r="J34" s="135">
        <v>102</v>
      </c>
      <c r="K34" s="135">
        <v>13</v>
      </c>
      <c r="L34" s="136">
        <v>89</v>
      </c>
      <c r="M34" s="133"/>
      <c r="N34" s="15"/>
      <c r="O34" s="15"/>
    </row>
    <row r="35" spans="1:15" ht="14.25" customHeight="1">
      <c r="A35" s="137">
        <v>25</v>
      </c>
      <c r="B35" s="138">
        <v>134</v>
      </c>
      <c r="C35" s="138">
        <v>58</v>
      </c>
      <c r="D35" s="138">
        <v>76</v>
      </c>
      <c r="E35" s="137">
        <v>60</v>
      </c>
      <c r="F35" s="138">
        <v>556</v>
      </c>
      <c r="G35" s="138">
        <v>274</v>
      </c>
      <c r="H35" s="138">
        <v>282</v>
      </c>
      <c r="I35" s="137">
        <v>95</v>
      </c>
      <c r="J35" s="138">
        <v>46</v>
      </c>
      <c r="K35" s="138">
        <v>5</v>
      </c>
      <c r="L35" s="138">
        <v>41</v>
      </c>
      <c r="M35" s="133"/>
      <c r="N35" s="15"/>
      <c r="O35" s="15"/>
    </row>
    <row r="36" spans="1:15" ht="14.25" customHeight="1">
      <c r="A36" s="137">
        <v>26</v>
      </c>
      <c r="B36" s="138">
        <v>110</v>
      </c>
      <c r="C36" s="138">
        <v>47</v>
      </c>
      <c r="D36" s="138">
        <v>63</v>
      </c>
      <c r="E36" s="137">
        <v>61</v>
      </c>
      <c r="F36" s="138">
        <v>613</v>
      </c>
      <c r="G36" s="138">
        <v>314</v>
      </c>
      <c r="H36" s="138">
        <v>299</v>
      </c>
      <c r="I36" s="137">
        <v>96</v>
      </c>
      <c r="J36" s="138">
        <v>12</v>
      </c>
      <c r="K36" s="138">
        <v>2</v>
      </c>
      <c r="L36" s="138">
        <v>10</v>
      </c>
      <c r="M36" s="133"/>
      <c r="N36" s="15"/>
      <c r="O36" s="15"/>
    </row>
    <row r="37" spans="1:15" ht="14.25" customHeight="1">
      <c r="A37" s="137">
        <v>27</v>
      </c>
      <c r="B37" s="138">
        <v>145</v>
      </c>
      <c r="C37" s="138">
        <v>67</v>
      </c>
      <c r="D37" s="138">
        <v>78</v>
      </c>
      <c r="E37" s="137">
        <v>62</v>
      </c>
      <c r="F37" s="138">
        <v>548</v>
      </c>
      <c r="G37" s="138">
        <v>282</v>
      </c>
      <c r="H37" s="138">
        <v>266</v>
      </c>
      <c r="I37" s="137">
        <v>97</v>
      </c>
      <c r="J37" s="138">
        <v>17</v>
      </c>
      <c r="K37" s="138">
        <v>2</v>
      </c>
      <c r="L37" s="138">
        <v>15</v>
      </c>
      <c r="M37" s="133"/>
      <c r="N37" s="15"/>
      <c r="O37" s="15"/>
    </row>
    <row r="38" spans="1:15" ht="14.25" customHeight="1">
      <c r="A38" s="137">
        <v>28</v>
      </c>
      <c r="B38" s="138">
        <v>208</v>
      </c>
      <c r="C38" s="138">
        <v>111</v>
      </c>
      <c r="D38" s="138">
        <v>97</v>
      </c>
      <c r="E38" s="137">
        <v>63</v>
      </c>
      <c r="F38" s="138">
        <v>348</v>
      </c>
      <c r="G38" s="138">
        <v>173</v>
      </c>
      <c r="H38" s="138">
        <v>175</v>
      </c>
      <c r="I38" s="137">
        <v>98</v>
      </c>
      <c r="J38" s="138">
        <v>15</v>
      </c>
      <c r="K38" s="138">
        <v>2</v>
      </c>
      <c r="L38" s="138">
        <v>13</v>
      </c>
      <c r="M38" s="133"/>
      <c r="N38" s="15"/>
      <c r="O38" s="15"/>
    </row>
    <row r="39" spans="1:15" ht="14.25" customHeight="1">
      <c r="A39" s="139">
        <v>29</v>
      </c>
      <c r="B39" s="140">
        <v>170</v>
      </c>
      <c r="C39" s="140">
        <v>73</v>
      </c>
      <c r="D39" s="140">
        <v>97</v>
      </c>
      <c r="E39" s="139">
        <v>64</v>
      </c>
      <c r="F39" s="140">
        <v>367</v>
      </c>
      <c r="G39" s="140">
        <v>165</v>
      </c>
      <c r="H39" s="140">
        <v>202</v>
      </c>
      <c r="I39" s="139">
        <v>99</v>
      </c>
      <c r="J39" s="140">
        <v>12</v>
      </c>
      <c r="K39" s="140">
        <v>2</v>
      </c>
      <c r="L39" s="140">
        <v>10</v>
      </c>
      <c r="M39" s="133"/>
      <c r="N39" s="15"/>
      <c r="O39" s="15"/>
    </row>
    <row r="40" spans="1:15" ht="14.25" customHeight="1">
      <c r="A40" s="134" t="s">
        <v>16</v>
      </c>
      <c r="B40" s="135">
        <v>1222</v>
      </c>
      <c r="C40" s="135">
        <v>646</v>
      </c>
      <c r="D40" s="135">
        <v>576</v>
      </c>
      <c r="E40" s="134" t="s">
        <v>22</v>
      </c>
      <c r="F40" s="135">
        <v>2302</v>
      </c>
      <c r="G40" s="135">
        <v>1047</v>
      </c>
      <c r="H40" s="135">
        <v>1255</v>
      </c>
      <c r="I40" s="143" t="s">
        <v>26</v>
      </c>
      <c r="J40" s="135">
        <v>8</v>
      </c>
      <c r="K40" s="135">
        <v>2</v>
      </c>
      <c r="L40" s="136">
        <v>6</v>
      </c>
      <c r="M40" s="133"/>
      <c r="N40" s="15"/>
      <c r="O40" s="15"/>
    </row>
    <row r="41" spans="1:15" ht="14.25" customHeight="1">
      <c r="A41" s="137">
        <v>30</v>
      </c>
      <c r="B41" s="138">
        <v>191</v>
      </c>
      <c r="C41" s="138">
        <v>96</v>
      </c>
      <c r="D41" s="138">
        <v>95</v>
      </c>
      <c r="E41" s="137">
        <v>65</v>
      </c>
      <c r="F41" s="138">
        <v>513</v>
      </c>
      <c r="G41" s="138">
        <v>237</v>
      </c>
      <c r="H41" s="138">
        <v>276</v>
      </c>
      <c r="I41" s="139" t="s">
        <v>27</v>
      </c>
      <c r="J41" s="140">
        <v>1</v>
      </c>
      <c r="K41" s="140">
        <v>0</v>
      </c>
      <c r="L41" s="140">
        <v>1</v>
      </c>
      <c r="M41" s="133"/>
      <c r="N41" s="15"/>
      <c r="O41" s="15"/>
    </row>
    <row r="42" spans="1:15" ht="14.25" customHeight="1">
      <c r="A42" s="137">
        <v>31</v>
      </c>
      <c r="B42" s="138">
        <v>242</v>
      </c>
      <c r="C42" s="138">
        <v>137</v>
      </c>
      <c r="D42" s="138">
        <v>105</v>
      </c>
      <c r="E42" s="137">
        <v>66</v>
      </c>
      <c r="F42" s="138">
        <v>435</v>
      </c>
      <c r="G42" s="138">
        <v>190</v>
      </c>
      <c r="H42" s="138">
        <v>245</v>
      </c>
      <c r="I42" s="137" t="s">
        <v>28</v>
      </c>
      <c r="J42" s="138">
        <v>2746</v>
      </c>
      <c r="K42" s="138">
        <v>1436</v>
      </c>
      <c r="L42" s="138">
        <v>1310</v>
      </c>
      <c r="M42" s="144" t="s">
        <v>32</v>
      </c>
      <c r="N42" s="15"/>
      <c r="O42" s="15"/>
    </row>
    <row r="43" spans="1:15" ht="14.25" customHeight="1">
      <c r="A43" s="137">
        <v>32</v>
      </c>
      <c r="B43" s="138">
        <v>237</v>
      </c>
      <c r="C43" s="138">
        <v>136</v>
      </c>
      <c r="D43" s="138">
        <v>101</v>
      </c>
      <c r="E43" s="137">
        <v>67</v>
      </c>
      <c r="F43" s="138">
        <v>453</v>
      </c>
      <c r="G43" s="138">
        <v>228</v>
      </c>
      <c r="H43" s="138">
        <v>225</v>
      </c>
      <c r="I43" s="137" t="s">
        <v>29</v>
      </c>
      <c r="J43" s="138">
        <v>14107</v>
      </c>
      <c r="K43" s="138">
        <v>7097</v>
      </c>
      <c r="L43" s="138">
        <v>7010</v>
      </c>
      <c r="M43" s="145"/>
      <c r="N43" s="15"/>
      <c r="O43" s="15"/>
    </row>
    <row r="44" spans="1:15" ht="14.25" customHeight="1">
      <c r="A44" s="137">
        <v>33</v>
      </c>
      <c r="B44" s="138">
        <v>267</v>
      </c>
      <c r="C44" s="138">
        <v>134</v>
      </c>
      <c r="D44" s="138">
        <v>133</v>
      </c>
      <c r="E44" s="137">
        <v>68</v>
      </c>
      <c r="F44" s="138">
        <v>492</v>
      </c>
      <c r="G44" s="138">
        <v>215</v>
      </c>
      <c r="H44" s="138">
        <v>277</v>
      </c>
      <c r="I44" s="139" t="s">
        <v>30</v>
      </c>
      <c r="J44" s="140">
        <v>8288</v>
      </c>
      <c r="K44" s="140">
        <v>3441</v>
      </c>
      <c r="L44" s="140">
        <v>4847</v>
      </c>
      <c r="M44" s="133"/>
      <c r="N44" s="15"/>
      <c r="O44" s="15"/>
    </row>
    <row r="45" spans="1:15" ht="14.25" customHeight="1" thickBot="1">
      <c r="A45" s="146">
        <v>34</v>
      </c>
      <c r="B45" s="147">
        <v>285</v>
      </c>
      <c r="C45" s="147">
        <v>143</v>
      </c>
      <c r="D45" s="147">
        <v>142</v>
      </c>
      <c r="E45" s="146">
        <v>69</v>
      </c>
      <c r="F45" s="147">
        <v>409</v>
      </c>
      <c r="G45" s="147">
        <v>177</v>
      </c>
      <c r="H45" s="147">
        <v>232</v>
      </c>
      <c r="I45" s="146" t="s">
        <v>31</v>
      </c>
      <c r="J45" s="148">
        <v>51.044966389562866</v>
      </c>
      <c r="K45" s="148">
        <v>48.95840988809086</v>
      </c>
      <c r="L45" s="148">
        <v>52.94246981089086</v>
      </c>
      <c r="M45" s="133"/>
      <c r="N45" s="15"/>
      <c r="O45" s="15"/>
    </row>
    <row r="46" ht="13.5">
      <c r="I46" s="149"/>
    </row>
    <row r="47" ht="14.25" thickBot="1"/>
    <row r="48" spans="9:12" ht="13.5">
      <c r="I48" s="150"/>
      <c r="J48" s="151" t="s">
        <v>57</v>
      </c>
      <c r="K48" s="151" t="s">
        <v>34</v>
      </c>
      <c r="L48" s="152" t="s">
        <v>58</v>
      </c>
    </row>
    <row r="49" spans="9:12" ht="13.5">
      <c r="I49" s="153" t="s">
        <v>36</v>
      </c>
      <c r="J49" s="159">
        <v>15.9</v>
      </c>
      <c r="K49" s="159">
        <v>67.1</v>
      </c>
      <c r="L49" s="160">
        <v>16.7</v>
      </c>
    </row>
    <row r="50" spans="9:12" ht="13.5">
      <c r="I50" s="153" t="s">
        <v>37</v>
      </c>
      <c r="J50" s="159">
        <v>13.9</v>
      </c>
      <c r="K50" s="159">
        <v>65.7</v>
      </c>
      <c r="L50" s="160">
        <v>20.4</v>
      </c>
    </row>
    <row r="51" spans="9:12" ht="13.5">
      <c r="I51" s="153" t="s">
        <v>38</v>
      </c>
      <c r="J51" s="159">
        <v>12.5</v>
      </c>
      <c r="K51" s="159">
        <v>62.8</v>
      </c>
      <c r="L51" s="160">
        <v>24.6</v>
      </c>
    </row>
    <row r="52" spans="9:12" ht="13.5">
      <c r="I52" s="153" t="s">
        <v>39</v>
      </c>
      <c r="J52" s="159">
        <v>11.4</v>
      </c>
      <c r="K52" s="161">
        <v>60</v>
      </c>
      <c r="L52" s="160">
        <v>28.6</v>
      </c>
    </row>
    <row r="53" spans="9:12" ht="14.25" thickBot="1">
      <c r="I53" s="156" t="s">
        <v>59</v>
      </c>
      <c r="J53" s="162">
        <v>10.9</v>
      </c>
      <c r="K53" s="162">
        <v>56.1</v>
      </c>
      <c r="L53" s="163">
        <v>33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121" customWidth="1"/>
    <col min="13" max="13" width="9.00390625" style="121" customWidth="1"/>
    <col min="14" max="16384" width="9.00390625" style="16" customWidth="1"/>
  </cols>
  <sheetData>
    <row r="1" spans="1:15" ht="27" customHeight="1" thickBot="1">
      <c r="A1" s="116" t="s">
        <v>42</v>
      </c>
      <c r="B1" s="117"/>
      <c r="C1" s="118"/>
      <c r="D1" s="119"/>
      <c r="E1" s="120"/>
      <c r="F1" s="120"/>
      <c r="G1" s="120"/>
      <c r="H1" s="120"/>
      <c r="I1" s="120"/>
      <c r="K1" s="122"/>
      <c r="L1" s="212" t="s">
        <v>60</v>
      </c>
      <c r="M1" s="123"/>
      <c r="N1" s="15"/>
      <c r="O1" s="15"/>
    </row>
    <row r="2" spans="1:15" ht="16.5" customHeight="1">
      <c r="A2" s="124" t="s">
        <v>1</v>
      </c>
      <c r="B2" s="125" t="s">
        <v>2</v>
      </c>
      <c r="C2" s="125" t="s">
        <v>3</v>
      </c>
      <c r="D2" s="125" t="s">
        <v>4</v>
      </c>
      <c r="E2" s="124" t="s">
        <v>1</v>
      </c>
      <c r="F2" s="125" t="s">
        <v>2</v>
      </c>
      <c r="G2" s="125" t="s">
        <v>3</v>
      </c>
      <c r="H2" s="125" t="s">
        <v>4</v>
      </c>
      <c r="I2" s="124" t="s">
        <v>1</v>
      </c>
      <c r="J2" s="126" t="s">
        <v>2</v>
      </c>
      <c r="K2" s="125" t="s">
        <v>3</v>
      </c>
      <c r="L2" s="125" t="s">
        <v>4</v>
      </c>
      <c r="M2" s="127"/>
      <c r="N2" s="15"/>
      <c r="O2" s="15"/>
    </row>
    <row r="3" spans="1:15" ht="16.5" customHeight="1" thickBot="1">
      <c r="A3" s="128" t="s">
        <v>5</v>
      </c>
      <c r="B3" s="129">
        <v>35115</v>
      </c>
      <c r="C3" s="129">
        <v>16667</v>
      </c>
      <c r="D3" s="129">
        <v>18448</v>
      </c>
      <c r="E3" s="130"/>
      <c r="F3" s="131"/>
      <c r="G3" s="131"/>
      <c r="H3" s="131"/>
      <c r="I3" s="132"/>
      <c r="J3" s="131"/>
      <c r="K3" s="131"/>
      <c r="L3" s="131"/>
      <c r="M3" s="133"/>
      <c r="N3" s="15"/>
      <c r="O3" s="15"/>
    </row>
    <row r="4" spans="1:19" ht="14.25" customHeight="1">
      <c r="A4" s="134" t="s">
        <v>6</v>
      </c>
      <c r="B4" s="135">
        <v>992</v>
      </c>
      <c r="C4" s="135">
        <v>474</v>
      </c>
      <c r="D4" s="135">
        <v>518</v>
      </c>
      <c r="E4" s="134" t="s">
        <v>7</v>
      </c>
      <c r="F4" s="135">
        <v>1957</v>
      </c>
      <c r="G4" s="135">
        <v>1008</v>
      </c>
      <c r="H4" s="135">
        <v>949</v>
      </c>
      <c r="I4" s="134" t="s">
        <v>8</v>
      </c>
      <c r="J4" s="135">
        <v>2387</v>
      </c>
      <c r="K4" s="135">
        <v>1089</v>
      </c>
      <c r="L4" s="136">
        <v>1298</v>
      </c>
      <c r="M4" s="13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37">
        <v>0</v>
      </c>
      <c r="B5" s="138">
        <v>186</v>
      </c>
      <c r="C5" s="138">
        <v>99</v>
      </c>
      <c r="D5" s="138">
        <v>87</v>
      </c>
      <c r="E5" s="137">
        <v>35</v>
      </c>
      <c r="F5" s="138">
        <v>359</v>
      </c>
      <c r="G5" s="138">
        <v>181</v>
      </c>
      <c r="H5" s="138">
        <v>178</v>
      </c>
      <c r="I5" s="137">
        <v>70</v>
      </c>
      <c r="J5" s="138">
        <v>445</v>
      </c>
      <c r="K5" s="138">
        <v>194</v>
      </c>
      <c r="L5" s="138">
        <v>251</v>
      </c>
      <c r="M5" s="133"/>
      <c r="N5" s="15"/>
      <c r="O5" s="15"/>
      <c r="Q5" s="17" t="s">
        <v>6</v>
      </c>
      <c r="R5" s="21">
        <f>-1*C4/1000</f>
        <v>-0.474</v>
      </c>
      <c r="S5" s="22">
        <f>D4/1000</f>
        <v>0.518</v>
      </c>
    </row>
    <row r="6" spans="1:19" ht="14.25" customHeight="1">
      <c r="A6" s="137">
        <v>1</v>
      </c>
      <c r="B6" s="138">
        <v>195</v>
      </c>
      <c r="C6" s="138">
        <v>91</v>
      </c>
      <c r="D6" s="138">
        <v>104</v>
      </c>
      <c r="E6" s="137">
        <v>36</v>
      </c>
      <c r="F6" s="138">
        <v>412</v>
      </c>
      <c r="G6" s="138">
        <v>227</v>
      </c>
      <c r="H6" s="138">
        <v>185</v>
      </c>
      <c r="I6" s="137">
        <v>71</v>
      </c>
      <c r="J6" s="138">
        <v>476</v>
      </c>
      <c r="K6" s="138">
        <v>216</v>
      </c>
      <c r="L6" s="138">
        <v>260</v>
      </c>
      <c r="M6" s="133"/>
      <c r="N6" s="15"/>
      <c r="O6" s="15"/>
      <c r="Q6" s="17" t="s">
        <v>9</v>
      </c>
      <c r="R6" s="23">
        <f>-1*C10/1000</f>
        <v>-0.65</v>
      </c>
      <c r="S6" s="24">
        <f>D10/1000</f>
        <v>0.636</v>
      </c>
    </row>
    <row r="7" spans="1:19" ht="14.25" customHeight="1">
      <c r="A7" s="137">
        <v>2</v>
      </c>
      <c r="B7" s="138">
        <v>188</v>
      </c>
      <c r="C7" s="138">
        <v>92</v>
      </c>
      <c r="D7" s="138">
        <v>96</v>
      </c>
      <c r="E7" s="137">
        <v>37</v>
      </c>
      <c r="F7" s="138">
        <v>404</v>
      </c>
      <c r="G7" s="138">
        <v>203</v>
      </c>
      <c r="H7" s="138">
        <v>201</v>
      </c>
      <c r="I7" s="137">
        <v>72</v>
      </c>
      <c r="J7" s="138">
        <v>523</v>
      </c>
      <c r="K7" s="138">
        <v>248</v>
      </c>
      <c r="L7" s="138">
        <v>275</v>
      </c>
      <c r="M7" s="133"/>
      <c r="N7" s="15"/>
      <c r="O7" s="15"/>
      <c r="Q7" s="17" t="s">
        <v>10</v>
      </c>
      <c r="R7" s="23">
        <f>-1*C16/1000</f>
        <v>-0.8</v>
      </c>
      <c r="S7" s="24">
        <f>D16/1000</f>
        <v>0.772</v>
      </c>
    </row>
    <row r="8" spans="1:19" ht="14.25" customHeight="1">
      <c r="A8" s="137">
        <v>3</v>
      </c>
      <c r="B8" s="138">
        <v>208</v>
      </c>
      <c r="C8" s="138">
        <v>99</v>
      </c>
      <c r="D8" s="138">
        <v>109</v>
      </c>
      <c r="E8" s="137">
        <v>38</v>
      </c>
      <c r="F8" s="138">
        <v>384</v>
      </c>
      <c r="G8" s="138">
        <v>203</v>
      </c>
      <c r="H8" s="138">
        <v>181</v>
      </c>
      <c r="I8" s="137">
        <v>73</v>
      </c>
      <c r="J8" s="138">
        <v>491</v>
      </c>
      <c r="K8" s="138">
        <v>229</v>
      </c>
      <c r="L8" s="138">
        <v>262</v>
      </c>
      <c r="M8" s="133"/>
      <c r="N8" s="15"/>
      <c r="O8" s="15"/>
      <c r="Q8" s="17" t="s">
        <v>11</v>
      </c>
      <c r="R8" s="23">
        <f>-1*C22/1000</f>
        <v>-0.847</v>
      </c>
      <c r="S8" s="24">
        <f>D22/1000</f>
        <v>0.826</v>
      </c>
    </row>
    <row r="9" spans="1:19" ht="14.25" customHeight="1">
      <c r="A9" s="139">
        <v>4</v>
      </c>
      <c r="B9" s="140">
        <v>215</v>
      </c>
      <c r="C9" s="140">
        <v>93</v>
      </c>
      <c r="D9" s="140">
        <v>122</v>
      </c>
      <c r="E9" s="139">
        <v>39</v>
      </c>
      <c r="F9" s="140">
        <v>398</v>
      </c>
      <c r="G9" s="140">
        <v>194</v>
      </c>
      <c r="H9" s="140">
        <v>204</v>
      </c>
      <c r="I9" s="139">
        <v>74</v>
      </c>
      <c r="J9" s="140">
        <v>452</v>
      </c>
      <c r="K9" s="140">
        <v>202</v>
      </c>
      <c r="L9" s="140">
        <v>250</v>
      </c>
      <c r="M9" s="133"/>
      <c r="N9" s="15"/>
      <c r="O9" s="15"/>
      <c r="Q9" s="17" t="s">
        <v>12</v>
      </c>
      <c r="R9" s="23">
        <f>-1*C28/1000</f>
        <v>-0.674</v>
      </c>
      <c r="S9" s="24">
        <f>D28/1000</f>
        <v>0.605</v>
      </c>
    </row>
    <row r="10" spans="1:19" ht="14.25" customHeight="1">
      <c r="A10" s="141" t="s">
        <v>9</v>
      </c>
      <c r="B10" s="135">
        <v>1286</v>
      </c>
      <c r="C10" s="135">
        <v>650</v>
      </c>
      <c r="D10" s="135">
        <v>636</v>
      </c>
      <c r="E10" s="134" t="s">
        <v>13</v>
      </c>
      <c r="F10" s="135">
        <v>2023</v>
      </c>
      <c r="G10" s="135">
        <v>978</v>
      </c>
      <c r="H10" s="135">
        <v>1045</v>
      </c>
      <c r="I10" s="134" t="s">
        <v>14</v>
      </c>
      <c r="J10" s="135">
        <v>2228</v>
      </c>
      <c r="K10" s="135">
        <v>938</v>
      </c>
      <c r="L10" s="136">
        <v>1290</v>
      </c>
      <c r="M10" s="133"/>
      <c r="N10" s="15"/>
      <c r="O10" s="15"/>
      <c r="Q10" s="17" t="s">
        <v>15</v>
      </c>
      <c r="R10" s="23">
        <f>-1*C34/1000</f>
        <v>-0.596</v>
      </c>
      <c r="S10" s="24">
        <f>D34/1000</f>
        <v>0.621</v>
      </c>
    </row>
    <row r="11" spans="1:19" ht="14.25" customHeight="1">
      <c r="A11" s="137">
        <v>5</v>
      </c>
      <c r="B11" s="138">
        <v>235</v>
      </c>
      <c r="C11" s="138">
        <v>117</v>
      </c>
      <c r="D11" s="138">
        <v>118</v>
      </c>
      <c r="E11" s="137">
        <v>40</v>
      </c>
      <c r="F11" s="138">
        <v>409</v>
      </c>
      <c r="G11" s="138">
        <v>201</v>
      </c>
      <c r="H11" s="138">
        <v>208</v>
      </c>
      <c r="I11" s="137">
        <v>75</v>
      </c>
      <c r="J11" s="138">
        <v>466</v>
      </c>
      <c r="K11" s="138">
        <v>216</v>
      </c>
      <c r="L11" s="138">
        <v>250</v>
      </c>
      <c r="M11" s="133"/>
      <c r="N11" s="15"/>
      <c r="O11" s="15"/>
      <c r="Q11" s="17" t="s">
        <v>16</v>
      </c>
      <c r="R11" s="23">
        <f>-1*C40/1000</f>
        <v>-0.796</v>
      </c>
      <c r="S11" s="24">
        <f>D40/1000</f>
        <v>0.823</v>
      </c>
    </row>
    <row r="12" spans="1:19" ht="14.25" customHeight="1">
      <c r="A12" s="137">
        <v>6</v>
      </c>
      <c r="B12" s="138">
        <v>227</v>
      </c>
      <c r="C12" s="138">
        <v>105</v>
      </c>
      <c r="D12" s="138">
        <v>122</v>
      </c>
      <c r="E12" s="137">
        <v>41</v>
      </c>
      <c r="F12" s="138">
        <v>422</v>
      </c>
      <c r="G12" s="138">
        <v>207</v>
      </c>
      <c r="H12" s="138">
        <v>215</v>
      </c>
      <c r="I12" s="142">
        <v>76</v>
      </c>
      <c r="J12" s="138">
        <v>445</v>
      </c>
      <c r="K12" s="138">
        <v>187</v>
      </c>
      <c r="L12" s="138">
        <v>258</v>
      </c>
      <c r="M12" s="133"/>
      <c r="N12" s="15"/>
      <c r="O12" s="15"/>
      <c r="Q12" s="17" t="s">
        <v>7</v>
      </c>
      <c r="R12" s="23">
        <f>-1*G4/1000</f>
        <v>-1.008</v>
      </c>
      <c r="S12" s="24">
        <f>H4/1000</f>
        <v>0.949</v>
      </c>
    </row>
    <row r="13" spans="1:19" ht="14.25" customHeight="1">
      <c r="A13" s="137">
        <v>7</v>
      </c>
      <c r="B13" s="138">
        <v>254</v>
      </c>
      <c r="C13" s="138">
        <v>137</v>
      </c>
      <c r="D13" s="138">
        <v>117</v>
      </c>
      <c r="E13" s="137">
        <v>42</v>
      </c>
      <c r="F13" s="138">
        <v>446</v>
      </c>
      <c r="G13" s="138">
        <v>208</v>
      </c>
      <c r="H13" s="138">
        <v>238</v>
      </c>
      <c r="I13" s="137">
        <v>77</v>
      </c>
      <c r="J13" s="138">
        <v>442</v>
      </c>
      <c r="K13" s="138">
        <v>185</v>
      </c>
      <c r="L13" s="138">
        <v>257</v>
      </c>
      <c r="M13" s="133"/>
      <c r="N13" s="15"/>
      <c r="O13" s="15"/>
      <c r="Q13" s="17" t="s">
        <v>13</v>
      </c>
      <c r="R13" s="23">
        <f>-1*G10/1000</f>
        <v>-0.978</v>
      </c>
      <c r="S13" s="24">
        <f>H10/1000</f>
        <v>1.045</v>
      </c>
    </row>
    <row r="14" spans="1:19" ht="14.25" customHeight="1">
      <c r="A14" s="137">
        <v>8</v>
      </c>
      <c r="B14" s="138">
        <v>278</v>
      </c>
      <c r="C14" s="138">
        <v>142</v>
      </c>
      <c r="D14" s="138">
        <v>136</v>
      </c>
      <c r="E14" s="137">
        <v>43</v>
      </c>
      <c r="F14" s="138">
        <v>349</v>
      </c>
      <c r="G14" s="138">
        <v>161</v>
      </c>
      <c r="H14" s="138">
        <v>188</v>
      </c>
      <c r="I14" s="142">
        <v>78</v>
      </c>
      <c r="J14" s="138">
        <v>437</v>
      </c>
      <c r="K14" s="138">
        <v>174</v>
      </c>
      <c r="L14" s="138">
        <v>263</v>
      </c>
      <c r="M14" s="133"/>
      <c r="N14" s="15"/>
      <c r="O14" s="15"/>
      <c r="Q14" s="17" t="s">
        <v>17</v>
      </c>
      <c r="R14" s="23">
        <f>-1*G16/1000</f>
        <v>-1.079</v>
      </c>
      <c r="S14" s="24">
        <f>H16/1000</f>
        <v>1.064</v>
      </c>
    </row>
    <row r="15" spans="1:19" ht="14.25" customHeight="1">
      <c r="A15" s="139">
        <v>9</v>
      </c>
      <c r="B15" s="140">
        <v>292</v>
      </c>
      <c r="C15" s="140">
        <v>149</v>
      </c>
      <c r="D15" s="140">
        <v>143</v>
      </c>
      <c r="E15" s="139">
        <v>44</v>
      </c>
      <c r="F15" s="140">
        <v>397</v>
      </c>
      <c r="G15" s="140">
        <v>201</v>
      </c>
      <c r="H15" s="140">
        <v>196</v>
      </c>
      <c r="I15" s="139">
        <v>79</v>
      </c>
      <c r="J15" s="140">
        <v>438</v>
      </c>
      <c r="K15" s="140">
        <v>176</v>
      </c>
      <c r="L15" s="140">
        <v>262</v>
      </c>
      <c r="M15" s="133"/>
      <c r="N15" s="15"/>
      <c r="O15" s="15"/>
      <c r="Q15" s="17" t="s">
        <v>18</v>
      </c>
      <c r="R15" s="23">
        <f>-1*G22/1000</f>
        <v>-1.155</v>
      </c>
      <c r="S15" s="24">
        <f>H22/1000</f>
        <v>1.148</v>
      </c>
    </row>
    <row r="16" spans="1:19" ht="14.25" customHeight="1">
      <c r="A16" s="141" t="s">
        <v>10</v>
      </c>
      <c r="B16" s="135">
        <v>1572</v>
      </c>
      <c r="C16" s="135">
        <v>800</v>
      </c>
      <c r="D16" s="135">
        <v>772</v>
      </c>
      <c r="E16" s="134" t="s">
        <v>17</v>
      </c>
      <c r="F16" s="135">
        <v>2143</v>
      </c>
      <c r="G16" s="135">
        <v>1079</v>
      </c>
      <c r="H16" s="135">
        <v>1064</v>
      </c>
      <c r="I16" s="134" t="s">
        <v>19</v>
      </c>
      <c r="J16" s="135">
        <v>1764</v>
      </c>
      <c r="K16" s="135">
        <v>689</v>
      </c>
      <c r="L16" s="136">
        <v>1075</v>
      </c>
      <c r="M16" s="133"/>
      <c r="N16" s="15"/>
      <c r="O16" s="15"/>
      <c r="Q16" s="17" t="s">
        <v>20</v>
      </c>
      <c r="R16" s="23">
        <f>-1*G28/1000</f>
        <v>-1.444</v>
      </c>
      <c r="S16" s="24">
        <f>H28/1000</f>
        <v>1.494</v>
      </c>
    </row>
    <row r="17" spans="1:19" ht="14.25" customHeight="1">
      <c r="A17" s="137">
        <v>10</v>
      </c>
      <c r="B17" s="138">
        <v>261</v>
      </c>
      <c r="C17" s="138">
        <v>133</v>
      </c>
      <c r="D17" s="138">
        <v>128</v>
      </c>
      <c r="E17" s="137">
        <v>45</v>
      </c>
      <c r="F17" s="138">
        <v>438</v>
      </c>
      <c r="G17" s="138">
        <v>209</v>
      </c>
      <c r="H17" s="138">
        <v>229</v>
      </c>
      <c r="I17" s="137">
        <v>80</v>
      </c>
      <c r="J17" s="138">
        <v>382</v>
      </c>
      <c r="K17" s="138">
        <v>148</v>
      </c>
      <c r="L17" s="138">
        <v>234</v>
      </c>
      <c r="M17" s="133"/>
      <c r="N17" s="15"/>
      <c r="O17" s="15"/>
      <c r="Q17" s="17" t="s">
        <v>21</v>
      </c>
      <c r="R17" s="23">
        <f>-1*G34/1000</f>
        <v>-1.625</v>
      </c>
      <c r="S17" s="24">
        <f>H34/1000</f>
        <v>1.535</v>
      </c>
    </row>
    <row r="18" spans="1:19" ht="14.25" customHeight="1">
      <c r="A18" s="137">
        <v>11</v>
      </c>
      <c r="B18" s="138">
        <v>305</v>
      </c>
      <c r="C18" s="138">
        <v>160</v>
      </c>
      <c r="D18" s="138">
        <v>145</v>
      </c>
      <c r="E18" s="137">
        <v>46</v>
      </c>
      <c r="F18" s="138">
        <v>418</v>
      </c>
      <c r="G18" s="138">
        <v>232</v>
      </c>
      <c r="H18" s="138">
        <v>186</v>
      </c>
      <c r="I18" s="137">
        <v>81</v>
      </c>
      <c r="J18" s="138">
        <v>368</v>
      </c>
      <c r="K18" s="138">
        <v>145</v>
      </c>
      <c r="L18" s="138">
        <v>223</v>
      </c>
      <c r="M18" s="133"/>
      <c r="N18" s="15"/>
      <c r="O18" s="15"/>
      <c r="Q18" s="17" t="s">
        <v>22</v>
      </c>
      <c r="R18" s="23">
        <f>-1*G40/1000</f>
        <v>-1.343</v>
      </c>
      <c r="S18" s="24">
        <f>H40/1000</f>
        <v>1.472</v>
      </c>
    </row>
    <row r="19" spans="1:19" ht="14.25" customHeight="1">
      <c r="A19" s="137">
        <v>12</v>
      </c>
      <c r="B19" s="138">
        <v>294</v>
      </c>
      <c r="C19" s="138">
        <v>154</v>
      </c>
      <c r="D19" s="138">
        <v>140</v>
      </c>
      <c r="E19" s="137">
        <v>47</v>
      </c>
      <c r="F19" s="138">
        <v>424</v>
      </c>
      <c r="G19" s="138">
        <v>198</v>
      </c>
      <c r="H19" s="138">
        <v>226</v>
      </c>
      <c r="I19" s="137">
        <v>82</v>
      </c>
      <c r="J19" s="138">
        <v>370</v>
      </c>
      <c r="K19" s="138">
        <v>137</v>
      </c>
      <c r="L19" s="138">
        <v>233</v>
      </c>
      <c r="M19" s="133"/>
      <c r="N19" s="15"/>
      <c r="O19" s="15"/>
      <c r="Q19" s="17" t="s">
        <v>8</v>
      </c>
      <c r="R19" s="23">
        <f>-1*K4/1000</f>
        <v>-1.089</v>
      </c>
      <c r="S19" s="24">
        <f>L4/1000</f>
        <v>1.298</v>
      </c>
    </row>
    <row r="20" spans="1:19" ht="14.25" customHeight="1">
      <c r="A20" s="137">
        <v>13</v>
      </c>
      <c r="B20" s="138">
        <v>342</v>
      </c>
      <c r="C20" s="138">
        <v>170</v>
      </c>
      <c r="D20" s="138">
        <v>172</v>
      </c>
      <c r="E20" s="137">
        <v>48</v>
      </c>
      <c r="F20" s="138">
        <v>406</v>
      </c>
      <c r="G20" s="138">
        <v>211</v>
      </c>
      <c r="H20" s="138">
        <v>195</v>
      </c>
      <c r="I20" s="137">
        <v>83</v>
      </c>
      <c r="J20" s="138">
        <v>357</v>
      </c>
      <c r="K20" s="138">
        <v>146</v>
      </c>
      <c r="L20" s="138">
        <v>211</v>
      </c>
      <c r="M20" s="133"/>
      <c r="N20" s="15"/>
      <c r="O20" s="15"/>
      <c r="Q20" s="17" t="s">
        <v>14</v>
      </c>
      <c r="R20" s="23">
        <f>-1*K10/1000</f>
        <v>-0.938</v>
      </c>
      <c r="S20" s="24">
        <f>L10/1000</f>
        <v>1.29</v>
      </c>
    </row>
    <row r="21" spans="1:19" ht="14.25" customHeight="1">
      <c r="A21" s="139">
        <v>14</v>
      </c>
      <c r="B21" s="140">
        <v>370</v>
      </c>
      <c r="C21" s="140">
        <v>183</v>
      </c>
      <c r="D21" s="140">
        <v>187</v>
      </c>
      <c r="E21" s="139">
        <v>49</v>
      </c>
      <c r="F21" s="140">
        <v>457</v>
      </c>
      <c r="G21" s="140">
        <v>229</v>
      </c>
      <c r="H21" s="140">
        <v>228</v>
      </c>
      <c r="I21" s="139">
        <v>84</v>
      </c>
      <c r="J21" s="140">
        <v>287</v>
      </c>
      <c r="K21" s="140">
        <v>113</v>
      </c>
      <c r="L21" s="140">
        <v>174</v>
      </c>
      <c r="M21" s="133"/>
      <c r="N21" s="15"/>
      <c r="O21" s="15"/>
      <c r="Q21" s="17" t="s">
        <v>19</v>
      </c>
      <c r="R21" s="23">
        <f>-1*K16/1000</f>
        <v>-0.689</v>
      </c>
      <c r="S21" s="24">
        <f>L16/1000</f>
        <v>1.075</v>
      </c>
    </row>
    <row r="22" spans="1:19" ht="14.25" customHeight="1">
      <c r="A22" s="134" t="s">
        <v>11</v>
      </c>
      <c r="B22" s="135">
        <v>1673</v>
      </c>
      <c r="C22" s="135">
        <v>847</v>
      </c>
      <c r="D22" s="135">
        <v>826</v>
      </c>
      <c r="E22" s="134" t="s">
        <v>18</v>
      </c>
      <c r="F22" s="135">
        <v>2303</v>
      </c>
      <c r="G22" s="135">
        <v>1155</v>
      </c>
      <c r="H22" s="135">
        <v>1148</v>
      </c>
      <c r="I22" s="134" t="s">
        <v>23</v>
      </c>
      <c r="J22" s="135">
        <v>1094</v>
      </c>
      <c r="K22" s="135">
        <v>341</v>
      </c>
      <c r="L22" s="136">
        <v>753</v>
      </c>
      <c r="M22" s="133"/>
      <c r="N22" s="15"/>
      <c r="O22" s="15"/>
      <c r="Q22" s="17" t="s">
        <v>23</v>
      </c>
      <c r="R22" s="23">
        <f>-1*K22/1000</f>
        <v>-0.341</v>
      </c>
      <c r="S22" s="24">
        <f>L22/1000</f>
        <v>0.753</v>
      </c>
    </row>
    <row r="23" spans="1:19" ht="14.25" customHeight="1">
      <c r="A23" s="137">
        <v>15</v>
      </c>
      <c r="B23" s="138">
        <v>329</v>
      </c>
      <c r="C23" s="138">
        <v>162</v>
      </c>
      <c r="D23" s="138">
        <v>167</v>
      </c>
      <c r="E23" s="137">
        <v>50</v>
      </c>
      <c r="F23" s="138">
        <v>424</v>
      </c>
      <c r="G23" s="138">
        <v>203</v>
      </c>
      <c r="H23" s="138">
        <v>221</v>
      </c>
      <c r="I23" s="137">
        <v>85</v>
      </c>
      <c r="J23" s="138">
        <v>314</v>
      </c>
      <c r="K23" s="138">
        <v>110</v>
      </c>
      <c r="L23" s="138">
        <v>204</v>
      </c>
      <c r="M23" s="133"/>
      <c r="N23" s="15"/>
      <c r="O23" s="15"/>
      <c r="Q23" s="17" t="s">
        <v>24</v>
      </c>
      <c r="R23" s="23">
        <f>-1*K28/1000</f>
        <v>-0.107</v>
      </c>
      <c r="S23" s="24">
        <f>L28/1000</f>
        <v>0.366</v>
      </c>
    </row>
    <row r="24" spans="1:19" ht="14.25" customHeight="1">
      <c r="A24" s="137">
        <v>16</v>
      </c>
      <c r="B24" s="138">
        <v>361</v>
      </c>
      <c r="C24" s="138">
        <v>192</v>
      </c>
      <c r="D24" s="138">
        <v>169</v>
      </c>
      <c r="E24" s="137">
        <v>51</v>
      </c>
      <c r="F24" s="138">
        <v>473</v>
      </c>
      <c r="G24" s="138">
        <v>240</v>
      </c>
      <c r="H24" s="138">
        <v>233</v>
      </c>
      <c r="I24" s="137">
        <v>86</v>
      </c>
      <c r="J24" s="138">
        <v>231</v>
      </c>
      <c r="K24" s="138">
        <v>68</v>
      </c>
      <c r="L24" s="138">
        <v>163</v>
      </c>
      <c r="M24" s="133"/>
      <c r="N24" s="15"/>
      <c r="O24" s="15"/>
      <c r="Q24" s="25" t="s">
        <v>25</v>
      </c>
      <c r="R24" s="23">
        <f>-1*K34/1000</f>
        <v>-0.029</v>
      </c>
      <c r="S24" s="24">
        <f>L34/1000</f>
        <v>0.139</v>
      </c>
    </row>
    <row r="25" spans="1:19" ht="14.25" customHeight="1" thickBot="1">
      <c r="A25" s="137">
        <v>17</v>
      </c>
      <c r="B25" s="138">
        <v>316</v>
      </c>
      <c r="C25" s="138">
        <v>160</v>
      </c>
      <c r="D25" s="138">
        <v>156</v>
      </c>
      <c r="E25" s="137">
        <v>52</v>
      </c>
      <c r="F25" s="138">
        <v>417</v>
      </c>
      <c r="G25" s="138">
        <v>199</v>
      </c>
      <c r="H25" s="138">
        <v>218</v>
      </c>
      <c r="I25" s="137">
        <v>87</v>
      </c>
      <c r="J25" s="138">
        <v>201</v>
      </c>
      <c r="K25" s="138">
        <v>60</v>
      </c>
      <c r="L25" s="138">
        <v>141</v>
      </c>
      <c r="M25" s="133"/>
      <c r="N25" s="15"/>
      <c r="O25" s="15"/>
      <c r="Q25" s="26" t="s">
        <v>26</v>
      </c>
      <c r="R25" s="27">
        <f>-1*K40/1000</f>
        <v>-0.005</v>
      </c>
      <c r="S25" s="28">
        <f>L40/1000</f>
        <v>0.019</v>
      </c>
    </row>
    <row r="26" spans="1:15" ht="14.25" customHeight="1">
      <c r="A26" s="137">
        <v>18</v>
      </c>
      <c r="B26" s="138">
        <v>335</v>
      </c>
      <c r="C26" s="138">
        <v>174</v>
      </c>
      <c r="D26" s="138">
        <v>161</v>
      </c>
      <c r="E26" s="137">
        <v>53</v>
      </c>
      <c r="F26" s="138">
        <v>485</v>
      </c>
      <c r="G26" s="138">
        <v>256</v>
      </c>
      <c r="H26" s="138">
        <v>229</v>
      </c>
      <c r="I26" s="137">
        <v>88</v>
      </c>
      <c r="J26" s="138">
        <v>172</v>
      </c>
      <c r="K26" s="138">
        <v>58</v>
      </c>
      <c r="L26" s="138">
        <v>114</v>
      </c>
      <c r="M26" s="133"/>
      <c r="N26" s="15"/>
      <c r="O26" s="15"/>
    </row>
    <row r="27" spans="1:15" ht="14.25" customHeight="1">
      <c r="A27" s="139">
        <v>19</v>
      </c>
      <c r="B27" s="140">
        <v>332</v>
      </c>
      <c r="C27" s="140">
        <v>159</v>
      </c>
      <c r="D27" s="140">
        <v>173</v>
      </c>
      <c r="E27" s="139">
        <v>54</v>
      </c>
      <c r="F27" s="140">
        <v>504</v>
      </c>
      <c r="G27" s="140">
        <v>257</v>
      </c>
      <c r="H27" s="140">
        <v>247</v>
      </c>
      <c r="I27" s="139">
        <v>89</v>
      </c>
      <c r="J27" s="140">
        <v>176</v>
      </c>
      <c r="K27" s="140">
        <v>45</v>
      </c>
      <c r="L27" s="140">
        <v>131</v>
      </c>
      <c r="M27" s="133"/>
      <c r="N27" s="15"/>
      <c r="O27" s="15"/>
    </row>
    <row r="28" spans="1:15" ht="14.25" customHeight="1">
      <c r="A28" s="134" t="s">
        <v>12</v>
      </c>
      <c r="B28" s="135">
        <v>1279</v>
      </c>
      <c r="C28" s="135">
        <v>674</v>
      </c>
      <c r="D28" s="135">
        <v>605</v>
      </c>
      <c r="E28" s="134" t="s">
        <v>20</v>
      </c>
      <c r="F28" s="135">
        <v>2938</v>
      </c>
      <c r="G28" s="135">
        <v>1444</v>
      </c>
      <c r="H28" s="135">
        <v>1494</v>
      </c>
      <c r="I28" s="134" t="s">
        <v>24</v>
      </c>
      <c r="J28" s="135">
        <v>473</v>
      </c>
      <c r="K28" s="135">
        <v>107</v>
      </c>
      <c r="L28" s="136">
        <v>366</v>
      </c>
      <c r="M28" s="133"/>
      <c r="N28" s="15"/>
      <c r="O28" s="15"/>
    </row>
    <row r="29" spans="1:15" ht="14.25" customHeight="1">
      <c r="A29" s="137">
        <v>20</v>
      </c>
      <c r="B29" s="138">
        <v>331</v>
      </c>
      <c r="C29" s="138">
        <v>184</v>
      </c>
      <c r="D29" s="138">
        <v>147</v>
      </c>
      <c r="E29" s="137">
        <v>55</v>
      </c>
      <c r="F29" s="138">
        <v>519</v>
      </c>
      <c r="G29" s="138">
        <v>255</v>
      </c>
      <c r="H29" s="138">
        <v>264</v>
      </c>
      <c r="I29" s="137">
        <v>90</v>
      </c>
      <c r="J29" s="138">
        <v>126</v>
      </c>
      <c r="K29" s="138">
        <v>32</v>
      </c>
      <c r="L29" s="138">
        <v>94</v>
      </c>
      <c r="M29" s="133"/>
      <c r="N29" s="15"/>
      <c r="O29" s="15"/>
    </row>
    <row r="30" spans="1:15" ht="14.25" customHeight="1">
      <c r="A30" s="137">
        <v>21</v>
      </c>
      <c r="B30" s="138">
        <v>316</v>
      </c>
      <c r="C30" s="138">
        <v>162</v>
      </c>
      <c r="D30" s="138">
        <v>154</v>
      </c>
      <c r="E30" s="137">
        <v>56</v>
      </c>
      <c r="F30" s="138">
        <v>554</v>
      </c>
      <c r="G30" s="138">
        <v>288</v>
      </c>
      <c r="H30" s="138">
        <v>266</v>
      </c>
      <c r="I30" s="137">
        <v>91</v>
      </c>
      <c r="J30" s="138">
        <v>108</v>
      </c>
      <c r="K30" s="138">
        <v>25</v>
      </c>
      <c r="L30" s="138">
        <v>83</v>
      </c>
      <c r="M30" s="133"/>
      <c r="N30" s="15"/>
      <c r="O30" s="15"/>
    </row>
    <row r="31" spans="1:15" ht="14.25" customHeight="1">
      <c r="A31" s="137">
        <v>22</v>
      </c>
      <c r="B31" s="138">
        <v>259</v>
      </c>
      <c r="C31" s="138">
        <v>141</v>
      </c>
      <c r="D31" s="138">
        <v>118</v>
      </c>
      <c r="E31" s="137">
        <v>57</v>
      </c>
      <c r="F31" s="138">
        <v>592</v>
      </c>
      <c r="G31" s="138">
        <v>272</v>
      </c>
      <c r="H31" s="138">
        <v>320</v>
      </c>
      <c r="I31" s="137">
        <v>92</v>
      </c>
      <c r="J31" s="138">
        <v>84</v>
      </c>
      <c r="K31" s="138">
        <v>26</v>
      </c>
      <c r="L31" s="138">
        <v>58</v>
      </c>
      <c r="M31" s="133"/>
      <c r="N31" s="15"/>
      <c r="O31" s="15"/>
    </row>
    <row r="32" spans="1:15" ht="14.25" customHeight="1">
      <c r="A32" s="137">
        <v>23</v>
      </c>
      <c r="B32" s="138">
        <v>184</v>
      </c>
      <c r="C32" s="138">
        <v>79</v>
      </c>
      <c r="D32" s="138">
        <v>105</v>
      </c>
      <c r="E32" s="137">
        <v>58</v>
      </c>
      <c r="F32" s="138">
        <v>622</v>
      </c>
      <c r="G32" s="138">
        <v>305</v>
      </c>
      <c r="H32" s="138">
        <v>317</v>
      </c>
      <c r="I32" s="137">
        <v>93</v>
      </c>
      <c r="J32" s="138">
        <v>85</v>
      </c>
      <c r="K32" s="138">
        <v>12</v>
      </c>
      <c r="L32" s="138">
        <v>73</v>
      </c>
      <c r="M32" s="133"/>
      <c r="N32" s="15"/>
      <c r="O32" s="15"/>
    </row>
    <row r="33" spans="1:15" ht="14.25" customHeight="1">
      <c r="A33" s="139">
        <v>24</v>
      </c>
      <c r="B33" s="140">
        <v>189</v>
      </c>
      <c r="C33" s="140">
        <v>108</v>
      </c>
      <c r="D33" s="140">
        <v>81</v>
      </c>
      <c r="E33" s="139">
        <v>59</v>
      </c>
      <c r="F33" s="140">
        <v>651</v>
      </c>
      <c r="G33" s="140">
        <v>324</v>
      </c>
      <c r="H33" s="140">
        <v>327</v>
      </c>
      <c r="I33" s="139">
        <v>94</v>
      </c>
      <c r="J33" s="140">
        <v>70</v>
      </c>
      <c r="K33" s="140">
        <v>12</v>
      </c>
      <c r="L33" s="140">
        <v>58</v>
      </c>
      <c r="M33" s="133"/>
      <c r="N33" s="15"/>
      <c r="O33" s="15"/>
    </row>
    <row r="34" spans="1:15" ht="14.25" customHeight="1">
      <c r="A34" s="134" t="s">
        <v>15</v>
      </c>
      <c r="B34" s="135">
        <v>1217</v>
      </c>
      <c r="C34" s="135">
        <v>596</v>
      </c>
      <c r="D34" s="135">
        <v>621</v>
      </c>
      <c r="E34" s="134" t="s">
        <v>21</v>
      </c>
      <c r="F34" s="135">
        <v>3160</v>
      </c>
      <c r="G34" s="135">
        <v>1625</v>
      </c>
      <c r="H34" s="135">
        <v>1535</v>
      </c>
      <c r="I34" s="134" t="s">
        <v>25</v>
      </c>
      <c r="J34" s="135">
        <v>168</v>
      </c>
      <c r="K34" s="135">
        <v>29</v>
      </c>
      <c r="L34" s="136">
        <v>139</v>
      </c>
      <c r="M34" s="133"/>
      <c r="N34" s="15"/>
      <c r="O34" s="15"/>
    </row>
    <row r="35" spans="1:15" ht="14.25" customHeight="1">
      <c r="A35" s="137">
        <v>25</v>
      </c>
      <c r="B35" s="138">
        <v>193</v>
      </c>
      <c r="C35" s="138">
        <v>89</v>
      </c>
      <c r="D35" s="138">
        <v>104</v>
      </c>
      <c r="E35" s="137">
        <v>60</v>
      </c>
      <c r="F35" s="138">
        <v>732</v>
      </c>
      <c r="G35" s="138">
        <v>361</v>
      </c>
      <c r="H35" s="138">
        <v>371</v>
      </c>
      <c r="I35" s="137">
        <v>95</v>
      </c>
      <c r="J35" s="138">
        <v>41</v>
      </c>
      <c r="K35" s="138">
        <v>6</v>
      </c>
      <c r="L35" s="138">
        <v>35</v>
      </c>
      <c r="M35" s="133"/>
      <c r="N35" s="15"/>
      <c r="O35" s="15"/>
    </row>
    <row r="36" spans="1:15" ht="14.25" customHeight="1">
      <c r="A36" s="137">
        <v>26</v>
      </c>
      <c r="B36" s="138">
        <v>220</v>
      </c>
      <c r="C36" s="138">
        <v>117</v>
      </c>
      <c r="D36" s="138">
        <v>103</v>
      </c>
      <c r="E36" s="137">
        <v>61</v>
      </c>
      <c r="F36" s="138">
        <v>798</v>
      </c>
      <c r="G36" s="138">
        <v>410</v>
      </c>
      <c r="H36" s="138">
        <v>388</v>
      </c>
      <c r="I36" s="137">
        <v>96</v>
      </c>
      <c r="J36" s="138">
        <v>56</v>
      </c>
      <c r="K36" s="138">
        <v>10</v>
      </c>
      <c r="L36" s="138">
        <v>46</v>
      </c>
      <c r="M36" s="133"/>
      <c r="N36" s="15"/>
      <c r="O36" s="15"/>
    </row>
    <row r="37" spans="1:15" ht="14.25" customHeight="1">
      <c r="A37" s="137">
        <v>27</v>
      </c>
      <c r="B37" s="138">
        <v>270</v>
      </c>
      <c r="C37" s="138">
        <v>122</v>
      </c>
      <c r="D37" s="138">
        <v>148</v>
      </c>
      <c r="E37" s="137">
        <v>62</v>
      </c>
      <c r="F37" s="138">
        <v>708</v>
      </c>
      <c r="G37" s="138">
        <v>369</v>
      </c>
      <c r="H37" s="138">
        <v>339</v>
      </c>
      <c r="I37" s="137">
        <v>97</v>
      </c>
      <c r="J37" s="138">
        <v>29</v>
      </c>
      <c r="K37" s="138">
        <v>5</v>
      </c>
      <c r="L37" s="138">
        <v>24</v>
      </c>
      <c r="M37" s="133"/>
      <c r="N37" s="15"/>
      <c r="O37" s="15"/>
    </row>
    <row r="38" spans="1:15" ht="14.25" customHeight="1">
      <c r="A38" s="137">
        <v>28</v>
      </c>
      <c r="B38" s="138">
        <v>243</v>
      </c>
      <c r="C38" s="138">
        <v>123</v>
      </c>
      <c r="D38" s="138">
        <v>120</v>
      </c>
      <c r="E38" s="137">
        <v>63</v>
      </c>
      <c r="F38" s="138">
        <v>429</v>
      </c>
      <c r="G38" s="138">
        <v>236</v>
      </c>
      <c r="H38" s="138">
        <v>193</v>
      </c>
      <c r="I38" s="137">
        <v>98</v>
      </c>
      <c r="J38" s="138">
        <v>27</v>
      </c>
      <c r="K38" s="138">
        <v>5</v>
      </c>
      <c r="L38" s="138">
        <v>22</v>
      </c>
      <c r="M38" s="133"/>
      <c r="N38" s="15"/>
      <c r="O38" s="15"/>
    </row>
    <row r="39" spans="1:15" ht="14.25" customHeight="1">
      <c r="A39" s="139">
        <v>29</v>
      </c>
      <c r="B39" s="140">
        <v>291</v>
      </c>
      <c r="C39" s="140">
        <v>145</v>
      </c>
      <c r="D39" s="140">
        <v>146</v>
      </c>
      <c r="E39" s="139">
        <v>64</v>
      </c>
      <c r="F39" s="140">
        <v>493</v>
      </c>
      <c r="G39" s="140">
        <v>249</v>
      </c>
      <c r="H39" s="140">
        <v>244</v>
      </c>
      <c r="I39" s="139">
        <v>99</v>
      </c>
      <c r="J39" s="140">
        <v>15</v>
      </c>
      <c r="K39" s="140">
        <v>3</v>
      </c>
      <c r="L39" s="140">
        <v>12</v>
      </c>
      <c r="M39" s="133"/>
      <c r="N39" s="15"/>
      <c r="O39" s="15"/>
    </row>
    <row r="40" spans="1:15" ht="14.25" customHeight="1">
      <c r="A40" s="134" t="s">
        <v>16</v>
      </c>
      <c r="B40" s="135">
        <v>1619</v>
      </c>
      <c r="C40" s="135">
        <v>796</v>
      </c>
      <c r="D40" s="135">
        <v>823</v>
      </c>
      <c r="E40" s="134" t="s">
        <v>22</v>
      </c>
      <c r="F40" s="135">
        <v>2815</v>
      </c>
      <c r="G40" s="135">
        <v>1343</v>
      </c>
      <c r="H40" s="135">
        <v>1472</v>
      </c>
      <c r="I40" s="143" t="s">
        <v>26</v>
      </c>
      <c r="J40" s="135">
        <v>24</v>
      </c>
      <c r="K40" s="135">
        <v>5</v>
      </c>
      <c r="L40" s="136">
        <v>19</v>
      </c>
      <c r="M40" s="133"/>
      <c r="N40" s="15"/>
      <c r="O40" s="15"/>
    </row>
    <row r="41" spans="1:15" ht="14.25" customHeight="1">
      <c r="A41" s="137">
        <v>30</v>
      </c>
      <c r="B41" s="138">
        <v>303</v>
      </c>
      <c r="C41" s="138">
        <v>153</v>
      </c>
      <c r="D41" s="138">
        <v>150</v>
      </c>
      <c r="E41" s="137">
        <v>65</v>
      </c>
      <c r="F41" s="138">
        <v>583</v>
      </c>
      <c r="G41" s="138">
        <v>296</v>
      </c>
      <c r="H41" s="138">
        <v>287</v>
      </c>
      <c r="I41" s="139" t="s">
        <v>27</v>
      </c>
      <c r="J41" s="140">
        <v>0</v>
      </c>
      <c r="K41" s="140">
        <v>0</v>
      </c>
      <c r="L41" s="140">
        <v>0</v>
      </c>
      <c r="M41" s="133"/>
      <c r="N41" s="15"/>
      <c r="O41" s="15"/>
    </row>
    <row r="42" spans="1:15" ht="14.25" customHeight="1">
      <c r="A42" s="137">
        <v>31</v>
      </c>
      <c r="B42" s="138">
        <v>314</v>
      </c>
      <c r="C42" s="138">
        <v>140</v>
      </c>
      <c r="D42" s="138">
        <v>174</v>
      </c>
      <c r="E42" s="137">
        <v>66</v>
      </c>
      <c r="F42" s="138">
        <v>537</v>
      </c>
      <c r="G42" s="138">
        <v>253</v>
      </c>
      <c r="H42" s="138">
        <v>284</v>
      </c>
      <c r="I42" s="137" t="s">
        <v>28</v>
      </c>
      <c r="J42" s="138">
        <v>3850</v>
      </c>
      <c r="K42" s="138">
        <v>1924</v>
      </c>
      <c r="L42" s="138">
        <v>1926</v>
      </c>
      <c r="M42" s="144" t="s">
        <v>32</v>
      </c>
      <c r="N42" s="15"/>
      <c r="O42" s="15"/>
    </row>
    <row r="43" spans="1:15" ht="14.25" customHeight="1">
      <c r="A43" s="137">
        <v>32</v>
      </c>
      <c r="B43" s="138">
        <v>311</v>
      </c>
      <c r="C43" s="138">
        <v>171</v>
      </c>
      <c r="D43" s="138">
        <v>140</v>
      </c>
      <c r="E43" s="137">
        <v>67</v>
      </c>
      <c r="F43" s="138">
        <v>604</v>
      </c>
      <c r="G43" s="138">
        <v>276</v>
      </c>
      <c r="H43" s="138">
        <v>328</v>
      </c>
      <c r="I43" s="137" t="s">
        <v>29</v>
      </c>
      <c r="J43" s="138">
        <v>20312</v>
      </c>
      <c r="K43" s="138">
        <v>10202</v>
      </c>
      <c r="L43" s="138">
        <v>10110</v>
      </c>
      <c r="M43" s="145"/>
      <c r="N43" s="15"/>
      <c r="O43" s="15"/>
    </row>
    <row r="44" spans="1:15" ht="14.25" customHeight="1">
      <c r="A44" s="137">
        <v>33</v>
      </c>
      <c r="B44" s="138">
        <v>338</v>
      </c>
      <c r="C44" s="138">
        <v>158</v>
      </c>
      <c r="D44" s="138">
        <v>180</v>
      </c>
      <c r="E44" s="137">
        <v>68</v>
      </c>
      <c r="F44" s="138">
        <v>529</v>
      </c>
      <c r="G44" s="138">
        <v>247</v>
      </c>
      <c r="H44" s="138">
        <v>282</v>
      </c>
      <c r="I44" s="139" t="s">
        <v>30</v>
      </c>
      <c r="J44" s="140">
        <v>10953</v>
      </c>
      <c r="K44" s="140">
        <v>4541</v>
      </c>
      <c r="L44" s="140">
        <v>6412</v>
      </c>
      <c r="M44" s="133"/>
      <c r="N44" s="15"/>
      <c r="O44" s="15"/>
    </row>
    <row r="45" spans="1:15" ht="14.25" customHeight="1" thickBot="1">
      <c r="A45" s="146">
        <v>34</v>
      </c>
      <c r="B45" s="147">
        <v>353</v>
      </c>
      <c r="C45" s="147">
        <v>174</v>
      </c>
      <c r="D45" s="147">
        <v>179</v>
      </c>
      <c r="E45" s="146">
        <v>69</v>
      </c>
      <c r="F45" s="147">
        <v>562</v>
      </c>
      <c r="G45" s="147">
        <v>271</v>
      </c>
      <c r="H45" s="147">
        <v>291</v>
      </c>
      <c r="I45" s="146" t="s">
        <v>31</v>
      </c>
      <c r="J45" s="148">
        <v>50.21077886942902</v>
      </c>
      <c r="K45" s="148">
        <v>48.35612287754245</v>
      </c>
      <c r="L45" s="148">
        <v>51.88638334778838</v>
      </c>
      <c r="M45" s="133"/>
      <c r="N45" s="15"/>
      <c r="O45" s="15"/>
    </row>
    <row r="46" ht="13.5">
      <c r="I46" s="149"/>
    </row>
    <row r="47" ht="14.25" thickBot="1"/>
    <row r="48" spans="9:12" ht="13.5">
      <c r="I48" s="150"/>
      <c r="J48" s="151" t="s">
        <v>57</v>
      </c>
      <c r="K48" s="151" t="s">
        <v>34</v>
      </c>
      <c r="L48" s="152" t="s">
        <v>58</v>
      </c>
    </row>
    <row r="49" spans="9:12" ht="13.5">
      <c r="I49" s="153" t="s">
        <v>36</v>
      </c>
      <c r="J49" s="154">
        <v>16.9</v>
      </c>
      <c r="K49" s="154">
        <v>65.6</v>
      </c>
      <c r="L49" s="155">
        <v>17.4</v>
      </c>
    </row>
    <row r="50" spans="9:12" ht="13.5">
      <c r="I50" s="153" t="s">
        <v>37</v>
      </c>
      <c r="J50" s="154">
        <v>15</v>
      </c>
      <c r="K50" s="154">
        <v>64.2</v>
      </c>
      <c r="L50" s="155">
        <v>20.8</v>
      </c>
    </row>
    <row r="51" spans="9:12" ht="13.5">
      <c r="I51" s="153" t="s">
        <v>38</v>
      </c>
      <c r="J51" s="154">
        <v>13.7</v>
      </c>
      <c r="K51" s="154">
        <v>61.6</v>
      </c>
      <c r="L51" s="155">
        <v>24.7</v>
      </c>
    </row>
    <row r="52" spans="9:12" ht="13.5">
      <c r="I52" s="153" t="s">
        <v>39</v>
      </c>
      <c r="J52" s="154">
        <v>12.3</v>
      </c>
      <c r="K52" s="154">
        <v>59.7</v>
      </c>
      <c r="L52" s="155">
        <v>28</v>
      </c>
    </row>
    <row r="53" spans="9:12" ht="14.25" thickBot="1">
      <c r="I53" s="156" t="s">
        <v>59</v>
      </c>
      <c r="J53" s="157">
        <v>11</v>
      </c>
      <c r="K53" s="157">
        <v>57.8</v>
      </c>
      <c r="L53" s="158">
        <v>31.2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121" customWidth="1"/>
    <col min="13" max="13" width="9.00390625" style="121" customWidth="1"/>
    <col min="14" max="16384" width="9.00390625" style="16" customWidth="1"/>
  </cols>
  <sheetData>
    <row r="1" spans="1:15" ht="27" customHeight="1" thickBot="1">
      <c r="A1" s="116" t="s">
        <v>43</v>
      </c>
      <c r="B1" s="117"/>
      <c r="C1" s="118"/>
      <c r="D1" s="119"/>
      <c r="E1" s="120"/>
      <c r="F1" s="120"/>
      <c r="G1" s="120"/>
      <c r="H1" s="120"/>
      <c r="I1" s="120"/>
      <c r="K1" s="122"/>
      <c r="L1" s="212" t="s">
        <v>60</v>
      </c>
      <c r="M1" s="123"/>
      <c r="N1" s="15"/>
      <c r="O1" s="15"/>
    </row>
    <row r="2" spans="1:15" ht="16.5" customHeight="1">
      <c r="A2" s="124" t="s">
        <v>1</v>
      </c>
      <c r="B2" s="125" t="s">
        <v>2</v>
      </c>
      <c r="C2" s="125" t="s">
        <v>3</v>
      </c>
      <c r="D2" s="125" t="s">
        <v>4</v>
      </c>
      <c r="E2" s="124" t="s">
        <v>1</v>
      </c>
      <c r="F2" s="125" t="s">
        <v>2</v>
      </c>
      <c r="G2" s="125" t="s">
        <v>3</v>
      </c>
      <c r="H2" s="125" t="s">
        <v>4</v>
      </c>
      <c r="I2" s="124" t="s">
        <v>1</v>
      </c>
      <c r="J2" s="126" t="s">
        <v>2</v>
      </c>
      <c r="K2" s="125" t="s">
        <v>3</v>
      </c>
      <c r="L2" s="125" t="s">
        <v>4</v>
      </c>
      <c r="M2" s="127"/>
      <c r="N2" s="15"/>
      <c r="O2" s="15"/>
    </row>
    <row r="3" spans="1:15" ht="16.5" customHeight="1" thickBot="1">
      <c r="A3" s="128" t="s">
        <v>5</v>
      </c>
      <c r="B3" s="129">
        <v>49381</v>
      </c>
      <c r="C3" s="129">
        <v>23652</v>
      </c>
      <c r="D3" s="129">
        <v>25729</v>
      </c>
      <c r="E3" s="130"/>
      <c r="F3" s="131"/>
      <c r="G3" s="131"/>
      <c r="H3" s="131"/>
      <c r="I3" s="132"/>
      <c r="J3" s="131"/>
      <c r="K3" s="131"/>
      <c r="L3" s="131"/>
      <c r="M3" s="133"/>
      <c r="N3" s="15"/>
      <c r="O3" s="15"/>
    </row>
    <row r="4" spans="1:19" ht="14.25" customHeight="1">
      <c r="A4" s="134" t="s">
        <v>6</v>
      </c>
      <c r="B4" s="135">
        <v>2023</v>
      </c>
      <c r="C4" s="135">
        <v>1085</v>
      </c>
      <c r="D4" s="135">
        <v>938</v>
      </c>
      <c r="E4" s="134" t="s">
        <v>7</v>
      </c>
      <c r="F4" s="135">
        <v>3542</v>
      </c>
      <c r="G4" s="135">
        <v>1763</v>
      </c>
      <c r="H4" s="135">
        <v>1779</v>
      </c>
      <c r="I4" s="134" t="s">
        <v>8</v>
      </c>
      <c r="J4" s="135">
        <v>2917</v>
      </c>
      <c r="K4" s="135">
        <v>1335</v>
      </c>
      <c r="L4" s="136">
        <v>1582</v>
      </c>
      <c r="M4" s="13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37">
        <v>0</v>
      </c>
      <c r="B5" s="138">
        <v>361</v>
      </c>
      <c r="C5" s="138">
        <v>185</v>
      </c>
      <c r="D5" s="138">
        <v>176</v>
      </c>
      <c r="E5" s="137">
        <v>35</v>
      </c>
      <c r="F5" s="138">
        <v>701</v>
      </c>
      <c r="G5" s="138">
        <v>364</v>
      </c>
      <c r="H5" s="138">
        <v>337</v>
      </c>
      <c r="I5" s="137">
        <v>70</v>
      </c>
      <c r="J5" s="138">
        <v>580</v>
      </c>
      <c r="K5" s="138">
        <v>281</v>
      </c>
      <c r="L5" s="138">
        <v>299</v>
      </c>
      <c r="M5" s="133"/>
      <c r="N5" s="15"/>
      <c r="O5" s="15"/>
      <c r="Q5" s="17" t="s">
        <v>6</v>
      </c>
      <c r="R5" s="21">
        <f>-1*C4/1000</f>
        <v>-1.085</v>
      </c>
      <c r="S5" s="22">
        <f>D4/1000</f>
        <v>0.938</v>
      </c>
    </row>
    <row r="6" spans="1:19" ht="14.25" customHeight="1">
      <c r="A6" s="137">
        <v>1</v>
      </c>
      <c r="B6" s="138">
        <v>395</v>
      </c>
      <c r="C6" s="138">
        <v>211</v>
      </c>
      <c r="D6" s="138">
        <v>184</v>
      </c>
      <c r="E6" s="137">
        <v>36</v>
      </c>
      <c r="F6" s="138">
        <v>735</v>
      </c>
      <c r="G6" s="138">
        <v>337</v>
      </c>
      <c r="H6" s="138">
        <v>398</v>
      </c>
      <c r="I6" s="137">
        <v>71</v>
      </c>
      <c r="J6" s="138">
        <v>593</v>
      </c>
      <c r="K6" s="138">
        <v>287</v>
      </c>
      <c r="L6" s="138">
        <v>306</v>
      </c>
      <c r="M6" s="133"/>
      <c r="N6" s="15"/>
      <c r="O6" s="15"/>
      <c r="Q6" s="17" t="s">
        <v>9</v>
      </c>
      <c r="R6" s="23">
        <f>-1*C10/1000</f>
        <v>-1.103</v>
      </c>
      <c r="S6" s="24">
        <f>D10/1000</f>
        <v>1.07</v>
      </c>
    </row>
    <row r="7" spans="1:19" ht="14.25" customHeight="1">
      <c r="A7" s="137">
        <v>2</v>
      </c>
      <c r="B7" s="138">
        <v>401</v>
      </c>
      <c r="C7" s="138">
        <v>213</v>
      </c>
      <c r="D7" s="138">
        <v>188</v>
      </c>
      <c r="E7" s="137">
        <v>37</v>
      </c>
      <c r="F7" s="138">
        <v>685</v>
      </c>
      <c r="G7" s="138">
        <v>336</v>
      </c>
      <c r="H7" s="138">
        <v>349</v>
      </c>
      <c r="I7" s="137">
        <v>72</v>
      </c>
      <c r="J7" s="138">
        <v>636</v>
      </c>
      <c r="K7" s="138">
        <v>293</v>
      </c>
      <c r="L7" s="138">
        <v>343</v>
      </c>
      <c r="M7" s="133"/>
      <c r="N7" s="15"/>
      <c r="O7" s="15"/>
      <c r="Q7" s="17" t="s">
        <v>10</v>
      </c>
      <c r="R7" s="23">
        <f>-1*C16/1000</f>
        <v>-1.235</v>
      </c>
      <c r="S7" s="24">
        <f>D16/1000</f>
        <v>1.188</v>
      </c>
    </row>
    <row r="8" spans="1:19" ht="14.25" customHeight="1">
      <c r="A8" s="137">
        <v>3</v>
      </c>
      <c r="B8" s="138">
        <v>419</v>
      </c>
      <c r="C8" s="138">
        <v>225</v>
      </c>
      <c r="D8" s="138">
        <v>194</v>
      </c>
      <c r="E8" s="137">
        <v>38</v>
      </c>
      <c r="F8" s="138">
        <v>724</v>
      </c>
      <c r="G8" s="138">
        <v>361</v>
      </c>
      <c r="H8" s="138">
        <v>363</v>
      </c>
      <c r="I8" s="137">
        <v>73</v>
      </c>
      <c r="J8" s="138">
        <v>558</v>
      </c>
      <c r="K8" s="138">
        <v>236</v>
      </c>
      <c r="L8" s="138">
        <v>322</v>
      </c>
      <c r="M8" s="133"/>
      <c r="N8" s="15"/>
      <c r="O8" s="15"/>
      <c r="Q8" s="17" t="s">
        <v>11</v>
      </c>
      <c r="R8" s="23">
        <f>-1*C22/1000</f>
        <v>-1.158</v>
      </c>
      <c r="S8" s="24">
        <f>D22/1000</f>
        <v>1.205</v>
      </c>
    </row>
    <row r="9" spans="1:19" ht="14.25" customHeight="1">
      <c r="A9" s="139">
        <v>4</v>
      </c>
      <c r="B9" s="140">
        <v>447</v>
      </c>
      <c r="C9" s="140">
        <v>251</v>
      </c>
      <c r="D9" s="140">
        <v>196</v>
      </c>
      <c r="E9" s="139">
        <v>39</v>
      </c>
      <c r="F9" s="140">
        <v>697</v>
      </c>
      <c r="G9" s="140">
        <v>365</v>
      </c>
      <c r="H9" s="140">
        <v>332</v>
      </c>
      <c r="I9" s="139">
        <v>74</v>
      </c>
      <c r="J9" s="140">
        <v>550</v>
      </c>
      <c r="K9" s="140">
        <v>238</v>
      </c>
      <c r="L9" s="140">
        <v>312</v>
      </c>
      <c r="M9" s="133"/>
      <c r="N9" s="15"/>
      <c r="O9" s="15"/>
      <c r="Q9" s="17" t="s">
        <v>12</v>
      </c>
      <c r="R9" s="23">
        <f>-1*C28/1000</f>
        <v>-0.947</v>
      </c>
      <c r="S9" s="24">
        <f>D28/1000</f>
        <v>1.05</v>
      </c>
    </row>
    <row r="10" spans="1:19" ht="14.25" customHeight="1">
      <c r="A10" s="141" t="s">
        <v>9</v>
      </c>
      <c r="B10" s="135">
        <v>2173</v>
      </c>
      <c r="C10" s="135">
        <v>1103</v>
      </c>
      <c r="D10" s="135">
        <v>1070</v>
      </c>
      <c r="E10" s="134" t="s">
        <v>13</v>
      </c>
      <c r="F10" s="135">
        <v>3134</v>
      </c>
      <c r="G10" s="135">
        <v>1558</v>
      </c>
      <c r="H10" s="135">
        <v>1576</v>
      </c>
      <c r="I10" s="134" t="s">
        <v>14</v>
      </c>
      <c r="J10" s="135">
        <v>2410</v>
      </c>
      <c r="K10" s="135">
        <v>1042</v>
      </c>
      <c r="L10" s="136">
        <v>1368</v>
      </c>
      <c r="M10" s="133"/>
      <c r="N10" s="15"/>
      <c r="O10" s="15"/>
      <c r="Q10" s="17" t="s">
        <v>15</v>
      </c>
      <c r="R10" s="23">
        <f>-1*C34/1000</f>
        <v>-1.04</v>
      </c>
      <c r="S10" s="24">
        <f>D34/1000</f>
        <v>1.028</v>
      </c>
    </row>
    <row r="11" spans="1:19" ht="14.25" customHeight="1">
      <c r="A11" s="137">
        <v>5</v>
      </c>
      <c r="B11" s="138">
        <v>420</v>
      </c>
      <c r="C11" s="138">
        <v>216</v>
      </c>
      <c r="D11" s="138">
        <v>204</v>
      </c>
      <c r="E11" s="137">
        <v>40</v>
      </c>
      <c r="F11" s="138">
        <v>662</v>
      </c>
      <c r="G11" s="138">
        <v>338</v>
      </c>
      <c r="H11" s="138">
        <v>324</v>
      </c>
      <c r="I11" s="137">
        <v>75</v>
      </c>
      <c r="J11" s="138">
        <v>548</v>
      </c>
      <c r="K11" s="138">
        <v>244</v>
      </c>
      <c r="L11" s="138">
        <v>304</v>
      </c>
      <c r="M11" s="133"/>
      <c r="N11" s="15"/>
      <c r="O11" s="15"/>
      <c r="Q11" s="17" t="s">
        <v>16</v>
      </c>
      <c r="R11" s="23">
        <f>-1*C40/1000</f>
        <v>-1.502</v>
      </c>
      <c r="S11" s="24">
        <f>D40/1000</f>
        <v>1.498</v>
      </c>
    </row>
    <row r="12" spans="1:19" ht="14.25" customHeight="1">
      <c r="A12" s="137">
        <v>6</v>
      </c>
      <c r="B12" s="138">
        <v>422</v>
      </c>
      <c r="C12" s="138">
        <v>212</v>
      </c>
      <c r="D12" s="138">
        <v>210</v>
      </c>
      <c r="E12" s="137">
        <v>41</v>
      </c>
      <c r="F12" s="138">
        <v>636</v>
      </c>
      <c r="G12" s="138">
        <v>315</v>
      </c>
      <c r="H12" s="138">
        <v>321</v>
      </c>
      <c r="I12" s="142">
        <v>76</v>
      </c>
      <c r="J12" s="138">
        <v>506</v>
      </c>
      <c r="K12" s="138">
        <v>210</v>
      </c>
      <c r="L12" s="138">
        <v>296</v>
      </c>
      <c r="M12" s="133"/>
      <c r="N12" s="15"/>
      <c r="O12" s="15"/>
      <c r="Q12" s="17" t="s">
        <v>7</v>
      </c>
      <c r="R12" s="23">
        <f>-1*G4/1000</f>
        <v>-1.763</v>
      </c>
      <c r="S12" s="24">
        <f>H4/1000</f>
        <v>1.779</v>
      </c>
    </row>
    <row r="13" spans="1:19" ht="14.25" customHeight="1">
      <c r="A13" s="137">
        <v>7</v>
      </c>
      <c r="B13" s="138">
        <v>443</v>
      </c>
      <c r="C13" s="138">
        <v>229</v>
      </c>
      <c r="D13" s="138">
        <v>214</v>
      </c>
      <c r="E13" s="137">
        <v>42</v>
      </c>
      <c r="F13" s="138">
        <v>684</v>
      </c>
      <c r="G13" s="138">
        <v>334</v>
      </c>
      <c r="H13" s="138">
        <v>350</v>
      </c>
      <c r="I13" s="137">
        <v>77</v>
      </c>
      <c r="J13" s="138">
        <v>473</v>
      </c>
      <c r="K13" s="138">
        <v>206</v>
      </c>
      <c r="L13" s="138">
        <v>267</v>
      </c>
      <c r="M13" s="133"/>
      <c r="N13" s="15"/>
      <c r="O13" s="15"/>
      <c r="Q13" s="17" t="s">
        <v>13</v>
      </c>
      <c r="R13" s="23">
        <f>-1*G10/1000</f>
        <v>-1.558</v>
      </c>
      <c r="S13" s="24">
        <f>H10/1000</f>
        <v>1.576</v>
      </c>
    </row>
    <row r="14" spans="1:19" ht="14.25" customHeight="1">
      <c r="A14" s="137">
        <v>8</v>
      </c>
      <c r="B14" s="138">
        <v>440</v>
      </c>
      <c r="C14" s="138">
        <v>226</v>
      </c>
      <c r="D14" s="138">
        <v>214</v>
      </c>
      <c r="E14" s="137">
        <v>43</v>
      </c>
      <c r="F14" s="138">
        <v>513</v>
      </c>
      <c r="G14" s="138">
        <v>241</v>
      </c>
      <c r="H14" s="138">
        <v>272</v>
      </c>
      <c r="I14" s="142">
        <v>78</v>
      </c>
      <c r="J14" s="138">
        <v>451</v>
      </c>
      <c r="K14" s="138">
        <v>208</v>
      </c>
      <c r="L14" s="138">
        <v>243</v>
      </c>
      <c r="M14" s="133"/>
      <c r="N14" s="15"/>
      <c r="O14" s="15"/>
      <c r="Q14" s="17" t="s">
        <v>17</v>
      </c>
      <c r="R14" s="23">
        <f>-1*G16/1000</f>
        <v>-1.39</v>
      </c>
      <c r="S14" s="24">
        <f>H16/1000</f>
        <v>1.466</v>
      </c>
    </row>
    <row r="15" spans="1:19" ht="14.25" customHeight="1">
      <c r="A15" s="139">
        <v>9</v>
      </c>
      <c r="B15" s="140">
        <v>448</v>
      </c>
      <c r="C15" s="140">
        <v>220</v>
      </c>
      <c r="D15" s="140">
        <v>228</v>
      </c>
      <c r="E15" s="139">
        <v>44</v>
      </c>
      <c r="F15" s="140">
        <v>639</v>
      </c>
      <c r="G15" s="140">
        <v>330</v>
      </c>
      <c r="H15" s="140">
        <v>309</v>
      </c>
      <c r="I15" s="139">
        <v>79</v>
      </c>
      <c r="J15" s="140">
        <v>432</v>
      </c>
      <c r="K15" s="140">
        <v>174</v>
      </c>
      <c r="L15" s="140">
        <v>258</v>
      </c>
      <c r="M15" s="133"/>
      <c r="N15" s="15"/>
      <c r="O15" s="15"/>
      <c r="Q15" s="17" t="s">
        <v>18</v>
      </c>
      <c r="R15" s="23">
        <f>-1*G22/1000</f>
        <v>-1.472</v>
      </c>
      <c r="S15" s="24">
        <f>H22/1000</f>
        <v>1.491</v>
      </c>
    </row>
    <row r="16" spans="1:19" ht="14.25" customHeight="1">
      <c r="A16" s="141" t="s">
        <v>10</v>
      </c>
      <c r="B16" s="135">
        <v>2423</v>
      </c>
      <c r="C16" s="135">
        <v>1235</v>
      </c>
      <c r="D16" s="135">
        <v>1188</v>
      </c>
      <c r="E16" s="134" t="s">
        <v>17</v>
      </c>
      <c r="F16" s="135">
        <v>2856</v>
      </c>
      <c r="G16" s="135">
        <v>1390</v>
      </c>
      <c r="H16" s="135">
        <v>1466</v>
      </c>
      <c r="I16" s="134" t="s">
        <v>19</v>
      </c>
      <c r="J16" s="135">
        <v>1782</v>
      </c>
      <c r="K16" s="135">
        <v>700</v>
      </c>
      <c r="L16" s="136">
        <v>1082</v>
      </c>
      <c r="M16" s="133"/>
      <c r="N16" s="15"/>
      <c r="O16" s="15"/>
      <c r="Q16" s="17" t="s">
        <v>20</v>
      </c>
      <c r="R16" s="23">
        <f>-1*G28/1000</f>
        <v>-1.873</v>
      </c>
      <c r="S16" s="24">
        <f>H28/1000</f>
        <v>2.017</v>
      </c>
    </row>
    <row r="17" spans="1:19" ht="14.25" customHeight="1">
      <c r="A17" s="137">
        <v>10</v>
      </c>
      <c r="B17" s="138">
        <v>461</v>
      </c>
      <c r="C17" s="138">
        <v>251</v>
      </c>
      <c r="D17" s="138">
        <v>210</v>
      </c>
      <c r="E17" s="137">
        <v>45</v>
      </c>
      <c r="F17" s="138">
        <v>572</v>
      </c>
      <c r="G17" s="138">
        <v>279</v>
      </c>
      <c r="H17" s="138">
        <v>293</v>
      </c>
      <c r="I17" s="137">
        <v>80</v>
      </c>
      <c r="J17" s="138">
        <v>422</v>
      </c>
      <c r="K17" s="138">
        <v>178</v>
      </c>
      <c r="L17" s="138">
        <v>244</v>
      </c>
      <c r="M17" s="133"/>
      <c r="N17" s="15"/>
      <c r="O17" s="15"/>
      <c r="Q17" s="17" t="s">
        <v>21</v>
      </c>
      <c r="R17" s="23">
        <f>-1*G34/1000</f>
        <v>-2.107</v>
      </c>
      <c r="S17" s="24">
        <f>H34/1000</f>
        <v>2.221</v>
      </c>
    </row>
    <row r="18" spans="1:19" ht="14.25" customHeight="1">
      <c r="A18" s="137">
        <v>11</v>
      </c>
      <c r="B18" s="138">
        <v>464</v>
      </c>
      <c r="C18" s="138">
        <v>219</v>
      </c>
      <c r="D18" s="138">
        <v>245</v>
      </c>
      <c r="E18" s="137">
        <v>46</v>
      </c>
      <c r="F18" s="138">
        <v>588</v>
      </c>
      <c r="G18" s="138">
        <v>277</v>
      </c>
      <c r="H18" s="138">
        <v>311</v>
      </c>
      <c r="I18" s="137">
        <v>81</v>
      </c>
      <c r="J18" s="138">
        <v>387</v>
      </c>
      <c r="K18" s="138">
        <v>169</v>
      </c>
      <c r="L18" s="138">
        <v>218</v>
      </c>
      <c r="M18" s="133"/>
      <c r="N18" s="15"/>
      <c r="O18" s="15"/>
      <c r="Q18" s="17" t="s">
        <v>22</v>
      </c>
      <c r="R18" s="23">
        <f>-1*G40/1000</f>
        <v>-1.802</v>
      </c>
      <c r="S18" s="24">
        <f>H40/1000</f>
        <v>1.906</v>
      </c>
    </row>
    <row r="19" spans="1:19" ht="14.25" customHeight="1">
      <c r="A19" s="137">
        <v>12</v>
      </c>
      <c r="B19" s="138">
        <v>516</v>
      </c>
      <c r="C19" s="138">
        <v>273</v>
      </c>
      <c r="D19" s="138">
        <v>243</v>
      </c>
      <c r="E19" s="137">
        <v>47</v>
      </c>
      <c r="F19" s="138">
        <v>565</v>
      </c>
      <c r="G19" s="138">
        <v>278</v>
      </c>
      <c r="H19" s="138">
        <v>287</v>
      </c>
      <c r="I19" s="137">
        <v>82</v>
      </c>
      <c r="J19" s="138">
        <v>362</v>
      </c>
      <c r="K19" s="138">
        <v>124</v>
      </c>
      <c r="L19" s="138">
        <v>238</v>
      </c>
      <c r="M19" s="133"/>
      <c r="N19" s="15"/>
      <c r="O19" s="15"/>
      <c r="Q19" s="17" t="s">
        <v>8</v>
      </c>
      <c r="R19" s="23">
        <f>-1*K4/1000</f>
        <v>-1.335</v>
      </c>
      <c r="S19" s="24">
        <f>L4/1000</f>
        <v>1.582</v>
      </c>
    </row>
    <row r="20" spans="1:19" ht="14.25" customHeight="1">
      <c r="A20" s="137">
        <v>13</v>
      </c>
      <c r="B20" s="138">
        <v>462</v>
      </c>
      <c r="C20" s="138">
        <v>233</v>
      </c>
      <c r="D20" s="138">
        <v>229</v>
      </c>
      <c r="E20" s="137">
        <v>48</v>
      </c>
      <c r="F20" s="138">
        <v>572</v>
      </c>
      <c r="G20" s="138">
        <v>274</v>
      </c>
      <c r="H20" s="138">
        <v>298</v>
      </c>
      <c r="I20" s="137">
        <v>83</v>
      </c>
      <c r="J20" s="138">
        <v>328</v>
      </c>
      <c r="K20" s="138">
        <v>124</v>
      </c>
      <c r="L20" s="138">
        <v>204</v>
      </c>
      <c r="M20" s="133"/>
      <c r="N20" s="15"/>
      <c r="O20" s="15"/>
      <c r="Q20" s="17" t="s">
        <v>14</v>
      </c>
      <c r="R20" s="23">
        <f>-1*K10/1000</f>
        <v>-1.042</v>
      </c>
      <c r="S20" s="24">
        <f>L10/1000</f>
        <v>1.368</v>
      </c>
    </row>
    <row r="21" spans="1:19" ht="14.25" customHeight="1">
      <c r="A21" s="139">
        <v>14</v>
      </c>
      <c r="B21" s="140">
        <v>520</v>
      </c>
      <c r="C21" s="140">
        <v>259</v>
      </c>
      <c r="D21" s="140">
        <v>261</v>
      </c>
      <c r="E21" s="139">
        <v>49</v>
      </c>
      <c r="F21" s="140">
        <v>559</v>
      </c>
      <c r="G21" s="140">
        <v>282</v>
      </c>
      <c r="H21" s="140">
        <v>277</v>
      </c>
      <c r="I21" s="139">
        <v>84</v>
      </c>
      <c r="J21" s="140">
        <v>283</v>
      </c>
      <c r="K21" s="140">
        <v>105</v>
      </c>
      <c r="L21" s="140">
        <v>178</v>
      </c>
      <c r="M21" s="133"/>
      <c r="N21" s="15"/>
      <c r="O21" s="15"/>
      <c r="Q21" s="17" t="s">
        <v>19</v>
      </c>
      <c r="R21" s="23">
        <f>-1*K16/1000</f>
        <v>-0.7</v>
      </c>
      <c r="S21" s="24">
        <f>L16/1000</f>
        <v>1.082</v>
      </c>
    </row>
    <row r="22" spans="1:19" ht="14.25" customHeight="1">
      <c r="A22" s="134" t="s">
        <v>11</v>
      </c>
      <c r="B22" s="135">
        <v>2363</v>
      </c>
      <c r="C22" s="135">
        <v>1158</v>
      </c>
      <c r="D22" s="135">
        <v>1205</v>
      </c>
      <c r="E22" s="134" t="s">
        <v>18</v>
      </c>
      <c r="F22" s="135">
        <v>2963</v>
      </c>
      <c r="G22" s="135">
        <v>1472</v>
      </c>
      <c r="H22" s="135">
        <v>1491</v>
      </c>
      <c r="I22" s="134" t="s">
        <v>23</v>
      </c>
      <c r="J22" s="135">
        <v>952</v>
      </c>
      <c r="K22" s="135">
        <v>275</v>
      </c>
      <c r="L22" s="136">
        <v>677</v>
      </c>
      <c r="M22" s="133"/>
      <c r="N22" s="15"/>
      <c r="O22" s="15"/>
      <c r="Q22" s="17" t="s">
        <v>23</v>
      </c>
      <c r="R22" s="23">
        <f>-1*K22/1000</f>
        <v>-0.275</v>
      </c>
      <c r="S22" s="24">
        <f>L22/1000</f>
        <v>0.677</v>
      </c>
    </row>
    <row r="23" spans="1:19" ht="14.25" customHeight="1">
      <c r="A23" s="137">
        <v>15</v>
      </c>
      <c r="B23" s="138">
        <v>497</v>
      </c>
      <c r="C23" s="138">
        <v>232</v>
      </c>
      <c r="D23" s="138">
        <v>265</v>
      </c>
      <c r="E23" s="137">
        <v>50</v>
      </c>
      <c r="F23" s="138">
        <v>567</v>
      </c>
      <c r="G23" s="138">
        <v>275</v>
      </c>
      <c r="H23" s="138">
        <v>292</v>
      </c>
      <c r="I23" s="137">
        <v>85</v>
      </c>
      <c r="J23" s="138">
        <v>228</v>
      </c>
      <c r="K23" s="138">
        <v>83</v>
      </c>
      <c r="L23" s="138">
        <v>145</v>
      </c>
      <c r="M23" s="133"/>
      <c r="N23" s="15"/>
      <c r="O23" s="15"/>
      <c r="Q23" s="17" t="s">
        <v>24</v>
      </c>
      <c r="R23" s="23">
        <f>-1*K28/1000</f>
        <v>-0.104</v>
      </c>
      <c r="S23" s="24">
        <f>L28/1000</f>
        <v>0.325</v>
      </c>
    </row>
    <row r="24" spans="1:19" ht="14.25" customHeight="1">
      <c r="A24" s="137">
        <v>16</v>
      </c>
      <c r="B24" s="138">
        <v>477</v>
      </c>
      <c r="C24" s="138">
        <v>240</v>
      </c>
      <c r="D24" s="138">
        <v>237</v>
      </c>
      <c r="E24" s="137">
        <v>51</v>
      </c>
      <c r="F24" s="138">
        <v>578</v>
      </c>
      <c r="G24" s="138">
        <v>298</v>
      </c>
      <c r="H24" s="138">
        <v>280</v>
      </c>
      <c r="I24" s="137">
        <v>86</v>
      </c>
      <c r="J24" s="138">
        <v>207</v>
      </c>
      <c r="K24" s="138">
        <v>47</v>
      </c>
      <c r="L24" s="138">
        <v>160</v>
      </c>
      <c r="M24" s="133"/>
      <c r="N24" s="15"/>
      <c r="O24" s="15"/>
      <c r="Q24" s="25" t="s">
        <v>25</v>
      </c>
      <c r="R24" s="23">
        <f>-1*K34/1000</f>
        <v>-0.029</v>
      </c>
      <c r="S24" s="24">
        <f>L34/1000</f>
        <v>0.099</v>
      </c>
    </row>
    <row r="25" spans="1:19" ht="14.25" customHeight="1" thickBot="1">
      <c r="A25" s="137">
        <v>17</v>
      </c>
      <c r="B25" s="138">
        <v>486</v>
      </c>
      <c r="C25" s="138">
        <v>232</v>
      </c>
      <c r="D25" s="138">
        <v>254</v>
      </c>
      <c r="E25" s="137">
        <v>52</v>
      </c>
      <c r="F25" s="138">
        <v>578</v>
      </c>
      <c r="G25" s="138">
        <v>268</v>
      </c>
      <c r="H25" s="138">
        <v>310</v>
      </c>
      <c r="I25" s="137">
        <v>87</v>
      </c>
      <c r="J25" s="138">
        <v>204</v>
      </c>
      <c r="K25" s="138">
        <v>54</v>
      </c>
      <c r="L25" s="138">
        <v>150</v>
      </c>
      <c r="M25" s="133"/>
      <c r="N25" s="15"/>
      <c r="O25" s="15"/>
      <c r="Q25" s="26" t="s">
        <v>26</v>
      </c>
      <c r="R25" s="27">
        <f>-1*K40/1000</f>
        <v>-0.001</v>
      </c>
      <c r="S25" s="28">
        <f>L40/1000</f>
        <v>0.017</v>
      </c>
    </row>
    <row r="26" spans="1:15" ht="14.25" customHeight="1">
      <c r="A26" s="137">
        <v>18</v>
      </c>
      <c r="B26" s="138">
        <v>446</v>
      </c>
      <c r="C26" s="138">
        <v>236</v>
      </c>
      <c r="D26" s="138">
        <v>210</v>
      </c>
      <c r="E26" s="137">
        <v>53</v>
      </c>
      <c r="F26" s="138">
        <v>624</v>
      </c>
      <c r="G26" s="138">
        <v>325</v>
      </c>
      <c r="H26" s="138">
        <v>299</v>
      </c>
      <c r="I26" s="137">
        <v>88</v>
      </c>
      <c r="J26" s="138">
        <v>161</v>
      </c>
      <c r="K26" s="138">
        <v>51</v>
      </c>
      <c r="L26" s="138">
        <v>110</v>
      </c>
      <c r="M26" s="133"/>
      <c r="N26" s="15"/>
      <c r="O26" s="15"/>
    </row>
    <row r="27" spans="1:15" ht="14.25" customHeight="1">
      <c r="A27" s="139">
        <v>19</v>
      </c>
      <c r="B27" s="140">
        <v>457</v>
      </c>
      <c r="C27" s="140">
        <v>218</v>
      </c>
      <c r="D27" s="140">
        <v>239</v>
      </c>
      <c r="E27" s="139">
        <v>54</v>
      </c>
      <c r="F27" s="140">
        <v>616</v>
      </c>
      <c r="G27" s="140">
        <v>306</v>
      </c>
      <c r="H27" s="140">
        <v>310</v>
      </c>
      <c r="I27" s="139">
        <v>89</v>
      </c>
      <c r="J27" s="140">
        <v>152</v>
      </c>
      <c r="K27" s="140">
        <v>40</v>
      </c>
      <c r="L27" s="140">
        <v>112</v>
      </c>
      <c r="M27" s="133"/>
      <c r="N27" s="15"/>
      <c r="O27" s="15"/>
    </row>
    <row r="28" spans="1:15" ht="14.25" customHeight="1">
      <c r="A28" s="134" t="s">
        <v>12</v>
      </c>
      <c r="B28" s="135">
        <v>1997</v>
      </c>
      <c r="C28" s="135">
        <v>947</v>
      </c>
      <c r="D28" s="135">
        <v>1050</v>
      </c>
      <c r="E28" s="134" t="s">
        <v>20</v>
      </c>
      <c r="F28" s="135">
        <v>3890</v>
      </c>
      <c r="G28" s="135">
        <v>1873</v>
      </c>
      <c r="H28" s="135">
        <v>2017</v>
      </c>
      <c r="I28" s="134" t="s">
        <v>24</v>
      </c>
      <c r="J28" s="135">
        <v>429</v>
      </c>
      <c r="K28" s="135">
        <v>104</v>
      </c>
      <c r="L28" s="136">
        <v>325</v>
      </c>
      <c r="M28" s="133"/>
      <c r="N28" s="15"/>
      <c r="O28" s="15"/>
    </row>
    <row r="29" spans="1:15" ht="14.25" customHeight="1">
      <c r="A29" s="137">
        <v>20</v>
      </c>
      <c r="B29" s="138">
        <v>446</v>
      </c>
      <c r="C29" s="138">
        <v>213</v>
      </c>
      <c r="D29" s="138">
        <v>233</v>
      </c>
      <c r="E29" s="137">
        <v>55</v>
      </c>
      <c r="F29" s="138">
        <v>635</v>
      </c>
      <c r="G29" s="138">
        <v>321</v>
      </c>
      <c r="H29" s="138">
        <v>314</v>
      </c>
      <c r="I29" s="137">
        <v>90</v>
      </c>
      <c r="J29" s="138">
        <v>133</v>
      </c>
      <c r="K29" s="138">
        <v>32</v>
      </c>
      <c r="L29" s="138">
        <v>101</v>
      </c>
      <c r="M29" s="133"/>
      <c r="N29" s="15"/>
      <c r="O29" s="15"/>
    </row>
    <row r="30" spans="1:15" ht="14.25" customHeight="1">
      <c r="A30" s="137">
        <v>21</v>
      </c>
      <c r="B30" s="138">
        <v>482</v>
      </c>
      <c r="C30" s="138">
        <v>233</v>
      </c>
      <c r="D30" s="138">
        <v>249</v>
      </c>
      <c r="E30" s="137">
        <v>56</v>
      </c>
      <c r="F30" s="138">
        <v>671</v>
      </c>
      <c r="G30" s="138">
        <v>308</v>
      </c>
      <c r="H30" s="138">
        <v>363</v>
      </c>
      <c r="I30" s="137">
        <v>91</v>
      </c>
      <c r="J30" s="138">
        <v>101</v>
      </c>
      <c r="K30" s="138">
        <v>29</v>
      </c>
      <c r="L30" s="138">
        <v>72</v>
      </c>
      <c r="M30" s="133"/>
      <c r="N30" s="15"/>
      <c r="O30" s="15"/>
    </row>
    <row r="31" spans="1:15" ht="14.25" customHeight="1">
      <c r="A31" s="137">
        <v>22</v>
      </c>
      <c r="B31" s="138">
        <v>414</v>
      </c>
      <c r="C31" s="138">
        <v>209</v>
      </c>
      <c r="D31" s="138">
        <v>205</v>
      </c>
      <c r="E31" s="137">
        <v>57</v>
      </c>
      <c r="F31" s="138">
        <v>784</v>
      </c>
      <c r="G31" s="138">
        <v>380</v>
      </c>
      <c r="H31" s="138">
        <v>404</v>
      </c>
      <c r="I31" s="137">
        <v>92</v>
      </c>
      <c r="J31" s="138">
        <v>85</v>
      </c>
      <c r="K31" s="138">
        <v>17</v>
      </c>
      <c r="L31" s="138">
        <v>68</v>
      </c>
      <c r="M31" s="133"/>
      <c r="N31" s="15"/>
      <c r="O31" s="15"/>
    </row>
    <row r="32" spans="1:15" ht="14.25" customHeight="1">
      <c r="A32" s="137">
        <v>23</v>
      </c>
      <c r="B32" s="138">
        <v>327</v>
      </c>
      <c r="C32" s="138">
        <v>140</v>
      </c>
      <c r="D32" s="138">
        <v>187</v>
      </c>
      <c r="E32" s="137">
        <v>58</v>
      </c>
      <c r="F32" s="138">
        <v>876</v>
      </c>
      <c r="G32" s="138">
        <v>422</v>
      </c>
      <c r="H32" s="138">
        <v>454</v>
      </c>
      <c r="I32" s="137">
        <v>93</v>
      </c>
      <c r="J32" s="138">
        <v>58</v>
      </c>
      <c r="K32" s="138">
        <v>17</v>
      </c>
      <c r="L32" s="138">
        <v>41</v>
      </c>
      <c r="M32" s="133"/>
      <c r="N32" s="15"/>
      <c r="O32" s="15"/>
    </row>
    <row r="33" spans="1:15" ht="14.25" customHeight="1">
      <c r="A33" s="139">
        <v>24</v>
      </c>
      <c r="B33" s="140">
        <v>328</v>
      </c>
      <c r="C33" s="140">
        <v>152</v>
      </c>
      <c r="D33" s="140">
        <v>176</v>
      </c>
      <c r="E33" s="139">
        <v>59</v>
      </c>
      <c r="F33" s="140">
        <v>924</v>
      </c>
      <c r="G33" s="140">
        <v>442</v>
      </c>
      <c r="H33" s="140">
        <v>482</v>
      </c>
      <c r="I33" s="139">
        <v>94</v>
      </c>
      <c r="J33" s="140">
        <v>52</v>
      </c>
      <c r="K33" s="140">
        <v>9</v>
      </c>
      <c r="L33" s="140">
        <v>43</v>
      </c>
      <c r="M33" s="133"/>
      <c r="N33" s="15"/>
      <c r="O33" s="15"/>
    </row>
    <row r="34" spans="1:15" ht="14.25" customHeight="1">
      <c r="A34" s="134" t="s">
        <v>15</v>
      </c>
      <c r="B34" s="135">
        <v>2068</v>
      </c>
      <c r="C34" s="135">
        <v>1040</v>
      </c>
      <c r="D34" s="135">
        <v>1028</v>
      </c>
      <c r="E34" s="134" t="s">
        <v>21</v>
      </c>
      <c r="F34" s="135">
        <v>4328</v>
      </c>
      <c r="G34" s="135">
        <v>2107</v>
      </c>
      <c r="H34" s="135">
        <v>2221</v>
      </c>
      <c r="I34" s="134" t="s">
        <v>25</v>
      </c>
      <c r="J34" s="135">
        <v>128</v>
      </c>
      <c r="K34" s="135">
        <v>29</v>
      </c>
      <c r="L34" s="136">
        <v>99</v>
      </c>
      <c r="M34" s="133"/>
      <c r="N34" s="15"/>
      <c r="O34" s="15"/>
    </row>
    <row r="35" spans="1:15" ht="14.25" customHeight="1">
      <c r="A35" s="137">
        <v>25</v>
      </c>
      <c r="B35" s="138">
        <v>313</v>
      </c>
      <c r="C35" s="138">
        <v>177</v>
      </c>
      <c r="D35" s="138">
        <v>136</v>
      </c>
      <c r="E35" s="137">
        <v>60</v>
      </c>
      <c r="F35" s="138">
        <v>984</v>
      </c>
      <c r="G35" s="138">
        <v>496</v>
      </c>
      <c r="H35" s="138">
        <v>488</v>
      </c>
      <c r="I35" s="137">
        <v>95</v>
      </c>
      <c r="J35" s="138">
        <v>39</v>
      </c>
      <c r="K35" s="138">
        <v>8</v>
      </c>
      <c r="L35" s="138">
        <v>31</v>
      </c>
      <c r="M35" s="133"/>
      <c r="N35" s="15"/>
      <c r="O35" s="15"/>
    </row>
    <row r="36" spans="1:15" ht="14.25" customHeight="1">
      <c r="A36" s="137">
        <v>26</v>
      </c>
      <c r="B36" s="138">
        <v>398</v>
      </c>
      <c r="C36" s="138">
        <v>187</v>
      </c>
      <c r="D36" s="138">
        <v>211</v>
      </c>
      <c r="E36" s="137">
        <v>61</v>
      </c>
      <c r="F36" s="138">
        <v>1005</v>
      </c>
      <c r="G36" s="138">
        <v>486</v>
      </c>
      <c r="H36" s="138">
        <v>519</v>
      </c>
      <c r="I36" s="137">
        <v>96</v>
      </c>
      <c r="J36" s="138">
        <v>46</v>
      </c>
      <c r="K36" s="138">
        <v>10</v>
      </c>
      <c r="L36" s="138">
        <v>36</v>
      </c>
      <c r="M36" s="133"/>
      <c r="N36" s="15"/>
      <c r="O36" s="15"/>
    </row>
    <row r="37" spans="1:15" ht="14.25" customHeight="1">
      <c r="A37" s="137">
        <v>27</v>
      </c>
      <c r="B37" s="138">
        <v>436</v>
      </c>
      <c r="C37" s="138">
        <v>240</v>
      </c>
      <c r="D37" s="138">
        <v>196</v>
      </c>
      <c r="E37" s="137">
        <v>62</v>
      </c>
      <c r="F37" s="138">
        <v>988</v>
      </c>
      <c r="G37" s="138">
        <v>457</v>
      </c>
      <c r="H37" s="138">
        <v>531</v>
      </c>
      <c r="I37" s="137">
        <v>97</v>
      </c>
      <c r="J37" s="138">
        <v>20</v>
      </c>
      <c r="K37" s="138">
        <v>8</v>
      </c>
      <c r="L37" s="138">
        <v>12</v>
      </c>
      <c r="M37" s="133"/>
      <c r="N37" s="15"/>
      <c r="O37" s="15"/>
    </row>
    <row r="38" spans="1:15" ht="14.25" customHeight="1">
      <c r="A38" s="137">
        <v>28</v>
      </c>
      <c r="B38" s="138">
        <v>445</v>
      </c>
      <c r="C38" s="138">
        <v>212</v>
      </c>
      <c r="D38" s="138">
        <v>233</v>
      </c>
      <c r="E38" s="137">
        <v>63</v>
      </c>
      <c r="F38" s="138">
        <v>651</v>
      </c>
      <c r="G38" s="138">
        <v>340</v>
      </c>
      <c r="H38" s="138">
        <v>311</v>
      </c>
      <c r="I38" s="137">
        <v>98</v>
      </c>
      <c r="J38" s="138">
        <v>11</v>
      </c>
      <c r="K38" s="138">
        <v>0</v>
      </c>
      <c r="L38" s="138">
        <v>11</v>
      </c>
      <c r="M38" s="133"/>
      <c r="N38" s="15"/>
      <c r="O38" s="15"/>
    </row>
    <row r="39" spans="1:15" ht="14.25" customHeight="1">
      <c r="A39" s="139">
        <v>29</v>
      </c>
      <c r="B39" s="140">
        <v>476</v>
      </c>
      <c r="C39" s="140">
        <v>224</v>
      </c>
      <c r="D39" s="140">
        <v>252</v>
      </c>
      <c r="E39" s="139">
        <v>64</v>
      </c>
      <c r="F39" s="140">
        <v>700</v>
      </c>
      <c r="G39" s="140">
        <v>328</v>
      </c>
      <c r="H39" s="140">
        <v>372</v>
      </c>
      <c r="I39" s="139">
        <v>99</v>
      </c>
      <c r="J39" s="140">
        <v>12</v>
      </c>
      <c r="K39" s="140">
        <v>3</v>
      </c>
      <c r="L39" s="140">
        <v>9</v>
      </c>
      <c r="M39" s="133"/>
      <c r="N39" s="15"/>
      <c r="O39" s="15"/>
    </row>
    <row r="40" spans="1:15" ht="14.25" customHeight="1">
      <c r="A40" s="134" t="s">
        <v>16</v>
      </c>
      <c r="B40" s="135">
        <v>3000</v>
      </c>
      <c r="C40" s="135">
        <v>1502</v>
      </c>
      <c r="D40" s="135">
        <v>1498</v>
      </c>
      <c r="E40" s="134" t="s">
        <v>22</v>
      </c>
      <c r="F40" s="135">
        <v>3708</v>
      </c>
      <c r="G40" s="135">
        <v>1802</v>
      </c>
      <c r="H40" s="135">
        <v>1906</v>
      </c>
      <c r="I40" s="143" t="s">
        <v>26</v>
      </c>
      <c r="J40" s="135">
        <v>18</v>
      </c>
      <c r="K40" s="135">
        <v>1</v>
      </c>
      <c r="L40" s="136">
        <v>17</v>
      </c>
      <c r="M40" s="133"/>
      <c r="N40" s="15"/>
      <c r="O40" s="15"/>
    </row>
    <row r="41" spans="1:15" ht="14.25" customHeight="1">
      <c r="A41" s="137">
        <v>30</v>
      </c>
      <c r="B41" s="138">
        <v>551</v>
      </c>
      <c r="C41" s="138">
        <v>234</v>
      </c>
      <c r="D41" s="138">
        <v>317</v>
      </c>
      <c r="E41" s="137">
        <v>65</v>
      </c>
      <c r="F41" s="138">
        <v>807</v>
      </c>
      <c r="G41" s="138">
        <v>403</v>
      </c>
      <c r="H41" s="138">
        <v>404</v>
      </c>
      <c r="I41" s="139" t="s">
        <v>27</v>
      </c>
      <c r="J41" s="140">
        <v>277</v>
      </c>
      <c r="K41" s="140">
        <v>131</v>
      </c>
      <c r="L41" s="140">
        <v>146</v>
      </c>
      <c r="M41" s="133"/>
      <c r="N41" s="15"/>
      <c r="O41" s="15"/>
    </row>
    <row r="42" spans="1:15" ht="14.25" customHeight="1">
      <c r="A42" s="137">
        <v>31</v>
      </c>
      <c r="B42" s="138">
        <v>561</v>
      </c>
      <c r="C42" s="138">
        <v>270</v>
      </c>
      <c r="D42" s="138">
        <v>291</v>
      </c>
      <c r="E42" s="137">
        <v>66</v>
      </c>
      <c r="F42" s="138">
        <v>740</v>
      </c>
      <c r="G42" s="138">
        <v>379</v>
      </c>
      <c r="H42" s="138">
        <v>361</v>
      </c>
      <c r="I42" s="137" t="s">
        <v>28</v>
      </c>
      <c r="J42" s="138">
        <v>6619</v>
      </c>
      <c r="K42" s="138">
        <v>3423</v>
      </c>
      <c r="L42" s="138">
        <v>3196</v>
      </c>
      <c r="M42" s="144" t="s">
        <v>32</v>
      </c>
      <c r="N42" s="15"/>
      <c r="O42" s="15"/>
    </row>
    <row r="43" spans="1:15" ht="14.25" customHeight="1">
      <c r="A43" s="137">
        <v>32</v>
      </c>
      <c r="B43" s="138">
        <v>540</v>
      </c>
      <c r="C43" s="138">
        <v>291</v>
      </c>
      <c r="D43" s="138">
        <v>249</v>
      </c>
      <c r="E43" s="137">
        <v>67</v>
      </c>
      <c r="F43" s="138">
        <v>725</v>
      </c>
      <c r="G43" s="138">
        <v>341</v>
      </c>
      <c r="H43" s="138">
        <v>384</v>
      </c>
      <c r="I43" s="137" t="s">
        <v>29</v>
      </c>
      <c r="J43" s="138">
        <v>30141</v>
      </c>
      <c r="K43" s="138">
        <v>14810</v>
      </c>
      <c r="L43" s="138">
        <v>15331</v>
      </c>
      <c r="M43" s="145"/>
      <c r="N43" s="15"/>
      <c r="O43" s="15"/>
    </row>
    <row r="44" spans="1:15" ht="14.25" customHeight="1">
      <c r="A44" s="137">
        <v>33</v>
      </c>
      <c r="B44" s="138">
        <v>639</v>
      </c>
      <c r="C44" s="138">
        <v>345</v>
      </c>
      <c r="D44" s="138">
        <v>294</v>
      </c>
      <c r="E44" s="137">
        <v>68</v>
      </c>
      <c r="F44" s="138">
        <v>749</v>
      </c>
      <c r="G44" s="138">
        <v>345</v>
      </c>
      <c r="H44" s="138">
        <v>404</v>
      </c>
      <c r="I44" s="139" t="s">
        <v>30</v>
      </c>
      <c r="J44" s="140">
        <v>12344</v>
      </c>
      <c r="K44" s="140">
        <v>5288</v>
      </c>
      <c r="L44" s="140">
        <v>7056</v>
      </c>
      <c r="M44" s="133"/>
      <c r="N44" s="15"/>
      <c r="O44" s="15"/>
    </row>
    <row r="45" spans="1:15" ht="14.25" customHeight="1" thickBot="1">
      <c r="A45" s="146">
        <v>34</v>
      </c>
      <c r="B45" s="147">
        <v>709</v>
      </c>
      <c r="C45" s="147">
        <v>362</v>
      </c>
      <c r="D45" s="147">
        <v>347</v>
      </c>
      <c r="E45" s="146">
        <v>69</v>
      </c>
      <c r="F45" s="147">
        <v>687</v>
      </c>
      <c r="G45" s="147">
        <v>334</v>
      </c>
      <c r="H45" s="147">
        <v>353</v>
      </c>
      <c r="I45" s="146" t="s">
        <v>31</v>
      </c>
      <c r="J45" s="148">
        <v>46.34099055066797</v>
      </c>
      <c r="K45" s="148">
        <v>44.78833808086391</v>
      </c>
      <c r="L45" s="148">
        <v>47.76849861235977</v>
      </c>
      <c r="M45" s="133"/>
      <c r="N45" s="15"/>
      <c r="O45" s="15"/>
    </row>
    <row r="46" ht="13.5">
      <c r="I46" s="149"/>
    </row>
    <row r="47" ht="14.25" thickBot="1"/>
    <row r="48" spans="9:12" ht="13.5">
      <c r="I48" s="150"/>
      <c r="J48" s="151" t="s">
        <v>57</v>
      </c>
      <c r="K48" s="151" t="s">
        <v>34</v>
      </c>
      <c r="L48" s="152" t="s">
        <v>58</v>
      </c>
    </row>
    <row r="49" spans="9:12" ht="13.5">
      <c r="I49" s="153" t="s">
        <v>36</v>
      </c>
      <c r="J49" s="154">
        <v>18.1</v>
      </c>
      <c r="K49" s="154">
        <v>69</v>
      </c>
      <c r="L49" s="155">
        <v>12.9</v>
      </c>
    </row>
    <row r="50" spans="9:12" ht="13.5">
      <c r="I50" s="153" t="s">
        <v>37</v>
      </c>
      <c r="J50" s="154">
        <v>15.6</v>
      </c>
      <c r="K50" s="154">
        <v>68.8</v>
      </c>
      <c r="L50" s="155">
        <v>15.6</v>
      </c>
    </row>
    <row r="51" spans="9:12" ht="13.5">
      <c r="I51" s="153" t="s">
        <v>38</v>
      </c>
      <c r="J51" s="154">
        <v>14.6</v>
      </c>
      <c r="K51" s="154">
        <v>66.8</v>
      </c>
      <c r="L51" s="155">
        <v>18.6</v>
      </c>
    </row>
    <row r="52" spans="9:12" ht="13.5">
      <c r="I52" s="153" t="s">
        <v>39</v>
      </c>
      <c r="J52" s="154">
        <v>13.8</v>
      </c>
      <c r="K52" s="154">
        <v>64</v>
      </c>
      <c r="L52" s="155">
        <v>21.7</v>
      </c>
    </row>
    <row r="53" spans="9:12" ht="14.25" thickBot="1">
      <c r="I53" s="156" t="s">
        <v>59</v>
      </c>
      <c r="J53" s="157">
        <v>13.4</v>
      </c>
      <c r="K53" s="157">
        <v>61</v>
      </c>
      <c r="L53" s="158">
        <v>25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J56" sqref="J56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44</v>
      </c>
      <c r="B1" s="44"/>
      <c r="C1" s="45"/>
      <c r="D1" s="46"/>
      <c r="E1" s="47"/>
      <c r="F1" s="47"/>
      <c r="G1" s="47"/>
      <c r="H1" s="47"/>
      <c r="I1" s="47"/>
      <c r="K1" s="49"/>
      <c r="L1" s="212" t="s">
        <v>60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14473</v>
      </c>
      <c r="C3" s="87">
        <v>6800</v>
      </c>
      <c r="D3" s="87">
        <v>7673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379</v>
      </c>
      <c r="C4" s="93">
        <v>177</v>
      </c>
      <c r="D4" s="93">
        <v>202</v>
      </c>
      <c r="E4" s="92" t="s">
        <v>7</v>
      </c>
      <c r="F4" s="93">
        <v>863</v>
      </c>
      <c r="G4" s="93">
        <v>447</v>
      </c>
      <c r="H4" s="93">
        <v>416</v>
      </c>
      <c r="I4" s="92" t="s">
        <v>8</v>
      </c>
      <c r="J4" s="93">
        <v>1181</v>
      </c>
      <c r="K4" s="93">
        <v>569</v>
      </c>
      <c r="L4" s="94">
        <v>612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69</v>
      </c>
      <c r="C5" s="96">
        <v>35</v>
      </c>
      <c r="D5" s="96">
        <v>34</v>
      </c>
      <c r="E5" s="95">
        <v>35</v>
      </c>
      <c r="F5" s="96">
        <v>180</v>
      </c>
      <c r="G5" s="96">
        <v>96</v>
      </c>
      <c r="H5" s="96">
        <v>84</v>
      </c>
      <c r="I5" s="95">
        <v>70</v>
      </c>
      <c r="J5" s="96">
        <v>262</v>
      </c>
      <c r="K5" s="96">
        <v>128</v>
      </c>
      <c r="L5" s="96">
        <v>134</v>
      </c>
      <c r="M5" s="91"/>
      <c r="N5" s="29"/>
      <c r="O5" s="29"/>
      <c r="Q5" s="31" t="s">
        <v>6</v>
      </c>
      <c r="R5" s="35">
        <f>-1*C4/1000</f>
        <v>-0.177</v>
      </c>
      <c r="S5" s="36">
        <f>D4/1000</f>
        <v>0.202</v>
      </c>
    </row>
    <row r="6" spans="1:19" ht="14.25" customHeight="1">
      <c r="A6" s="95">
        <v>1</v>
      </c>
      <c r="B6" s="96">
        <v>75</v>
      </c>
      <c r="C6" s="96">
        <v>39</v>
      </c>
      <c r="D6" s="96">
        <v>36</v>
      </c>
      <c r="E6" s="95">
        <v>36</v>
      </c>
      <c r="F6" s="96">
        <v>199</v>
      </c>
      <c r="G6" s="96">
        <v>104</v>
      </c>
      <c r="H6" s="96">
        <v>95</v>
      </c>
      <c r="I6" s="95">
        <v>71</v>
      </c>
      <c r="J6" s="96">
        <v>235</v>
      </c>
      <c r="K6" s="96">
        <v>114</v>
      </c>
      <c r="L6" s="96">
        <v>121</v>
      </c>
      <c r="M6" s="91"/>
      <c r="N6" s="29"/>
      <c r="O6" s="29"/>
      <c r="Q6" s="31" t="s">
        <v>9</v>
      </c>
      <c r="R6" s="37">
        <f>-1*C10/1000</f>
        <v>-0.265</v>
      </c>
      <c r="S6" s="38">
        <f>D10/1000</f>
        <v>0.222</v>
      </c>
    </row>
    <row r="7" spans="1:19" ht="14.25" customHeight="1">
      <c r="A7" s="95">
        <v>2</v>
      </c>
      <c r="B7" s="96">
        <v>72</v>
      </c>
      <c r="C7" s="96">
        <v>29</v>
      </c>
      <c r="D7" s="96">
        <v>43</v>
      </c>
      <c r="E7" s="95">
        <v>37</v>
      </c>
      <c r="F7" s="96">
        <v>153</v>
      </c>
      <c r="G7" s="96">
        <v>87</v>
      </c>
      <c r="H7" s="96">
        <v>66</v>
      </c>
      <c r="I7" s="95">
        <v>72</v>
      </c>
      <c r="J7" s="96">
        <v>245</v>
      </c>
      <c r="K7" s="96">
        <v>116</v>
      </c>
      <c r="L7" s="96">
        <v>129</v>
      </c>
      <c r="M7" s="91"/>
      <c r="N7" s="29"/>
      <c r="O7" s="29"/>
      <c r="Q7" s="31" t="s">
        <v>10</v>
      </c>
      <c r="R7" s="37">
        <f>-1*C16/1000</f>
        <v>-0.297</v>
      </c>
      <c r="S7" s="38">
        <f>D16/1000</f>
        <v>0.319</v>
      </c>
    </row>
    <row r="8" spans="1:19" ht="14.25" customHeight="1">
      <c r="A8" s="95">
        <v>3</v>
      </c>
      <c r="B8" s="96">
        <v>83</v>
      </c>
      <c r="C8" s="96">
        <v>34</v>
      </c>
      <c r="D8" s="96">
        <v>49</v>
      </c>
      <c r="E8" s="95">
        <v>38</v>
      </c>
      <c r="F8" s="96">
        <v>154</v>
      </c>
      <c r="G8" s="96">
        <v>71</v>
      </c>
      <c r="H8" s="96">
        <v>83</v>
      </c>
      <c r="I8" s="95">
        <v>73</v>
      </c>
      <c r="J8" s="96">
        <v>218</v>
      </c>
      <c r="K8" s="96">
        <v>104</v>
      </c>
      <c r="L8" s="96">
        <v>114</v>
      </c>
      <c r="M8" s="91"/>
      <c r="N8" s="29"/>
      <c r="O8" s="29"/>
      <c r="Q8" s="31" t="s">
        <v>11</v>
      </c>
      <c r="R8" s="37">
        <f>-1*C22/1000</f>
        <v>-0.287</v>
      </c>
      <c r="S8" s="38">
        <f>D22/1000</f>
        <v>0.307</v>
      </c>
    </row>
    <row r="9" spans="1:19" ht="14.25" customHeight="1">
      <c r="A9" s="97">
        <v>4</v>
      </c>
      <c r="B9" s="98">
        <v>80</v>
      </c>
      <c r="C9" s="98">
        <v>40</v>
      </c>
      <c r="D9" s="98">
        <v>40</v>
      </c>
      <c r="E9" s="97">
        <v>39</v>
      </c>
      <c r="F9" s="98">
        <v>177</v>
      </c>
      <c r="G9" s="98">
        <v>89</v>
      </c>
      <c r="H9" s="98">
        <v>88</v>
      </c>
      <c r="I9" s="97">
        <v>74</v>
      </c>
      <c r="J9" s="98">
        <v>221</v>
      </c>
      <c r="K9" s="98">
        <v>107</v>
      </c>
      <c r="L9" s="98">
        <v>114</v>
      </c>
      <c r="M9" s="91"/>
      <c r="N9" s="29"/>
      <c r="O9" s="29"/>
      <c r="Q9" s="31" t="s">
        <v>12</v>
      </c>
      <c r="R9" s="37">
        <f>-1*C28/1000</f>
        <v>-0.179</v>
      </c>
      <c r="S9" s="38">
        <f>D28/1000</f>
        <v>0.192</v>
      </c>
    </row>
    <row r="10" spans="1:19" ht="14.25" customHeight="1">
      <c r="A10" s="99" t="s">
        <v>9</v>
      </c>
      <c r="B10" s="93">
        <v>487</v>
      </c>
      <c r="C10" s="93">
        <v>265</v>
      </c>
      <c r="D10" s="93">
        <v>222</v>
      </c>
      <c r="E10" s="92" t="s">
        <v>13</v>
      </c>
      <c r="F10" s="93">
        <v>854</v>
      </c>
      <c r="G10" s="93">
        <v>432</v>
      </c>
      <c r="H10" s="93">
        <v>422</v>
      </c>
      <c r="I10" s="92" t="s">
        <v>14</v>
      </c>
      <c r="J10" s="93">
        <v>953</v>
      </c>
      <c r="K10" s="93">
        <v>422</v>
      </c>
      <c r="L10" s="94">
        <v>531</v>
      </c>
      <c r="M10" s="91"/>
      <c r="N10" s="29"/>
      <c r="O10" s="29"/>
      <c r="Q10" s="31" t="s">
        <v>15</v>
      </c>
      <c r="R10" s="37">
        <f>-1*C34/1000</f>
        <v>-0.196</v>
      </c>
      <c r="S10" s="38">
        <f>D34/1000</f>
        <v>0.208</v>
      </c>
    </row>
    <row r="11" spans="1:19" ht="14.25" customHeight="1">
      <c r="A11" s="95">
        <v>5</v>
      </c>
      <c r="B11" s="96">
        <v>82</v>
      </c>
      <c r="C11" s="96">
        <v>37</v>
      </c>
      <c r="D11" s="96">
        <v>45</v>
      </c>
      <c r="E11" s="95">
        <v>40</v>
      </c>
      <c r="F11" s="96">
        <v>198</v>
      </c>
      <c r="G11" s="96">
        <v>104</v>
      </c>
      <c r="H11" s="96">
        <v>94</v>
      </c>
      <c r="I11" s="95">
        <v>75</v>
      </c>
      <c r="J11" s="96">
        <v>194</v>
      </c>
      <c r="K11" s="96">
        <v>92</v>
      </c>
      <c r="L11" s="96">
        <v>102</v>
      </c>
      <c r="M11" s="91"/>
      <c r="N11" s="29"/>
      <c r="O11" s="29"/>
      <c r="Q11" s="31" t="s">
        <v>16</v>
      </c>
      <c r="R11" s="37">
        <f>-1*C40/1000</f>
        <v>-0.269</v>
      </c>
      <c r="S11" s="38">
        <f>D40/1000</f>
        <v>0.298</v>
      </c>
    </row>
    <row r="12" spans="1:19" ht="14.25" customHeight="1">
      <c r="A12" s="95">
        <v>6</v>
      </c>
      <c r="B12" s="96">
        <v>87</v>
      </c>
      <c r="C12" s="96">
        <v>57</v>
      </c>
      <c r="D12" s="96">
        <v>30</v>
      </c>
      <c r="E12" s="95">
        <v>41</v>
      </c>
      <c r="F12" s="96">
        <v>189</v>
      </c>
      <c r="G12" s="96">
        <v>96</v>
      </c>
      <c r="H12" s="96">
        <v>93</v>
      </c>
      <c r="I12" s="100">
        <v>76</v>
      </c>
      <c r="J12" s="96">
        <v>192</v>
      </c>
      <c r="K12" s="96">
        <v>83</v>
      </c>
      <c r="L12" s="96">
        <v>109</v>
      </c>
      <c r="M12" s="91"/>
      <c r="N12" s="29"/>
      <c r="O12" s="29"/>
      <c r="Q12" s="31" t="s">
        <v>7</v>
      </c>
      <c r="R12" s="37">
        <f>-1*G4/1000</f>
        <v>-0.447</v>
      </c>
      <c r="S12" s="38">
        <f>H4/1000</f>
        <v>0.416</v>
      </c>
    </row>
    <row r="13" spans="1:19" ht="14.25" customHeight="1">
      <c r="A13" s="95">
        <v>7</v>
      </c>
      <c r="B13" s="96">
        <v>98</v>
      </c>
      <c r="C13" s="96">
        <v>48</v>
      </c>
      <c r="D13" s="96">
        <v>50</v>
      </c>
      <c r="E13" s="95">
        <v>42</v>
      </c>
      <c r="F13" s="96">
        <v>177</v>
      </c>
      <c r="G13" s="96">
        <v>90</v>
      </c>
      <c r="H13" s="96">
        <v>87</v>
      </c>
      <c r="I13" s="95">
        <v>77</v>
      </c>
      <c r="J13" s="96">
        <v>208</v>
      </c>
      <c r="K13" s="96">
        <v>101</v>
      </c>
      <c r="L13" s="96">
        <v>107</v>
      </c>
      <c r="M13" s="91"/>
      <c r="N13" s="29"/>
      <c r="O13" s="29"/>
      <c r="Q13" s="31" t="s">
        <v>13</v>
      </c>
      <c r="R13" s="37">
        <f>-1*G10/1000</f>
        <v>-0.432</v>
      </c>
      <c r="S13" s="38">
        <f>H10/1000</f>
        <v>0.422</v>
      </c>
    </row>
    <row r="14" spans="1:19" ht="14.25" customHeight="1">
      <c r="A14" s="95">
        <v>8</v>
      </c>
      <c r="B14" s="96">
        <v>121</v>
      </c>
      <c r="C14" s="96">
        <v>72</v>
      </c>
      <c r="D14" s="96">
        <v>49</v>
      </c>
      <c r="E14" s="95">
        <v>43</v>
      </c>
      <c r="F14" s="96">
        <v>123</v>
      </c>
      <c r="G14" s="96">
        <v>58</v>
      </c>
      <c r="H14" s="96">
        <v>65</v>
      </c>
      <c r="I14" s="100">
        <v>78</v>
      </c>
      <c r="J14" s="96">
        <v>188</v>
      </c>
      <c r="K14" s="96">
        <v>73</v>
      </c>
      <c r="L14" s="96">
        <v>115</v>
      </c>
      <c r="M14" s="91"/>
      <c r="N14" s="29"/>
      <c r="O14" s="29"/>
      <c r="Q14" s="31" t="s">
        <v>17</v>
      </c>
      <c r="R14" s="37">
        <f>-1*G16/1000</f>
        <v>-0.368</v>
      </c>
      <c r="S14" s="38">
        <f>H16/1000</f>
        <v>0.389</v>
      </c>
    </row>
    <row r="15" spans="1:19" ht="14.25" customHeight="1">
      <c r="A15" s="97">
        <v>9</v>
      </c>
      <c r="B15" s="98">
        <v>99</v>
      </c>
      <c r="C15" s="98">
        <v>51</v>
      </c>
      <c r="D15" s="98">
        <v>48</v>
      </c>
      <c r="E15" s="97">
        <v>44</v>
      </c>
      <c r="F15" s="98">
        <v>167</v>
      </c>
      <c r="G15" s="98">
        <v>84</v>
      </c>
      <c r="H15" s="98">
        <v>83</v>
      </c>
      <c r="I15" s="97">
        <v>79</v>
      </c>
      <c r="J15" s="98">
        <v>171</v>
      </c>
      <c r="K15" s="98">
        <v>73</v>
      </c>
      <c r="L15" s="98">
        <v>98</v>
      </c>
      <c r="M15" s="91"/>
      <c r="N15" s="29"/>
      <c r="O15" s="29"/>
      <c r="Q15" s="31" t="s">
        <v>18</v>
      </c>
      <c r="R15" s="37">
        <f>-1*G22/1000</f>
        <v>-0.403</v>
      </c>
      <c r="S15" s="38">
        <f>H22/1000</f>
        <v>0.439</v>
      </c>
    </row>
    <row r="16" spans="1:19" ht="14.25" customHeight="1">
      <c r="A16" s="99" t="s">
        <v>10</v>
      </c>
      <c r="B16" s="93">
        <v>616</v>
      </c>
      <c r="C16" s="93">
        <v>297</v>
      </c>
      <c r="D16" s="93">
        <v>319</v>
      </c>
      <c r="E16" s="92" t="s">
        <v>17</v>
      </c>
      <c r="F16" s="93">
        <v>757</v>
      </c>
      <c r="G16" s="93">
        <v>368</v>
      </c>
      <c r="H16" s="93">
        <v>389</v>
      </c>
      <c r="I16" s="92" t="s">
        <v>19</v>
      </c>
      <c r="J16" s="93">
        <v>734</v>
      </c>
      <c r="K16" s="93">
        <v>295</v>
      </c>
      <c r="L16" s="94">
        <v>439</v>
      </c>
      <c r="M16" s="91"/>
      <c r="N16" s="29"/>
      <c r="O16" s="29"/>
      <c r="Q16" s="31" t="s">
        <v>20</v>
      </c>
      <c r="R16" s="37">
        <f>-1*G28/1000</f>
        <v>-0.582</v>
      </c>
      <c r="S16" s="38">
        <f>H28/1000</f>
        <v>0.651</v>
      </c>
    </row>
    <row r="17" spans="1:19" ht="14.25" customHeight="1">
      <c r="A17" s="95">
        <v>10</v>
      </c>
      <c r="B17" s="96">
        <v>124</v>
      </c>
      <c r="C17" s="96">
        <v>50</v>
      </c>
      <c r="D17" s="96">
        <v>74</v>
      </c>
      <c r="E17" s="95">
        <v>45</v>
      </c>
      <c r="F17" s="96">
        <v>156</v>
      </c>
      <c r="G17" s="96">
        <v>75</v>
      </c>
      <c r="H17" s="96">
        <v>81</v>
      </c>
      <c r="I17" s="95">
        <v>80</v>
      </c>
      <c r="J17" s="96">
        <v>179</v>
      </c>
      <c r="K17" s="96">
        <v>73</v>
      </c>
      <c r="L17" s="96">
        <v>106</v>
      </c>
      <c r="M17" s="91"/>
      <c r="N17" s="29"/>
      <c r="O17" s="29"/>
      <c r="Q17" s="31" t="s">
        <v>21</v>
      </c>
      <c r="R17" s="37">
        <f>-1*G34/1000</f>
        <v>-0.73</v>
      </c>
      <c r="S17" s="38">
        <f>H34/1000</f>
        <v>0.747</v>
      </c>
    </row>
    <row r="18" spans="1:19" ht="14.25" customHeight="1">
      <c r="A18" s="95">
        <v>11</v>
      </c>
      <c r="B18" s="96">
        <v>121</v>
      </c>
      <c r="C18" s="96">
        <v>63</v>
      </c>
      <c r="D18" s="96">
        <v>58</v>
      </c>
      <c r="E18" s="95">
        <v>46</v>
      </c>
      <c r="F18" s="96">
        <v>163</v>
      </c>
      <c r="G18" s="96">
        <v>81</v>
      </c>
      <c r="H18" s="96">
        <v>82</v>
      </c>
      <c r="I18" s="95">
        <v>81</v>
      </c>
      <c r="J18" s="96">
        <v>177</v>
      </c>
      <c r="K18" s="96">
        <v>77</v>
      </c>
      <c r="L18" s="96">
        <v>100</v>
      </c>
      <c r="M18" s="91"/>
      <c r="N18" s="29"/>
      <c r="O18" s="29"/>
      <c r="Q18" s="31" t="s">
        <v>22</v>
      </c>
      <c r="R18" s="37">
        <f>-1*G40/1000</f>
        <v>-0.705</v>
      </c>
      <c r="S18" s="38">
        <f>H40/1000</f>
        <v>0.784</v>
      </c>
    </row>
    <row r="19" spans="1:19" ht="14.25" customHeight="1">
      <c r="A19" s="95">
        <v>12</v>
      </c>
      <c r="B19" s="96">
        <v>114</v>
      </c>
      <c r="C19" s="96">
        <v>56</v>
      </c>
      <c r="D19" s="96">
        <v>58</v>
      </c>
      <c r="E19" s="95">
        <v>47</v>
      </c>
      <c r="F19" s="96">
        <v>149</v>
      </c>
      <c r="G19" s="96">
        <v>86</v>
      </c>
      <c r="H19" s="96">
        <v>63</v>
      </c>
      <c r="I19" s="95">
        <v>82</v>
      </c>
      <c r="J19" s="96">
        <v>157</v>
      </c>
      <c r="K19" s="96">
        <v>69</v>
      </c>
      <c r="L19" s="96">
        <v>88</v>
      </c>
      <c r="M19" s="91"/>
      <c r="N19" s="29"/>
      <c r="O19" s="29"/>
      <c r="Q19" s="31" t="s">
        <v>8</v>
      </c>
      <c r="R19" s="37">
        <f>-1*K4/1000</f>
        <v>-0.569</v>
      </c>
      <c r="S19" s="38">
        <f>L4/1000</f>
        <v>0.612</v>
      </c>
    </row>
    <row r="20" spans="1:19" ht="14.25" customHeight="1">
      <c r="A20" s="95">
        <v>13</v>
      </c>
      <c r="B20" s="96">
        <v>126</v>
      </c>
      <c r="C20" s="96">
        <v>60</v>
      </c>
      <c r="D20" s="96">
        <v>66</v>
      </c>
      <c r="E20" s="95">
        <v>48</v>
      </c>
      <c r="F20" s="96">
        <v>141</v>
      </c>
      <c r="G20" s="96">
        <v>59</v>
      </c>
      <c r="H20" s="96">
        <v>82</v>
      </c>
      <c r="I20" s="95">
        <v>83</v>
      </c>
      <c r="J20" s="96">
        <v>116</v>
      </c>
      <c r="K20" s="96">
        <v>45</v>
      </c>
      <c r="L20" s="96">
        <v>71</v>
      </c>
      <c r="M20" s="91"/>
      <c r="N20" s="29"/>
      <c r="O20" s="29"/>
      <c r="Q20" s="31" t="s">
        <v>14</v>
      </c>
      <c r="R20" s="37">
        <f>-1*K10/1000</f>
        <v>-0.422</v>
      </c>
      <c r="S20" s="38">
        <f>L10/1000</f>
        <v>0.531</v>
      </c>
    </row>
    <row r="21" spans="1:19" ht="14.25" customHeight="1">
      <c r="A21" s="97">
        <v>14</v>
      </c>
      <c r="B21" s="98">
        <v>131</v>
      </c>
      <c r="C21" s="98">
        <v>68</v>
      </c>
      <c r="D21" s="98">
        <v>63</v>
      </c>
      <c r="E21" s="97">
        <v>49</v>
      </c>
      <c r="F21" s="98">
        <v>148</v>
      </c>
      <c r="G21" s="98">
        <v>67</v>
      </c>
      <c r="H21" s="98">
        <v>81</v>
      </c>
      <c r="I21" s="97">
        <v>84</v>
      </c>
      <c r="J21" s="98">
        <v>105</v>
      </c>
      <c r="K21" s="98">
        <v>31</v>
      </c>
      <c r="L21" s="98">
        <v>74</v>
      </c>
      <c r="M21" s="91"/>
      <c r="N21" s="29"/>
      <c r="O21" s="29"/>
      <c r="Q21" s="31" t="s">
        <v>19</v>
      </c>
      <c r="R21" s="37">
        <f>-1*K16/1000</f>
        <v>-0.295</v>
      </c>
      <c r="S21" s="38">
        <f>L16/1000</f>
        <v>0.439</v>
      </c>
    </row>
    <row r="22" spans="1:19" ht="14.25" customHeight="1">
      <c r="A22" s="92" t="s">
        <v>11</v>
      </c>
      <c r="B22" s="93">
        <v>594</v>
      </c>
      <c r="C22" s="93">
        <v>287</v>
      </c>
      <c r="D22" s="93">
        <v>307</v>
      </c>
      <c r="E22" s="92" t="s">
        <v>18</v>
      </c>
      <c r="F22" s="93">
        <v>842</v>
      </c>
      <c r="G22" s="93">
        <v>403</v>
      </c>
      <c r="H22" s="93">
        <v>439</v>
      </c>
      <c r="I22" s="92" t="s">
        <v>23</v>
      </c>
      <c r="J22" s="93">
        <v>373</v>
      </c>
      <c r="K22" s="93">
        <v>94</v>
      </c>
      <c r="L22" s="94">
        <v>279</v>
      </c>
      <c r="M22" s="91"/>
      <c r="N22" s="29"/>
      <c r="O22" s="29"/>
      <c r="Q22" s="31" t="s">
        <v>23</v>
      </c>
      <c r="R22" s="37">
        <f>-1*K22/1000</f>
        <v>-0.094</v>
      </c>
      <c r="S22" s="38">
        <f>L22/1000</f>
        <v>0.279</v>
      </c>
    </row>
    <row r="23" spans="1:19" ht="14.25" customHeight="1">
      <c r="A23" s="95">
        <v>15</v>
      </c>
      <c r="B23" s="96">
        <v>116</v>
      </c>
      <c r="C23" s="96">
        <v>49</v>
      </c>
      <c r="D23" s="96">
        <v>67</v>
      </c>
      <c r="E23" s="95">
        <v>50</v>
      </c>
      <c r="F23" s="96">
        <v>165</v>
      </c>
      <c r="G23" s="96">
        <v>89</v>
      </c>
      <c r="H23" s="96">
        <v>76</v>
      </c>
      <c r="I23" s="95">
        <v>85</v>
      </c>
      <c r="J23" s="96">
        <v>87</v>
      </c>
      <c r="K23" s="96">
        <v>24</v>
      </c>
      <c r="L23" s="96">
        <v>63</v>
      </c>
      <c r="M23" s="91"/>
      <c r="N23" s="29"/>
      <c r="O23" s="29"/>
      <c r="Q23" s="31" t="s">
        <v>24</v>
      </c>
      <c r="R23" s="37">
        <f>-1*K28/1000</f>
        <v>-0.051</v>
      </c>
      <c r="S23" s="38">
        <f>L28/1000</f>
        <v>0.132</v>
      </c>
    </row>
    <row r="24" spans="1:19" ht="14.25" customHeight="1">
      <c r="A24" s="95">
        <v>16</v>
      </c>
      <c r="B24" s="96">
        <v>139</v>
      </c>
      <c r="C24" s="96">
        <v>78</v>
      </c>
      <c r="D24" s="96">
        <v>61</v>
      </c>
      <c r="E24" s="95">
        <v>51</v>
      </c>
      <c r="F24" s="96">
        <v>161</v>
      </c>
      <c r="G24" s="96">
        <v>76</v>
      </c>
      <c r="H24" s="96">
        <v>85</v>
      </c>
      <c r="I24" s="95">
        <v>86</v>
      </c>
      <c r="J24" s="96">
        <v>90</v>
      </c>
      <c r="K24" s="96">
        <v>27</v>
      </c>
      <c r="L24" s="96">
        <v>63</v>
      </c>
      <c r="M24" s="91"/>
      <c r="N24" s="29"/>
      <c r="O24" s="29"/>
      <c r="Q24" s="39" t="s">
        <v>25</v>
      </c>
      <c r="R24" s="37">
        <f>-1*K34/1000</f>
        <v>-0.012</v>
      </c>
      <c r="S24" s="38">
        <f>L34/1000</f>
        <v>0.059</v>
      </c>
    </row>
    <row r="25" spans="1:19" ht="14.25" customHeight="1" thickBot="1">
      <c r="A25" s="95">
        <v>17</v>
      </c>
      <c r="B25" s="96">
        <v>131</v>
      </c>
      <c r="C25" s="96">
        <v>67</v>
      </c>
      <c r="D25" s="96">
        <v>64</v>
      </c>
      <c r="E25" s="95">
        <v>52</v>
      </c>
      <c r="F25" s="96">
        <v>168</v>
      </c>
      <c r="G25" s="96">
        <v>80</v>
      </c>
      <c r="H25" s="96">
        <v>88</v>
      </c>
      <c r="I25" s="95">
        <v>87</v>
      </c>
      <c r="J25" s="96">
        <v>62</v>
      </c>
      <c r="K25" s="96">
        <v>16</v>
      </c>
      <c r="L25" s="96">
        <v>46</v>
      </c>
      <c r="M25" s="91"/>
      <c r="N25" s="29"/>
      <c r="O25" s="29"/>
      <c r="Q25" s="40" t="s">
        <v>26</v>
      </c>
      <c r="R25" s="41">
        <f>-1*K40/1000</f>
        <v>-0.001</v>
      </c>
      <c r="S25" s="42">
        <f>L40/1000</f>
        <v>0.012</v>
      </c>
    </row>
    <row r="26" spans="1:15" ht="14.25" customHeight="1">
      <c r="A26" s="95">
        <v>18</v>
      </c>
      <c r="B26" s="96">
        <v>116</v>
      </c>
      <c r="C26" s="96">
        <v>55</v>
      </c>
      <c r="D26" s="96">
        <v>61</v>
      </c>
      <c r="E26" s="95">
        <v>53</v>
      </c>
      <c r="F26" s="96">
        <v>159</v>
      </c>
      <c r="G26" s="96">
        <v>71</v>
      </c>
      <c r="H26" s="96">
        <v>88</v>
      </c>
      <c r="I26" s="95">
        <v>88</v>
      </c>
      <c r="J26" s="96">
        <v>63</v>
      </c>
      <c r="K26" s="96">
        <v>13</v>
      </c>
      <c r="L26" s="96">
        <v>50</v>
      </c>
      <c r="M26" s="91"/>
      <c r="N26" s="29"/>
      <c r="O26" s="29"/>
    </row>
    <row r="27" spans="1:15" ht="14.25" customHeight="1">
      <c r="A27" s="97">
        <v>19</v>
      </c>
      <c r="B27" s="98">
        <v>92</v>
      </c>
      <c r="C27" s="98">
        <v>38</v>
      </c>
      <c r="D27" s="98">
        <v>54</v>
      </c>
      <c r="E27" s="97">
        <v>54</v>
      </c>
      <c r="F27" s="98">
        <v>189</v>
      </c>
      <c r="G27" s="98">
        <v>87</v>
      </c>
      <c r="H27" s="98">
        <v>102</v>
      </c>
      <c r="I27" s="97">
        <v>89</v>
      </c>
      <c r="J27" s="98">
        <v>71</v>
      </c>
      <c r="K27" s="98">
        <v>14</v>
      </c>
      <c r="L27" s="98">
        <v>57</v>
      </c>
      <c r="M27" s="91"/>
      <c r="N27" s="29"/>
      <c r="O27" s="29"/>
    </row>
    <row r="28" spans="1:15" ht="14.25" customHeight="1">
      <c r="A28" s="92" t="s">
        <v>12</v>
      </c>
      <c r="B28" s="93">
        <v>371</v>
      </c>
      <c r="C28" s="93">
        <v>179</v>
      </c>
      <c r="D28" s="93">
        <v>192</v>
      </c>
      <c r="E28" s="92" t="s">
        <v>20</v>
      </c>
      <c r="F28" s="93">
        <v>1233</v>
      </c>
      <c r="G28" s="93">
        <v>582</v>
      </c>
      <c r="H28" s="93">
        <v>651</v>
      </c>
      <c r="I28" s="92" t="s">
        <v>24</v>
      </c>
      <c r="J28" s="93">
        <v>183</v>
      </c>
      <c r="K28" s="93">
        <v>51</v>
      </c>
      <c r="L28" s="94">
        <v>132</v>
      </c>
      <c r="M28" s="91"/>
      <c r="N28" s="29"/>
      <c r="O28" s="29"/>
    </row>
    <row r="29" spans="1:15" ht="14.25" customHeight="1">
      <c r="A29" s="95">
        <v>20</v>
      </c>
      <c r="B29" s="96">
        <v>98</v>
      </c>
      <c r="C29" s="96">
        <v>49</v>
      </c>
      <c r="D29" s="96">
        <v>49</v>
      </c>
      <c r="E29" s="95">
        <v>55</v>
      </c>
      <c r="F29" s="96">
        <v>215</v>
      </c>
      <c r="G29" s="96">
        <v>103</v>
      </c>
      <c r="H29" s="96">
        <v>112</v>
      </c>
      <c r="I29" s="95">
        <v>90</v>
      </c>
      <c r="J29" s="96">
        <v>44</v>
      </c>
      <c r="K29" s="96">
        <v>12</v>
      </c>
      <c r="L29" s="96">
        <v>32</v>
      </c>
      <c r="M29" s="91"/>
      <c r="N29" s="29"/>
      <c r="O29" s="29"/>
    </row>
    <row r="30" spans="1:15" ht="14.25" customHeight="1">
      <c r="A30" s="95">
        <v>21</v>
      </c>
      <c r="B30" s="96">
        <v>113</v>
      </c>
      <c r="C30" s="96">
        <v>55</v>
      </c>
      <c r="D30" s="96">
        <v>58</v>
      </c>
      <c r="E30" s="95">
        <v>56</v>
      </c>
      <c r="F30" s="96">
        <v>235</v>
      </c>
      <c r="G30" s="96">
        <v>97</v>
      </c>
      <c r="H30" s="96">
        <v>138</v>
      </c>
      <c r="I30" s="95">
        <v>91</v>
      </c>
      <c r="J30" s="96">
        <v>41</v>
      </c>
      <c r="K30" s="96">
        <v>9</v>
      </c>
      <c r="L30" s="96">
        <v>32</v>
      </c>
      <c r="M30" s="91"/>
      <c r="N30" s="29"/>
      <c r="O30" s="29"/>
    </row>
    <row r="31" spans="1:15" ht="14.25" customHeight="1">
      <c r="A31" s="95">
        <v>22</v>
      </c>
      <c r="B31" s="96">
        <v>78</v>
      </c>
      <c r="C31" s="96">
        <v>38</v>
      </c>
      <c r="D31" s="96">
        <v>40</v>
      </c>
      <c r="E31" s="95">
        <v>57</v>
      </c>
      <c r="F31" s="96">
        <v>242</v>
      </c>
      <c r="G31" s="96">
        <v>118</v>
      </c>
      <c r="H31" s="96">
        <v>124</v>
      </c>
      <c r="I31" s="95">
        <v>92</v>
      </c>
      <c r="J31" s="96">
        <v>44</v>
      </c>
      <c r="K31" s="96">
        <v>9</v>
      </c>
      <c r="L31" s="96">
        <v>35</v>
      </c>
      <c r="M31" s="91"/>
      <c r="N31" s="29"/>
      <c r="O31" s="29"/>
    </row>
    <row r="32" spans="1:15" ht="14.25" customHeight="1">
      <c r="A32" s="95">
        <v>23</v>
      </c>
      <c r="B32" s="96">
        <v>52</v>
      </c>
      <c r="C32" s="96">
        <v>31</v>
      </c>
      <c r="D32" s="96">
        <v>21</v>
      </c>
      <c r="E32" s="95">
        <v>58</v>
      </c>
      <c r="F32" s="96">
        <v>253</v>
      </c>
      <c r="G32" s="96">
        <v>131</v>
      </c>
      <c r="H32" s="96">
        <v>122</v>
      </c>
      <c r="I32" s="95">
        <v>93</v>
      </c>
      <c r="J32" s="96">
        <v>30</v>
      </c>
      <c r="K32" s="96">
        <v>12</v>
      </c>
      <c r="L32" s="96">
        <v>18</v>
      </c>
      <c r="M32" s="91"/>
      <c r="N32" s="29"/>
      <c r="O32" s="29"/>
    </row>
    <row r="33" spans="1:15" ht="14.25" customHeight="1">
      <c r="A33" s="97">
        <v>24</v>
      </c>
      <c r="B33" s="98">
        <v>30</v>
      </c>
      <c r="C33" s="98">
        <v>6</v>
      </c>
      <c r="D33" s="98">
        <v>24</v>
      </c>
      <c r="E33" s="97">
        <v>59</v>
      </c>
      <c r="F33" s="98">
        <v>288</v>
      </c>
      <c r="G33" s="98">
        <v>133</v>
      </c>
      <c r="H33" s="98">
        <v>155</v>
      </c>
      <c r="I33" s="97">
        <v>94</v>
      </c>
      <c r="J33" s="98">
        <v>24</v>
      </c>
      <c r="K33" s="98">
        <v>9</v>
      </c>
      <c r="L33" s="98">
        <v>15</v>
      </c>
      <c r="M33" s="91"/>
      <c r="N33" s="29"/>
      <c r="O33" s="29"/>
    </row>
    <row r="34" spans="1:15" ht="14.25" customHeight="1">
      <c r="A34" s="92" t="s">
        <v>15</v>
      </c>
      <c r="B34" s="93">
        <v>404</v>
      </c>
      <c r="C34" s="93">
        <v>196</v>
      </c>
      <c r="D34" s="93">
        <v>208</v>
      </c>
      <c r="E34" s="92" t="s">
        <v>21</v>
      </c>
      <c r="F34" s="93">
        <v>1477</v>
      </c>
      <c r="G34" s="93">
        <v>730</v>
      </c>
      <c r="H34" s="93">
        <v>747</v>
      </c>
      <c r="I34" s="92" t="s">
        <v>25</v>
      </c>
      <c r="J34" s="93">
        <v>71</v>
      </c>
      <c r="K34" s="93">
        <v>12</v>
      </c>
      <c r="L34" s="94">
        <v>59</v>
      </c>
      <c r="M34" s="91"/>
      <c r="N34" s="29"/>
      <c r="O34" s="29"/>
    </row>
    <row r="35" spans="1:15" ht="14.25" customHeight="1">
      <c r="A35" s="95">
        <v>25</v>
      </c>
      <c r="B35" s="96">
        <v>58</v>
      </c>
      <c r="C35" s="96">
        <v>28</v>
      </c>
      <c r="D35" s="96">
        <v>30</v>
      </c>
      <c r="E35" s="95">
        <v>60</v>
      </c>
      <c r="F35" s="96">
        <v>358</v>
      </c>
      <c r="G35" s="96">
        <v>185</v>
      </c>
      <c r="H35" s="96">
        <v>173</v>
      </c>
      <c r="I35" s="95">
        <v>95</v>
      </c>
      <c r="J35" s="96">
        <v>22</v>
      </c>
      <c r="K35" s="96">
        <v>4</v>
      </c>
      <c r="L35" s="96">
        <v>18</v>
      </c>
      <c r="M35" s="91"/>
      <c r="N35" s="29"/>
      <c r="O35" s="29"/>
    </row>
    <row r="36" spans="1:15" ht="14.25" customHeight="1">
      <c r="A36" s="95">
        <v>26</v>
      </c>
      <c r="B36" s="96">
        <v>68</v>
      </c>
      <c r="C36" s="96">
        <v>32</v>
      </c>
      <c r="D36" s="96">
        <v>36</v>
      </c>
      <c r="E36" s="95">
        <v>61</v>
      </c>
      <c r="F36" s="96">
        <v>366</v>
      </c>
      <c r="G36" s="96">
        <v>179</v>
      </c>
      <c r="H36" s="96">
        <v>187</v>
      </c>
      <c r="I36" s="95">
        <v>96</v>
      </c>
      <c r="J36" s="96">
        <v>16</v>
      </c>
      <c r="K36" s="96">
        <v>2</v>
      </c>
      <c r="L36" s="96">
        <v>14</v>
      </c>
      <c r="M36" s="91"/>
      <c r="N36" s="29"/>
      <c r="O36" s="29"/>
    </row>
    <row r="37" spans="1:15" ht="14.25" customHeight="1">
      <c r="A37" s="95">
        <v>27</v>
      </c>
      <c r="B37" s="96">
        <v>66</v>
      </c>
      <c r="C37" s="96">
        <v>25</v>
      </c>
      <c r="D37" s="96">
        <v>41</v>
      </c>
      <c r="E37" s="95">
        <v>62</v>
      </c>
      <c r="F37" s="96">
        <v>330</v>
      </c>
      <c r="G37" s="96">
        <v>169</v>
      </c>
      <c r="H37" s="96">
        <v>161</v>
      </c>
      <c r="I37" s="95">
        <v>97</v>
      </c>
      <c r="J37" s="96">
        <v>8</v>
      </c>
      <c r="K37" s="96">
        <v>1</v>
      </c>
      <c r="L37" s="96">
        <v>7</v>
      </c>
      <c r="M37" s="91"/>
      <c r="N37" s="29"/>
      <c r="O37" s="29"/>
    </row>
    <row r="38" spans="1:15" ht="14.25" customHeight="1">
      <c r="A38" s="95">
        <v>28</v>
      </c>
      <c r="B38" s="96">
        <v>90</v>
      </c>
      <c r="C38" s="96">
        <v>43</v>
      </c>
      <c r="D38" s="96">
        <v>47</v>
      </c>
      <c r="E38" s="95">
        <v>63</v>
      </c>
      <c r="F38" s="96">
        <v>202</v>
      </c>
      <c r="G38" s="96">
        <v>105</v>
      </c>
      <c r="H38" s="96">
        <v>97</v>
      </c>
      <c r="I38" s="95">
        <v>98</v>
      </c>
      <c r="J38" s="96">
        <v>16</v>
      </c>
      <c r="K38" s="96">
        <v>3</v>
      </c>
      <c r="L38" s="96">
        <v>13</v>
      </c>
      <c r="M38" s="91"/>
      <c r="N38" s="29"/>
      <c r="O38" s="29"/>
    </row>
    <row r="39" spans="1:15" ht="14.25" customHeight="1">
      <c r="A39" s="97">
        <v>29</v>
      </c>
      <c r="B39" s="98">
        <v>122</v>
      </c>
      <c r="C39" s="98">
        <v>68</v>
      </c>
      <c r="D39" s="98">
        <v>54</v>
      </c>
      <c r="E39" s="97">
        <v>64</v>
      </c>
      <c r="F39" s="98">
        <v>221</v>
      </c>
      <c r="G39" s="98">
        <v>92</v>
      </c>
      <c r="H39" s="98">
        <v>129</v>
      </c>
      <c r="I39" s="97">
        <v>99</v>
      </c>
      <c r="J39" s="98">
        <v>9</v>
      </c>
      <c r="K39" s="98">
        <v>2</v>
      </c>
      <c r="L39" s="98">
        <v>7</v>
      </c>
      <c r="M39" s="91"/>
      <c r="N39" s="29"/>
      <c r="O39" s="29"/>
    </row>
    <row r="40" spans="1:15" ht="14.25" customHeight="1">
      <c r="A40" s="92" t="s">
        <v>16</v>
      </c>
      <c r="B40" s="93">
        <v>567</v>
      </c>
      <c r="C40" s="93">
        <v>269</v>
      </c>
      <c r="D40" s="93">
        <v>298</v>
      </c>
      <c r="E40" s="92" t="s">
        <v>22</v>
      </c>
      <c r="F40" s="93">
        <v>1489</v>
      </c>
      <c r="G40" s="93">
        <v>705</v>
      </c>
      <c r="H40" s="93">
        <v>784</v>
      </c>
      <c r="I40" s="101" t="s">
        <v>26</v>
      </c>
      <c r="J40" s="93">
        <v>13</v>
      </c>
      <c r="K40" s="93">
        <v>1</v>
      </c>
      <c r="L40" s="94">
        <v>12</v>
      </c>
      <c r="M40" s="91"/>
      <c r="N40" s="29"/>
      <c r="O40" s="29"/>
    </row>
    <row r="41" spans="1:15" ht="14.25" customHeight="1">
      <c r="A41" s="95">
        <v>30</v>
      </c>
      <c r="B41" s="96">
        <v>100</v>
      </c>
      <c r="C41" s="96">
        <v>51</v>
      </c>
      <c r="D41" s="96">
        <v>49</v>
      </c>
      <c r="E41" s="95">
        <v>65</v>
      </c>
      <c r="F41" s="96">
        <v>312</v>
      </c>
      <c r="G41" s="96">
        <v>133</v>
      </c>
      <c r="H41" s="96">
        <v>179</v>
      </c>
      <c r="I41" s="97" t="s">
        <v>27</v>
      </c>
      <c r="J41" s="98">
        <v>32</v>
      </c>
      <c r="K41" s="98">
        <v>19</v>
      </c>
      <c r="L41" s="98">
        <v>13</v>
      </c>
      <c r="M41" s="91"/>
      <c r="N41" s="29"/>
      <c r="O41" s="29"/>
    </row>
    <row r="42" spans="1:15" ht="14.25" customHeight="1">
      <c r="A42" s="95">
        <v>31</v>
      </c>
      <c r="B42" s="96">
        <v>98</v>
      </c>
      <c r="C42" s="96">
        <v>46</v>
      </c>
      <c r="D42" s="96">
        <v>52</v>
      </c>
      <c r="E42" s="95">
        <v>66</v>
      </c>
      <c r="F42" s="96">
        <v>303</v>
      </c>
      <c r="G42" s="96">
        <v>158</v>
      </c>
      <c r="H42" s="96">
        <v>145</v>
      </c>
      <c r="I42" s="95" t="s">
        <v>28</v>
      </c>
      <c r="J42" s="96">
        <v>1482</v>
      </c>
      <c r="K42" s="96">
        <v>739</v>
      </c>
      <c r="L42" s="96">
        <v>743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113</v>
      </c>
      <c r="C43" s="96">
        <v>42</v>
      </c>
      <c r="D43" s="96">
        <v>71</v>
      </c>
      <c r="E43" s="95">
        <v>67</v>
      </c>
      <c r="F43" s="96">
        <v>309</v>
      </c>
      <c r="G43" s="96">
        <v>151</v>
      </c>
      <c r="H43" s="96">
        <v>158</v>
      </c>
      <c r="I43" s="95" t="s">
        <v>29</v>
      </c>
      <c r="J43" s="96">
        <v>7962</v>
      </c>
      <c r="K43" s="96">
        <v>3893</v>
      </c>
      <c r="L43" s="96">
        <v>4069</v>
      </c>
      <c r="M43" s="103"/>
      <c r="N43" s="29"/>
      <c r="O43" s="29"/>
    </row>
    <row r="44" spans="1:15" ht="14.25" customHeight="1">
      <c r="A44" s="95">
        <v>33</v>
      </c>
      <c r="B44" s="96">
        <v>100</v>
      </c>
      <c r="C44" s="96">
        <v>54</v>
      </c>
      <c r="D44" s="96">
        <v>46</v>
      </c>
      <c r="E44" s="95">
        <v>68</v>
      </c>
      <c r="F44" s="96">
        <v>290</v>
      </c>
      <c r="G44" s="96">
        <v>134</v>
      </c>
      <c r="H44" s="96">
        <v>156</v>
      </c>
      <c r="I44" s="97" t="s">
        <v>30</v>
      </c>
      <c r="J44" s="98">
        <v>4997</v>
      </c>
      <c r="K44" s="98">
        <v>2149</v>
      </c>
      <c r="L44" s="98">
        <v>2848</v>
      </c>
      <c r="M44" s="91"/>
      <c r="N44" s="29"/>
      <c r="O44" s="29"/>
    </row>
    <row r="45" spans="1:15" ht="14.25" customHeight="1" thickBot="1">
      <c r="A45" s="104">
        <v>34</v>
      </c>
      <c r="B45" s="105">
        <v>156</v>
      </c>
      <c r="C45" s="105">
        <v>76</v>
      </c>
      <c r="D45" s="105">
        <v>80</v>
      </c>
      <c r="E45" s="104">
        <v>69</v>
      </c>
      <c r="F45" s="105">
        <v>275</v>
      </c>
      <c r="G45" s="105">
        <v>129</v>
      </c>
      <c r="H45" s="105">
        <v>146</v>
      </c>
      <c r="I45" s="104" t="s">
        <v>31</v>
      </c>
      <c r="J45" s="106">
        <v>51.93778131708331</v>
      </c>
      <c r="K45" s="106">
        <v>50.39367349948385</v>
      </c>
      <c r="L45" s="106">
        <v>53.304699738903395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55</v>
      </c>
      <c r="K48" s="108" t="s">
        <v>45</v>
      </c>
      <c r="L48" s="109" t="s">
        <v>56</v>
      </c>
    </row>
    <row r="49" spans="9:12" ht="13.5">
      <c r="I49" s="110" t="s">
        <v>46</v>
      </c>
      <c r="J49" s="111">
        <v>16.7</v>
      </c>
      <c r="K49" s="111">
        <v>68.4</v>
      </c>
      <c r="L49" s="112">
        <v>14.9</v>
      </c>
    </row>
    <row r="50" spans="9:12" ht="13.5">
      <c r="I50" s="110" t="s">
        <v>47</v>
      </c>
      <c r="J50" s="111">
        <v>14.4</v>
      </c>
      <c r="K50" s="111">
        <v>67.5</v>
      </c>
      <c r="L50" s="112">
        <v>18.2</v>
      </c>
    </row>
    <row r="51" spans="9:12" ht="13.5">
      <c r="I51" s="110" t="s">
        <v>48</v>
      </c>
      <c r="J51" s="111">
        <v>12.730903644533202</v>
      </c>
      <c r="K51" s="111">
        <v>64.3</v>
      </c>
      <c r="L51" s="112">
        <v>23</v>
      </c>
    </row>
    <row r="52" spans="9:12" ht="13.5">
      <c r="I52" s="110" t="s">
        <v>49</v>
      </c>
      <c r="J52" s="111">
        <v>11.5</v>
      </c>
      <c r="K52" s="111">
        <v>59.7</v>
      </c>
      <c r="L52" s="112">
        <v>28.6</v>
      </c>
    </row>
    <row r="53" spans="9:12" ht="14.25" thickBot="1">
      <c r="I53" s="113" t="s">
        <v>61</v>
      </c>
      <c r="J53" s="114">
        <v>10.2</v>
      </c>
      <c r="K53" s="114">
        <v>55</v>
      </c>
      <c r="L53" s="115">
        <v>34.5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50</v>
      </c>
      <c r="B1" s="44"/>
      <c r="C1" s="45"/>
      <c r="D1" s="46"/>
      <c r="E1" s="47"/>
      <c r="F1" s="47"/>
      <c r="G1" s="47"/>
      <c r="H1" s="47"/>
      <c r="I1" s="47"/>
      <c r="K1" s="49"/>
      <c r="L1" s="212" t="s">
        <v>62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8018</v>
      </c>
      <c r="C3" s="87">
        <v>3826</v>
      </c>
      <c r="D3" s="87">
        <v>4192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306</v>
      </c>
      <c r="C4" s="93">
        <v>135</v>
      </c>
      <c r="D4" s="93">
        <v>171</v>
      </c>
      <c r="E4" s="92" t="s">
        <v>7</v>
      </c>
      <c r="F4" s="93">
        <v>476</v>
      </c>
      <c r="G4" s="93">
        <v>248</v>
      </c>
      <c r="H4" s="93">
        <v>228</v>
      </c>
      <c r="I4" s="92" t="s">
        <v>8</v>
      </c>
      <c r="J4" s="93">
        <v>557</v>
      </c>
      <c r="K4" s="93">
        <v>270</v>
      </c>
      <c r="L4" s="94">
        <v>287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62</v>
      </c>
      <c r="C5" s="96">
        <v>24</v>
      </c>
      <c r="D5" s="96">
        <v>38</v>
      </c>
      <c r="E5" s="95">
        <v>35</v>
      </c>
      <c r="F5" s="96">
        <v>65</v>
      </c>
      <c r="G5" s="96">
        <v>34</v>
      </c>
      <c r="H5" s="96">
        <v>31</v>
      </c>
      <c r="I5" s="95">
        <v>70</v>
      </c>
      <c r="J5" s="96">
        <v>117</v>
      </c>
      <c r="K5" s="96">
        <v>57</v>
      </c>
      <c r="L5" s="96">
        <v>60</v>
      </c>
      <c r="M5" s="91"/>
      <c r="N5" s="29"/>
      <c r="O5" s="29"/>
      <c r="Q5" s="31" t="s">
        <v>6</v>
      </c>
      <c r="R5" s="35">
        <f>-1*C4/1000</f>
        <v>-0.135</v>
      </c>
      <c r="S5" s="36">
        <f>D4/1000</f>
        <v>0.171</v>
      </c>
    </row>
    <row r="6" spans="1:19" ht="14.25" customHeight="1">
      <c r="A6" s="95">
        <v>1</v>
      </c>
      <c r="B6" s="96">
        <v>55</v>
      </c>
      <c r="C6" s="96">
        <v>23</v>
      </c>
      <c r="D6" s="96">
        <v>32</v>
      </c>
      <c r="E6" s="95">
        <v>36</v>
      </c>
      <c r="F6" s="96">
        <v>88</v>
      </c>
      <c r="G6" s="96">
        <v>48</v>
      </c>
      <c r="H6" s="96">
        <v>40</v>
      </c>
      <c r="I6" s="95">
        <v>71</v>
      </c>
      <c r="J6" s="96">
        <v>94</v>
      </c>
      <c r="K6" s="96">
        <v>55</v>
      </c>
      <c r="L6" s="96">
        <v>39</v>
      </c>
      <c r="M6" s="91"/>
      <c r="N6" s="29"/>
      <c r="O6" s="29"/>
      <c r="Q6" s="31" t="s">
        <v>9</v>
      </c>
      <c r="R6" s="37">
        <f>-1*C10/1000</f>
        <v>-0.155</v>
      </c>
      <c r="S6" s="38">
        <f>D10/1000</f>
        <v>0.158</v>
      </c>
    </row>
    <row r="7" spans="1:19" ht="14.25" customHeight="1">
      <c r="A7" s="95">
        <v>2</v>
      </c>
      <c r="B7" s="96">
        <v>60</v>
      </c>
      <c r="C7" s="96">
        <v>28</v>
      </c>
      <c r="D7" s="96">
        <v>32</v>
      </c>
      <c r="E7" s="95">
        <v>37</v>
      </c>
      <c r="F7" s="96">
        <v>106</v>
      </c>
      <c r="G7" s="96">
        <v>62</v>
      </c>
      <c r="H7" s="96">
        <v>44</v>
      </c>
      <c r="I7" s="95">
        <v>72</v>
      </c>
      <c r="J7" s="96">
        <v>115</v>
      </c>
      <c r="K7" s="96">
        <v>51</v>
      </c>
      <c r="L7" s="96">
        <v>64</v>
      </c>
      <c r="M7" s="91"/>
      <c r="N7" s="29"/>
      <c r="O7" s="29"/>
      <c r="Q7" s="31" t="s">
        <v>10</v>
      </c>
      <c r="R7" s="37">
        <f>-1*C16/1000</f>
        <v>-0.162</v>
      </c>
      <c r="S7" s="38">
        <f>D16/1000</f>
        <v>0.171</v>
      </c>
    </row>
    <row r="8" spans="1:19" ht="14.25" customHeight="1">
      <c r="A8" s="95">
        <v>3</v>
      </c>
      <c r="B8" s="96">
        <v>62</v>
      </c>
      <c r="C8" s="96">
        <v>24</v>
      </c>
      <c r="D8" s="96">
        <v>38</v>
      </c>
      <c r="E8" s="95">
        <v>38</v>
      </c>
      <c r="F8" s="96">
        <v>112</v>
      </c>
      <c r="G8" s="96">
        <v>49</v>
      </c>
      <c r="H8" s="96">
        <v>63</v>
      </c>
      <c r="I8" s="95">
        <v>73</v>
      </c>
      <c r="J8" s="96">
        <v>114</v>
      </c>
      <c r="K8" s="96">
        <v>51</v>
      </c>
      <c r="L8" s="96">
        <v>63</v>
      </c>
      <c r="M8" s="91"/>
      <c r="N8" s="29"/>
      <c r="O8" s="29"/>
      <c r="Q8" s="31" t="s">
        <v>11</v>
      </c>
      <c r="R8" s="37">
        <f>-1*C22/1000</f>
        <v>-0.174</v>
      </c>
      <c r="S8" s="38">
        <f>D22/1000</f>
        <v>0.146</v>
      </c>
    </row>
    <row r="9" spans="1:19" ht="14.25" customHeight="1">
      <c r="A9" s="97">
        <v>4</v>
      </c>
      <c r="B9" s="98">
        <v>67</v>
      </c>
      <c r="C9" s="98">
        <v>36</v>
      </c>
      <c r="D9" s="98">
        <v>31</v>
      </c>
      <c r="E9" s="97">
        <v>39</v>
      </c>
      <c r="F9" s="98">
        <v>105</v>
      </c>
      <c r="G9" s="98">
        <v>55</v>
      </c>
      <c r="H9" s="98">
        <v>50</v>
      </c>
      <c r="I9" s="97">
        <v>74</v>
      </c>
      <c r="J9" s="98">
        <v>117</v>
      </c>
      <c r="K9" s="98">
        <v>56</v>
      </c>
      <c r="L9" s="98">
        <v>61</v>
      </c>
      <c r="M9" s="91"/>
      <c r="N9" s="29"/>
      <c r="O9" s="29"/>
      <c r="Q9" s="31" t="s">
        <v>12</v>
      </c>
      <c r="R9" s="37">
        <f>-1*C28/1000</f>
        <v>-0.077</v>
      </c>
      <c r="S9" s="38">
        <f>D28/1000</f>
        <v>0.069</v>
      </c>
    </row>
    <row r="10" spans="1:19" ht="14.25" customHeight="1">
      <c r="A10" s="99" t="s">
        <v>9</v>
      </c>
      <c r="B10" s="93">
        <v>313</v>
      </c>
      <c r="C10" s="93">
        <v>155</v>
      </c>
      <c r="D10" s="93">
        <v>158</v>
      </c>
      <c r="E10" s="92" t="s">
        <v>13</v>
      </c>
      <c r="F10" s="93">
        <v>448</v>
      </c>
      <c r="G10" s="93">
        <v>231</v>
      </c>
      <c r="H10" s="93">
        <v>217</v>
      </c>
      <c r="I10" s="92" t="s">
        <v>14</v>
      </c>
      <c r="J10" s="93">
        <v>554</v>
      </c>
      <c r="K10" s="93">
        <v>252</v>
      </c>
      <c r="L10" s="94">
        <v>302</v>
      </c>
      <c r="M10" s="91"/>
      <c r="N10" s="29"/>
      <c r="O10" s="29"/>
      <c r="Q10" s="31" t="s">
        <v>15</v>
      </c>
      <c r="R10" s="37">
        <f>-1*C34/1000</f>
        <v>-0.117</v>
      </c>
      <c r="S10" s="38">
        <f>D34/1000</f>
        <v>0.101</v>
      </c>
    </row>
    <row r="11" spans="1:19" ht="14.25" customHeight="1">
      <c r="A11" s="95">
        <v>5</v>
      </c>
      <c r="B11" s="96">
        <v>63</v>
      </c>
      <c r="C11" s="96">
        <v>29</v>
      </c>
      <c r="D11" s="96">
        <v>34</v>
      </c>
      <c r="E11" s="95">
        <v>40</v>
      </c>
      <c r="F11" s="96">
        <v>84</v>
      </c>
      <c r="G11" s="96">
        <v>46</v>
      </c>
      <c r="H11" s="96">
        <v>38</v>
      </c>
      <c r="I11" s="95">
        <v>75</v>
      </c>
      <c r="J11" s="96">
        <v>120</v>
      </c>
      <c r="K11" s="96">
        <v>55</v>
      </c>
      <c r="L11" s="96">
        <v>65</v>
      </c>
      <c r="M11" s="91"/>
      <c r="N11" s="29"/>
      <c r="O11" s="29"/>
      <c r="Q11" s="31" t="s">
        <v>16</v>
      </c>
      <c r="R11" s="37">
        <f>-1*C40/1000</f>
        <v>-0.186</v>
      </c>
      <c r="S11" s="38">
        <f>D40/1000</f>
        <v>0.201</v>
      </c>
    </row>
    <row r="12" spans="1:19" ht="14.25" customHeight="1">
      <c r="A12" s="95">
        <v>6</v>
      </c>
      <c r="B12" s="96">
        <v>56</v>
      </c>
      <c r="C12" s="96">
        <v>28</v>
      </c>
      <c r="D12" s="96">
        <v>28</v>
      </c>
      <c r="E12" s="95">
        <v>41</v>
      </c>
      <c r="F12" s="96">
        <v>111</v>
      </c>
      <c r="G12" s="96">
        <v>56</v>
      </c>
      <c r="H12" s="96">
        <v>55</v>
      </c>
      <c r="I12" s="100">
        <v>76</v>
      </c>
      <c r="J12" s="96">
        <v>109</v>
      </c>
      <c r="K12" s="96">
        <v>48</v>
      </c>
      <c r="L12" s="96">
        <v>61</v>
      </c>
      <c r="M12" s="91"/>
      <c r="N12" s="29"/>
      <c r="O12" s="29"/>
      <c r="Q12" s="31" t="s">
        <v>7</v>
      </c>
      <c r="R12" s="37">
        <f>-1*G4/1000</f>
        <v>-0.248</v>
      </c>
      <c r="S12" s="38">
        <f>H4/1000</f>
        <v>0.228</v>
      </c>
    </row>
    <row r="13" spans="1:19" ht="14.25" customHeight="1">
      <c r="A13" s="95">
        <v>7</v>
      </c>
      <c r="B13" s="96">
        <v>76</v>
      </c>
      <c r="C13" s="96">
        <v>36</v>
      </c>
      <c r="D13" s="96">
        <v>40</v>
      </c>
      <c r="E13" s="95">
        <v>42</v>
      </c>
      <c r="F13" s="96">
        <v>99</v>
      </c>
      <c r="G13" s="96">
        <v>50</v>
      </c>
      <c r="H13" s="96">
        <v>49</v>
      </c>
      <c r="I13" s="95">
        <v>77</v>
      </c>
      <c r="J13" s="96">
        <v>108</v>
      </c>
      <c r="K13" s="96">
        <v>42</v>
      </c>
      <c r="L13" s="96">
        <v>66</v>
      </c>
      <c r="M13" s="91"/>
      <c r="N13" s="29"/>
      <c r="O13" s="29"/>
      <c r="Q13" s="31" t="s">
        <v>13</v>
      </c>
      <c r="R13" s="37">
        <f>-1*G10/1000</f>
        <v>-0.231</v>
      </c>
      <c r="S13" s="38">
        <f>H10/1000</f>
        <v>0.217</v>
      </c>
    </row>
    <row r="14" spans="1:19" ht="14.25" customHeight="1">
      <c r="A14" s="95">
        <v>8</v>
      </c>
      <c r="B14" s="96">
        <v>50</v>
      </c>
      <c r="C14" s="96">
        <v>20</v>
      </c>
      <c r="D14" s="96">
        <v>30</v>
      </c>
      <c r="E14" s="95">
        <v>43</v>
      </c>
      <c r="F14" s="96">
        <v>70</v>
      </c>
      <c r="G14" s="96">
        <v>41</v>
      </c>
      <c r="H14" s="96">
        <v>29</v>
      </c>
      <c r="I14" s="100">
        <v>78</v>
      </c>
      <c r="J14" s="96">
        <v>99</v>
      </c>
      <c r="K14" s="96">
        <v>49</v>
      </c>
      <c r="L14" s="96">
        <v>50</v>
      </c>
      <c r="M14" s="91"/>
      <c r="N14" s="29"/>
      <c r="O14" s="29"/>
      <c r="Q14" s="31" t="s">
        <v>17</v>
      </c>
      <c r="R14" s="37">
        <f>-1*G16/1000</f>
        <v>-0.248</v>
      </c>
      <c r="S14" s="38">
        <f>H16/1000</f>
        <v>0.218</v>
      </c>
    </row>
    <row r="15" spans="1:19" ht="14.25" customHeight="1">
      <c r="A15" s="97">
        <v>9</v>
      </c>
      <c r="B15" s="98">
        <v>68</v>
      </c>
      <c r="C15" s="98">
        <v>42</v>
      </c>
      <c r="D15" s="98">
        <v>26</v>
      </c>
      <c r="E15" s="97">
        <v>44</v>
      </c>
      <c r="F15" s="98">
        <v>84</v>
      </c>
      <c r="G15" s="98">
        <v>38</v>
      </c>
      <c r="H15" s="98">
        <v>46</v>
      </c>
      <c r="I15" s="97">
        <v>79</v>
      </c>
      <c r="J15" s="98">
        <v>118</v>
      </c>
      <c r="K15" s="98">
        <v>58</v>
      </c>
      <c r="L15" s="98">
        <v>60</v>
      </c>
      <c r="M15" s="91"/>
      <c r="N15" s="29"/>
      <c r="O15" s="29"/>
      <c r="Q15" s="31" t="s">
        <v>18</v>
      </c>
      <c r="R15" s="37">
        <f>-1*G22/1000</f>
        <v>-0.23</v>
      </c>
      <c r="S15" s="38">
        <f>H22/1000</f>
        <v>0.221</v>
      </c>
    </row>
    <row r="16" spans="1:19" ht="14.25" customHeight="1">
      <c r="A16" s="99" t="s">
        <v>10</v>
      </c>
      <c r="B16" s="93">
        <v>333</v>
      </c>
      <c r="C16" s="93">
        <v>162</v>
      </c>
      <c r="D16" s="93">
        <v>171</v>
      </c>
      <c r="E16" s="92" t="s">
        <v>17</v>
      </c>
      <c r="F16" s="93">
        <v>466</v>
      </c>
      <c r="G16" s="93">
        <v>248</v>
      </c>
      <c r="H16" s="93">
        <v>218</v>
      </c>
      <c r="I16" s="92" t="s">
        <v>19</v>
      </c>
      <c r="J16" s="93">
        <v>475</v>
      </c>
      <c r="K16" s="93">
        <v>190</v>
      </c>
      <c r="L16" s="94">
        <v>285</v>
      </c>
      <c r="M16" s="91"/>
      <c r="N16" s="29"/>
      <c r="O16" s="29"/>
      <c r="Q16" s="31" t="s">
        <v>20</v>
      </c>
      <c r="R16" s="37">
        <f>-1*G28/1000</f>
        <v>-0.358</v>
      </c>
      <c r="S16" s="38">
        <f>H28/1000</f>
        <v>0.356</v>
      </c>
    </row>
    <row r="17" spans="1:19" ht="14.25" customHeight="1">
      <c r="A17" s="95">
        <v>10</v>
      </c>
      <c r="B17" s="96">
        <v>72</v>
      </c>
      <c r="C17" s="96">
        <v>44</v>
      </c>
      <c r="D17" s="96">
        <v>28</v>
      </c>
      <c r="E17" s="95">
        <v>45</v>
      </c>
      <c r="F17" s="96">
        <v>96</v>
      </c>
      <c r="G17" s="96">
        <v>54</v>
      </c>
      <c r="H17" s="96">
        <v>42</v>
      </c>
      <c r="I17" s="95">
        <v>80</v>
      </c>
      <c r="J17" s="96">
        <v>100</v>
      </c>
      <c r="K17" s="96">
        <v>37</v>
      </c>
      <c r="L17" s="96">
        <v>63</v>
      </c>
      <c r="M17" s="91"/>
      <c r="N17" s="29"/>
      <c r="O17" s="29"/>
      <c r="Q17" s="31" t="s">
        <v>21</v>
      </c>
      <c r="R17" s="37">
        <f>-1*G34/1000</f>
        <v>-0.349</v>
      </c>
      <c r="S17" s="38">
        <f>H34/1000</f>
        <v>0.385</v>
      </c>
    </row>
    <row r="18" spans="1:19" ht="14.25" customHeight="1">
      <c r="A18" s="95">
        <v>11</v>
      </c>
      <c r="B18" s="96">
        <v>61</v>
      </c>
      <c r="C18" s="96">
        <v>23</v>
      </c>
      <c r="D18" s="96">
        <v>38</v>
      </c>
      <c r="E18" s="95">
        <v>46</v>
      </c>
      <c r="F18" s="96">
        <v>94</v>
      </c>
      <c r="G18" s="96">
        <v>44</v>
      </c>
      <c r="H18" s="96">
        <v>50</v>
      </c>
      <c r="I18" s="95">
        <v>81</v>
      </c>
      <c r="J18" s="96">
        <v>88</v>
      </c>
      <c r="K18" s="96">
        <v>39</v>
      </c>
      <c r="L18" s="96">
        <v>49</v>
      </c>
      <c r="M18" s="91"/>
      <c r="N18" s="29"/>
      <c r="O18" s="29"/>
      <c r="Q18" s="31" t="s">
        <v>22</v>
      </c>
      <c r="R18" s="37">
        <f>-1*G40/1000</f>
        <v>-0.34</v>
      </c>
      <c r="S18" s="38">
        <f>H40/1000</f>
        <v>0.38</v>
      </c>
    </row>
    <row r="19" spans="1:19" ht="14.25" customHeight="1">
      <c r="A19" s="95">
        <v>12</v>
      </c>
      <c r="B19" s="96">
        <v>80</v>
      </c>
      <c r="C19" s="96">
        <v>40</v>
      </c>
      <c r="D19" s="96">
        <v>40</v>
      </c>
      <c r="E19" s="95">
        <v>47</v>
      </c>
      <c r="F19" s="96">
        <v>85</v>
      </c>
      <c r="G19" s="96">
        <v>46</v>
      </c>
      <c r="H19" s="96">
        <v>39</v>
      </c>
      <c r="I19" s="95">
        <v>82</v>
      </c>
      <c r="J19" s="96">
        <v>105</v>
      </c>
      <c r="K19" s="96">
        <v>48</v>
      </c>
      <c r="L19" s="96">
        <v>57</v>
      </c>
      <c r="M19" s="91"/>
      <c r="N19" s="29"/>
      <c r="O19" s="29"/>
      <c r="Q19" s="31" t="s">
        <v>8</v>
      </c>
      <c r="R19" s="37">
        <f>-1*K4/1000</f>
        <v>-0.27</v>
      </c>
      <c r="S19" s="38">
        <f>L4/1000</f>
        <v>0.287</v>
      </c>
    </row>
    <row r="20" spans="1:19" ht="14.25" customHeight="1">
      <c r="A20" s="95">
        <v>13</v>
      </c>
      <c r="B20" s="96">
        <v>60</v>
      </c>
      <c r="C20" s="96">
        <v>24</v>
      </c>
      <c r="D20" s="96">
        <v>36</v>
      </c>
      <c r="E20" s="95">
        <v>48</v>
      </c>
      <c r="F20" s="96">
        <v>90</v>
      </c>
      <c r="G20" s="96">
        <v>49</v>
      </c>
      <c r="H20" s="96">
        <v>41</v>
      </c>
      <c r="I20" s="95">
        <v>83</v>
      </c>
      <c r="J20" s="96">
        <v>104</v>
      </c>
      <c r="K20" s="96">
        <v>46</v>
      </c>
      <c r="L20" s="96">
        <v>58</v>
      </c>
      <c r="M20" s="91"/>
      <c r="N20" s="29"/>
      <c r="O20" s="29"/>
      <c r="Q20" s="31" t="s">
        <v>14</v>
      </c>
      <c r="R20" s="37">
        <f>-1*K10/1000</f>
        <v>-0.252</v>
      </c>
      <c r="S20" s="38">
        <f>L10/1000</f>
        <v>0.302</v>
      </c>
    </row>
    <row r="21" spans="1:19" ht="14.25" customHeight="1">
      <c r="A21" s="97">
        <v>14</v>
      </c>
      <c r="B21" s="98">
        <v>60</v>
      </c>
      <c r="C21" s="98">
        <v>31</v>
      </c>
      <c r="D21" s="98">
        <v>29</v>
      </c>
      <c r="E21" s="97">
        <v>49</v>
      </c>
      <c r="F21" s="98">
        <v>101</v>
      </c>
      <c r="G21" s="98">
        <v>55</v>
      </c>
      <c r="H21" s="98">
        <v>46</v>
      </c>
      <c r="I21" s="97">
        <v>84</v>
      </c>
      <c r="J21" s="98">
        <v>78</v>
      </c>
      <c r="K21" s="98">
        <v>20</v>
      </c>
      <c r="L21" s="98">
        <v>58</v>
      </c>
      <c r="M21" s="91"/>
      <c r="N21" s="29"/>
      <c r="O21" s="29"/>
      <c r="Q21" s="31" t="s">
        <v>19</v>
      </c>
      <c r="R21" s="37">
        <f>-1*K16/1000</f>
        <v>-0.19</v>
      </c>
      <c r="S21" s="38">
        <f>L16/1000</f>
        <v>0.285</v>
      </c>
    </row>
    <row r="22" spans="1:19" ht="14.25" customHeight="1">
      <c r="A22" s="92" t="s">
        <v>11</v>
      </c>
      <c r="B22" s="93">
        <v>320</v>
      </c>
      <c r="C22" s="93">
        <v>174</v>
      </c>
      <c r="D22" s="93">
        <v>146</v>
      </c>
      <c r="E22" s="92" t="s">
        <v>18</v>
      </c>
      <c r="F22" s="93">
        <v>451</v>
      </c>
      <c r="G22" s="93">
        <v>230</v>
      </c>
      <c r="H22" s="93">
        <v>221</v>
      </c>
      <c r="I22" s="92" t="s">
        <v>23</v>
      </c>
      <c r="J22" s="93">
        <v>254</v>
      </c>
      <c r="K22" s="93">
        <v>66</v>
      </c>
      <c r="L22" s="94">
        <v>188</v>
      </c>
      <c r="M22" s="91"/>
      <c r="N22" s="29"/>
      <c r="O22" s="29"/>
      <c r="Q22" s="31" t="s">
        <v>23</v>
      </c>
      <c r="R22" s="37">
        <f>-1*K22/1000</f>
        <v>-0.066</v>
      </c>
      <c r="S22" s="38">
        <f>L22/1000</f>
        <v>0.188</v>
      </c>
    </row>
    <row r="23" spans="1:19" ht="14.25" customHeight="1">
      <c r="A23" s="95">
        <v>15</v>
      </c>
      <c r="B23" s="96">
        <v>56</v>
      </c>
      <c r="C23" s="96">
        <v>28</v>
      </c>
      <c r="D23" s="96">
        <v>28</v>
      </c>
      <c r="E23" s="95">
        <v>50</v>
      </c>
      <c r="F23" s="96">
        <v>78</v>
      </c>
      <c r="G23" s="96">
        <v>46</v>
      </c>
      <c r="H23" s="96">
        <v>32</v>
      </c>
      <c r="I23" s="95">
        <v>85</v>
      </c>
      <c r="J23" s="96">
        <v>67</v>
      </c>
      <c r="K23" s="96">
        <v>23</v>
      </c>
      <c r="L23" s="96">
        <v>44</v>
      </c>
      <c r="M23" s="91"/>
      <c r="N23" s="29"/>
      <c r="O23" s="29"/>
      <c r="Q23" s="31" t="s">
        <v>24</v>
      </c>
      <c r="R23" s="37">
        <f>-1*K28/1000</f>
        <v>-0.034</v>
      </c>
      <c r="S23" s="38">
        <f>L28/1000</f>
        <v>0.07</v>
      </c>
    </row>
    <row r="24" spans="1:19" ht="14.25" customHeight="1">
      <c r="A24" s="95">
        <v>16</v>
      </c>
      <c r="B24" s="96">
        <v>78</v>
      </c>
      <c r="C24" s="96">
        <v>38</v>
      </c>
      <c r="D24" s="96">
        <v>40</v>
      </c>
      <c r="E24" s="95">
        <v>51</v>
      </c>
      <c r="F24" s="96">
        <v>80</v>
      </c>
      <c r="G24" s="96">
        <v>31</v>
      </c>
      <c r="H24" s="96">
        <v>49</v>
      </c>
      <c r="I24" s="95">
        <v>86</v>
      </c>
      <c r="J24" s="96">
        <v>45</v>
      </c>
      <c r="K24" s="96">
        <v>11</v>
      </c>
      <c r="L24" s="96">
        <v>34</v>
      </c>
      <c r="M24" s="91"/>
      <c r="N24" s="29"/>
      <c r="O24" s="29"/>
      <c r="Q24" s="39" t="s">
        <v>25</v>
      </c>
      <c r="R24" s="37">
        <f>-1*K34/1000</f>
        <v>-0.004</v>
      </c>
      <c r="S24" s="38">
        <f>L34/1000</f>
        <v>0.033</v>
      </c>
    </row>
    <row r="25" spans="1:19" ht="14.25" customHeight="1" thickBot="1">
      <c r="A25" s="95">
        <v>17</v>
      </c>
      <c r="B25" s="96">
        <v>65</v>
      </c>
      <c r="C25" s="96">
        <v>37</v>
      </c>
      <c r="D25" s="96">
        <v>28</v>
      </c>
      <c r="E25" s="95">
        <v>52</v>
      </c>
      <c r="F25" s="96">
        <v>111</v>
      </c>
      <c r="G25" s="96">
        <v>59</v>
      </c>
      <c r="H25" s="96">
        <v>52</v>
      </c>
      <c r="I25" s="95">
        <v>87</v>
      </c>
      <c r="J25" s="96">
        <v>55</v>
      </c>
      <c r="K25" s="96">
        <v>14</v>
      </c>
      <c r="L25" s="96">
        <v>41</v>
      </c>
      <c r="M25" s="91"/>
      <c r="N25" s="29"/>
      <c r="O25" s="29"/>
      <c r="Q25" s="40" t="s">
        <v>26</v>
      </c>
      <c r="R25" s="41">
        <f>-1*K40/1000</f>
        <v>0</v>
      </c>
      <c r="S25" s="42">
        <f>L40/1000</f>
        <v>0.005</v>
      </c>
    </row>
    <row r="26" spans="1:15" ht="14.25" customHeight="1">
      <c r="A26" s="95">
        <v>18</v>
      </c>
      <c r="B26" s="96">
        <v>65</v>
      </c>
      <c r="C26" s="96">
        <v>37</v>
      </c>
      <c r="D26" s="96">
        <v>28</v>
      </c>
      <c r="E26" s="95">
        <v>53</v>
      </c>
      <c r="F26" s="96">
        <v>88</v>
      </c>
      <c r="G26" s="96">
        <v>49</v>
      </c>
      <c r="H26" s="96">
        <v>39</v>
      </c>
      <c r="I26" s="95">
        <v>88</v>
      </c>
      <c r="J26" s="96">
        <v>47</v>
      </c>
      <c r="K26" s="96">
        <v>5</v>
      </c>
      <c r="L26" s="96">
        <v>42</v>
      </c>
      <c r="M26" s="91"/>
      <c r="N26" s="29"/>
      <c r="O26" s="29"/>
    </row>
    <row r="27" spans="1:15" ht="14.25" customHeight="1">
      <c r="A27" s="97">
        <v>19</v>
      </c>
      <c r="B27" s="98">
        <v>56</v>
      </c>
      <c r="C27" s="98">
        <v>34</v>
      </c>
      <c r="D27" s="98">
        <v>22</v>
      </c>
      <c r="E27" s="97">
        <v>54</v>
      </c>
      <c r="F27" s="98">
        <v>94</v>
      </c>
      <c r="G27" s="98">
        <v>45</v>
      </c>
      <c r="H27" s="98">
        <v>49</v>
      </c>
      <c r="I27" s="97">
        <v>89</v>
      </c>
      <c r="J27" s="98">
        <v>40</v>
      </c>
      <c r="K27" s="98">
        <v>13</v>
      </c>
      <c r="L27" s="98">
        <v>27</v>
      </c>
      <c r="M27" s="91"/>
      <c r="N27" s="29"/>
      <c r="O27" s="29"/>
    </row>
    <row r="28" spans="1:15" ht="14.25" customHeight="1">
      <c r="A28" s="92" t="s">
        <v>12</v>
      </c>
      <c r="B28" s="93">
        <v>146</v>
      </c>
      <c r="C28" s="93">
        <v>77</v>
      </c>
      <c r="D28" s="93">
        <v>69</v>
      </c>
      <c r="E28" s="92" t="s">
        <v>20</v>
      </c>
      <c r="F28" s="93">
        <v>714</v>
      </c>
      <c r="G28" s="93">
        <v>358</v>
      </c>
      <c r="H28" s="93">
        <v>356</v>
      </c>
      <c r="I28" s="92" t="s">
        <v>24</v>
      </c>
      <c r="J28" s="93">
        <v>104</v>
      </c>
      <c r="K28" s="93">
        <v>34</v>
      </c>
      <c r="L28" s="94">
        <v>70</v>
      </c>
      <c r="M28" s="91"/>
      <c r="N28" s="29"/>
      <c r="O28" s="29"/>
    </row>
    <row r="29" spans="1:15" ht="14.25" customHeight="1">
      <c r="A29" s="95">
        <v>20</v>
      </c>
      <c r="B29" s="96">
        <v>38</v>
      </c>
      <c r="C29" s="96">
        <v>21</v>
      </c>
      <c r="D29" s="96">
        <v>17</v>
      </c>
      <c r="E29" s="95">
        <v>55</v>
      </c>
      <c r="F29" s="96">
        <v>128</v>
      </c>
      <c r="G29" s="96">
        <v>66</v>
      </c>
      <c r="H29" s="96">
        <v>62</v>
      </c>
      <c r="I29" s="95">
        <v>90</v>
      </c>
      <c r="J29" s="96">
        <v>26</v>
      </c>
      <c r="K29" s="96">
        <v>8</v>
      </c>
      <c r="L29" s="96">
        <v>18</v>
      </c>
      <c r="M29" s="91"/>
      <c r="N29" s="29"/>
      <c r="O29" s="29"/>
    </row>
    <row r="30" spans="1:15" ht="14.25" customHeight="1">
      <c r="A30" s="95">
        <v>21</v>
      </c>
      <c r="B30" s="96">
        <v>64</v>
      </c>
      <c r="C30" s="96">
        <v>31</v>
      </c>
      <c r="D30" s="96">
        <v>33</v>
      </c>
      <c r="E30" s="95">
        <v>56</v>
      </c>
      <c r="F30" s="96">
        <v>116</v>
      </c>
      <c r="G30" s="96">
        <v>55</v>
      </c>
      <c r="H30" s="96">
        <v>61</v>
      </c>
      <c r="I30" s="95">
        <v>91</v>
      </c>
      <c r="J30" s="96">
        <v>33</v>
      </c>
      <c r="K30" s="96">
        <v>14</v>
      </c>
      <c r="L30" s="96">
        <v>19</v>
      </c>
      <c r="M30" s="91"/>
      <c r="N30" s="29"/>
      <c r="O30" s="29"/>
    </row>
    <row r="31" spans="1:15" ht="14.25" customHeight="1">
      <c r="A31" s="95">
        <v>22</v>
      </c>
      <c r="B31" s="96">
        <v>36</v>
      </c>
      <c r="C31" s="96">
        <v>17</v>
      </c>
      <c r="D31" s="96">
        <v>19</v>
      </c>
      <c r="E31" s="95">
        <v>57</v>
      </c>
      <c r="F31" s="96">
        <v>132</v>
      </c>
      <c r="G31" s="96">
        <v>68</v>
      </c>
      <c r="H31" s="96">
        <v>64</v>
      </c>
      <c r="I31" s="95">
        <v>92</v>
      </c>
      <c r="J31" s="96">
        <v>22</v>
      </c>
      <c r="K31" s="96">
        <v>7</v>
      </c>
      <c r="L31" s="96">
        <v>15</v>
      </c>
      <c r="M31" s="91"/>
      <c r="N31" s="29"/>
      <c r="O31" s="29"/>
    </row>
    <row r="32" spans="1:15" ht="14.25" customHeight="1">
      <c r="A32" s="95">
        <v>23</v>
      </c>
      <c r="B32" s="96">
        <v>1</v>
      </c>
      <c r="C32" s="96">
        <v>1</v>
      </c>
      <c r="D32" s="96">
        <v>0</v>
      </c>
      <c r="E32" s="95">
        <v>58</v>
      </c>
      <c r="F32" s="96">
        <v>163</v>
      </c>
      <c r="G32" s="96">
        <v>79</v>
      </c>
      <c r="H32" s="96">
        <v>84</v>
      </c>
      <c r="I32" s="95">
        <v>93</v>
      </c>
      <c r="J32" s="96">
        <v>9</v>
      </c>
      <c r="K32" s="96">
        <v>3</v>
      </c>
      <c r="L32" s="96">
        <v>6</v>
      </c>
      <c r="M32" s="91"/>
      <c r="N32" s="29"/>
      <c r="O32" s="29"/>
    </row>
    <row r="33" spans="1:15" ht="14.25" customHeight="1">
      <c r="A33" s="97">
        <v>24</v>
      </c>
      <c r="B33" s="98">
        <v>7</v>
      </c>
      <c r="C33" s="98">
        <v>7</v>
      </c>
      <c r="D33" s="98">
        <v>0</v>
      </c>
      <c r="E33" s="97">
        <v>59</v>
      </c>
      <c r="F33" s="98">
        <v>175</v>
      </c>
      <c r="G33" s="98">
        <v>90</v>
      </c>
      <c r="H33" s="98">
        <v>85</v>
      </c>
      <c r="I33" s="97">
        <v>94</v>
      </c>
      <c r="J33" s="98">
        <v>14</v>
      </c>
      <c r="K33" s="98">
        <v>2</v>
      </c>
      <c r="L33" s="98">
        <v>12</v>
      </c>
      <c r="M33" s="91"/>
      <c r="N33" s="29"/>
      <c r="O33" s="29"/>
    </row>
    <row r="34" spans="1:15" ht="14.25" customHeight="1">
      <c r="A34" s="92" t="s">
        <v>15</v>
      </c>
      <c r="B34" s="93">
        <v>218</v>
      </c>
      <c r="C34" s="93">
        <v>117</v>
      </c>
      <c r="D34" s="93">
        <v>101</v>
      </c>
      <c r="E34" s="92" t="s">
        <v>21</v>
      </c>
      <c r="F34" s="93">
        <v>734</v>
      </c>
      <c r="G34" s="93">
        <v>349</v>
      </c>
      <c r="H34" s="93">
        <v>385</v>
      </c>
      <c r="I34" s="92" t="s">
        <v>25</v>
      </c>
      <c r="J34" s="93">
        <v>37</v>
      </c>
      <c r="K34" s="93">
        <v>4</v>
      </c>
      <c r="L34" s="94">
        <v>33</v>
      </c>
      <c r="M34" s="91"/>
      <c r="N34" s="29"/>
      <c r="O34" s="29"/>
    </row>
    <row r="35" spans="1:15" ht="14.25" customHeight="1">
      <c r="A35" s="95">
        <v>25</v>
      </c>
      <c r="B35" s="96">
        <v>14</v>
      </c>
      <c r="C35" s="96">
        <v>14</v>
      </c>
      <c r="D35" s="96">
        <v>0</v>
      </c>
      <c r="E35" s="95">
        <v>60</v>
      </c>
      <c r="F35" s="96">
        <v>159</v>
      </c>
      <c r="G35" s="96">
        <v>75</v>
      </c>
      <c r="H35" s="96">
        <v>84</v>
      </c>
      <c r="I35" s="95">
        <v>95</v>
      </c>
      <c r="J35" s="96">
        <v>11</v>
      </c>
      <c r="K35" s="96">
        <v>0</v>
      </c>
      <c r="L35" s="96">
        <v>11</v>
      </c>
      <c r="M35" s="91"/>
      <c r="N35" s="29"/>
      <c r="O35" s="29"/>
    </row>
    <row r="36" spans="1:15" ht="14.25" customHeight="1">
      <c r="A36" s="95">
        <v>26</v>
      </c>
      <c r="B36" s="96">
        <v>35</v>
      </c>
      <c r="C36" s="96">
        <v>23</v>
      </c>
      <c r="D36" s="96">
        <v>12</v>
      </c>
      <c r="E36" s="95">
        <v>61</v>
      </c>
      <c r="F36" s="96">
        <v>194</v>
      </c>
      <c r="G36" s="96">
        <v>89</v>
      </c>
      <c r="H36" s="96">
        <v>105</v>
      </c>
      <c r="I36" s="95">
        <v>96</v>
      </c>
      <c r="J36" s="96">
        <v>15</v>
      </c>
      <c r="K36" s="96">
        <v>4</v>
      </c>
      <c r="L36" s="96">
        <v>11</v>
      </c>
      <c r="M36" s="91"/>
      <c r="N36" s="29"/>
      <c r="O36" s="29"/>
    </row>
    <row r="37" spans="1:15" ht="14.25" customHeight="1">
      <c r="A37" s="95">
        <v>27</v>
      </c>
      <c r="B37" s="96">
        <v>41</v>
      </c>
      <c r="C37" s="96">
        <v>14</v>
      </c>
      <c r="D37" s="96">
        <v>27</v>
      </c>
      <c r="E37" s="95">
        <v>62</v>
      </c>
      <c r="F37" s="96">
        <v>173</v>
      </c>
      <c r="G37" s="96">
        <v>90</v>
      </c>
      <c r="H37" s="96">
        <v>83</v>
      </c>
      <c r="I37" s="95">
        <v>97</v>
      </c>
      <c r="J37" s="96">
        <v>4</v>
      </c>
      <c r="K37" s="96">
        <v>0</v>
      </c>
      <c r="L37" s="96">
        <v>4</v>
      </c>
      <c r="M37" s="91"/>
      <c r="N37" s="29"/>
      <c r="O37" s="29"/>
    </row>
    <row r="38" spans="1:15" ht="14.25" customHeight="1">
      <c r="A38" s="95">
        <v>28</v>
      </c>
      <c r="B38" s="96">
        <v>60</v>
      </c>
      <c r="C38" s="96">
        <v>36</v>
      </c>
      <c r="D38" s="96">
        <v>24</v>
      </c>
      <c r="E38" s="95">
        <v>63</v>
      </c>
      <c r="F38" s="96">
        <v>103</v>
      </c>
      <c r="G38" s="96">
        <v>47</v>
      </c>
      <c r="H38" s="96">
        <v>56</v>
      </c>
      <c r="I38" s="95">
        <v>98</v>
      </c>
      <c r="J38" s="96">
        <v>4</v>
      </c>
      <c r="K38" s="96">
        <v>0</v>
      </c>
      <c r="L38" s="96">
        <v>4</v>
      </c>
      <c r="M38" s="91"/>
      <c r="N38" s="29"/>
      <c r="O38" s="29"/>
    </row>
    <row r="39" spans="1:15" ht="14.25" customHeight="1">
      <c r="A39" s="97">
        <v>29</v>
      </c>
      <c r="B39" s="98">
        <v>68</v>
      </c>
      <c r="C39" s="98">
        <v>30</v>
      </c>
      <c r="D39" s="98">
        <v>38</v>
      </c>
      <c r="E39" s="97">
        <v>64</v>
      </c>
      <c r="F39" s="98">
        <v>105</v>
      </c>
      <c r="G39" s="98">
        <v>48</v>
      </c>
      <c r="H39" s="98">
        <v>57</v>
      </c>
      <c r="I39" s="97">
        <v>99</v>
      </c>
      <c r="J39" s="98">
        <v>3</v>
      </c>
      <c r="K39" s="98">
        <v>0</v>
      </c>
      <c r="L39" s="98">
        <v>3</v>
      </c>
      <c r="M39" s="91"/>
      <c r="N39" s="29"/>
      <c r="O39" s="29"/>
    </row>
    <row r="40" spans="1:15" ht="14.25" customHeight="1">
      <c r="A40" s="92" t="s">
        <v>16</v>
      </c>
      <c r="B40" s="93">
        <v>387</v>
      </c>
      <c r="C40" s="93">
        <v>186</v>
      </c>
      <c r="D40" s="93">
        <v>201</v>
      </c>
      <c r="E40" s="92" t="s">
        <v>22</v>
      </c>
      <c r="F40" s="93">
        <v>720</v>
      </c>
      <c r="G40" s="93">
        <v>340</v>
      </c>
      <c r="H40" s="93">
        <v>380</v>
      </c>
      <c r="I40" s="101" t="s">
        <v>26</v>
      </c>
      <c r="J40" s="93">
        <v>5</v>
      </c>
      <c r="K40" s="93">
        <v>0</v>
      </c>
      <c r="L40" s="94">
        <v>5</v>
      </c>
      <c r="M40" s="91"/>
      <c r="N40" s="29"/>
      <c r="O40" s="29"/>
    </row>
    <row r="41" spans="1:15" ht="14.25" customHeight="1">
      <c r="A41" s="95">
        <v>30</v>
      </c>
      <c r="B41" s="96">
        <v>57</v>
      </c>
      <c r="C41" s="96">
        <v>27</v>
      </c>
      <c r="D41" s="96">
        <v>30</v>
      </c>
      <c r="E41" s="95">
        <v>65</v>
      </c>
      <c r="F41" s="96">
        <v>150</v>
      </c>
      <c r="G41" s="96">
        <v>66</v>
      </c>
      <c r="H41" s="96">
        <v>84</v>
      </c>
      <c r="I41" s="97" t="s">
        <v>27</v>
      </c>
      <c r="J41" s="98">
        <v>0</v>
      </c>
      <c r="K41" s="98">
        <v>0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85</v>
      </c>
      <c r="C42" s="96">
        <v>43</v>
      </c>
      <c r="D42" s="96">
        <v>42</v>
      </c>
      <c r="E42" s="95">
        <v>66</v>
      </c>
      <c r="F42" s="96">
        <v>155</v>
      </c>
      <c r="G42" s="96">
        <v>86</v>
      </c>
      <c r="H42" s="96">
        <v>69</v>
      </c>
      <c r="I42" s="95" t="s">
        <v>28</v>
      </c>
      <c r="J42" s="96">
        <v>952</v>
      </c>
      <c r="K42" s="96">
        <v>452</v>
      </c>
      <c r="L42" s="96">
        <v>500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66</v>
      </c>
      <c r="C43" s="96">
        <v>32</v>
      </c>
      <c r="D43" s="96">
        <v>34</v>
      </c>
      <c r="E43" s="95">
        <v>67</v>
      </c>
      <c r="F43" s="96">
        <v>144</v>
      </c>
      <c r="G43" s="96">
        <v>58</v>
      </c>
      <c r="H43" s="96">
        <v>86</v>
      </c>
      <c r="I43" s="95" t="s">
        <v>29</v>
      </c>
      <c r="J43" s="96">
        <v>4360</v>
      </c>
      <c r="K43" s="96">
        <v>2218</v>
      </c>
      <c r="L43" s="96">
        <v>2142</v>
      </c>
      <c r="M43" s="103"/>
      <c r="N43" s="29"/>
      <c r="O43" s="29"/>
    </row>
    <row r="44" spans="1:15" ht="14.25" customHeight="1">
      <c r="A44" s="95">
        <v>33</v>
      </c>
      <c r="B44" s="96">
        <v>98</v>
      </c>
      <c r="C44" s="96">
        <v>46</v>
      </c>
      <c r="D44" s="96">
        <v>52</v>
      </c>
      <c r="E44" s="95">
        <v>68</v>
      </c>
      <c r="F44" s="96">
        <v>148</v>
      </c>
      <c r="G44" s="96">
        <v>67</v>
      </c>
      <c r="H44" s="96">
        <v>81</v>
      </c>
      <c r="I44" s="97" t="s">
        <v>30</v>
      </c>
      <c r="J44" s="98">
        <v>2706</v>
      </c>
      <c r="K44" s="98">
        <v>1156</v>
      </c>
      <c r="L44" s="98">
        <v>1550</v>
      </c>
      <c r="M44" s="91"/>
      <c r="N44" s="29"/>
      <c r="O44" s="29"/>
    </row>
    <row r="45" spans="1:15" ht="14.25" customHeight="1" thickBot="1">
      <c r="A45" s="104">
        <v>34</v>
      </c>
      <c r="B45" s="105">
        <v>81</v>
      </c>
      <c r="C45" s="105">
        <v>38</v>
      </c>
      <c r="D45" s="105">
        <v>43</v>
      </c>
      <c r="E45" s="104">
        <v>69</v>
      </c>
      <c r="F45" s="105">
        <v>123</v>
      </c>
      <c r="G45" s="105">
        <v>63</v>
      </c>
      <c r="H45" s="105">
        <v>60</v>
      </c>
      <c r="I45" s="104" t="s">
        <v>31</v>
      </c>
      <c r="J45" s="106">
        <v>51.29932651534048</v>
      </c>
      <c r="K45" s="106">
        <v>49.64009409304757</v>
      </c>
      <c r="L45" s="106">
        <v>52.813692748091604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55</v>
      </c>
      <c r="K48" s="108" t="s">
        <v>45</v>
      </c>
      <c r="L48" s="109" t="s">
        <v>56</v>
      </c>
    </row>
    <row r="49" spans="9:12" ht="13.5">
      <c r="I49" s="110" t="s">
        <v>46</v>
      </c>
      <c r="J49" s="111">
        <v>15.9</v>
      </c>
      <c r="K49" s="111">
        <v>64</v>
      </c>
      <c r="L49" s="112">
        <v>20.1</v>
      </c>
    </row>
    <row r="50" spans="9:12" ht="13.5">
      <c r="I50" s="110" t="s">
        <v>47</v>
      </c>
      <c r="J50" s="111">
        <v>13.3</v>
      </c>
      <c r="K50" s="111">
        <v>63</v>
      </c>
      <c r="L50" s="112">
        <v>23.7</v>
      </c>
    </row>
    <row r="51" spans="9:12" ht="13.5">
      <c r="I51" s="110" t="s">
        <v>48</v>
      </c>
      <c r="J51" s="111">
        <v>12.312040700960996</v>
      </c>
      <c r="K51" s="111">
        <v>60.4</v>
      </c>
      <c r="L51" s="112">
        <v>27.3</v>
      </c>
    </row>
    <row r="52" spans="9:12" ht="13.5">
      <c r="I52" s="110" t="s">
        <v>49</v>
      </c>
      <c r="J52" s="111">
        <v>11.7</v>
      </c>
      <c r="K52" s="111">
        <v>57.7</v>
      </c>
      <c r="L52" s="112">
        <v>30.6</v>
      </c>
    </row>
    <row r="53" spans="9:12" ht="14.25" thickBot="1">
      <c r="I53" s="113" t="s">
        <v>61</v>
      </c>
      <c r="J53" s="114">
        <v>11.9</v>
      </c>
      <c r="K53" s="114">
        <v>54.4</v>
      </c>
      <c r="L53" s="115">
        <v>33.7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40">
      <selection activeCell="L53" sqref="L53"/>
    </sheetView>
  </sheetViews>
  <sheetFormatPr defaultColWidth="9.00390625" defaultRowHeight="13.5"/>
  <cols>
    <col min="1" max="12" width="11.125" style="48" customWidth="1"/>
    <col min="13" max="13" width="9.00390625" style="48" customWidth="1"/>
    <col min="14" max="16384" width="9.00390625" style="30" customWidth="1"/>
  </cols>
  <sheetData>
    <row r="1" spans="1:15" ht="27" customHeight="1" thickBot="1">
      <c r="A1" s="81" t="s">
        <v>51</v>
      </c>
      <c r="B1" s="44"/>
      <c r="C1" s="45"/>
      <c r="D1" s="46"/>
      <c r="E1" s="47"/>
      <c r="F1" s="47"/>
      <c r="G1" s="47"/>
      <c r="H1" s="47"/>
      <c r="I1" s="47"/>
      <c r="K1" s="49"/>
      <c r="L1" s="212" t="s">
        <v>62</v>
      </c>
      <c r="M1" s="50"/>
      <c r="N1" s="29"/>
      <c r="O1" s="29"/>
    </row>
    <row r="2" spans="1:15" ht="16.5" customHeight="1">
      <c r="A2" s="82" t="s">
        <v>1</v>
      </c>
      <c r="B2" s="83" t="s">
        <v>2</v>
      </c>
      <c r="C2" s="83" t="s">
        <v>3</v>
      </c>
      <c r="D2" s="83" t="s">
        <v>4</v>
      </c>
      <c r="E2" s="82" t="s">
        <v>1</v>
      </c>
      <c r="F2" s="83" t="s">
        <v>2</v>
      </c>
      <c r="G2" s="83" t="s">
        <v>3</v>
      </c>
      <c r="H2" s="83" t="s">
        <v>4</v>
      </c>
      <c r="I2" s="82" t="s">
        <v>1</v>
      </c>
      <c r="J2" s="84" t="s">
        <v>2</v>
      </c>
      <c r="K2" s="83" t="s">
        <v>3</v>
      </c>
      <c r="L2" s="83" t="s">
        <v>4</v>
      </c>
      <c r="M2" s="85"/>
      <c r="N2" s="29"/>
      <c r="O2" s="29"/>
    </row>
    <row r="3" spans="1:15" ht="16.5" customHeight="1" thickBot="1">
      <c r="A3" s="86" t="s">
        <v>5</v>
      </c>
      <c r="B3" s="87">
        <v>9602</v>
      </c>
      <c r="C3" s="87">
        <v>4592</v>
      </c>
      <c r="D3" s="87">
        <v>5010</v>
      </c>
      <c r="E3" s="88"/>
      <c r="F3" s="89"/>
      <c r="G3" s="89"/>
      <c r="H3" s="89"/>
      <c r="I3" s="90"/>
      <c r="J3" s="89"/>
      <c r="K3" s="89"/>
      <c r="L3" s="89"/>
      <c r="M3" s="91"/>
      <c r="N3" s="29"/>
      <c r="O3" s="29"/>
    </row>
    <row r="4" spans="1:19" ht="14.25" customHeight="1">
      <c r="A4" s="92" t="s">
        <v>6</v>
      </c>
      <c r="B4" s="93">
        <v>307</v>
      </c>
      <c r="C4" s="93">
        <v>148</v>
      </c>
      <c r="D4" s="93">
        <v>159</v>
      </c>
      <c r="E4" s="92" t="s">
        <v>7</v>
      </c>
      <c r="F4" s="93">
        <v>517</v>
      </c>
      <c r="G4" s="93">
        <v>242</v>
      </c>
      <c r="H4" s="93">
        <v>275</v>
      </c>
      <c r="I4" s="92" t="s">
        <v>8</v>
      </c>
      <c r="J4" s="93">
        <v>696</v>
      </c>
      <c r="K4" s="93">
        <v>333</v>
      </c>
      <c r="L4" s="94">
        <v>363</v>
      </c>
      <c r="M4" s="9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95">
        <v>0</v>
      </c>
      <c r="B5" s="96">
        <v>48</v>
      </c>
      <c r="C5" s="96">
        <v>21</v>
      </c>
      <c r="D5" s="96">
        <v>27</v>
      </c>
      <c r="E5" s="95">
        <v>35</v>
      </c>
      <c r="F5" s="96">
        <v>85</v>
      </c>
      <c r="G5" s="96">
        <v>38</v>
      </c>
      <c r="H5" s="96">
        <v>47</v>
      </c>
      <c r="I5" s="95">
        <v>70</v>
      </c>
      <c r="J5" s="96">
        <v>151</v>
      </c>
      <c r="K5" s="96">
        <v>85</v>
      </c>
      <c r="L5" s="96">
        <v>66</v>
      </c>
      <c r="M5" s="91"/>
      <c r="N5" s="29"/>
      <c r="O5" s="29"/>
      <c r="Q5" s="31" t="s">
        <v>6</v>
      </c>
      <c r="R5" s="35">
        <f>-1*C4/1000</f>
        <v>-0.148</v>
      </c>
      <c r="S5" s="36">
        <f>D4/1000</f>
        <v>0.159</v>
      </c>
    </row>
    <row r="6" spans="1:19" ht="14.25" customHeight="1">
      <c r="A6" s="95">
        <v>1</v>
      </c>
      <c r="B6" s="96">
        <v>61</v>
      </c>
      <c r="C6" s="96">
        <v>30</v>
      </c>
      <c r="D6" s="96">
        <v>31</v>
      </c>
      <c r="E6" s="95">
        <v>36</v>
      </c>
      <c r="F6" s="96">
        <v>106</v>
      </c>
      <c r="G6" s="96">
        <v>54</v>
      </c>
      <c r="H6" s="96">
        <v>52</v>
      </c>
      <c r="I6" s="95">
        <v>71</v>
      </c>
      <c r="J6" s="96">
        <v>149</v>
      </c>
      <c r="K6" s="96">
        <v>73</v>
      </c>
      <c r="L6" s="96">
        <v>76</v>
      </c>
      <c r="M6" s="91"/>
      <c r="N6" s="29"/>
      <c r="O6" s="29"/>
      <c r="Q6" s="31" t="s">
        <v>9</v>
      </c>
      <c r="R6" s="37">
        <f>-1*C10/1000</f>
        <v>-0.191</v>
      </c>
      <c r="S6" s="38">
        <f>D10/1000</f>
        <v>0.175</v>
      </c>
    </row>
    <row r="7" spans="1:19" ht="14.25" customHeight="1">
      <c r="A7" s="95">
        <v>2</v>
      </c>
      <c r="B7" s="96">
        <v>67</v>
      </c>
      <c r="C7" s="96">
        <v>35</v>
      </c>
      <c r="D7" s="96">
        <v>32</v>
      </c>
      <c r="E7" s="95">
        <v>37</v>
      </c>
      <c r="F7" s="96">
        <v>100</v>
      </c>
      <c r="G7" s="96">
        <v>50</v>
      </c>
      <c r="H7" s="96">
        <v>50</v>
      </c>
      <c r="I7" s="95">
        <v>72</v>
      </c>
      <c r="J7" s="96">
        <v>133</v>
      </c>
      <c r="K7" s="96">
        <v>62</v>
      </c>
      <c r="L7" s="96">
        <v>71</v>
      </c>
      <c r="M7" s="91"/>
      <c r="N7" s="29"/>
      <c r="O7" s="29"/>
      <c r="Q7" s="31" t="s">
        <v>10</v>
      </c>
      <c r="R7" s="37">
        <f>-1*C16/1000</f>
        <v>-0.196</v>
      </c>
      <c r="S7" s="38">
        <f>D16/1000</f>
        <v>0.182</v>
      </c>
    </row>
    <row r="8" spans="1:19" ht="14.25" customHeight="1">
      <c r="A8" s="95">
        <v>3</v>
      </c>
      <c r="B8" s="96">
        <v>67</v>
      </c>
      <c r="C8" s="96">
        <v>25</v>
      </c>
      <c r="D8" s="96">
        <v>42</v>
      </c>
      <c r="E8" s="95">
        <v>38</v>
      </c>
      <c r="F8" s="96">
        <v>123</v>
      </c>
      <c r="G8" s="96">
        <v>62</v>
      </c>
      <c r="H8" s="96">
        <v>61</v>
      </c>
      <c r="I8" s="95">
        <v>73</v>
      </c>
      <c r="J8" s="96">
        <v>122</v>
      </c>
      <c r="K8" s="96">
        <v>60</v>
      </c>
      <c r="L8" s="96">
        <v>62</v>
      </c>
      <c r="M8" s="91"/>
      <c r="N8" s="29"/>
      <c r="O8" s="29"/>
      <c r="Q8" s="31" t="s">
        <v>11</v>
      </c>
      <c r="R8" s="37">
        <f>-1*C22/1000</f>
        <v>-0.199</v>
      </c>
      <c r="S8" s="38">
        <f>D22/1000</f>
        <v>0.162</v>
      </c>
    </row>
    <row r="9" spans="1:19" ht="14.25" customHeight="1">
      <c r="A9" s="97">
        <v>4</v>
      </c>
      <c r="B9" s="98">
        <v>64</v>
      </c>
      <c r="C9" s="98">
        <v>37</v>
      </c>
      <c r="D9" s="98">
        <v>27</v>
      </c>
      <c r="E9" s="97">
        <v>39</v>
      </c>
      <c r="F9" s="98">
        <v>103</v>
      </c>
      <c r="G9" s="98">
        <v>38</v>
      </c>
      <c r="H9" s="98">
        <v>65</v>
      </c>
      <c r="I9" s="97">
        <v>74</v>
      </c>
      <c r="J9" s="98">
        <v>141</v>
      </c>
      <c r="K9" s="98">
        <v>53</v>
      </c>
      <c r="L9" s="98">
        <v>88</v>
      </c>
      <c r="M9" s="91"/>
      <c r="N9" s="29"/>
      <c r="O9" s="29"/>
      <c r="Q9" s="31" t="s">
        <v>12</v>
      </c>
      <c r="R9" s="37">
        <f>-1*C28/1000</f>
        <v>-0.08</v>
      </c>
      <c r="S9" s="38">
        <f>D28/1000</f>
        <v>0.087</v>
      </c>
    </row>
    <row r="10" spans="1:19" ht="14.25" customHeight="1">
      <c r="A10" s="99" t="s">
        <v>9</v>
      </c>
      <c r="B10" s="93">
        <v>366</v>
      </c>
      <c r="C10" s="93">
        <v>191</v>
      </c>
      <c r="D10" s="93">
        <v>175</v>
      </c>
      <c r="E10" s="92" t="s">
        <v>13</v>
      </c>
      <c r="F10" s="93">
        <v>486</v>
      </c>
      <c r="G10" s="93">
        <v>253</v>
      </c>
      <c r="H10" s="93">
        <v>233</v>
      </c>
      <c r="I10" s="92" t="s">
        <v>14</v>
      </c>
      <c r="J10" s="93">
        <v>693</v>
      </c>
      <c r="K10" s="93">
        <v>288</v>
      </c>
      <c r="L10" s="94">
        <v>405</v>
      </c>
      <c r="M10" s="91"/>
      <c r="N10" s="29"/>
      <c r="O10" s="29"/>
      <c r="Q10" s="31" t="s">
        <v>15</v>
      </c>
      <c r="R10" s="37">
        <f>-1*C34/1000</f>
        <v>-0.127</v>
      </c>
      <c r="S10" s="38">
        <f>D34/1000</f>
        <v>0.095</v>
      </c>
    </row>
    <row r="11" spans="1:19" ht="14.25" customHeight="1">
      <c r="A11" s="95">
        <v>5</v>
      </c>
      <c r="B11" s="96">
        <v>69</v>
      </c>
      <c r="C11" s="96">
        <v>34</v>
      </c>
      <c r="D11" s="96">
        <v>35</v>
      </c>
      <c r="E11" s="95">
        <v>40</v>
      </c>
      <c r="F11" s="96">
        <v>106</v>
      </c>
      <c r="G11" s="96">
        <v>54</v>
      </c>
      <c r="H11" s="96">
        <v>52</v>
      </c>
      <c r="I11" s="95">
        <v>75</v>
      </c>
      <c r="J11" s="96">
        <v>162</v>
      </c>
      <c r="K11" s="96">
        <v>71</v>
      </c>
      <c r="L11" s="96">
        <v>91</v>
      </c>
      <c r="M11" s="91"/>
      <c r="N11" s="29"/>
      <c r="O11" s="29"/>
      <c r="Q11" s="31" t="s">
        <v>16</v>
      </c>
      <c r="R11" s="37">
        <f>-1*C40/1000</f>
        <v>-0.187</v>
      </c>
      <c r="S11" s="38">
        <f>D40/1000</f>
        <v>0.197</v>
      </c>
    </row>
    <row r="12" spans="1:19" ht="14.25" customHeight="1">
      <c r="A12" s="95">
        <v>6</v>
      </c>
      <c r="B12" s="96">
        <v>76</v>
      </c>
      <c r="C12" s="96">
        <v>44</v>
      </c>
      <c r="D12" s="96">
        <v>32</v>
      </c>
      <c r="E12" s="95">
        <v>41</v>
      </c>
      <c r="F12" s="96">
        <v>90</v>
      </c>
      <c r="G12" s="96">
        <v>38</v>
      </c>
      <c r="H12" s="96">
        <v>52</v>
      </c>
      <c r="I12" s="100">
        <v>76</v>
      </c>
      <c r="J12" s="96">
        <v>119</v>
      </c>
      <c r="K12" s="96">
        <v>54</v>
      </c>
      <c r="L12" s="96">
        <v>65</v>
      </c>
      <c r="M12" s="91"/>
      <c r="N12" s="29"/>
      <c r="O12" s="29"/>
      <c r="Q12" s="31" t="s">
        <v>7</v>
      </c>
      <c r="R12" s="37">
        <f>-1*G4/1000</f>
        <v>-0.242</v>
      </c>
      <c r="S12" s="38">
        <f>H4/1000</f>
        <v>0.275</v>
      </c>
    </row>
    <row r="13" spans="1:19" ht="14.25" customHeight="1">
      <c r="A13" s="95">
        <v>7</v>
      </c>
      <c r="B13" s="96">
        <v>82</v>
      </c>
      <c r="C13" s="96">
        <v>49</v>
      </c>
      <c r="D13" s="96">
        <v>33</v>
      </c>
      <c r="E13" s="95">
        <v>42</v>
      </c>
      <c r="F13" s="96">
        <v>113</v>
      </c>
      <c r="G13" s="96">
        <v>68</v>
      </c>
      <c r="H13" s="96">
        <v>45</v>
      </c>
      <c r="I13" s="95">
        <v>77</v>
      </c>
      <c r="J13" s="96">
        <v>138</v>
      </c>
      <c r="K13" s="96">
        <v>54</v>
      </c>
      <c r="L13" s="96">
        <v>84</v>
      </c>
      <c r="M13" s="91"/>
      <c r="N13" s="29"/>
      <c r="O13" s="29"/>
      <c r="Q13" s="31" t="s">
        <v>13</v>
      </c>
      <c r="R13" s="37">
        <f>-1*G10/1000</f>
        <v>-0.253</v>
      </c>
      <c r="S13" s="38">
        <f>H10/1000</f>
        <v>0.233</v>
      </c>
    </row>
    <row r="14" spans="1:19" ht="14.25" customHeight="1">
      <c r="A14" s="95">
        <v>8</v>
      </c>
      <c r="B14" s="96">
        <v>63</v>
      </c>
      <c r="C14" s="96">
        <v>22</v>
      </c>
      <c r="D14" s="96">
        <v>41</v>
      </c>
      <c r="E14" s="95">
        <v>43</v>
      </c>
      <c r="F14" s="96">
        <v>72</v>
      </c>
      <c r="G14" s="96">
        <v>37</v>
      </c>
      <c r="H14" s="96">
        <v>35</v>
      </c>
      <c r="I14" s="100">
        <v>78</v>
      </c>
      <c r="J14" s="96">
        <v>133</v>
      </c>
      <c r="K14" s="96">
        <v>50</v>
      </c>
      <c r="L14" s="96">
        <v>83</v>
      </c>
      <c r="M14" s="91"/>
      <c r="N14" s="29"/>
      <c r="O14" s="29"/>
      <c r="Q14" s="31" t="s">
        <v>17</v>
      </c>
      <c r="R14" s="37">
        <f>-1*G16/1000</f>
        <v>-0.233</v>
      </c>
      <c r="S14" s="38">
        <f>H16/1000</f>
        <v>0.214</v>
      </c>
    </row>
    <row r="15" spans="1:19" ht="14.25" customHeight="1">
      <c r="A15" s="97">
        <v>9</v>
      </c>
      <c r="B15" s="98">
        <v>76</v>
      </c>
      <c r="C15" s="98">
        <v>42</v>
      </c>
      <c r="D15" s="98">
        <v>34</v>
      </c>
      <c r="E15" s="97">
        <v>44</v>
      </c>
      <c r="F15" s="98">
        <v>105</v>
      </c>
      <c r="G15" s="98">
        <v>56</v>
      </c>
      <c r="H15" s="98">
        <v>49</v>
      </c>
      <c r="I15" s="97">
        <v>79</v>
      </c>
      <c r="J15" s="98">
        <v>141</v>
      </c>
      <c r="K15" s="98">
        <v>59</v>
      </c>
      <c r="L15" s="98">
        <v>82</v>
      </c>
      <c r="M15" s="91"/>
      <c r="N15" s="29"/>
      <c r="O15" s="29"/>
      <c r="Q15" s="31" t="s">
        <v>18</v>
      </c>
      <c r="R15" s="37">
        <f>-1*G22/1000</f>
        <v>-0.3</v>
      </c>
      <c r="S15" s="38">
        <f>H22/1000</f>
        <v>0.284</v>
      </c>
    </row>
    <row r="16" spans="1:19" ht="14.25" customHeight="1">
      <c r="A16" s="99" t="s">
        <v>10</v>
      </c>
      <c r="B16" s="93">
        <v>378</v>
      </c>
      <c r="C16" s="93">
        <v>196</v>
      </c>
      <c r="D16" s="93">
        <v>182</v>
      </c>
      <c r="E16" s="92" t="s">
        <v>17</v>
      </c>
      <c r="F16" s="93">
        <v>447</v>
      </c>
      <c r="G16" s="93">
        <v>233</v>
      </c>
      <c r="H16" s="93">
        <v>214</v>
      </c>
      <c r="I16" s="92" t="s">
        <v>19</v>
      </c>
      <c r="J16" s="93">
        <v>675</v>
      </c>
      <c r="K16" s="93">
        <v>252</v>
      </c>
      <c r="L16" s="94">
        <v>423</v>
      </c>
      <c r="M16" s="91"/>
      <c r="N16" s="29"/>
      <c r="O16" s="29"/>
      <c r="Q16" s="31" t="s">
        <v>20</v>
      </c>
      <c r="R16" s="37">
        <f>-1*G28/1000</f>
        <v>-0.417</v>
      </c>
      <c r="S16" s="38">
        <f>H28/1000</f>
        <v>0.461</v>
      </c>
    </row>
    <row r="17" spans="1:19" ht="14.25" customHeight="1">
      <c r="A17" s="95">
        <v>10</v>
      </c>
      <c r="B17" s="96">
        <v>73</v>
      </c>
      <c r="C17" s="96">
        <v>35</v>
      </c>
      <c r="D17" s="96">
        <v>38</v>
      </c>
      <c r="E17" s="95">
        <v>45</v>
      </c>
      <c r="F17" s="96">
        <v>84</v>
      </c>
      <c r="G17" s="96">
        <v>46</v>
      </c>
      <c r="H17" s="96">
        <v>38</v>
      </c>
      <c r="I17" s="95">
        <v>80</v>
      </c>
      <c r="J17" s="96">
        <v>158</v>
      </c>
      <c r="K17" s="96">
        <v>68</v>
      </c>
      <c r="L17" s="96">
        <v>90</v>
      </c>
      <c r="M17" s="91"/>
      <c r="N17" s="29"/>
      <c r="O17" s="29"/>
      <c r="Q17" s="31" t="s">
        <v>21</v>
      </c>
      <c r="R17" s="37">
        <f>-1*G34/1000</f>
        <v>-0.523</v>
      </c>
      <c r="S17" s="38">
        <f>H34/1000</f>
        <v>0.461</v>
      </c>
    </row>
    <row r="18" spans="1:19" ht="14.25" customHeight="1">
      <c r="A18" s="95">
        <v>11</v>
      </c>
      <c r="B18" s="96">
        <v>62</v>
      </c>
      <c r="C18" s="96">
        <v>29</v>
      </c>
      <c r="D18" s="96">
        <v>33</v>
      </c>
      <c r="E18" s="95">
        <v>46</v>
      </c>
      <c r="F18" s="96">
        <v>87</v>
      </c>
      <c r="G18" s="96">
        <v>37</v>
      </c>
      <c r="H18" s="96">
        <v>50</v>
      </c>
      <c r="I18" s="95">
        <v>81</v>
      </c>
      <c r="J18" s="96">
        <v>141</v>
      </c>
      <c r="K18" s="96">
        <v>50</v>
      </c>
      <c r="L18" s="96">
        <v>91</v>
      </c>
      <c r="M18" s="91"/>
      <c r="N18" s="29"/>
      <c r="O18" s="29"/>
      <c r="Q18" s="31" t="s">
        <v>22</v>
      </c>
      <c r="R18" s="37">
        <f>-1*G40/1000</f>
        <v>-0.429</v>
      </c>
      <c r="S18" s="38">
        <f>H40/1000</f>
        <v>0.449</v>
      </c>
    </row>
    <row r="19" spans="1:19" ht="14.25" customHeight="1">
      <c r="A19" s="95">
        <v>12</v>
      </c>
      <c r="B19" s="96">
        <v>69</v>
      </c>
      <c r="C19" s="96">
        <v>38</v>
      </c>
      <c r="D19" s="96">
        <v>31</v>
      </c>
      <c r="E19" s="95">
        <v>47</v>
      </c>
      <c r="F19" s="96">
        <v>83</v>
      </c>
      <c r="G19" s="96">
        <v>44</v>
      </c>
      <c r="H19" s="96">
        <v>39</v>
      </c>
      <c r="I19" s="95">
        <v>82</v>
      </c>
      <c r="J19" s="96">
        <v>133</v>
      </c>
      <c r="K19" s="96">
        <v>52</v>
      </c>
      <c r="L19" s="96">
        <v>81</v>
      </c>
      <c r="M19" s="91"/>
      <c r="N19" s="29"/>
      <c r="O19" s="29"/>
      <c r="Q19" s="31" t="s">
        <v>8</v>
      </c>
      <c r="R19" s="37">
        <f>-1*K4/1000</f>
        <v>-0.333</v>
      </c>
      <c r="S19" s="38">
        <f>L4/1000</f>
        <v>0.363</v>
      </c>
    </row>
    <row r="20" spans="1:19" ht="14.25" customHeight="1">
      <c r="A20" s="95">
        <v>13</v>
      </c>
      <c r="B20" s="96">
        <v>80</v>
      </c>
      <c r="C20" s="96">
        <v>40</v>
      </c>
      <c r="D20" s="96">
        <v>40</v>
      </c>
      <c r="E20" s="95">
        <v>48</v>
      </c>
      <c r="F20" s="96">
        <v>88</v>
      </c>
      <c r="G20" s="96">
        <v>47</v>
      </c>
      <c r="H20" s="96">
        <v>41</v>
      </c>
      <c r="I20" s="95">
        <v>83</v>
      </c>
      <c r="J20" s="96">
        <v>126</v>
      </c>
      <c r="K20" s="96">
        <v>49</v>
      </c>
      <c r="L20" s="96">
        <v>77</v>
      </c>
      <c r="M20" s="91"/>
      <c r="N20" s="29"/>
      <c r="O20" s="29"/>
      <c r="Q20" s="31" t="s">
        <v>14</v>
      </c>
      <c r="R20" s="37">
        <f>-1*K10/1000</f>
        <v>-0.288</v>
      </c>
      <c r="S20" s="38">
        <f>L10/1000</f>
        <v>0.405</v>
      </c>
    </row>
    <row r="21" spans="1:19" ht="14.25" customHeight="1">
      <c r="A21" s="97">
        <v>14</v>
      </c>
      <c r="B21" s="98">
        <v>94</v>
      </c>
      <c r="C21" s="98">
        <v>54</v>
      </c>
      <c r="D21" s="98">
        <v>40</v>
      </c>
      <c r="E21" s="97">
        <v>49</v>
      </c>
      <c r="F21" s="98">
        <v>105</v>
      </c>
      <c r="G21" s="98">
        <v>59</v>
      </c>
      <c r="H21" s="98">
        <v>46</v>
      </c>
      <c r="I21" s="97">
        <v>84</v>
      </c>
      <c r="J21" s="98">
        <v>117</v>
      </c>
      <c r="K21" s="98">
        <v>33</v>
      </c>
      <c r="L21" s="98">
        <v>84</v>
      </c>
      <c r="M21" s="91"/>
      <c r="N21" s="29"/>
      <c r="O21" s="29"/>
      <c r="Q21" s="31" t="s">
        <v>19</v>
      </c>
      <c r="R21" s="37">
        <f>-1*K16/1000</f>
        <v>-0.252</v>
      </c>
      <c r="S21" s="38">
        <f>L16/1000</f>
        <v>0.423</v>
      </c>
    </row>
    <row r="22" spans="1:19" ht="14.25" customHeight="1">
      <c r="A22" s="92" t="s">
        <v>11</v>
      </c>
      <c r="B22" s="93">
        <v>361</v>
      </c>
      <c r="C22" s="93">
        <v>199</v>
      </c>
      <c r="D22" s="93">
        <v>162</v>
      </c>
      <c r="E22" s="92" t="s">
        <v>18</v>
      </c>
      <c r="F22" s="93">
        <v>584</v>
      </c>
      <c r="G22" s="93">
        <v>300</v>
      </c>
      <c r="H22" s="93">
        <v>284</v>
      </c>
      <c r="I22" s="92" t="s">
        <v>23</v>
      </c>
      <c r="J22" s="93">
        <v>391</v>
      </c>
      <c r="K22" s="93">
        <v>132</v>
      </c>
      <c r="L22" s="94">
        <v>259</v>
      </c>
      <c r="M22" s="91"/>
      <c r="N22" s="29"/>
      <c r="O22" s="29"/>
      <c r="Q22" s="31" t="s">
        <v>23</v>
      </c>
      <c r="R22" s="37">
        <f>-1*K22/1000</f>
        <v>-0.132</v>
      </c>
      <c r="S22" s="38">
        <f>L22/1000</f>
        <v>0.259</v>
      </c>
    </row>
    <row r="23" spans="1:19" ht="14.25" customHeight="1">
      <c r="A23" s="95">
        <v>15</v>
      </c>
      <c r="B23" s="96">
        <v>72</v>
      </c>
      <c r="C23" s="96">
        <v>39</v>
      </c>
      <c r="D23" s="96">
        <v>33</v>
      </c>
      <c r="E23" s="95">
        <v>50</v>
      </c>
      <c r="F23" s="96">
        <v>103</v>
      </c>
      <c r="G23" s="96">
        <v>53</v>
      </c>
      <c r="H23" s="96">
        <v>50</v>
      </c>
      <c r="I23" s="95">
        <v>85</v>
      </c>
      <c r="J23" s="96">
        <v>96</v>
      </c>
      <c r="K23" s="96">
        <v>40</v>
      </c>
      <c r="L23" s="96">
        <v>56</v>
      </c>
      <c r="M23" s="91"/>
      <c r="N23" s="29"/>
      <c r="O23" s="29"/>
      <c r="Q23" s="31" t="s">
        <v>24</v>
      </c>
      <c r="R23" s="37">
        <f>-1*K28/1000</f>
        <v>-0.051</v>
      </c>
      <c r="S23" s="38">
        <f>L28/1000</f>
        <v>0.093</v>
      </c>
    </row>
    <row r="24" spans="1:19" ht="14.25" customHeight="1">
      <c r="A24" s="95">
        <v>16</v>
      </c>
      <c r="B24" s="96">
        <v>73</v>
      </c>
      <c r="C24" s="96">
        <v>42</v>
      </c>
      <c r="D24" s="96">
        <v>31</v>
      </c>
      <c r="E24" s="95">
        <v>51</v>
      </c>
      <c r="F24" s="96">
        <v>105</v>
      </c>
      <c r="G24" s="96">
        <v>59</v>
      </c>
      <c r="H24" s="96">
        <v>46</v>
      </c>
      <c r="I24" s="95">
        <v>86</v>
      </c>
      <c r="J24" s="96">
        <v>85</v>
      </c>
      <c r="K24" s="96">
        <v>32</v>
      </c>
      <c r="L24" s="96">
        <v>53</v>
      </c>
      <c r="M24" s="91"/>
      <c r="N24" s="29"/>
      <c r="O24" s="29"/>
      <c r="Q24" s="39" t="s">
        <v>25</v>
      </c>
      <c r="R24" s="37">
        <f>-1*K34/1000</f>
        <v>-0.011</v>
      </c>
      <c r="S24" s="38">
        <f>L34/1000</f>
        <v>0.028</v>
      </c>
    </row>
    <row r="25" spans="1:19" ht="14.25" customHeight="1" thickBot="1">
      <c r="A25" s="95">
        <v>17</v>
      </c>
      <c r="B25" s="96">
        <v>77</v>
      </c>
      <c r="C25" s="96">
        <v>46</v>
      </c>
      <c r="D25" s="96">
        <v>31</v>
      </c>
      <c r="E25" s="95">
        <v>52</v>
      </c>
      <c r="F25" s="96">
        <v>117</v>
      </c>
      <c r="G25" s="96">
        <v>59</v>
      </c>
      <c r="H25" s="96">
        <v>58</v>
      </c>
      <c r="I25" s="95">
        <v>87</v>
      </c>
      <c r="J25" s="96">
        <v>72</v>
      </c>
      <c r="K25" s="96">
        <v>17</v>
      </c>
      <c r="L25" s="96">
        <v>55</v>
      </c>
      <c r="M25" s="91"/>
      <c r="N25" s="29"/>
      <c r="O25" s="29"/>
      <c r="Q25" s="40" t="s">
        <v>26</v>
      </c>
      <c r="R25" s="41">
        <f>-1*K40/1000</f>
        <v>0</v>
      </c>
      <c r="S25" s="42">
        <f>L40/1000</f>
        <v>0.005</v>
      </c>
    </row>
    <row r="26" spans="1:15" ht="14.25" customHeight="1">
      <c r="A26" s="95">
        <v>18</v>
      </c>
      <c r="B26" s="96">
        <v>78</v>
      </c>
      <c r="C26" s="96">
        <v>39</v>
      </c>
      <c r="D26" s="96">
        <v>39</v>
      </c>
      <c r="E26" s="95">
        <v>53</v>
      </c>
      <c r="F26" s="96">
        <v>127</v>
      </c>
      <c r="G26" s="96">
        <v>63</v>
      </c>
      <c r="H26" s="96">
        <v>64</v>
      </c>
      <c r="I26" s="95">
        <v>88</v>
      </c>
      <c r="J26" s="96">
        <v>77</v>
      </c>
      <c r="K26" s="96">
        <v>23</v>
      </c>
      <c r="L26" s="96">
        <v>54</v>
      </c>
      <c r="M26" s="91"/>
      <c r="N26" s="29"/>
      <c r="O26" s="29"/>
    </row>
    <row r="27" spans="1:15" ht="14.25" customHeight="1">
      <c r="A27" s="97">
        <v>19</v>
      </c>
      <c r="B27" s="98">
        <v>61</v>
      </c>
      <c r="C27" s="98">
        <v>33</v>
      </c>
      <c r="D27" s="98">
        <v>28</v>
      </c>
      <c r="E27" s="97">
        <v>54</v>
      </c>
      <c r="F27" s="98">
        <v>132</v>
      </c>
      <c r="G27" s="98">
        <v>66</v>
      </c>
      <c r="H27" s="98">
        <v>66</v>
      </c>
      <c r="I27" s="97">
        <v>89</v>
      </c>
      <c r="J27" s="98">
        <v>61</v>
      </c>
      <c r="K27" s="98">
        <v>20</v>
      </c>
      <c r="L27" s="98">
        <v>41</v>
      </c>
      <c r="M27" s="91"/>
      <c r="N27" s="29"/>
      <c r="O27" s="29"/>
    </row>
    <row r="28" spans="1:15" ht="14.25" customHeight="1">
      <c r="A28" s="92" t="s">
        <v>12</v>
      </c>
      <c r="B28" s="93">
        <v>167</v>
      </c>
      <c r="C28" s="93">
        <v>80</v>
      </c>
      <c r="D28" s="93">
        <v>87</v>
      </c>
      <c r="E28" s="92" t="s">
        <v>20</v>
      </c>
      <c r="F28" s="93">
        <v>878</v>
      </c>
      <c r="G28" s="93">
        <v>417</v>
      </c>
      <c r="H28" s="93">
        <v>461</v>
      </c>
      <c r="I28" s="92" t="s">
        <v>24</v>
      </c>
      <c r="J28" s="93">
        <v>144</v>
      </c>
      <c r="K28" s="93">
        <v>51</v>
      </c>
      <c r="L28" s="94">
        <v>93</v>
      </c>
      <c r="M28" s="91"/>
      <c r="N28" s="29"/>
      <c r="O28" s="29"/>
    </row>
    <row r="29" spans="1:15" ht="14.25" customHeight="1">
      <c r="A29" s="95">
        <v>20</v>
      </c>
      <c r="B29" s="96">
        <v>66</v>
      </c>
      <c r="C29" s="96">
        <v>35</v>
      </c>
      <c r="D29" s="96">
        <v>31</v>
      </c>
      <c r="E29" s="95">
        <v>55</v>
      </c>
      <c r="F29" s="96">
        <v>146</v>
      </c>
      <c r="G29" s="96">
        <v>68</v>
      </c>
      <c r="H29" s="96">
        <v>78</v>
      </c>
      <c r="I29" s="95">
        <v>90</v>
      </c>
      <c r="J29" s="96">
        <v>49</v>
      </c>
      <c r="K29" s="96">
        <v>26</v>
      </c>
      <c r="L29" s="96">
        <v>23</v>
      </c>
      <c r="M29" s="91"/>
      <c r="N29" s="29"/>
      <c r="O29" s="29"/>
    </row>
    <row r="30" spans="1:15" ht="14.25" customHeight="1">
      <c r="A30" s="95">
        <v>21</v>
      </c>
      <c r="B30" s="96">
        <v>59</v>
      </c>
      <c r="C30" s="96">
        <v>27</v>
      </c>
      <c r="D30" s="96">
        <v>32</v>
      </c>
      <c r="E30" s="95">
        <v>56</v>
      </c>
      <c r="F30" s="96">
        <v>158</v>
      </c>
      <c r="G30" s="96">
        <v>82</v>
      </c>
      <c r="H30" s="96">
        <v>76</v>
      </c>
      <c r="I30" s="95">
        <v>91</v>
      </c>
      <c r="J30" s="96">
        <v>36</v>
      </c>
      <c r="K30" s="96">
        <v>8</v>
      </c>
      <c r="L30" s="96">
        <v>28</v>
      </c>
      <c r="M30" s="91"/>
      <c r="N30" s="29"/>
      <c r="O30" s="29"/>
    </row>
    <row r="31" spans="1:15" ht="14.25" customHeight="1">
      <c r="A31" s="95">
        <v>22</v>
      </c>
      <c r="B31" s="96">
        <v>29</v>
      </c>
      <c r="C31" s="96">
        <v>16</v>
      </c>
      <c r="D31" s="96">
        <v>13</v>
      </c>
      <c r="E31" s="95">
        <v>57</v>
      </c>
      <c r="F31" s="96">
        <v>171</v>
      </c>
      <c r="G31" s="96">
        <v>76</v>
      </c>
      <c r="H31" s="96">
        <v>95</v>
      </c>
      <c r="I31" s="95">
        <v>92</v>
      </c>
      <c r="J31" s="96">
        <v>27</v>
      </c>
      <c r="K31" s="96">
        <v>8</v>
      </c>
      <c r="L31" s="96">
        <v>19</v>
      </c>
      <c r="M31" s="91"/>
      <c r="N31" s="29"/>
      <c r="O31" s="29"/>
    </row>
    <row r="32" spans="1:15" ht="14.25" customHeight="1">
      <c r="A32" s="95">
        <v>23</v>
      </c>
      <c r="B32" s="96">
        <v>13</v>
      </c>
      <c r="C32" s="96">
        <v>2</v>
      </c>
      <c r="D32" s="96">
        <v>11</v>
      </c>
      <c r="E32" s="95">
        <v>58</v>
      </c>
      <c r="F32" s="96">
        <v>173</v>
      </c>
      <c r="G32" s="96">
        <v>77</v>
      </c>
      <c r="H32" s="96">
        <v>96</v>
      </c>
      <c r="I32" s="95">
        <v>93</v>
      </c>
      <c r="J32" s="96">
        <v>17</v>
      </c>
      <c r="K32" s="96">
        <v>8</v>
      </c>
      <c r="L32" s="96">
        <v>9</v>
      </c>
      <c r="M32" s="91"/>
      <c r="N32" s="29"/>
      <c r="O32" s="29"/>
    </row>
    <row r="33" spans="1:15" ht="14.25" customHeight="1">
      <c r="A33" s="97">
        <v>24</v>
      </c>
      <c r="B33" s="98">
        <v>0</v>
      </c>
      <c r="C33" s="98">
        <v>0</v>
      </c>
      <c r="D33" s="98">
        <v>0</v>
      </c>
      <c r="E33" s="97">
        <v>59</v>
      </c>
      <c r="F33" s="98">
        <v>230</v>
      </c>
      <c r="G33" s="98">
        <v>114</v>
      </c>
      <c r="H33" s="98">
        <v>116</v>
      </c>
      <c r="I33" s="97">
        <v>94</v>
      </c>
      <c r="J33" s="98">
        <v>15</v>
      </c>
      <c r="K33" s="98">
        <v>1</v>
      </c>
      <c r="L33" s="98">
        <v>14</v>
      </c>
      <c r="M33" s="91"/>
      <c r="N33" s="29"/>
      <c r="O33" s="29"/>
    </row>
    <row r="34" spans="1:15" ht="14.25" customHeight="1">
      <c r="A34" s="92" t="s">
        <v>15</v>
      </c>
      <c r="B34" s="93">
        <v>222</v>
      </c>
      <c r="C34" s="93">
        <v>127</v>
      </c>
      <c r="D34" s="93">
        <v>95</v>
      </c>
      <c r="E34" s="92" t="s">
        <v>21</v>
      </c>
      <c r="F34" s="93">
        <v>984</v>
      </c>
      <c r="G34" s="93">
        <v>523</v>
      </c>
      <c r="H34" s="93">
        <v>461</v>
      </c>
      <c r="I34" s="92" t="s">
        <v>25</v>
      </c>
      <c r="J34" s="93">
        <v>39</v>
      </c>
      <c r="K34" s="93">
        <v>11</v>
      </c>
      <c r="L34" s="94">
        <v>28</v>
      </c>
      <c r="M34" s="91"/>
      <c r="N34" s="29"/>
      <c r="O34" s="29"/>
    </row>
    <row r="35" spans="1:15" ht="14.25" customHeight="1">
      <c r="A35" s="95">
        <v>25</v>
      </c>
      <c r="B35" s="96">
        <v>21</v>
      </c>
      <c r="C35" s="96">
        <v>21</v>
      </c>
      <c r="D35" s="96">
        <v>0</v>
      </c>
      <c r="E35" s="95">
        <v>60</v>
      </c>
      <c r="F35" s="96">
        <v>226</v>
      </c>
      <c r="G35" s="96">
        <v>124</v>
      </c>
      <c r="H35" s="96">
        <v>102</v>
      </c>
      <c r="I35" s="95">
        <v>95</v>
      </c>
      <c r="J35" s="96">
        <v>11</v>
      </c>
      <c r="K35" s="96">
        <v>2</v>
      </c>
      <c r="L35" s="96">
        <v>9</v>
      </c>
      <c r="M35" s="91"/>
      <c r="N35" s="29"/>
      <c r="O35" s="29"/>
    </row>
    <row r="36" spans="1:15" ht="14.25" customHeight="1">
      <c r="A36" s="95">
        <v>26</v>
      </c>
      <c r="B36" s="96">
        <v>35</v>
      </c>
      <c r="C36" s="96">
        <v>24</v>
      </c>
      <c r="D36" s="96">
        <v>11</v>
      </c>
      <c r="E36" s="95">
        <v>61</v>
      </c>
      <c r="F36" s="96">
        <v>261</v>
      </c>
      <c r="G36" s="96">
        <v>160</v>
      </c>
      <c r="H36" s="96">
        <v>101</v>
      </c>
      <c r="I36" s="95">
        <v>96</v>
      </c>
      <c r="J36" s="96">
        <v>14</v>
      </c>
      <c r="K36" s="96">
        <v>4</v>
      </c>
      <c r="L36" s="96">
        <v>10</v>
      </c>
      <c r="M36" s="91"/>
      <c r="N36" s="29"/>
      <c r="O36" s="29"/>
    </row>
    <row r="37" spans="1:15" ht="14.25" customHeight="1">
      <c r="A37" s="95">
        <v>27</v>
      </c>
      <c r="B37" s="96">
        <v>42</v>
      </c>
      <c r="C37" s="96">
        <v>13</v>
      </c>
      <c r="D37" s="96">
        <v>29</v>
      </c>
      <c r="E37" s="95">
        <v>62</v>
      </c>
      <c r="F37" s="96">
        <v>229</v>
      </c>
      <c r="G37" s="96">
        <v>115</v>
      </c>
      <c r="H37" s="96">
        <v>114</v>
      </c>
      <c r="I37" s="95">
        <v>97</v>
      </c>
      <c r="J37" s="96">
        <v>6</v>
      </c>
      <c r="K37" s="96">
        <v>3</v>
      </c>
      <c r="L37" s="96">
        <v>3</v>
      </c>
      <c r="M37" s="91"/>
      <c r="N37" s="29"/>
      <c r="O37" s="29"/>
    </row>
    <row r="38" spans="1:15" ht="14.25" customHeight="1">
      <c r="A38" s="95">
        <v>28</v>
      </c>
      <c r="B38" s="96">
        <v>63</v>
      </c>
      <c r="C38" s="96">
        <v>36</v>
      </c>
      <c r="D38" s="96">
        <v>27</v>
      </c>
      <c r="E38" s="95">
        <v>63</v>
      </c>
      <c r="F38" s="96">
        <v>103</v>
      </c>
      <c r="G38" s="96">
        <v>46</v>
      </c>
      <c r="H38" s="96">
        <v>57</v>
      </c>
      <c r="I38" s="95">
        <v>98</v>
      </c>
      <c r="J38" s="96">
        <v>4</v>
      </c>
      <c r="K38" s="96">
        <v>1</v>
      </c>
      <c r="L38" s="96">
        <v>3</v>
      </c>
      <c r="M38" s="91"/>
      <c r="N38" s="29"/>
      <c r="O38" s="29"/>
    </row>
    <row r="39" spans="1:15" ht="14.25" customHeight="1">
      <c r="A39" s="97">
        <v>29</v>
      </c>
      <c r="B39" s="98">
        <v>61</v>
      </c>
      <c r="C39" s="98">
        <v>33</v>
      </c>
      <c r="D39" s="98">
        <v>28</v>
      </c>
      <c r="E39" s="97">
        <v>64</v>
      </c>
      <c r="F39" s="98">
        <v>165</v>
      </c>
      <c r="G39" s="98">
        <v>78</v>
      </c>
      <c r="H39" s="98">
        <v>87</v>
      </c>
      <c r="I39" s="97">
        <v>99</v>
      </c>
      <c r="J39" s="98">
        <v>4</v>
      </c>
      <c r="K39" s="98">
        <v>1</v>
      </c>
      <c r="L39" s="98">
        <v>3</v>
      </c>
      <c r="M39" s="91"/>
      <c r="N39" s="29"/>
      <c r="O39" s="29"/>
    </row>
    <row r="40" spans="1:15" ht="14.25" customHeight="1">
      <c r="A40" s="92" t="s">
        <v>16</v>
      </c>
      <c r="B40" s="93">
        <v>384</v>
      </c>
      <c r="C40" s="93">
        <v>187</v>
      </c>
      <c r="D40" s="93">
        <v>197</v>
      </c>
      <c r="E40" s="92" t="s">
        <v>22</v>
      </c>
      <c r="F40" s="93">
        <v>878</v>
      </c>
      <c r="G40" s="93">
        <v>429</v>
      </c>
      <c r="H40" s="93">
        <v>449</v>
      </c>
      <c r="I40" s="101" t="s">
        <v>26</v>
      </c>
      <c r="J40" s="93">
        <v>5</v>
      </c>
      <c r="K40" s="93">
        <v>0</v>
      </c>
      <c r="L40" s="94">
        <v>5</v>
      </c>
      <c r="M40" s="91"/>
      <c r="N40" s="29"/>
      <c r="O40" s="29"/>
    </row>
    <row r="41" spans="1:15" ht="14.25" customHeight="1">
      <c r="A41" s="95">
        <v>30</v>
      </c>
      <c r="B41" s="96">
        <v>59</v>
      </c>
      <c r="C41" s="96">
        <v>31</v>
      </c>
      <c r="D41" s="96">
        <v>28</v>
      </c>
      <c r="E41" s="95">
        <v>65</v>
      </c>
      <c r="F41" s="96">
        <v>174</v>
      </c>
      <c r="G41" s="96">
        <v>74</v>
      </c>
      <c r="H41" s="96">
        <v>100</v>
      </c>
      <c r="I41" s="97" t="s">
        <v>27</v>
      </c>
      <c r="J41" s="98">
        <v>0</v>
      </c>
      <c r="K41" s="98">
        <v>0</v>
      </c>
      <c r="L41" s="98">
        <v>0</v>
      </c>
      <c r="M41" s="91"/>
      <c r="N41" s="29"/>
      <c r="O41" s="29"/>
    </row>
    <row r="42" spans="1:15" ht="14.25" customHeight="1">
      <c r="A42" s="95">
        <v>31</v>
      </c>
      <c r="B42" s="96">
        <v>80</v>
      </c>
      <c r="C42" s="96">
        <v>37</v>
      </c>
      <c r="D42" s="96">
        <v>43</v>
      </c>
      <c r="E42" s="95">
        <v>66</v>
      </c>
      <c r="F42" s="96">
        <v>181</v>
      </c>
      <c r="G42" s="96">
        <v>91</v>
      </c>
      <c r="H42" s="96">
        <v>90</v>
      </c>
      <c r="I42" s="95" t="s">
        <v>28</v>
      </c>
      <c r="J42" s="96">
        <v>1051</v>
      </c>
      <c r="K42" s="96">
        <v>535</v>
      </c>
      <c r="L42" s="96">
        <v>516</v>
      </c>
      <c r="M42" s="102" t="s">
        <v>32</v>
      </c>
      <c r="N42" s="29"/>
      <c r="O42" s="29"/>
    </row>
    <row r="43" spans="1:15" ht="14.25" customHeight="1">
      <c r="A43" s="95">
        <v>32</v>
      </c>
      <c r="B43" s="96">
        <v>73</v>
      </c>
      <c r="C43" s="96">
        <v>36</v>
      </c>
      <c r="D43" s="96">
        <v>37</v>
      </c>
      <c r="E43" s="95">
        <v>67</v>
      </c>
      <c r="F43" s="96">
        <v>186</v>
      </c>
      <c r="G43" s="96">
        <v>95</v>
      </c>
      <c r="H43" s="96">
        <v>91</v>
      </c>
      <c r="I43" s="95" t="s">
        <v>29</v>
      </c>
      <c r="J43" s="96">
        <v>5030</v>
      </c>
      <c r="K43" s="96">
        <v>2561</v>
      </c>
      <c r="L43" s="96">
        <v>2469</v>
      </c>
      <c r="M43" s="103"/>
      <c r="N43" s="29"/>
      <c r="O43" s="29"/>
    </row>
    <row r="44" spans="1:15" ht="14.25" customHeight="1">
      <c r="A44" s="95">
        <v>33</v>
      </c>
      <c r="B44" s="96">
        <v>79</v>
      </c>
      <c r="C44" s="96">
        <v>35</v>
      </c>
      <c r="D44" s="96">
        <v>44</v>
      </c>
      <c r="E44" s="95">
        <v>68</v>
      </c>
      <c r="F44" s="96">
        <v>166</v>
      </c>
      <c r="G44" s="96">
        <v>90</v>
      </c>
      <c r="H44" s="96">
        <v>76</v>
      </c>
      <c r="I44" s="97" t="s">
        <v>30</v>
      </c>
      <c r="J44" s="98">
        <v>3521</v>
      </c>
      <c r="K44" s="98">
        <v>1496</v>
      </c>
      <c r="L44" s="98">
        <v>2025</v>
      </c>
      <c r="M44" s="91"/>
      <c r="N44" s="29"/>
      <c r="O44" s="29"/>
    </row>
    <row r="45" spans="1:15" ht="14.25" customHeight="1" thickBot="1">
      <c r="A45" s="104">
        <v>34</v>
      </c>
      <c r="B45" s="105">
        <v>93</v>
      </c>
      <c r="C45" s="105">
        <v>48</v>
      </c>
      <c r="D45" s="105">
        <v>45</v>
      </c>
      <c r="E45" s="104">
        <v>69</v>
      </c>
      <c r="F45" s="105">
        <v>171</v>
      </c>
      <c r="G45" s="105">
        <v>79</v>
      </c>
      <c r="H45" s="105">
        <v>92</v>
      </c>
      <c r="I45" s="104" t="s">
        <v>31</v>
      </c>
      <c r="J45" s="106">
        <v>53.27338054571964</v>
      </c>
      <c r="K45" s="106">
        <v>51.32404181184669</v>
      </c>
      <c r="L45" s="106">
        <v>55.06007984031936</v>
      </c>
      <c r="M45" s="91"/>
      <c r="N45" s="29"/>
      <c r="O45" s="29"/>
    </row>
    <row r="46" ht="13.5">
      <c r="I46" s="78"/>
    </row>
    <row r="47" ht="14.25" thickBot="1"/>
    <row r="48" spans="9:12" ht="13.5">
      <c r="I48" s="107"/>
      <c r="J48" s="108" t="s">
        <v>55</v>
      </c>
      <c r="K48" s="108" t="s">
        <v>45</v>
      </c>
      <c r="L48" s="109" t="s">
        <v>56</v>
      </c>
    </row>
    <row r="49" spans="9:12" ht="13.5">
      <c r="I49" s="110" t="s">
        <v>46</v>
      </c>
      <c r="J49" s="111">
        <v>14.3</v>
      </c>
      <c r="K49" s="111">
        <v>61.3</v>
      </c>
      <c r="L49" s="112">
        <v>24.3</v>
      </c>
    </row>
    <row r="50" spans="9:12" ht="13.5">
      <c r="I50" s="110" t="s">
        <v>47</v>
      </c>
      <c r="J50" s="111">
        <v>12.8</v>
      </c>
      <c r="K50" s="111">
        <v>58.3</v>
      </c>
      <c r="L50" s="112">
        <v>28.9</v>
      </c>
    </row>
    <row r="51" spans="9:12" ht="13.5">
      <c r="I51" s="110" t="s">
        <v>48</v>
      </c>
      <c r="J51" s="111">
        <v>10.998747953385342</v>
      </c>
      <c r="K51" s="111">
        <v>57</v>
      </c>
      <c r="L51" s="112">
        <v>32</v>
      </c>
    </row>
    <row r="52" spans="9:12" ht="13.5">
      <c r="I52" s="110" t="s">
        <v>49</v>
      </c>
      <c r="J52" s="111">
        <v>10.9</v>
      </c>
      <c r="K52" s="111">
        <v>55</v>
      </c>
      <c r="L52" s="112">
        <v>34.1</v>
      </c>
    </row>
    <row r="53" spans="9:12" ht="14.25" thickBot="1">
      <c r="I53" s="113" t="s">
        <v>61</v>
      </c>
      <c r="J53" s="114">
        <v>10.9</v>
      </c>
      <c r="K53" s="114">
        <v>52.4</v>
      </c>
      <c r="L53" s="115">
        <v>36.7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00137291</cp:lastModifiedBy>
  <cp:lastPrinted>2009-11-19T02:51:49Z</cp:lastPrinted>
  <dcterms:created xsi:type="dcterms:W3CDTF">2006-11-22T08:20:43Z</dcterms:created>
  <dcterms:modified xsi:type="dcterms:W3CDTF">2009-12-21T00:55:59Z</dcterms:modified>
  <cp:category/>
  <cp:version/>
  <cp:contentType/>
  <cp:contentStatus/>
</cp:coreProperties>
</file>