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tabRatio="778" activeTab="0"/>
  </bookViews>
  <sheets>
    <sheet name="東部計" sheetId="1" r:id="rId1"/>
    <sheet name="沼津市" sheetId="2" r:id="rId2"/>
    <sheet name="三島市" sheetId="3" r:id="rId3"/>
    <sheet name="富士宮市" sheetId="4" r:id="rId4"/>
    <sheet name="富士市" sheetId="5" r:id="rId5"/>
    <sheet name="御殿場市" sheetId="6" r:id="rId6"/>
    <sheet name="裾野市" sheetId="7" r:id="rId7"/>
    <sheet name="函南町" sheetId="8" r:id="rId8"/>
    <sheet name="清水町" sheetId="9" r:id="rId9"/>
    <sheet name="長泉町" sheetId="10" r:id="rId10"/>
    <sheet name="小山町" sheetId="11" r:id="rId11"/>
    <sheet name="芝川町" sheetId="12" r:id="rId12"/>
    <sheet name="富士川町" sheetId="13" r:id="rId13"/>
  </sheets>
  <externalReferences>
    <externalReference r:id="rId16"/>
  </externalReferences>
  <definedNames>
    <definedName name="_Fill" hidden="1">'[1]静岡市'!$AO$1:$AO$100</definedName>
    <definedName name="_xlnm.Print_Area" localSheetId="5">'御殿場市'!$A$1:$O$45</definedName>
    <definedName name="_xlnm.Print_Area" localSheetId="2">'三島市'!$A$1:$O$45</definedName>
    <definedName name="_xlnm.Print_Area" localSheetId="11">'芝川町'!$A$1:$O$45</definedName>
    <definedName name="_xlnm.Print_Area" localSheetId="10">'小山町'!$A$1:$O$45</definedName>
    <definedName name="_xlnm.Print_Area" localSheetId="1">'沼津市'!$A$1:$O$45</definedName>
    <definedName name="_xlnm.Print_Area" localSheetId="6">'裾野市'!$A$1:$O$45</definedName>
    <definedName name="_xlnm.Print_Area" localSheetId="8">'清水町'!$A$1:$O$45</definedName>
    <definedName name="_xlnm.Print_Area" localSheetId="9">'長泉町'!$A$1:$O$45</definedName>
    <definedName name="_xlnm.Print_Area" localSheetId="0">'東部計'!$A$1:$M$45</definedName>
    <definedName name="_xlnm.Print_Area" localSheetId="7">'函南町'!$A$1:$O$45</definedName>
    <definedName name="_xlnm.Print_Area" localSheetId="3">'富士宮市'!$A$1:$O$45</definedName>
    <definedName name="_xlnm.Print_Area" localSheetId="4">'富士市'!$A$1:$O$45</definedName>
    <definedName name="_xlnm.Print_Area" localSheetId="12">'富士川町'!$A$1:$O$45</definedName>
  </definedNames>
  <calcPr fullCalcOnLoad="1"/>
</workbook>
</file>

<file path=xl/sharedStrings.xml><?xml version="1.0" encoding="utf-8"?>
<sst xmlns="http://schemas.openxmlformats.org/spreadsheetml/2006/main" count="918" uniqueCount="64">
  <si>
    <t>沼　津  市</t>
  </si>
  <si>
    <t>年  齢</t>
  </si>
  <si>
    <t>計</t>
  </si>
  <si>
    <t>男</t>
  </si>
  <si>
    <t>女</t>
  </si>
  <si>
    <t>総  数</t>
  </si>
  <si>
    <t>0 - 4</t>
  </si>
  <si>
    <t>35 - 39</t>
  </si>
  <si>
    <t>70 - 74</t>
  </si>
  <si>
    <t>5 - 9</t>
  </si>
  <si>
    <t>10 - 14</t>
  </si>
  <si>
    <t>15 - 19</t>
  </si>
  <si>
    <t>20 - 24</t>
  </si>
  <si>
    <t>40 - 44</t>
  </si>
  <si>
    <t>75 - 79</t>
  </si>
  <si>
    <t>25 - 29</t>
  </si>
  <si>
    <t>30 - 34</t>
  </si>
  <si>
    <t>45 - 49</t>
  </si>
  <si>
    <t>50 - 54</t>
  </si>
  <si>
    <t>80 - 84</t>
  </si>
  <si>
    <t>55 - 59</t>
  </si>
  <si>
    <t>60 - 64</t>
  </si>
  <si>
    <t>65 - 69</t>
  </si>
  <si>
    <t>85 - 89</t>
  </si>
  <si>
    <t>90 - 94</t>
  </si>
  <si>
    <t>95 - 99</t>
  </si>
  <si>
    <t>100歳以上</t>
  </si>
  <si>
    <t>不  詳</t>
  </si>
  <si>
    <t>15歳未満</t>
  </si>
  <si>
    <t>15 - 64歳</t>
  </si>
  <si>
    <t>65歳以上</t>
  </si>
  <si>
    <t>平均年齢</t>
  </si>
  <si>
    <t xml:space="preserve"> ＊再掲</t>
  </si>
  <si>
    <t>15歳未満</t>
  </si>
  <si>
    <t>15-64歳</t>
  </si>
  <si>
    <t>65歳以上</t>
  </si>
  <si>
    <t>Ｈ2年</t>
  </si>
  <si>
    <t>7年</t>
  </si>
  <si>
    <t>12年</t>
  </si>
  <si>
    <t>17年</t>
  </si>
  <si>
    <t>三　島　市</t>
  </si>
  <si>
    <t>富　士　市</t>
  </si>
  <si>
    <t>富 士 宮 市</t>
  </si>
  <si>
    <t>御 殿 場 市</t>
  </si>
  <si>
    <t>裾　野　市</t>
  </si>
  <si>
    <t>函　南　町</t>
  </si>
  <si>
    <t>15-64歳</t>
  </si>
  <si>
    <t>Ｈ2年</t>
  </si>
  <si>
    <t>7年</t>
  </si>
  <si>
    <t>12年</t>
  </si>
  <si>
    <t>17年</t>
  </si>
  <si>
    <t>清　水　町</t>
  </si>
  <si>
    <t>長　泉　町</t>
  </si>
  <si>
    <t>小　山　町</t>
  </si>
  <si>
    <t>芝　川　町</t>
  </si>
  <si>
    <t>富 士 川 町</t>
  </si>
  <si>
    <t>東　部　計</t>
  </si>
  <si>
    <t>15歳未満</t>
  </si>
  <si>
    <t>65歳以上</t>
  </si>
  <si>
    <t>15歳未満</t>
  </si>
  <si>
    <t>65歳以上</t>
  </si>
  <si>
    <t>（平成20年10月1日現在）</t>
  </si>
  <si>
    <t>20年</t>
  </si>
  <si>
    <t>20年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</si>
</sst>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-&quot;#,##0"/>
    <numFmt numFmtId="178" formatCode="0_);[Red]\(0\)"/>
    <numFmt numFmtId="179" formatCode="0_ ;[Red]\-0\ "/>
    <numFmt numFmtId="180" formatCode="0.0_ ;[Red]\-0.0\ "/>
    <numFmt numFmtId="181" formatCode="0.00_ ;[Red]\-0.00\ "/>
    <numFmt numFmtId="182" formatCode="0.0000"/>
    <numFmt numFmtId="183" formatCode="0.000"/>
    <numFmt numFmtId="184" formatCode="0.0"/>
    <numFmt numFmtId="185" formatCode="0;[Red]0"/>
    <numFmt numFmtId="186" formatCode="0.0_ "/>
    <numFmt numFmtId="187" formatCode="0.0;[Red]0.0"/>
    <numFmt numFmtId="188" formatCode="0.00;[Red]0.00"/>
    <numFmt numFmtId="189" formatCode="#,##0;\-#,##0;&quot; &quot;"/>
    <numFmt numFmtId="190" formatCode="#,##0.0;\-#,##0.0;&quot; &quot;"/>
    <numFmt numFmtId="191" formatCode="#,##0.0"/>
    <numFmt numFmtId="192" formatCode="#,##0.0_);[Red]\(#,##0.0\)"/>
    <numFmt numFmtId="193" formatCode="#,##0.0;&quot;△ &quot;#,##0.0"/>
    <numFmt numFmtId="194" formatCode="#,##0.0;[Red]#,##0.0"/>
    <numFmt numFmtId="195" formatCode="0.000000"/>
    <numFmt numFmtId="196" formatCode="0.00000"/>
    <numFmt numFmtId="197" formatCode="#,##0.0;[Red]\-#,##0.0"/>
  </numFmts>
  <fonts count="26">
    <font>
      <sz val="11"/>
      <name val="ＭＳ Ｐゴシック"/>
      <family val="3"/>
    </font>
    <font>
      <b/>
      <sz val="20"/>
      <name val="明朝"/>
      <family val="1"/>
    </font>
    <font>
      <sz val="11"/>
      <name val="明朝"/>
      <family val="1"/>
    </font>
    <font>
      <sz val="10.25"/>
      <name val="ＭＳ Ｐゴシック"/>
      <family val="3"/>
    </font>
    <font>
      <sz val="6"/>
      <name val="ＭＳ Ｐゴシック"/>
      <family val="3"/>
    </font>
    <font>
      <sz val="4.75"/>
      <name val="ＭＳ Ｐゴシック"/>
      <family val="3"/>
    </font>
    <font>
      <sz val="6.75"/>
      <name val="ＭＳ Ｐゴシック"/>
      <family val="3"/>
    </font>
    <font>
      <sz val="9.25"/>
      <name val="ＭＳ Ｐゴシック"/>
      <family val="3"/>
    </font>
    <font>
      <sz val="12"/>
      <name val="ＭＳ Ｐゴシック"/>
      <family val="3"/>
    </font>
    <font>
      <sz val="3.5"/>
      <name val="ＭＳ Ｐゴシック"/>
      <family val="3"/>
    </font>
    <font>
      <sz val="10.5"/>
      <name val="ＭＳ Ｐゴシック"/>
      <family val="3"/>
    </font>
    <font>
      <sz val="10.75"/>
      <name val="ＭＳ Ｐゴシック"/>
      <family val="3"/>
    </font>
    <font>
      <sz val="9"/>
      <name val="ＭＳ Ｐゴシック"/>
      <family val="3"/>
    </font>
    <font>
      <sz val="4.5"/>
      <name val="ＭＳ Ｐゴシック"/>
      <family val="3"/>
    </font>
    <font>
      <sz val="6.5"/>
      <name val="ＭＳ Ｐゴシック"/>
      <family val="3"/>
    </font>
    <font>
      <sz val="8.75"/>
      <name val="ＭＳ Ｐゴシック"/>
      <family val="3"/>
    </font>
    <font>
      <sz val="11.5"/>
      <name val="ＭＳ Ｐゴシック"/>
      <family val="3"/>
    </font>
    <font>
      <sz val="11.75"/>
      <name val="ＭＳ Ｐゴシック"/>
      <family val="3"/>
    </font>
    <font>
      <b/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b/>
      <sz val="11"/>
      <name val="ＭＳ Ｐ明朝"/>
      <family val="1"/>
    </font>
    <font>
      <sz val="12"/>
      <name val="明朝"/>
      <family val="1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ashed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66">
    <xf numFmtId="0" fontId="0" fillId="0" borderId="0" xfId="0" applyAlignment="1">
      <alignment vertical="center"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2" fillId="0" borderId="1" xfId="20" applyFont="1" applyBorder="1">
      <alignment/>
      <protection/>
    </xf>
    <xf numFmtId="0" fontId="2" fillId="0" borderId="2" xfId="20" applyFont="1" applyBorder="1">
      <alignment/>
      <protection/>
    </xf>
    <xf numFmtId="0" fontId="0" fillId="0" borderId="3" xfId="20" applyFont="1" applyBorder="1" applyAlignment="1">
      <alignment horizontal="center"/>
      <protection/>
    </xf>
    <xf numFmtId="0" fontId="0" fillId="0" borderId="4" xfId="20" applyFont="1" applyBorder="1" applyAlignment="1">
      <alignment horizont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0" borderId="8" xfId="20" applyFont="1" applyBorder="1">
      <alignment/>
      <protection/>
    </xf>
    <xf numFmtId="0" fontId="2" fillId="0" borderId="9" xfId="20" applyFont="1" applyBorder="1">
      <alignment/>
      <protection/>
    </xf>
    <xf numFmtId="0" fontId="2" fillId="0" borderId="10" xfId="20" applyFont="1" applyBorder="1">
      <alignment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2" fillId="0" borderId="0" xfId="21" applyFont="1">
      <alignment/>
      <protection/>
    </xf>
    <xf numFmtId="0" fontId="0" fillId="0" borderId="0" xfId="21" applyFont="1">
      <alignment/>
      <protection/>
    </xf>
    <xf numFmtId="0" fontId="2" fillId="0" borderId="1" xfId="21" applyFont="1" applyBorder="1">
      <alignment/>
      <protection/>
    </xf>
    <xf numFmtId="0" fontId="2" fillId="0" borderId="2" xfId="21" applyFont="1" applyBorder="1">
      <alignment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8" xfId="21" applyFont="1" applyBorder="1">
      <alignment/>
      <protection/>
    </xf>
    <xf numFmtId="0" fontId="2" fillId="0" borderId="9" xfId="21" applyFont="1" applyBorder="1">
      <alignment/>
      <protection/>
    </xf>
    <xf numFmtId="0" fontId="2" fillId="0" borderId="10" xfId="2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2" fillId="0" borderId="0" xfId="22" applyFont="1">
      <alignment/>
      <protection/>
    </xf>
    <xf numFmtId="0" fontId="0" fillId="0" borderId="0" xfId="22" applyFont="1">
      <alignment/>
      <protection/>
    </xf>
    <xf numFmtId="0" fontId="2" fillId="0" borderId="1" xfId="22" applyFont="1" applyBorder="1">
      <alignment/>
      <protection/>
    </xf>
    <xf numFmtId="0" fontId="2" fillId="0" borderId="2" xfId="22" applyFont="1" applyBorder="1">
      <alignment/>
      <protection/>
    </xf>
    <xf numFmtId="0" fontId="0" fillId="0" borderId="3" xfId="22" applyFont="1" applyBorder="1" applyAlignment="1">
      <alignment horizontal="center"/>
      <protection/>
    </xf>
    <xf numFmtId="0" fontId="0" fillId="0" borderId="4" xfId="22" applyFont="1" applyBorder="1" applyAlignment="1">
      <alignment horizontal="center"/>
      <protection/>
    </xf>
    <xf numFmtId="0" fontId="0" fillId="0" borderId="5" xfId="22" applyFont="1" applyBorder="1">
      <alignment/>
      <protection/>
    </xf>
    <xf numFmtId="0" fontId="0" fillId="0" borderId="6" xfId="22" applyFont="1" applyBorder="1">
      <alignment/>
      <protection/>
    </xf>
    <xf numFmtId="0" fontId="0" fillId="0" borderId="7" xfId="22" applyFont="1" applyBorder="1">
      <alignment/>
      <protection/>
    </xf>
    <xf numFmtId="0" fontId="0" fillId="0" borderId="8" xfId="22" applyFont="1" applyBorder="1">
      <alignment/>
      <protection/>
    </xf>
    <xf numFmtId="0" fontId="2" fillId="0" borderId="9" xfId="22" applyFont="1" applyBorder="1">
      <alignment/>
      <protection/>
    </xf>
    <xf numFmtId="0" fontId="2" fillId="0" borderId="10" xfId="22" applyFont="1" applyBorder="1">
      <alignment/>
      <protection/>
    </xf>
    <xf numFmtId="0" fontId="0" fillId="0" borderId="11" xfId="22" applyFont="1" applyBorder="1">
      <alignment/>
      <protection/>
    </xf>
    <xf numFmtId="0" fontId="0" fillId="0" borderId="12" xfId="22" applyFont="1" applyBorder="1">
      <alignment/>
      <protection/>
    </xf>
    <xf numFmtId="0" fontId="2" fillId="0" borderId="0" xfId="23" applyFont="1">
      <alignment/>
      <protection/>
    </xf>
    <xf numFmtId="0" fontId="0" fillId="0" borderId="0" xfId="23" applyFont="1">
      <alignment/>
      <protection/>
    </xf>
    <xf numFmtId="0" fontId="2" fillId="0" borderId="1" xfId="23" applyFont="1" applyBorder="1">
      <alignment/>
      <protection/>
    </xf>
    <xf numFmtId="0" fontId="2" fillId="0" borderId="2" xfId="23" applyFont="1" applyBorder="1">
      <alignment/>
      <protection/>
    </xf>
    <xf numFmtId="0" fontId="0" fillId="0" borderId="3" xfId="23" applyFont="1" applyBorder="1" applyAlignment="1">
      <alignment horizontal="center"/>
      <protection/>
    </xf>
    <xf numFmtId="0" fontId="0" fillId="0" borderId="4" xfId="23" applyFont="1" applyBorder="1" applyAlignment="1">
      <alignment horizontal="center"/>
      <protection/>
    </xf>
    <xf numFmtId="0" fontId="0" fillId="0" borderId="5" xfId="23" applyFont="1" applyBorder="1">
      <alignment/>
      <protection/>
    </xf>
    <xf numFmtId="0" fontId="0" fillId="0" borderId="6" xfId="23" applyFont="1" applyBorder="1">
      <alignment/>
      <protection/>
    </xf>
    <xf numFmtId="0" fontId="0" fillId="0" borderId="7" xfId="23" applyFont="1" applyBorder="1">
      <alignment/>
      <protection/>
    </xf>
    <xf numFmtId="0" fontId="0" fillId="0" borderId="8" xfId="23" applyFont="1" applyBorder="1">
      <alignment/>
      <protection/>
    </xf>
    <xf numFmtId="0" fontId="2" fillId="0" borderId="9" xfId="23" applyFont="1" applyBorder="1">
      <alignment/>
      <protection/>
    </xf>
    <xf numFmtId="0" fontId="2" fillId="0" borderId="10" xfId="23" applyFont="1" applyBorder="1">
      <alignment/>
      <protection/>
    </xf>
    <xf numFmtId="0" fontId="0" fillId="0" borderId="11" xfId="23" applyFont="1" applyBorder="1">
      <alignment/>
      <protection/>
    </xf>
    <xf numFmtId="0" fontId="0" fillId="0" borderId="12" xfId="23" applyFont="1" applyBorder="1">
      <alignment/>
      <protection/>
    </xf>
    <xf numFmtId="0" fontId="18" fillId="0" borderId="13" xfId="23" applyFont="1" applyBorder="1" applyAlignment="1" applyProtection="1">
      <alignment horizontal="centerContinuous" vertical="center"/>
      <protection/>
    </xf>
    <xf numFmtId="0" fontId="19" fillId="0" borderId="14" xfId="23" applyFont="1" applyBorder="1" applyAlignment="1">
      <alignment horizontal="centerContinuous"/>
      <protection/>
    </xf>
    <xf numFmtId="0" fontId="19" fillId="0" borderId="15" xfId="23" applyFont="1" applyBorder="1" applyAlignment="1">
      <alignment horizontal="centerContinuous"/>
      <protection/>
    </xf>
    <xf numFmtId="0" fontId="19" fillId="0" borderId="16" xfId="23" applyFont="1" applyBorder="1">
      <alignment/>
      <protection/>
    </xf>
    <xf numFmtId="0" fontId="19" fillId="0" borderId="17" xfId="23" applyFont="1" applyBorder="1">
      <alignment/>
      <protection/>
    </xf>
    <xf numFmtId="0" fontId="19" fillId="0" borderId="0" xfId="23" applyFont="1">
      <alignment/>
      <protection/>
    </xf>
    <xf numFmtId="0" fontId="19" fillId="0" borderId="17" xfId="23" applyFont="1" applyBorder="1" applyAlignment="1">
      <alignment horizontal="centerContinuous"/>
      <protection/>
    </xf>
    <xf numFmtId="0" fontId="19" fillId="0" borderId="0" xfId="23" applyFont="1" applyBorder="1">
      <alignment/>
      <protection/>
    </xf>
    <xf numFmtId="0" fontId="20" fillId="0" borderId="9" xfId="23" applyFont="1" applyBorder="1" applyAlignment="1" applyProtection="1">
      <alignment horizontal="center" vertical="center"/>
      <protection/>
    </xf>
    <xf numFmtId="0" fontId="20" fillId="0" borderId="18" xfId="23" applyFont="1" applyBorder="1" applyAlignment="1" applyProtection="1">
      <alignment horizontal="center" vertical="center"/>
      <protection/>
    </xf>
    <xf numFmtId="0" fontId="20" fillId="0" borderId="19" xfId="23" applyFont="1" applyBorder="1" applyAlignment="1" applyProtection="1">
      <alignment horizontal="center" vertical="center"/>
      <protection/>
    </xf>
    <xf numFmtId="0" fontId="20" fillId="0" borderId="1" xfId="23" applyFont="1" applyBorder="1">
      <alignment/>
      <protection/>
    </xf>
    <xf numFmtId="0" fontId="21" fillId="0" borderId="9" xfId="23" applyFont="1" applyBorder="1" applyAlignment="1" applyProtection="1">
      <alignment horizontal="center"/>
      <protection/>
    </xf>
    <xf numFmtId="37" fontId="21" fillId="0" borderId="18" xfId="23" applyNumberFormat="1" applyFont="1" applyBorder="1" applyAlignment="1" applyProtection="1">
      <alignment horizontal="right"/>
      <protection/>
    </xf>
    <xf numFmtId="0" fontId="20" fillId="0" borderId="9" xfId="23" applyFont="1" applyBorder="1" applyAlignment="1">
      <alignment horizontal="right"/>
      <protection/>
    </xf>
    <xf numFmtId="0" fontId="20" fillId="0" borderId="18" xfId="23" applyFont="1" applyBorder="1" applyAlignment="1">
      <alignment horizontal="right"/>
      <protection/>
    </xf>
    <xf numFmtId="0" fontId="20" fillId="0" borderId="9" xfId="23" applyFont="1" applyBorder="1" applyAlignment="1">
      <alignment horizontal="center"/>
      <protection/>
    </xf>
    <xf numFmtId="0" fontId="20" fillId="0" borderId="1" xfId="23" applyFont="1" applyBorder="1" applyAlignment="1">
      <alignment horizontal="right"/>
      <protection/>
    </xf>
    <xf numFmtId="0" fontId="20" fillId="0" borderId="20" xfId="23" applyFont="1" applyBorder="1" applyAlignment="1" applyProtection="1" quotePrefix="1">
      <alignment horizontal="center"/>
      <protection/>
    </xf>
    <xf numFmtId="37" fontId="20" fillId="0" borderId="21" xfId="23" applyNumberFormat="1" applyFont="1" applyBorder="1" applyAlignment="1" applyProtection="1">
      <alignment horizontal="right"/>
      <protection/>
    </xf>
    <xf numFmtId="0" fontId="20" fillId="0" borderId="1" xfId="23" applyFont="1" applyBorder="1" applyAlignment="1" applyProtection="1">
      <alignment horizontal="center"/>
      <protection/>
    </xf>
    <xf numFmtId="37" fontId="20" fillId="0" borderId="22" xfId="23" applyNumberFormat="1" applyFont="1" applyBorder="1" applyAlignment="1" applyProtection="1">
      <alignment horizontal="right"/>
      <protection/>
    </xf>
    <xf numFmtId="0" fontId="20" fillId="0" borderId="9" xfId="23" applyFont="1" applyBorder="1" applyAlignment="1" applyProtection="1">
      <alignment horizontal="center"/>
      <protection/>
    </xf>
    <xf numFmtId="56" fontId="20" fillId="0" borderId="20" xfId="23" applyNumberFormat="1" applyFont="1" applyBorder="1" applyAlignment="1" applyProtection="1" quotePrefix="1">
      <alignment horizontal="center"/>
      <protection/>
    </xf>
    <xf numFmtId="0" fontId="20" fillId="0" borderId="1" xfId="23" applyFont="1" applyBorder="1" applyAlignment="1" applyProtection="1" quotePrefix="1">
      <alignment horizontal="center"/>
      <protection/>
    </xf>
    <xf numFmtId="0" fontId="20" fillId="0" borderId="20" xfId="23" applyFont="1" applyBorder="1" applyAlignment="1" applyProtection="1">
      <alignment horizontal="center"/>
      <protection/>
    </xf>
    <xf numFmtId="37" fontId="20" fillId="0" borderId="23" xfId="23" applyNumberFormat="1" applyFont="1" applyBorder="1" applyAlignment="1" applyProtection="1">
      <alignment horizontal="right"/>
      <protection/>
    </xf>
    <xf numFmtId="37" fontId="20" fillId="0" borderId="24" xfId="23" applyNumberFormat="1" applyFont="1" applyBorder="1" applyAlignment="1" applyProtection="1">
      <alignment horizontal="right"/>
      <protection/>
    </xf>
    <xf numFmtId="0" fontId="20" fillId="0" borderId="1" xfId="23" applyFont="1" applyBorder="1" applyAlignment="1" applyProtection="1">
      <alignment/>
      <protection/>
    </xf>
    <xf numFmtId="0" fontId="20" fillId="0" borderId="1" xfId="23" applyFont="1" applyBorder="1" applyAlignment="1" applyProtection="1">
      <alignment horizontal="right"/>
      <protection/>
    </xf>
    <xf numFmtId="37" fontId="20" fillId="0" borderId="18" xfId="23" applyNumberFormat="1" applyFont="1" applyBorder="1" applyAlignment="1" applyProtection="1">
      <alignment horizontal="right"/>
      <protection/>
    </xf>
    <xf numFmtId="37" fontId="20" fillId="0" borderId="25" xfId="23" applyNumberFormat="1" applyFont="1" applyBorder="1" applyAlignment="1" applyProtection="1">
      <alignment horizontal="right"/>
      <protection/>
    </xf>
    <xf numFmtId="0" fontId="20" fillId="0" borderId="10" xfId="23" applyFont="1" applyBorder="1" applyAlignment="1" applyProtection="1">
      <alignment horizontal="center"/>
      <protection/>
    </xf>
    <xf numFmtId="37" fontId="20" fillId="0" borderId="16" xfId="23" applyNumberFormat="1" applyFont="1" applyBorder="1" applyAlignment="1" applyProtection="1">
      <alignment horizontal="right"/>
      <protection/>
    </xf>
    <xf numFmtId="37" fontId="20" fillId="0" borderId="26" xfId="23" applyNumberFormat="1" applyFont="1" applyBorder="1" applyAlignment="1" applyProtection="1">
      <alignment horizontal="right"/>
      <protection/>
    </xf>
    <xf numFmtId="184" fontId="20" fillId="0" borderId="16" xfId="23" applyNumberFormat="1" applyFont="1" applyBorder="1" applyAlignment="1" applyProtection="1">
      <alignment horizontal="right"/>
      <protection/>
    </xf>
    <xf numFmtId="0" fontId="19" fillId="0" borderId="0" xfId="23" applyFont="1" applyAlignment="1">
      <alignment horizontal="center"/>
      <protection/>
    </xf>
    <xf numFmtId="0" fontId="19" fillId="0" borderId="0" xfId="23" applyFont="1" applyBorder="1" applyAlignment="1">
      <alignment horizontal="center" shrinkToFit="1"/>
      <protection/>
    </xf>
    <xf numFmtId="191" fontId="19" fillId="0" borderId="0" xfId="23" applyNumberFormat="1" applyFont="1" applyBorder="1">
      <alignment/>
      <protection/>
    </xf>
    <xf numFmtId="0" fontId="22" fillId="0" borderId="13" xfId="23" applyFont="1" applyBorder="1" applyAlignment="1" applyProtection="1">
      <alignment horizontal="centerContinuous" vertical="center"/>
      <protection/>
    </xf>
    <xf numFmtId="0" fontId="19" fillId="0" borderId="9" xfId="23" applyFont="1" applyBorder="1" applyAlignment="1" applyProtection="1">
      <alignment horizontal="center" vertical="center"/>
      <protection/>
    </xf>
    <xf numFmtId="0" fontId="19" fillId="0" borderId="18" xfId="23" applyFont="1" applyBorder="1" applyAlignment="1" applyProtection="1">
      <alignment horizontal="center" vertical="center"/>
      <protection/>
    </xf>
    <xf numFmtId="0" fontId="19" fillId="0" borderId="19" xfId="23" applyFont="1" applyBorder="1" applyAlignment="1" applyProtection="1">
      <alignment horizontal="center" vertical="center"/>
      <protection/>
    </xf>
    <xf numFmtId="0" fontId="19" fillId="0" borderId="1" xfId="23" applyFont="1" applyBorder="1">
      <alignment/>
      <protection/>
    </xf>
    <xf numFmtId="0" fontId="23" fillId="0" borderId="9" xfId="23" applyFont="1" applyBorder="1" applyAlignment="1" applyProtection="1">
      <alignment horizontal="center"/>
      <protection/>
    </xf>
    <xf numFmtId="37" fontId="23" fillId="0" borderId="18" xfId="23" applyNumberFormat="1" applyFont="1" applyBorder="1" applyAlignment="1" applyProtection="1">
      <alignment horizontal="right"/>
      <protection/>
    </xf>
    <xf numFmtId="0" fontId="19" fillId="0" borderId="9" xfId="23" applyFont="1" applyBorder="1" applyAlignment="1">
      <alignment horizontal="right"/>
      <protection/>
    </xf>
    <xf numFmtId="0" fontId="19" fillId="0" borderId="18" xfId="23" applyFont="1" applyBorder="1" applyAlignment="1">
      <alignment horizontal="right"/>
      <protection/>
    </xf>
    <xf numFmtId="0" fontId="19" fillId="0" borderId="9" xfId="23" applyFont="1" applyBorder="1" applyAlignment="1">
      <alignment horizontal="center"/>
      <protection/>
    </xf>
    <xf numFmtId="0" fontId="19" fillId="0" borderId="1" xfId="23" applyFont="1" applyBorder="1" applyAlignment="1">
      <alignment horizontal="right"/>
      <protection/>
    </xf>
    <xf numFmtId="0" fontId="19" fillId="0" borderId="20" xfId="23" applyFont="1" applyBorder="1" applyAlignment="1" applyProtection="1" quotePrefix="1">
      <alignment horizontal="center"/>
      <protection/>
    </xf>
    <xf numFmtId="37" fontId="19" fillId="0" borderId="21" xfId="23" applyNumberFormat="1" applyFont="1" applyBorder="1" applyAlignment="1" applyProtection="1">
      <alignment horizontal="right"/>
      <protection/>
    </xf>
    <xf numFmtId="37" fontId="19" fillId="0" borderId="27" xfId="23" applyNumberFormat="1" applyFont="1" applyBorder="1" applyAlignment="1" applyProtection="1">
      <alignment horizontal="right"/>
      <protection/>
    </xf>
    <xf numFmtId="0" fontId="19" fillId="0" borderId="1" xfId="23" applyFont="1" applyBorder="1" applyAlignment="1" applyProtection="1">
      <alignment horizontal="center"/>
      <protection/>
    </xf>
    <xf numFmtId="37" fontId="19" fillId="0" borderId="22" xfId="23" applyNumberFormat="1" applyFont="1" applyBorder="1" applyAlignment="1" applyProtection="1">
      <alignment horizontal="right"/>
      <protection/>
    </xf>
    <xf numFmtId="0" fontId="19" fillId="0" borderId="9" xfId="23" applyFont="1" applyBorder="1" applyAlignment="1" applyProtection="1">
      <alignment horizontal="center"/>
      <protection/>
    </xf>
    <xf numFmtId="37" fontId="19" fillId="0" borderId="18" xfId="23" applyNumberFormat="1" applyFont="1" applyBorder="1" applyAlignment="1" applyProtection="1">
      <alignment horizontal="right"/>
      <protection/>
    </xf>
    <xf numFmtId="56" fontId="19" fillId="0" borderId="20" xfId="23" applyNumberFormat="1" applyFont="1" applyBorder="1" applyAlignment="1" applyProtection="1" quotePrefix="1">
      <alignment horizontal="center"/>
      <protection/>
    </xf>
    <xf numFmtId="0" fontId="19" fillId="0" borderId="1" xfId="23" applyFont="1" applyBorder="1" applyAlignment="1" applyProtection="1" quotePrefix="1">
      <alignment horizontal="center"/>
      <protection/>
    </xf>
    <xf numFmtId="0" fontId="19" fillId="0" borderId="20" xfId="23" applyFont="1" applyBorder="1" applyAlignment="1" applyProtection="1">
      <alignment horizontal="center"/>
      <protection/>
    </xf>
    <xf numFmtId="0" fontId="19" fillId="0" borderId="1" xfId="23" applyFont="1" applyBorder="1" applyAlignment="1" applyProtection="1">
      <alignment/>
      <protection/>
    </xf>
    <xf numFmtId="0" fontId="19" fillId="0" borderId="1" xfId="23" applyFont="1" applyBorder="1" applyAlignment="1" applyProtection="1">
      <alignment horizontal="right"/>
      <protection/>
    </xf>
    <xf numFmtId="0" fontId="19" fillId="0" borderId="10" xfId="23" applyFont="1" applyBorder="1" applyAlignment="1" applyProtection="1">
      <alignment horizontal="center"/>
      <protection/>
    </xf>
    <xf numFmtId="37" fontId="19" fillId="0" borderId="16" xfId="23" applyNumberFormat="1" applyFont="1" applyBorder="1" applyAlignment="1" applyProtection="1">
      <alignment horizontal="right"/>
      <protection/>
    </xf>
    <xf numFmtId="184" fontId="19" fillId="0" borderId="16" xfId="23" applyNumberFormat="1" applyFont="1" applyBorder="1" applyAlignment="1" applyProtection="1">
      <alignment horizontal="right"/>
      <protection/>
    </xf>
    <xf numFmtId="0" fontId="19" fillId="0" borderId="28" xfId="23" applyFont="1" applyBorder="1">
      <alignment/>
      <protection/>
    </xf>
    <xf numFmtId="0" fontId="19" fillId="0" borderId="3" xfId="23" applyFont="1" applyBorder="1" applyAlignment="1">
      <alignment horizontal="center" shrinkToFit="1"/>
      <protection/>
    </xf>
    <xf numFmtId="0" fontId="19" fillId="0" borderId="4" xfId="23" applyFont="1" applyBorder="1" applyAlignment="1">
      <alignment horizontal="center" shrinkToFit="1"/>
      <protection/>
    </xf>
    <xf numFmtId="0" fontId="19" fillId="0" borderId="29" xfId="23" applyFont="1" applyBorder="1">
      <alignment/>
      <protection/>
    </xf>
    <xf numFmtId="191" fontId="19" fillId="0" borderId="30" xfId="23" applyNumberFormat="1" applyFont="1" applyBorder="1">
      <alignment/>
      <protection/>
    </xf>
    <xf numFmtId="191" fontId="19" fillId="0" borderId="31" xfId="23" applyNumberFormat="1" applyFont="1" applyBorder="1">
      <alignment/>
      <protection/>
    </xf>
    <xf numFmtId="0" fontId="19" fillId="0" borderId="32" xfId="23" applyFont="1" applyBorder="1">
      <alignment/>
      <protection/>
    </xf>
    <xf numFmtId="191" fontId="19" fillId="0" borderId="11" xfId="23" applyNumberFormat="1" applyFont="1" applyBorder="1">
      <alignment/>
      <protection/>
    </xf>
    <xf numFmtId="191" fontId="19" fillId="0" borderId="12" xfId="23" applyNumberFormat="1" applyFont="1" applyBorder="1">
      <alignment/>
      <protection/>
    </xf>
    <xf numFmtId="0" fontId="22" fillId="0" borderId="13" xfId="22" applyFont="1" applyBorder="1" applyAlignment="1" applyProtection="1">
      <alignment horizontal="centerContinuous" vertical="center"/>
      <protection/>
    </xf>
    <xf numFmtId="0" fontId="19" fillId="0" borderId="14" xfId="22" applyFont="1" applyBorder="1" applyAlignment="1">
      <alignment horizontal="centerContinuous"/>
      <protection/>
    </xf>
    <xf numFmtId="0" fontId="19" fillId="0" borderId="15" xfId="22" applyFont="1" applyBorder="1" applyAlignment="1">
      <alignment horizontal="centerContinuous"/>
      <protection/>
    </xf>
    <xf numFmtId="0" fontId="19" fillId="0" borderId="16" xfId="22" applyFont="1" applyBorder="1">
      <alignment/>
      <protection/>
    </xf>
    <xf numFmtId="0" fontId="19" fillId="0" borderId="17" xfId="22" applyFont="1" applyBorder="1">
      <alignment/>
      <protection/>
    </xf>
    <xf numFmtId="0" fontId="19" fillId="0" borderId="0" xfId="22" applyFont="1">
      <alignment/>
      <protection/>
    </xf>
    <xf numFmtId="0" fontId="19" fillId="0" borderId="17" xfId="22" applyFont="1" applyBorder="1" applyAlignment="1">
      <alignment horizontal="centerContinuous"/>
      <protection/>
    </xf>
    <xf numFmtId="0" fontId="19" fillId="0" borderId="0" xfId="22" applyFont="1" applyBorder="1">
      <alignment/>
      <protection/>
    </xf>
    <xf numFmtId="0" fontId="19" fillId="0" borderId="9" xfId="22" applyFont="1" applyBorder="1" applyAlignment="1" applyProtection="1">
      <alignment horizontal="center" vertical="center"/>
      <protection/>
    </xf>
    <xf numFmtId="0" fontId="19" fillId="0" borderId="18" xfId="22" applyFont="1" applyBorder="1" applyAlignment="1" applyProtection="1">
      <alignment horizontal="center" vertical="center"/>
      <protection/>
    </xf>
    <xf numFmtId="0" fontId="19" fillId="0" borderId="19" xfId="22" applyFont="1" applyBorder="1" applyAlignment="1" applyProtection="1">
      <alignment horizontal="center" vertical="center"/>
      <protection/>
    </xf>
    <xf numFmtId="0" fontId="19" fillId="0" borderId="1" xfId="22" applyFont="1" applyBorder="1">
      <alignment/>
      <protection/>
    </xf>
    <xf numFmtId="0" fontId="23" fillId="0" borderId="9" xfId="22" applyFont="1" applyBorder="1" applyAlignment="1" applyProtection="1">
      <alignment horizontal="center"/>
      <protection/>
    </xf>
    <xf numFmtId="37" fontId="23" fillId="0" borderId="18" xfId="22" applyNumberFormat="1" applyFont="1" applyBorder="1" applyAlignment="1" applyProtection="1">
      <alignment horizontal="right"/>
      <protection/>
    </xf>
    <xf numFmtId="0" fontId="19" fillId="0" borderId="9" xfId="22" applyFont="1" applyBorder="1" applyAlignment="1">
      <alignment horizontal="right"/>
      <protection/>
    </xf>
    <xf numFmtId="0" fontId="19" fillId="0" borderId="18" xfId="22" applyFont="1" applyBorder="1" applyAlignment="1">
      <alignment horizontal="right"/>
      <protection/>
    </xf>
    <xf numFmtId="0" fontId="19" fillId="0" borderId="9" xfId="22" applyFont="1" applyBorder="1" applyAlignment="1">
      <alignment horizontal="center"/>
      <protection/>
    </xf>
    <xf numFmtId="0" fontId="19" fillId="0" borderId="1" xfId="22" applyFont="1" applyBorder="1" applyAlignment="1">
      <alignment horizontal="right"/>
      <protection/>
    </xf>
    <xf numFmtId="0" fontId="19" fillId="0" borderId="20" xfId="22" applyFont="1" applyBorder="1" applyAlignment="1" applyProtection="1" quotePrefix="1">
      <alignment horizontal="center"/>
      <protection/>
    </xf>
    <xf numFmtId="37" fontId="19" fillId="0" borderId="21" xfId="22" applyNumberFormat="1" applyFont="1" applyBorder="1" applyAlignment="1" applyProtection="1">
      <alignment horizontal="right"/>
      <protection/>
    </xf>
    <xf numFmtId="37" fontId="19" fillId="0" borderId="27" xfId="22" applyNumberFormat="1" applyFont="1" applyBorder="1" applyAlignment="1" applyProtection="1">
      <alignment horizontal="right"/>
      <protection/>
    </xf>
    <xf numFmtId="0" fontId="19" fillId="0" borderId="1" xfId="22" applyFont="1" applyBorder="1" applyAlignment="1" applyProtection="1">
      <alignment horizontal="center"/>
      <protection/>
    </xf>
    <xf numFmtId="37" fontId="19" fillId="0" borderId="22" xfId="22" applyNumberFormat="1" applyFont="1" applyBorder="1" applyAlignment="1" applyProtection="1">
      <alignment horizontal="right"/>
      <protection/>
    </xf>
    <xf numFmtId="0" fontId="19" fillId="0" borderId="9" xfId="22" applyFont="1" applyBorder="1" applyAlignment="1" applyProtection="1">
      <alignment horizontal="center"/>
      <protection/>
    </xf>
    <xf numFmtId="37" fontId="19" fillId="0" borderId="18" xfId="22" applyNumberFormat="1" applyFont="1" applyBorder="1" applyAlignment="1" applyProtection="1">
      <alignment horizontal="right"/>
      <protection/>
    </xf>
    <xf numFmtId="56" fontId="19" fillId="0" borderId="20" xfId="22" applyNumberFormat="1" applyFont="1" applyBorder="1" applyAlignment="1" applyProtection="1" quotePrefix="1">
      <alignment horizontal="center"/>
      <protection/>
    </xf>
    <xf numFmtId="0" fontId="19" fillId="0" borderId="1" xfId="22" applyFont="1" applyBorder="1" applyAlignment="1" applyProtection="1" quotePrefix="1">
      <alignment horizontal="center"/>
      <protection/>
    </xf>
    <xf numFmtId="0" fontId="19" fillId="0" borderId="20" xfId="22" applyFont="1" applyBorder="1" applyAlignment="1" applyProtection="1">
      <alignment horizontal="center"/>
      <protection/>
    </xf>
    <xf numFmtId="0" fontId="19" fillId="0" borderId="1" xfId="22" applyFont="1" applyBorder="1" applyAlignment="1" applyProtection="1">
      <alignment/>
      <protection/>
    </xf>
    <xf numFmtId="0" fontId="19" fillId="0" borderId="1" xfId="22" applyFont="1" applyBorder="1" applyAlignment="1" applyProtection="1">
      <alignment horizontal="right"/>
      <protection/>
    </xf>
    <xf numFmtId="0" fontId="19" fillId="0" borderId="10" xfId="22" applyFont="1" applyBorder="1" applyAlignment="1" applyProtection="1">
      <alignment horizontal="center"/>
      <protection/>
    </xf>
    <xf numFmtId="37" fontId="19" fillId="0" borderId="16" xfId="22" applyNumberFormat="1" applyFont="1" applyBorder="1" applyAlignment="1" applyProtection="1">
      <alignment horizontal="right"/>
      <protection/>
    </xf>
    <xf numFmtId="184" fontId="19" fillId="0" borderId="16" xfId="22" applyNumberFormat="1" applyFont="1" applyBorder="1" applyAlignment="1" applyProtection="1">
      <alignment horizontal="right"/>
      <protection/>
    </xf>
    <xf numFmtId="0" fontId="19" fillId="0" borderId="0" xfId="22" applyFont="1" applyAlignment="1">
      <alignment horizontal="center"/>
      <protection/>
    </xf>
    <xf numFmtId="0" fontId="19" fillId="0" borderId="28" xfId="22" applyFont="1" applyBorder="1">
      <alignment/>
      <protection/>
    </xf>
    <xf numFmtId="0" fontId="19" fillId="0" borderId="3" xfId="22" applyFont="1" applyBorder="1" applyAlignment="1">
      <alignment horizontal="center" shrinkToFit="1"/>
      <protection/>
    </xf>
    <xf numFmtId="0" fontId="19" fillId="0" borderId="4" xfId="22" applyFont="1" applyBorder="1" applyAlignment="1">
      <alignment horizontal="center" shrinkToFit="1"/>
      <protection/>
    </xf>
    <xf numFmtId="0" fontId="19" fillId="0" borderId="29" xfId="22" applyFont="1" applyBorder="1">
      <alignment/>
      <protection/>
    </xf>
    <xf numFmtId="191" fontId="19" fillId="0" borderId="30" xfId="22" applyNumberFormat="1" applyFont="1" applyBorder="1">
      <alignment/>
      <protection/>
    </xf>
    <xf numFmtId="191" fontId="19" fillId="0" borderId="31" xfId="22" applyNumberFormat="1" applyFont="1" applyBorder="1">
      <alignment/>
      <protection/>
    </xf>
    <xf numFmtId="0" fontId="19" fillId="0" borderId="32" xfId="22" applyFont="1" applyBorder="1">
      <alignment/>
      <protection/>
    </xf>
    <xf numFmtId="191" fontId="19" fillId="0" borderId="11" xfId="22" applyNumberFormat="1" applyFont="1" applyBorder="1">
      <alignment/>
      <protection/>
    </xf>
    <xf numFmtId="191" fontId="19" fillId="0" borderId="12" xfId="22" applyNumberFormat="1" applyFont="1" applyBorder="1">
      <alignment/>
      <protection/>
    </xf>
    <xf numFmtId="0" fontId="22" fillId="0" borderId="13" xfId="21" applyFont="1" applyBorder="1" applyAlignment="1" applyProtection="1">
      <alignment horizontal="centerContinuous" vertical="center"/>
      <protection/>
    </xf>
    <xf numFmtId="0" fontId="19" fillId="0" borderId="14" xfId="21" applyFont="1" applyBorder="1" applyAlignment="1">
      <alignment horizontal="centerContinuous"/>
      <protection/>
    </xf>
    <xf numFmtId="0" fontId="19" fillId="0" borderId="15" xfId="21" applyFont="1" applyBorder="1" applyAlignment="1">
      <alignment horizontal="centerContinuous"/>
      <protection/>
    </xf>
    <xf numFmtId="0" fontId="19" fillId="0" borderId="16" xfId="21" applyFont="1" applyBorder="1">
      <alignment/>
      <protection/>
    </xf>
    <xf numFmtId="0" fontId="19" fillId="0" borderId="17" xfId="21" applyFont="1" applyBorder="1">
      <alignment/>
      <protection/>
    </xf>
    <xf numFmtId="0" fontId="19" fillId="0" borderId="0" xfId="21" applyFont="1">
      <alignment/>
      <protection/>
    </xf>
    <xf numFmtId="0" fontId="19" fillId="0" borderId="17" xfId="21" applyFont="1" applyBorder="1" applyAlignment="1">
      <alignment horizontal="centerContinuous"/>
      <protection/>
    </xf>
    <xf numFmtId="0" fontId="19" fillId="0" borderId="0" xfId="21" applyFont="1" applyBorder="1">
      <alignment/>
      <protection/>
    </xf>
    <xf numFmtId="0" fontId="19" fillId="0" borderId="9" xfId="21" applyFont="1" applyBorder="1" applyAlignment="1" applyProtection="1">
      <alignment horizontal="center" vertical="center"/>
      <protection/>
    </xf>
    <xf numFmtId="0" fontId="19" fillId="0" borderId="18" xfId="21" applyFont="1" applyBorder="1" applyAlignment="1" applyProtection="1">
      <alignment horizontal="center" vertical="center"/>
      <protection/>
    </xf>
    <xf numFmtId="0" fontId="19" fillId="0" borderId="19" xfId="21" applyFont="1" applyBorder="1" applyAlignment="1" applyProtection="1">
      <alignment horizontal="center" vertical="center"/>
      <protection/>
    </xf>
    <xf numFmtId="0" fontId="19" fillId="0" borderId="1" xfId="21" applyFont="1" applyBorder="1">
      <alignment/>
      <protection/>
    </xf>
    <xf numFmtId="0" fontId="23" fillId="0" borderId="9" xfId="21" applyFont="1" applyBorder="1" applyAlignment="1" applyProtection="1">
      <alignment horizontal="center"/>
      <protection/>
    </xf>
    <xf numFmtId="37" fontId="23" fillId="0" borderId="18" xfId="21" applyNumberFormat="1" applyFont="1" applyBorder="1" applyAlignment="1" applyProtection="1">
      <alignment horizontal="right"/>
      <protection/>
    </xf>
    <xf numFmtId="0" fontId="19" fillId="0" borderId="9" xfId="21" applyFont="1" applyBorder="1" applyAlignment="1">
      <alignment horizontal="right"/>
      <protection/>
    </xf>
    <xf numFmtId="0" fontId="19" fillId="0" borderId="18" xfId="21" applyFont="1" applyBorder="1" applyAlignment="1">
      <alignment horizontal="right"/>
      <protection/>
    </xf>
    <xf numFmtId="0" fontId="19" fillId="0" borderId="9" xfId="21" applyFont="1" applyBorder="1" applyAlignment="1">
      <alignment horizontal="center"/>
      <protection/>
    </xf>
    <xf numFmtId="0" fontId="19" fillId="0" borderId="1" xfId="21" applyFont="1" applyBorder="1" applyAlignment="1">
      <alignment horizontal="right"/>
      <protection/>
    </xf>
    <xf numFmtId="0" fontId="19" fillId="0" borderId="20" xfId="21" applyFont="1" applyBorder="1" applyAlignment="1" applyProtection="1" quotePrefix="1">
      <alignment horizontal="center"/>
      <protection/>
    </xf>
    <xf numFmtId="37" fontId="19" fillId="0" borderId="21" xfId="21" applyNumberFormat="1" applyFont="1" applyBorder="1" applyAlignment="1" applyProtection="1">
      <alignment horizontal="right"/>
      <protection/>
    </xf>
    <xf numFmtId="37" fontId="19" fillId="0" borderId="27" xfId="21" applyNumberFormat="1" applyFont="1" applyBorder="1" applyAlignment="1" applyProtection="1">
      <alignment horizontal="right"/>
      <protection/>
    </xf>
    <xf numFmtId="0" fontId="19" fillId="0" borderId="1" xfId="21" applyFont="1" applyBorder="1" applyAlignment="1" applyProtection="1">
      <alignment horizontal="center"/>
      <protection/>
    </xf>
    <xf numFmtId="37" fontId="19" fillId="0" borderId="22" xfId="21" applyNumberFormat="1" applyFont="1" applyBorder="1" applyAlignment="1" applyProtection="1">
      <alignment horizontal="right"/>
      <protection/>
    </xf>
    <xf numFmtId="0" fontId="19" fillId="0" borderId="9" xfId="21" applyFont="1" applyBorder="1" applyAlignment="1" applyProtection="1">
      <alignment horizontal="center"/>
      <protection/>
    </xf>
    <xf numFmtId="37" fontId="19" fillId="0" borderId="18" xfId="21" applyNumberFormat="1" applyFont="1" applyBorder="1" applyAlignment="1" applyProtection="1">
      <alignment horizontal="right"/>
      <protection/>
    </xf>
    <xf numFmtId="56" fontId="19" fillId="0" borderId="20" xfId="21" applyNumberFormat="1" applyFont="1" applyBorder="1" applyAlignment="1" applyProtection="1" quotePrefix="1">
      <alignment horizontal="center"/>
      <protection/>
    </xf>
    <xf numFmtId="0" fontId="19" fillId="0" borderId="1" xfId="21" applyFont="1" applyBorder="1" applyAlignment="1" applyProtection="1" quotePrefix="1">
      <alignment horizontal="center"/>
      <protection/>
    </xf>
    <xf numFmtId="0" fontId="19" fillId="0" borderId="20" xfId="21" applyFont="1" applyBorder="1" applyAlignment="1" applyProtection="1">
      <alignment horizontal="center"/>
      <protection/>
    </xf>
    <xf numFmtId="0" fontId="19" fillId="0" borderId="1" xfId="21" applyFont="1" applyBorder="1" applyAlignment="1" applyProtection="1">
      <alignment/>
      <protection/>
    </xf>
    <xf numFmtId="0" fontId="19" fillId="0" borderId="1" xfId="21" applyFont="1" applyBorder="1" applyAlignment="1" applyProtection="1">
      <alignment horizontal="right"/>
      <protection/>
    </xf>
    <xf numFmtId="0" fontId="19" fillId="0" borderId="10" xfId="21" applyFont="1" applyBorder="1" applyAlignment="1" applyProtection="1">
      <alignment horizontal="center"/>
      <protection/>
    </xf>
    <xf numFmtId="37" fontId="19" fillId="0" borderId="16" xfId="21" applyNumberFormat="1" applyFont="1" applyBorder="1" applyAlignment="1" applyProtection="1">
      <alignment horizontal="right"/>
      <protection/>
    </xf>
    <xf numFmtId="184" fontId="19" fillId="0" borderId="16" xfId="21" applyNumberFormat="1" applyFont="1" applyBorder="1" applyAlignment="1" applyProtection="1">
      <alignment horizontal="right"/>
      <protection/>
    </xf>
    <xf numFmtId="0" fontId="19" fillId="0" borderId="0" xfId="21" applyFont="1" applyAlignment="1">
      <alignment horizontal="center"/>
      <protection/>
    </xf>
    <xf numFmtId="0" fontId="19" fillId="0" borderId="28" xfId="21" applyFont="1" applyBorder="1">
      <alignment/>
      <protection/>
    </xf>
    <xf numFmtId="0" fontId="19" fillId="0" borderId="3" xfId="21" applyFont="1" applyBorder="1" applyAlignment="1">
      <alignment horizontal="center" shrinkToFit="1"/>
      <protection/>
    </xf>
    <xf numFmtId="0" fontId="19" fillId="0" borderId="4" xfId="21" applyFont="1" applyBorder="1" applyAlignment="1">
      <alignment horizontal="center" shrinkToFit="1"/>
      <protection/>
    </xf>
    <xf numFmtId="0" fontId="19" fillId="0" borderId="29" xfId="21" applyFont="1" applyBorder="1">
      <alignment/>
      <protection/>
    </xf>
    <xf numFmtId="191" fontId="19" fillId="0" borderId="30" xfId="21" applyNumberFormat="1" applyFont="1" applyBorder="1">
      <alignment/>
      <protection/>
    </xf>
    <xf numFmtId="191" fontId="19" fillId="0" borderId="31" xfId="21" applyNumberFormat="1" applyFont="1" applyBorder="1">
      <alignment/>
      <protection/>
    </xf>
    <xf numFmtId="0" fontId="19" fillId="0" borderId="32" xfId="21" applyFont="1" applyBorder="1">
      <alignment/>
      <protection/>
    </xf>
    <xf numFmtId="191" fontId="19" fillId="0" borderId="11" xfId="21" applyNumberFormat="1" applyFont="1" applyBorder="1">
      <alignment/>
      <protection/>
    </xf>
    <xf numFmtId="191" fontId="19" fillId="0" borderId="12" xfId="21" applyNumberFormat="1" applyFont="1" applyBorder="1">
      <alignment/>
      <protection/>
    </xf>
    <xf numFmtId="0" fontId="22" fillId="0" borderId="13" xfId="20" applyFont="1" applyBorder="1" applyAlignment="1" applyProtection="1">
      <alignment horizontal="centerContinuous" vertical="center"/>
      <protection/>
    </xf>
    <xf numFmtId="0" fontId="19" fillId="0" borderId="14" xfId="20" applyFont="1" applyBorder="1" applyAlignment="1">
      <alignment horizontal="centerContinuous"/>
      <protection/>
    </xf>
    <xf numFmtId="0" fontId="19" fillId="0" borderId="15" xfId="20" applyFont="1" applyBorder="1" applyAlignment="1">
      <alignment horizontal="centerContinuous"/>
      <protection/>
    </xf>
    <xf numFmtId="0" fontId="19" fillId="0" borderId="16" xfId="20" applyFont="1" applyBorder="1">
      <alignment/>
      <protection/>
    </xf>
    <xf numFmtId="0" fontId="19" fillId="0" borderId="17" xfId="20" applyFont="1" applyBorder="1">
      <alignment/>
      <protection/>
    </xf>
    <xf numFmtId="0" fontId="19" fillId="0" borderId="0" xfId="20" applyFont="1">
      <alignment/>
      <protection/>
    </xf>
    <xf numFmtId="0" fontId="19" fillId="0" borderId="17" xfId="20" applyFont="1" applyBorder="1" applyAlignment="1">
      <alignment horizontal="centerContinuous"/>
      <protection/>
    </xf>
    <xf numFmtId="0" fontId="19" fillId="0" borderId="0" xfId="20" applyFont="1" applyBorder="1">
      <alignment/>
      <protection/>
    </xf>
    <xf numFmtId="0" fontId="19" fillId="0" borderId="9" xfId="20" applyFont="1" applyBorder="1" applyAlignment="1" applyProtection="1">
      <alignment horizontal="center" vertical="center"/>
      <protection/>
    </xf>
    <xf numFmtId="0" fontId="19" fillId="0" borderId="18" xfId="20" applyFont="1" applyBorder="1" applyAlignment="1" applyProtection="1">
      <alignment horizontal="center" vertical="center"/>
      <protection/>
    </xf>
    <xf numFmtId="0" fontId="19" fillId="0" borderId="19" xfId="20" applyFont="1" applyBorder="1" applyAlignment="1" applyProtection="1">
      <alignment horizontal="center" vertical="center"/>
      <protection/>
    </xf>
    <xf numFmtId="0" fontId="19" fillId="0" borderId="1" xfId="20" applyFont="1" applyBorder="1">
      <alignment/>
      <protection/>
    </xf>
    <xf numFmtId="0" fontId="23" fillId="0" borderId="9" xfId="20" applyFont="1" applyBorder="1" applyAlignment="1" applyProtection="1">
      <alignment horizontal="center"/>
      <protection/>
    </xf>
    <xf numFmtId="37" fontId="23" fillId="0" borderId="18" xfId="20" applyNumberFormat="1" applyFont="1" applyBorder="1" applyAlignment="1" applyProtection="1">
      <alignment horizontal="right"/>
      <protection/>
    </xf>
    <xf numFmtId="0" fontId="19" fillId="0" borderId="9" xfId="20" applyFont="1" applyBorder="1" applyAlignment="1">
      <alignment horizontal="right"/>
      <protection/>
    </xf>
    <xf numFmtId="0" fontId="19" fillId="0" borderId="18" xfId="20" applyFont="1" applyBorder="1" applyAlignment="1">
      <alignment horizontal="right"/>
      <protection/>
    </xf>
    <xf numFmtId="0" fontId="19" fillId="0" borderId="9" xfId="20" applyFont="1" applyBorder="1" applyAlignment="1">
      <alignment horizontal="center"/>
      <protection/>
    </xf>
    <xf numFmtId="0" fontId="19" fillId="0" borderId="1" xfId="20" applyFont="1" applyBorder="1" applyAlignment="1">
      <alignment horizontal="right"/>
      <protection/>
    </xf>
    <xf numFmtId="0" fontId="19" fillId="0" borderId="20" xfId="20" applyFont="1" applyBorder="1" applyAlignment="1" applyProtection="1" quotePrefix="1">
      <alignment horizontal="center"/>
      <protection/>
    </xf>
    <xf numFmtId="37" fontId="19" fillId="0" borderId="21" xfId="20" applyNumberFormat="1" applyFont="1" applyBorder="1" applyAlignment="1" applyProtection="1">
      <alignment horizontal="right"/>
      <protection/>
    </xf>
    <xf numFmtId="37" fontId="19" fillId="0" borderId="27" xfId="20" applyNumberFormat="1" applyFont="1" applyBorder="1" applyAlignment="1" applyProtection="1">
      <alignment horizontal="right"/>
      <protection/>
    </xf>
    <xf numFmtId="0" fontId="19" fillId="0" borderId="1" xfId="20" applyFont="1" applyBorder="1" applyAlignment="1" applyProtection="1">
      <alignment horizontal="center"/>
      <protection/>
    </xf>
    <xf numFmtId="37" fontId="19" fillId="0" borderId="22" xfId="20" applyNumberFormat="1" applyFont="1" applyBorder="1" applyAlignment="1" applyProtection="1">
      <alignment horizontal="right"/>
      <protection/>
    </xf>
    <xf numFmtId="0" fontId="19" fillId="0" borderId="9" xfId="20" applyFont="1" applyBorder="1" applyAlignment="1" applyProtection="1">
      <alignment horizontal="center"/>
      <protection/>
    </xf>
    <xf numFmtId="37" fontId="19" fillId="0" borderId="18" xfId="20" applyNumberFormat="1" applyFont="1" applyBorder="1" applyAlignment="1" applyProtection="1">
      <alignment horizontal="right"/>
      <protection/>
    </xf>
    <xf numFmtId="56" fontId="19" fillId="0" borderId="20" xfId="20" applyNumberFormat="1" applyFont="1" applyBorder="1" applyAlignment="1" applyProtection="1" quotePrefix="1">
      <alignment horizontal="center"/>
      <protection/>
    </xf>
    <xf numFmtId="0" fontId="19" fillId="0" borderId="1" xfId="20" applyFont="1" applyBorder="1" applyAlignment="1" applyProtection="1" quotePrefix="1">
      <alignment horizontal="center"/>
      <protection/>
    </xf>
    <xf numFmtId="0" fontId="19" fillId="0" borderId="20" xfId="20" applyFont="1" applyBorder="1" applyAlignment="1" applyProtection="1">
      <alignment horizontal="center"/>
      <protection/>
    </xf>
    <xf numFmtId="0" fontId="19" fillId="0" borderId="1" xfId="20" applyFont="1" applyBorder="1" applyAlignment="1" applyProtection="1">
      <alignment/>
      <protection/>
    </xf>
    <xf numFmtId="0" fontId="19" fillId="0" borderId="1" xfId="20" applyFont="1" applyBorder="1" applyAlignment="1" applyProtection="1">
      <alignment horizontal="right"/>
      <protection/>
    </xf>
    <xf numFmtId="0" fontId="19" fillId="0" borderId="10" xfId="20" applyFont="1" applyBorder="1" applyAlignment="1" applyProtection="1">
      <alignment horizontal="center"/>
      <protection/>
    </xf>
    <xf numFmtId="37" fontId="19" fillId="0" borderId="16" xfId="20" applyNumberFormat="1" applyFont="1" applyBorder="1" applyAlignment="1" applyProtection="1">
      <alignment horizontal="right"/>
      <protection/>
    </xf>
    <xf numFmtId="184" fontId="19" fillId="0" borderId="16" xfId="20" applyNumberFormat="1" applyFont="1" applyBorder="1" applyAlignment="1" applyProtection="1">
      <alignment horizontal="right"/>
      <protection/>
    </xf>
    <xf numFmtId="0" fontId="19" fillId="0" borderId="0" xfId="20" applyFont="1" applyAlignment="1">
      <alignment horizontal="center"/>
      <protection/>
    </xf>
    <xf numFmtId="0" fontId="19" fillId="0" borderId="28" xfId="20" applyFont="1" applyBorder="1">
      <alignment/>
      <protection/>
    </xf>
    <xf numFmtId="0" fontId="19" fillId="0" borderId="3" xfId="20" applyFont="1" applyBorder="1" applyAlignment="1">
      <alignment horizontal="center" shrinkToFit="1"/>
      <protection/>
    </xf>
    <xf numFmtId="0" fontId="19" fillId="0" borderId="4" xfId="20" applyFont="1" applyBorder="1" applyAlignment="1">
      <alignment horizontal="center" shrinkToFit="1"/>
      <protection/>
    </xf>
    <xf numFmtId="0" fontId="19" fillId="0" borderId="29" xfId="20" applyFont="1" applyBorder="1">
      <alignment/>
      <protection/>
    </xf>
    <xf numFmtId="191" fontId="19" fillId="0" borderId="30" xfId="20" applyNumberFormat="1" applyFont="1" applyBorder="1">
      <alignment/>
      <protection/>
    </xf>
    <xf numFmtId="191" fontId="19" fillId="0" borderId="31" xfId="20" applyNumberFormat="1" applyFont="1" applyBorder="1">
      <alignment/>
      <protection/>
    </xf>
    <xf numFmtId="0" fontId="19" fillId="0" borderId="32" xfId="20" applyFont="1" applyBorder="1">
      <alignment/>
      <protection/>
    </xf>
    <xf numFmtId="191" fontId="19" fillId="0" borderId="11" xfId="20" applyNumberFormat="1" applyFont="1" applyBorder="1">
      <alignment/>
      <protection/>
    </xf>
    <xf numFmtId="191" fontId="19" fillId="0" borderId="12" xfId="20" applyNumberFormat="1" applyFont="1" applyBorder="1">
      <alignment/>
      <protection/>
    </xf>
    <xf numFmtId="0" fontId="19" fillId="0" borderId="30" xfId="20" applyFont="1" applyBorder="1">
      <alignment/>
      <protection/>
    </xf>
    <xf numFmtId="0" fontId="19" fillId="0" borderId="31" xfId="20" applyFont="1" applyBorder="1">
      <alignment/>
      <protection/>
    </xf>
    <xf numFmtId="184" fontId="19" fillId="0" borderId="11" xfId="20" applyNumberFormat="1" applyFont="1" applyBorder="1">
      <alignment/>
      <protection/>
    </xf>
    <xf numFmtId="184" fontId="19" fillId="0" borderId="12" xfId="20" applyNumberFormat="1" applyFont="1" applyBorder="1">
      <alignment/>
      <protection/>
    </xf>
    <xf numFmtId="0" fontId="19" fillId="0" borderId="1" xfId="20" applyNumberFormat="1" applyFont="1" applyBorder="1" applyAlignment="1" applyProtection="1">
      <alignment horizontal="center"/>
      <protection/>
    </xf>
    <xf numFmtId="189" fontId="24" fillId="0" borderId="17" xfId="0" applyNumberFormat="1" applyFont="1" applyBorder="1" applyAlignment="1" applyProtection="1">
      <alignment horizontal="right" vertical="center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データシート市部①" xfId="20"/>
    <cellStyle name="標準_データシート市部②" xfId="21"/>
    <cellStyle name="標準_データシート町部①" xfId="22"/>
    <cellStyle name="標準_データシート町部②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'沼津市'!$R$4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'沼津市'!$Q$5:$Q$25</c:f>
              <c:strCache/>
            </c:strRef>
          </c:cat>
          <c:val>
            <c:numRef>
              <c:f>'沼津市'!$R$5:$R$25</c:f>
              <c:numCache/>
            </c:numRef>
          </c:val>
        </c:ser>
        <c:ser>
          <c:idx val="1"/>
          <c:order val="1"/>
          <c:tx>
            <c:strRef>
              <c:f>'沼津市'!$S$4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'沼津市'!$Q$5:$Q$25</c:f>
              <c:strCache/>
            </c:strRef>
          </c:cat>
          <c:val>
            <c:numRef>
              <c:f>'沼津市'!$S$5:$S$25</c:f>
              <c:numCache/>
            </c:numRef>
          </c:val>
        </c:ser>
        <c:overlap val="100"/>
        <c:gapWidth val="0"/>
        <c:axId val="14951540"/>
        <c:axId val="346133"/>
      </c:barChart>
      <c:catAx>
        <c:axId val="1495154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133"/>
        <c:crosses val="autoZero"/>
        <c:auto val="1"/>
        <c:lblOffset val="100"/>
        <c:noMultiLvlLbl val="0"/>
      </c:catAx>
      <c:valAx>
        <c:axId val="346133"/>
        <c:scaling>
          <c:orientation val="minMax"/>
          <c:max val="12"/>
          <c:min val="-1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51540"/>
        <c:crossesAt val="1"/>
        <c:crossBetween val="between"/>
        <c:dispUnits/>
        <c:majorUnit val="6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'御殿場市'!$J$48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'御殿場市'!$I$49:$I$53</c:f>
              <c:strCache/>
            </c:strRef>
          </c:cat>
          <c:val>
            <c:numRef>
              <c:f>'御殿場市'!$J$49:$J$53</c:f>
              <c:numCache/>
            </c:numRef>
          </c:val>
          <c:smooth val="0"/>
        </c:ser>
        <c:ser>
          <c:idx val="1"/>
          <c:order val="1"/>
          <c:tx>
            <c:strRef>
              <c:f>'御殿場市'!$K$48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'御殿場市'!$I$49:$I$53</c:f>
              <c:strCache/>
            </c:strRef>
          </c:cat>
          <c:val>
            <c:numRef>
              <c:f>'御殿場市'!$K$49:$K$53</c:f>
              <c:numCache/>
            </c:numRef>
          </c:val>
          <c:smooth val="0"/>
        </c:ser>
        <c:ser>
          <c:idx val="2"/>
          <c:order val="2"/>
          <c:tx>
            <c:strRef>
              <c:f>'御殿場市'!$L$48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'御殿場市'!$I$49:$I$53</c:f>
              <c:strCache/>
            </c:strRef>
          </c:cat>
          <c:val>
            <c:numRef>
              <c:f>'御殿場市'!$L$49:$L$53</c:f>
              <c:numCache/>
            </c:numRef>
          </c:val>
          <c:smooth val="0"/>
        </c:ser>
        <c:marker val="1"/>
        <c:axId val="26850190"/>
        <c:axId val="40325119"/>
      </c:lineChart>
      <c:catAx>
        <c:axId val="26850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25119"/>
        <c:crosses val="autoZero"/>
        <c:auto val="1"/>
        <c:lblOffset val="100"/>
        <c:noMultiLvlLbl val="0"/>
      </c:catAx>
      <c:valAx>
        <c:axId val="40325119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501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'裾野市'!$R$4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'裾野市'!$Q$5:$Q$25</c:f>
              <c:strCache/>
            </c:strRef>
          </c:cat>
          <c:val>
            <c:numRef>
              <c:f>'裾野市'!$R$5:$R$25</c:f>
              <c:numCache/>
            </c:numRef>
          </c:val>
        </c:ser>
        <c:ser>
          <c:idx val="1"/>
          <c:order val="1"/>
          <c:tx>
            <c:strRef>
              <c:f>'裾野市'!$S$4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'裾野市'!$Q$5:$Q$25</c:f>
              <c:strCache/>
            </c:strRef>
          </c:cat>
          <c:val>
            <c:numRef>
              <c:f>'裾野市'!$S$5:$S$25</c:f>
              <c:numCache/>
            </c:numRef>
          </c:val>
        </c:ser>
        <c:overlap val="100"/>
        <c:gapWidth val="0"/>
        <c:axId val="27381752"/>
        <c:axId val="45109177"/>
      </c:barChart>
      <c:catAx>
        <c:axId val="273817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09177"/>
        <c:crosses val="autoZero"/>
        <c:auto val="1"/>
        <c:lblOffset val="100"/>
        <c:noMultiLvlLbl val="0"/>
      </c:catAx>
      <c:valAx>
        <c:axId val="45109177"/>
        <c:scaling>
          <c:orientation val="minMax"/>
          <c:max val="3"/>
          <c:min val="-3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81752"/>
        <c:crossesAt val="1"/>
        <c:crossBetween val="between"/>
        <c:dispUnits/>
        <c:majorUnit val="1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'裾野市'!$J$48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'裾野市'!$I$49:$I$53</c:f>
              <c:strCache/>
            </c:strRef>
          </c:cat>
          <c:val>
            <c:numRef>
              <c:f>'裾野市'!$J$49:$J$53</c:f>
              <c:numCache/>
            </c:numRef>
          </c:val>
          <c:smooth val="0"/>
        </c:ser>
        <c:ser>
          <c:idx val="1"/>
          <c:order val="1"/>
          <c:tx>
            <c:strRef>
              <c:f>'裾野市'!$K$48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'裾野市'!$I$49:$I$53</c:f>
              <c:strCache/>
            </c:strRef>
          </c:cat>
          <c:val>
            <c:numRef>
              <c:f>'裾野市'!$K$49:$K$53</c:f>
              <c:numCache/>
            </c:numRef>
          </c:val>
          <c:smooth val="0"/>
        </c:ser>
        <c:ser>
          <c:idx val="2"/>
          <c:order val="2"/>
          <c:tx>
            <c:strRef>
              <c:f>'裾野市'!$L$48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'裾野市'!$I$49:$I$53</c:f>
              <c:strCache/>
            </c:strRef>
          </c:cat>
          <c:val>
            <c:numRef>
              <c:f>'裾野市'!$L$49:$L$53</c:f>
              <c:numCache/>
            </c:numRef>
          </c:val>
          <c:smooth val="0"/>
        </c:ser>
        <c:marker val="1"/>
        <c:axId val="3329410"/>
        <c:axId val="29964691"/>
      </c:lineChart>
      <c:catAx>
        <c:axId val="33294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64691"/>
        <c:crosses val="autoZero"/>
        <c:auto val="1"/>
        <c:lblOffset val="100"/>
        <c:noMultiLvlLbl val="0"/>
      </c:catAx>
      <c:valAx>
        <c:axId val="29964691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941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0.93275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'函南町'!$R$4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'函南町'!$Q$5:$Q$25</c:f>
              <c:strCache/>
            </c:strRef>
          </c:cat>
          <c:val>
            <c:numRef>
              <c:f>'函南町'!$R$5:$R$25</c:f>
              <c:numCache/>
            </c:numRef>
          </c:val>
        </c:ser>
        <c:ser>
          <c:idx val="1"/>
          <c:order val="1"/>
          <c:tx>
            <c:strRef>
              <c:f>'函南町'!$S$4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'函南町'!$Q$5:$Q$25</c:f>
              <c:strCache/>
            </c:strRef>
          </c:cat>
          <c:val>
            <c:numRef>
              <c:f>'函南町'!$S$5:$S$25</c:f>
              <c:numCache/>
            </c:numRef>
          </c:val>
        </c:ser>
        <c:overlap val="100"/>
        <c:gapWidth val="0"/>
        <c:axId val="1246764"/>
        <c:axId val="11220877"/>
      </c:barChart>
      <c:catAx>
        <c:axId val="12467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20877"/>
        <c:crosses val="autoZero"/>
        <c:auto val="1"/>
        <c:lblOffset val="100"/>
        <c:noMultiLvlLbl val="0"/>
      </c:catAx>
      <c:valAx>
        <c:axId val="11220877"/>
        <c:scaling>
          <c:orientation val="minMax"/>
          <c:max val="2.2"/>
          <c:min val="-2.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6764"/>
        <c:crossesAt val="1"/>
        <c:crossBetween val="between"/>
        <c:dispUnits/>
        <c:majorUnit val="1.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'函南町'!$J$48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'函南町'!$I$49:$I$53</c:f>
              <c:strCache/>
            </c:strRef>
          </c:cat>
          <c:val>
            <c:numRef>
              <c:f>'函南町'!$J$49:$J$53</c:f>
              <c:numCache/>
            </c:numRef>
          </c:val>
          <c:smooth val="0"/>
        </c:ser>
        <c:ser>
          <c:idx val="1"/>
          <c:order val="1"/>
          <c:tx>
            <c:strRef>
              <c:f>'函南町'!$K$48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'函南町'!$I$49:$I$53</c:f>
              <c:strCache/>
            </c:strRef>
          </c:cat>
          <c:val>
            <c:numRef>
              <c:f>'函南町'!$K$49:$K$53</c:f>
              <c:numCache/>
            </c:numRef>
          </c:val>
          <c:smooth val="0"/>
        </c:ser>
        <c:ser>
          <c:idx val="2"/>
          <c:order val="2"/>
          <c:tx>
            <c:strRef>
              <c:f>'函南町'!$L$48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'函南町'!$I$49:$I$53</c:f>
              <c:strCache/>
            </c:strRef>
          </c:cat>
          <c:val>
            <c:numRef>
              <c:f>'函南町'!$L$49:$L$53</c:f>
              <c:numCache/>
            </c:numRef>
          </c:val>
          <c:smooth val="0"/>
        </c:ser>
        <c:marker val="1"/>
        <c:axId val="33879030"/>
        <c:axId val="36475815"/>
      </c:lineChart>
      <c:catAx>
        <c:axId val="338790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75815"/>
        <c:crosses val="autoZero"/>
        <c:auto val="1"/>
        <c:lblOffset val="100"/>
        <c:noMultiLvlLbl val="0"/>
      </c:catAx>
      <c:valAx>
        <c:axId val="36475815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8790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"/>
          <c:w val="1"/>
          <c:h val="0.80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'清水町'!$R$4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'清水町'!$Q$5:$Q$25</c:f>
              <c:strCache/>
            </c:strRef>
          </c:cat>
          <c:val>
            <c:numRef>
              <c:f>'清水町'!$R$5:$R$25</c:f>
              <c:numCache/>
            </c:numRef>
          </c:val>
        </c:ser>
        <c:ser>
          <c:idx val="1"/>
          <c:order val="1"/>
          <c:tx>
            <c:strRef>
              <c:f>'清水町'!$S$4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'清水町'!$Q$5:$Q$25</c:f>
              <c:strCache/>
            </c:strRef>
          </c:cat>
          <c:val>
            <c:numRef>
              <c:f>'清水町'!$S$5:$S$25</c:f>
              <c:numCache/>
            </c:numRef>
          </c:val>
        </c:ser>
        <c:overlap val="100"/>
        <c:gapWidth val="0"/>
        <c:axId val="59846880"/>
        <c:axId val="1751009"/>
      </c:barChart>
      <c:catAx>
        <c:axId val="5984688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1009"/>
        <c:crosses val="autoZero"/>
        <c:auto val="1"/>
        <c:lblOffset val="100"/>
        <c:noMultiLvlLbl val="0"/>
      </c:catAx>
      <c:valAx>
        <c:axId val="1751009"/>
        <c:scaling>
          <c:orientation val="minMax"/>
          <c:max val="2"/>
          <c:min val="-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46880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25"/>
          <c:w val="1"/>
          <c:h val="0.94175"/>
        </c:manualLayout>
      </c:layout>
      <c:lineChart>
        <c:grouping val="standard"/>
        <c:varyColors val="0"/>
        <c:ser>
          <c:idx val="0"/>
          <c:order val="0"/>
          <c:tx>
            <c:strRef>
              <c:f>'清水町'!$J$48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'清水町'!$I$49:$I$53</c:f>
              <c:strCache/>
            </c:strRef>
          </c:cat>
          <c:val>
            <c:numRef>
              <c:f>'清水町'!$J$49:$J$53</c:f>
              <c:numCache/>
            </c:numRef>
          </c:val>
          <c:smooth val="0"/>
        </c:ser>
        <c:ser>
          <c:idx val="1"/>
          <c:order val="1"/>
          <c:tx>
            <c:strRef>
              <c:f>'清水町'!$K$48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'清水町'!$I$49:$I$53</c:f>
              <c:strCache/>
            </c:strRef>
          </c:cat>
          <c:val>
            <c:numRef>
              <c:f>'清水町'!$K$49:$K$53</c:f>
              <c:numCache/>
            </c:numRef>
          </c:val>
          <c:smooth val="0"/>
        </c:ser>
        <c:ser>
          <c:idx val="2"/>
          <c:order val="2"/>
          <c:tx>
            <c:strRef>
              <c:f>'清水町'!$L$48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'清水町'!$I$49:$I$53</c:f>
              <c:strCache/>
            </c:strRef>
          </c:cat>
          <c:val>
            <c:numRef>
              <c:f>'清水町'!$L$49:$L$53</c:f>
              <c:numCache/>
            </c:numRef>
          </c:val>
          <c:smooth val="0"/>
        </c:ser>
        <c:marker val="1"/>
        <c:axId val="15759082"/>
        <c:axId val="7614011"/>
      </c:lineChart>
      <c:catAx>
        <c:axId val="15759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14011"/>
        <c:crosses val="autoZero"/>
        <c:auto val="1"/>
        <c:lblOffset val="100"/>
        <c:noMultiLvlLbl val="0"/>
      </c:catAx>
      <c:valAx>
        <c:axId val="7614011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590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1"/>
          <c:w val="0.974"/>
          <c:h val="0.80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'長泉町'!$R$4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'長泉町'!$Q$5:$Q$25</c:f>
              <c:strCache/>
            </c:strRef>
          </c:cat>
          <c:val>
            <c:numRef>
              <c:f>'長泉町'!$R$5:$R$25</c:f>
              <c:numCache/>
            </c:numRef>
          </c:val>
        </c:ser>
        <c:ser>
          <c:idx val="1"/>
          <c:order val="1"/>
          <c:tx>
            <c:strRef>
              <c:f>'長泉町'!$S$4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'長泉町'!$Q$5:$Q$25</c:f>
              <c:strCache/>
            </c:strRef>
          </c:cat>
          <c:val>
            <c:numRef>
              <c:f>'長泉町'!$S$5:$S$25</c:f>
              <c:numCache/>
            </c:numRef>
          </c:val>
        </c:ser>
        <c:overlap val="100"/>
        <c:gapWidth val="0"/>
        <c:axId val="1417236"/>
        <c:axId val="12755125"/>
      </c:barChart>
      <c:catAx>
        <c:axId val="141723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55125"/>
        <c:crosses val="autoZero"/>
        <c:auto val="1"/>
        <c:lblOffset val="100"/>
        <c:noMultiLvlLbl val="0"/>
      </c:catAx>
      <c:valAx>
        <c:axId val="12755125"/>
        <c:scaling>
          <c:orientation val="minMax"/>
          <c:max val="2.2"/>
          <c:min val="-2.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7236"/>
        <c:crossesAt val="1"/>
        <c:crossBetween val="between"/>
        <c:dispUnits/>
        <c:majorUnit val="1.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5"/>
          <c:w val="1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'長泉町'!$J$48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'長泉町'!$I$49:$I$53</c:f>
              <c:strCache/>
            </c:strRef>
          </c:cat>
          <c:val>
            <c:numRef>
              <c:f>'長泉町'!$J$49:$J$53</c:f>
              <c:numCache/>
            </c:numRef>
          </c:val>
          <c:smooth val="0"/>
        </c:ser>
        <c:ser>
          <c:idx val="1"/>
          <c:order val="1"/>
          <c:tx>
            <c:strRef>
              <c:f>'長泉町'!$K$48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'長泉町'!$I$49:$I$53</c:f>
              <c:strCache/>
            </c:strRef>
          </c:cat>
          <c:val>
            <c:numRef>
              <c:f>'長泉町'!$K$49:$K$53</c:f>
              <c:numCache/>
            </c:numRef>
          </c:val>
          <c:smooth val="0"/>
        </c:ser>
        <c:ser>
          <c:idx val="2"/>
          <c:order val="2"/>
          <c:tx>
            <c:strRef>
              <c:f>'長泉町'!$L$48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'長泉町'!$I$49:$I$53</c:f>
              <c:strCache/>
            </c:strRef>
          </c:cat>
          <c:val>
            <c:numRef>
              <c:f>'長泉町'!$L$49:$L$53</c:f>
              <c:numCache/>
            </c:numRef>
          </c:val>
          <c:smooth val="0"/>
        </c:ser>
        <c:marker val="1"/>
        <c:axId val="47687262"/>
        <c:axId val="26532175"/>
      </c:lineChart>
      <c:catAx>
        <c:axId val="476872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532175"/>
        <c:crosses val="autoZero"/>
        <c:auto val="1"/>
        <c:lblOffset val="100"/>
        <c:noMultiLvlLbl val="0"/>
      </c:catAx>
      <c:valAx>
        <c:axId val="26532175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872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0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'小山町'!$R$4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'小山町'!$Q$5:$Q$25</c:f>
              <c:strCache/>
            </c:strRef>
          </c:cat>
          <c:val>
            <c:numRef>
              <c:f>'小山町'!$R$5:$R$25</c:f>
              <c:numCache/>
            </c:numRef>
          </c:val>
        </c:ser>
        <c:ser>
          <c:idx val="1"/>
          <c:order val="1"/>
          <c:tx>
            <c:strRef>
              <c:f>'小山町'!$S$4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'小山町'!$Q$5:$Q$25</c:f>
              <c:strCache/>
            </c:strRef>
          </c:cat>
          <c:val>
            <c:numRef>
              <c:f>'小山町'!$S$5:$S$25</c:f>
              <c:numCache/>
            </c:numRef>
          </c:val>
        </c:ser>
        <c:overlap val="100"/>
        <c:gapWidth val="0"/>
        <c:axId val="37462984"/>
        <c:axId val="1622537"/>
      </c:barChart>
      <c:catAx>
        <c:axId val="374629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2537"/>
        <c:crosses val="autoZero"/>
        <c:auto val="1"/>
        <c:lblOffset val="100"/>
        <c:noMultiLvlLbl val="0"/>
      </c:catAx>
      <c:valAx>
        <c:axId val="1622537"/>
        <c:scaling>
          <c:orientation val="minMax"/>
          <c:max val="1.2"/>
          <c:min val="-1.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62984"/>
        <c:crossesAt val="1"/>
        <c:crossBetween val="between"/>
        <c:dispUnits/>
        <c:majorUnit val="0.6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'沼津市'!$J$48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'沼津市'!$I$49:$I$53</c:f>
              <c:strCache/>
            </c:strRef>
          </c:cat>
          <c:val>
            <c:numRef>
              <c:f>'沼津市'!$J$49:$J$53</c:f>
              <c:numCache/>
            </c:numRef>
          </c:val>
          <c:smooth val="0"/>
        </c:ser>
        <c:ser>
          <c:idx val="1"/>
          <c:order val="1"/>
          <c:tx>
            <c:strRef>
              <c:f>'沼津市'!$K$48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'沼津市'!$I$49:$I$53</c:f>
              <c:strCache/>
            </c:strRef>
          </c:cat>
          <c:val>
            <c:numRef>
              <c:f>'沼津市'!$K$49:$K$53</c:f>
              <c:numCache/>
            </c:numRef>
          </c:val>
          <c:smooth val="0"/>
        </c:ser>
        <c:ser>
          <c:idx val="2"/>
          <c:order val="2"/>
          <c:tx>
            <c:strRef>
              <c:f>'沼津市'!$L$48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'沼津市'!$I$49:$I$53</c:f>
              <c:strCache/>
            </c:strRef>
          </c:cat>
          <c:val>
            <c:numRef>
              <c:f>'沼津市'!$L$49:$L$53</c:f>
              <c:numCache/>
            </c:numRef>
          </c:val>
          <c:smooth val="0"/>
        </c:ser>
        <c:marker val="1"/>
        <c:axId val="3115198"/>
        <c:axId val="28036783"/>
      </c:lineChart>
      <c:catAx>
        <c:axId val="3115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36783"/>
        <c:crosses val="autoZero"/>
        <c:auto val="1"/>
        <c:lblOffset val="100"/>
        <c:noMultiLvlLbl val="0"/>
      </c:catAx>
      <c:valAx>
        <c:axId val="28036783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51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'小山町'!$J$48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'小山町'!$I$49:$I$53</c:f>
              <c:strCache/>
            </c:strRef>
          </c:cat>
          <c:val>
            <c:numRef>
              <c:f>'小山町'!$J$49:$J$53</c:f>
              <c:numCache/>
            </c:numRef>
          </c:val>
          <c:smooth val="0"/>
        </c:ser>
        <c:ser>
          <c:idx val="1"/>
          <c:order val="1"/>
          <c:tx>
            <c:strRef>
              <c:f>'小山町'!$K$48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'小山町'!$I$49:$I$53</c:f>
              <c:strCache/>
            </c:strRef>
          </c:cat>
          <c:val>
            <c:numRef>
              <c:f>'小山町'!$K$49:$K$53</c:f>
              <c:numCache/>
            </c:numRef>
          </c:val>
          <c:smooth val="0"/>
        </c:ser>
        <c:ser>
          <c:idx val="2"/>
          <c:order val="2"/>
          <c:tx>
            <c:strRef>
              <c:f>'小山町'!$L$48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'小山町'!$I$49:$I$53</c:f>
              <c:strCache/>
            </c:strRef>
          </c:cat>
          <c:val>
            <c:numRef>
              <c:f>'小山町'!$L$49:$L$53</c:f>
              <c:numCache/>
            </c:numRef>
          </c:val>
          <c:smooth val="0"/>
        </c:ser>
        <c:marker val="1"/>
        <c:axId val="14602834"/>
        <c:axId val="64316643"/>
      </c:lineChart>
      <c:catAx>
        <c:axId val="14602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16643"/>
        <c:crosses val="autoZero"/>
        <c:auto val="1"/>
        <c:lblOffset val="100"/>
        <c:noMultiLvlLbl val="0"/>
      </c:catAx>
      <c:valAx>
        <c:axId val="64316643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60283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0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'芝川町'!$R$4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'芝川町'!$Q$5:$Q$25</c:f>
              <c:strCache/>
            </c:strRef>
          </c:cat>
          <c:val>
            <c:numRef>
              <c:f>'芝川町'!$R$5:$R$25</c:f>
              <c:numCache/>
            </c:numRef>
          </c:val>
        </c:ser>
        <c:ser>
          <c:idx val="1"/>
          <c:order val="1"/>
          <c:tx>
            <c:strRef>
              <c:f>'芝川町'!$S$4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'芝川町'!$Q$5:$Q$25</c:f>
              <c:strCache/>
            </c:strRef>
          </c:cat>
          <c:val>
            <c:numRef>
              <c:f>'芝川町'!$S$5:$S$25</c:f>
              <c:numCache/>
            </c:numRef>
          </c:val>
        </c:ser>
        <c:overlap val="100"/>
        <c:gapWidth val="0"/>
        <c:axId val="41978876"/>
        <c:axId val="42265565"/>
      </c:barChart>
      <c:catAx>
        <c:axId val="4197887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65565"/>
        <c:crosses val="autoZero"/>
        <c:auto val="1"/>
        <c:lblOffset val="100"/>
        <c:noMultiLvlLbl val="0"/>
      </c:catAx>
      <c:valAx>
        <c:axId val="42265565"/>
        <c:scaling>
          <c:orientation val="minMax"/>
          <c:max val="0.6"/>
          <c:min val="-0.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78876"/>
        <c:crossesAt val="1"/>
        <c:crossBetween val="between"/>
        <c:dispUnits/>
        <c:majorUnit val="0.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'芝川町'!$J$48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'芝川町'!$I$49:$I$53</c:f>
              <c:strCache/>
            </c:strRef>
          </c:cat>
          <c:val>
            <c:numRef>
              <c:f>'芝川町'!$J$49:$J$53</c:f>
              <c:numCache/>
            </c:numRef>
          </c:val>
          <c:smooth val="0"/>
        </c:ser>
        <c:ser>
          <c:idx val="1"/>
          <c:order val="1"/>
          <c:tx>
            <c:strRef>
              <c:f>'芝川町'!$K$48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'芝川町'!$I$49:$I$53</c:f>
              <c:strCache/>
            </c:strRef>
          </c:cat>
          <c:val>
            <c:numRef>
              <c:f>'芝川町'!$K$49:$K$53</c:f>
              <c:numCache/>
            </c:numRef>
          </c:val>
          <c:smooth val="0"/>
        </c:ser>
        <c:ser>
          <c:idx val="2"/>
          <c:order val="2"/>
          <c:tx>
            <c:strRef>
              <c:f>'芝川町'!$L$48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'芝川町'!$I$49:$I$53</c:f>
              <c:strCache/>
            </c:strRef>
          </c:cat>
          <c:val>
            <c:numRef>
              <c:f>'芝川町'!$L$49:$L$53</c:f>
              <c:numCache/>
            </c:numRef>
          </c:val>
          <c:smooth val="0"/>
        </c:ser>
        <c:marker val="1"/>
        <c:axId val="44845766"/>
        <c:axId val="958711"/>
      </c:lineChart>
      <c:catAx>
        <c:axId val="448457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8711"/>
        <c:crosses val="autoZero"/>
        <c:auto val="1"/>
        <c:lblOffset val="100"/>
        <c:noMultiLvlLbl val="0"/>
      </c:catAx>
      <c:valAx>
        <c:axId val="958711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457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'富士川町'!$R$4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'富士川町'!$Q$5:$Q$25</c:f>
              <c:strCache/>
            </c:strRef>
          </c:cat>
          <c:val>
            <c:numRef>
              <c:f>'富士川町'!$R$5:$R$25</c:f>
              <c:numCache/>
            </c:numRef>
          </c:val>
        </c:ser>
        <c:ser>
          <c:idx val="1"/>
          <c:order val="1"/>
          <c:tx>
            <c:strRef>
              <c:f>'富士川町'!$S$4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'富士川町'!$Q$5:$Q$25</c:f>
              <c:strCache/>
            </c:strRef>
          </c:cat>
          <c:val>
            <c:numRef>
              <c:f>'富士川町'!$S$5:$S$25</c:f>
              <c:numCache/>
            </c:numRef>
          </c:val>
        </c:ser>
        <c:overlap val="100"/>
        <c:gapWidth val="0"/>
        <c:axId val="8628400"/>
        <c:axId val="10546737"/>
      </c:barChart>
      <c:catAx>
        <c:axId val="86284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46737"/>
        <c:crosses val="autoZero"/>
        <c:auto val="1"/>
        <c:lblOffset val="100"/>
        <c:noMultiLvlLbl val="0"/>
      </c:catAx>
      <c:valAx>
        <c:axId val="10546737"/>
        <c:scaling>
          <c:orientation val="minMax"/>
          <c:max val="1.2"/>
          <c:min val="-1.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28400"/>
        <c:crossesAt val="1"/>
        <c:crossBetween val="between"/>
        <c:dispUnits/>
        <c:majorUnit val="0.6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'富士川町'!$J$48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'富士川町'!$I$49:$I$53</c:f>
              <c:strCache/>
            </c:strRef>
          </c:cat>
          <c:val>
            <c:numRef>
              <c:f>'富士川町'!$J$49:$J$53</c:f>
              <c:numCache/>
            </c:numRef>
          </c:val>
          <c:smooth val="0"/>
        </c:ser>
        <c:ser>
          <c:idx val="1"/>
          <c:order val="1"/>
          <c:tx>
            <c:strRef>
              <c:f>'富士川町'!$K$48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'富士川町'!$I$49:$I$53</c:f>
              <c:strCache/>
            </c:strRef>
          </c:cat>
          <c:val>
            <c:numRef>
              <c:f>'富士川町'!$K$49:$K$53</c:f>
              <c:numCache/>
            </c:numRef>
          </c:val>
          <c:smooth val="0"/>
        </c:ser>
        <c:ser>
          <c:idx val="2"/>
          <c:order val="2"/>
          <c:tx>
            <c:strRef>
              <c:f>'富士川町'!$L$48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'富士川町'!$I$49:$I$53</c:f>
              <c:strCache/>
            </c:strRef>
          </c:cat>
          <c:val>
            <c:numRef>
              <c:f>'富士川町'!$L$49:$L$53</c:f>
              <c:numCache/>
            </c:numRef>
          </c:val>
          <c:smooth val="0"/>
        </c:ser>
        <c:marker val="1"/>
        <c:axId val="27811770"/>
        <c:axId val="48979339"/>
      </c:lineChart>
      <c:catAx>
        <c:axId val="27811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79339"/>
        <c:crosses val="autoZero"/>
        <c:auto val="1"/>
        <c:lblOffset val="100"/>
        <c:noMultiLvlLbl val="0"/>
      </c:catAx>
      <c:valAx>
        <c:axId val="48979339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8117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025"/>
          <c:w val="0.9485"/>
          <c:h val="0.8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'三島市'!$R$4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'三島市'!$Q$5:$Q$25</c:f>
              <c:strCache/>
            </c:strRef>
          </c:cat>
          <c:val>
            <c:numRef>
              <c:f>'三島市'!$R$5:$R$25</c:f>
              <c:numCache/>
            </c:numRef>
          </c:val>
        </c:ser>
        <c:ser>
          <c:idx val="1"/>
          <c:order val="1"/>
          <c:tx>
            <c:strRef>
              <c:f>'三島市'!$S$4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'三島市'!$Q$5:$Q$25</c:f>
              <c:strCache/>
            </c:strRef>
          </c:cat>
          <c:val>
            <c:numRef>
              <c:f>'三島市'!$S$5:$S$25</c:f>
              <c:numCache/>
            </c:numRef>
          </c:val>
        </c:ser>
        <c:overlap val="100"/>
        <c:gapWidth val="0"/>
        <c:axId val="51004456"/>
        <c:axId val="56386921"/>
      </c:barChart>
      <c:catAx>
        <c:axId val="510044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86921"/>
        <c:crosses val="autoZero"/>
        <c:auto val="1"/>
        <c:lblOffset val="100"/>
        <c:noMultiLvlLbl val="0"/>
      </c:catAx>
      <c:valAx>
        <c:axId val="56386921"/>
        <c:scaling>
          <c:orientation val="minMax"/>
          <c:max val="6"/>
          <c:min val="-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04456"/>
        <c:crossesAt val="1"/>
        <c:crossBetween val="between"/>
        <c:dispUnits/>
        <c:majorUnit val="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'三島市'!$J$48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'三島市'!$I$49:$I$53</c:f>
              <c:strCache/>
            </c:strRef>
          </c:cat>
          <c:val>
            <c:numRef>
              <c:f>'三島市'!$J$49:$J$53</c:f>
              <c:numCache/>
            </c:numRef>
          </c:val>
          <c:smooth val="0"/>
        </c:ser>
        <c:ser>
          <c:idx val="1"/>
          <c:order val="1"/>
          <c:tx>
            <c:strRef>
              <c:f>'三島市'!$K$48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'三島市'!$I$49:$I$53</c:f>
              <c:strCache/>
            </c:strRef>
          </c:cat>
          <c:val>
            <c:numRef>
              <c:f>'三島市'!$K$49:$K$53</c:f>
              <c:numCache/>
            </c:numRef>
          </c:val>
          <c:smooth val="0"/>
        </c:ser>
        <c:ser>
          <c:idx val="2"/>
          <c:order val="2"/>
          <c:tx>
            <c:strRef>
              <c:f>'三島市'!$L$48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'三島市'!$I$49:$I$53</c:f>
              <c:strCache/>
            </c:strRef>
          </c:cat>
          <c:val>
            <c:numRef>
              <c:f>'三島市'!$L$49:$L$53</c:f>
              <c:numCache/>
            </c:numRef>
          </c:val>
          <c:smooth val="0"/>
        </c:ser>
        <c:marker val="1"/>
        <c:axId val="37720242"/>
        <c:axId val="3937859"/>
      </c:lineChart>
      <c:catAx>
        <c:axId val="37720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7859"/>
        <c:crosses val="autoZero"/>
        <c:auto val="1"/>
        <c:lblOffset val="100"/>
        <c:noMultiLvlLbl val="0"/>
      </c:catAx>
      <c:valAx>
        <c:axId val="3937859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202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'富士宮市'!$R$4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'富士宮市'!$Q$5:$Q$25</c:f>
              <c:strCache/>
            </c:strRef>
          </c:cat>
          <c:val>
            <c:numRef>
              <c:f>'富士宮市'!$R$5:$R$25</c:f>
              <c:numCache/>
            </c:numRef>
          </c:val>
        </c:ser>
        <c:ser>
          <c:idx val="1"/>
          <c:order val="1"/>
          <c:tx>
            <c:strRef>
              <c:f>'富士宮市'!$S$4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'富士宮市'!$Q$5:$Q$25</c:f>
              <c:strCache/>
            </c:strRef>
          </c:cat>
          <c:val>
            <c:numRef>
              <c:f>'富士宮市'!$S$5:$S$25</c:f>
              <c:numCache/>
            </c:numRef>
          </c:val>
        </c:ser>
        <c:overlap val="100"/>
        <c:gapWidth val="0"/>
        <c:axId val="35440732"/>
        <c:axId val="50531133"/>
      </c:barChart>
      <c:catAx>
        <c:axId val="354407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31133"/>
        <c:crosses val="autoZero"/>
        <c:auto val="1"/>
        <c:lblOffset val="100"/>
        <c:noMultiLvlLbl val="0"/>
      </c:catAx>
      <c:valAx>
        <c:axId val="50531133"/>
        <c:scaling>
          <c:orientation val="minMax"/>
          <c:max val="8"/>
          <c:min val="-8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40732"/>
        <c:crossesAt val="1"/>
        <c:crossBetween val="between"/>
        <c:dispUnits/>
        <c:majorUnit val="4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'富士宮市'!$J$48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'富士宮市'!$I$49:$I$53</c:f>
              <c:strCache/>
            </c:strRef>
          </c:cat>
          <c:val>
            <c:numRef>
              <c:f>'富士宮市'!$J$49:$J$53</c:f>
              <c:numCache/>
            </c:numRef>
          </c:val>
          <c:smooth val="0"/>
        </c:ser>
        <c:ser>
          <c:idx val="1"/>
          <c:order val="1"/>
          <c:tx>
            <c:strRef>
              <c:f>'富士宮市'!$K$48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'富士宮市'!$I$49:$I$53</c:f>
              <c:strCache/>
            </c:strRef>
          </c:cat>
          <c:val>
            <c:numRef>
              <c:f>'富士宮市'!$K$49:$K$53</c:f>
              <c:numCache/>
            </c:numRef>
          </c:val>
          <c:smooth val="0"/>
        </c:ser>
        <c:ser>
          <c:idx val="2"/>
          <c:order val="2"/>
          <c:tx>
            <c:strRef>
              <c:f>'富士宮市'!$L$48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'富士宮市'!$I$49:$I$53</c:f>
              <c:strCache/>
            </c:strRef>
          </c:cat>
          <c:val>
            <c:numRef>
              <c:f>'富士宮市'!$L$49:$L$53</c:f>
              <c:numCache/>
            </c:numRef>
          </c:val>
          <c:smooth val="0"/>
        </c:ser>
        <c:marker val="1"/>
        <c:axId val="52127014"/>
        <c:axId val="66489943"/>
      </c:lineChart>
      <c:catAx>
        <c:axId val="521270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89943"/>
        <c:crosses val="autoZero"/>
        <c:auto val="1"/>
        <c:lblOffset val="100"/>
        <c:noMultiLvlLbl val="0"/>
      </c:catAx>
      <c:valAx>
        <c:axId val="66489943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270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25"/>
          <c:w val="1"/>
          <c:h val="0.81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'富士市'!$R$4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'富士市'!$Q$5:$Q$25</c:f>
              <c:strCache/>
            </c:strRef>
          </c:cat>
          <c:val>
            <c:numRef>
              <c:f>'富士市'!$R$5:$R$25</c:f>
              <c:numCache/>
            </c:numRef>
          </c:val>
        </c:ser>
        <c:ser>
          <c:idx val="1"/>
          <c:order val="1"/>
          <c:tx>
            <c:strRef>
              <c:f>'富士市'!$S$4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'富士市'!$Q$5:$Q$25</c:f>
              <c:strCache/>
            </c:strRef>
          </c:cat>
          <c:val>
            <c:numRef>
              <c:f>'富士市'!$S$5:$S$25</c:f>
              <c:numCache/>
            </c:numRef>
          </c:val>
        </c:ser>
        <c:overlap val="100"/>
        <c:gapWidth val="0"/>
        <c:axId val="61538576"/>
        <c:axId val="16976273"/>
      </c:barChart>
      <c:catAx>
        <c:axId val="6153857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76273"/>
        <c:crosses val="autoZero"/>
        <c:auto val="1"/>
        <c:lblOffset val="100"/>
        <c:noMultiLvlLbl val="0"/>
      </c:catAx>
      <c:valAx>
        <c:axId val="16976273"/>
        <c:scaling>
          <c:orientation val="minMax"/>
          <c:max val="14"/>
          <c:min val="-1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38576"/>
        <c:crossesAt val="1"/>
        <c:crossBetween val="between"/>
        <c:dispUnits/>
        <c:majorUnit val="7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'富士市'!$J$48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'富士市'!$I$49:$I$53</c:f>
              <c:strCache/>
            </c:strRef>
          </c:cat>
          <c:val>
            <c:numRef>
              <c:f>'富士市'!$J$49:$J$53</c:f>
              <c:numCache/>
            </c:numRef>
          </c:val>
          <c:smooth val="0"/>
        </c:ser>
        <c:ser>
          <c:idx val="1"/>
          <c:order val="1"/>
          <c:tx>
            <c:strRef>
              <c:f>'富士市'!$K$48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'富士市'!$I$49:$I$53</c:f>
              <c:strCache/>
            </c:strRef>
          </c:cat>
          <c:val>
            <c:numRef>
              <c:f>'富士市'!$K$49:$K$53</c:f>
              <c:numCache/>
            </c:numRef>
          </c:val>
          <c:smooth val="0"/>
        </c:ser>
        <c:ser>
          <c:idx val="2"/>
          <c:order val="2"/>
          <c:tx>
            <c:strRef>
              <c:f>'富士市'!$L$48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'富士市'!$I$49:$I$53</c:f>
              <c:strCache/>
            </c:strRef>
          </c:cat>
          <c:val>
            <c:numRef>
              <c:f>'富士市'!$L$49:$L$53</c:f>
              <c:numCache/>
            </c:numRef>
          </c:val>
          <c:smooth val="0"/>
        </c:ser>
        <c:marker val="1"/>
        <c:axId val="18568730"/>
        <c:axId val="32900843"/>
      </c:lineChart>
      <c:catAx>
        <c:axId val="185687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00843"/>
        <c:crosses val="autoZero"/>
        <c:auto val="1"/>
        <c:lblOffset val="100"/>
        <c:noMultiLvlLbl val="0"/>
      </c:catAx>
      <c:valAx>
        <c:axId val="32900843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687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'御殿場市'!$R$4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'御殿場市'!$Q$5:$Q$25</c:f>
              <c:strCache/>
            </c:strRef>
          </c:cat>
          <c:val>
            <c:numRef>
              <c:f>'御殿場市'!$R$5:$R$25</c:f>
              <c:numCache/>
            </c:numRef>
          </c:val>
        </c:ser>
        <c:ser>
          <c:idx val="1"/>
          <c:order val="1"/>
          <c:tx>
            <c:strRef>
              <c:f>'御殿場市'!$S$4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'御殿場市'!$Q$5:$Q$25</c:f>
              <c:strCache/>
            </c:strRef>
          </c:cat>
          <c:val>
            <c:numRef>
              <c:f>'御殿場市'!$S$5:$S$25</c:f>
              <c:numCache/>
            </c:numRef>
          </c:val>
        </c:ser>
        <c:overlap val="100"/>
        <c:gapWidth val="0"/>
        <c:axId val="27672132"/>
        <c:axId val="47722597"/>
      </c:barChart>
      <c:catAx>
        <c:axId val="276721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22597"/>
        <c:crosses val="autoZero"/>
        <c:auto val="1"/>
        <c:lblOffset val="100"/>
        <c:noMultiLvlLbl val="0"/>
      </c:catAx>
      <c:valAx>
        <c:axId val="47722597"/>
        <c:scaling>
          <c:orientation val="minMax"/>
          <c:max val="5"/>
          <c:min val="-5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72132"/>
        <c:crossesAt val="1"/>
        <c:crossBetween val="between"/>
        <c:dispUnits/>
        <c:majorUnit val="2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0.413</cdr:x>
      <cdr:y>0.92425</cdr:y>
    </cdr:from>
    <cdr:to>
      <cdr:x>0.6725</cdr:x>
      <cdr:y>0.991</cdr:y>
    </cdr:to>
    <cdr:sp>
      <cdr:nvSpPr>
        <cdr:cNvPr id="1" name="TextBox 1"/>
        <cdr:cNvSpPr txBox="1">
          <a:spLocks noChangeArrowheads="1"/>
        </cdr:cNvSpPr>
      </cdr:nvSpPr>
      <cdr:spPr>
        <a:xfrm>
          <a:off x="1038225" y="2895600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0.34325</cdr:x>
      <cdr:y>0</cdr:y>
    </cdr:from>
    <cdr:to>
      <cdr:x>0.77925</cdr:x>
      <cdr:y>0.09125</cdr:y>
    </cdr:to>
    <cdr:sp>
      <cdr:nvSpPr>
        <cdr:cNvPr id="2" name="TextBox 2"/>
        <cdr:cNvSpPr txBox="1">
          <a:spLocks noChangeArrowheads="1"/>
        </cdr:cNvSpPr>
      </cdr:nvSpPr>
      <cdr:spPr>
        <a:xfrm>
          <a:off x="866775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0.09925</cdr:x>
      <cdr:y>0.16375</cdr:y>
    </cdr:from>
    <cdr:to>
      <cdr:x>0.2535</cdr:x>
      <cdr:y>0.267</cdr:y>
    </cdr:to>
    <cdr:sp>
      <cdr:nvSpPr>
        <cdr:cNvPr id="3" name="TextBox 3"/>
        <cdr:cNvSpPr txBox="1">
          <a:spLocks noChangeArrowheads="1"/>
        </cdr:cNvSpPr>
      </cdr:nvSpPr>
      <cdr:spPr>
        <a:xfrm>
          <a:off x="247650" y="504825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0.78875</cdr:x>
      <cdr:y>0.16375</cdr:y>
    </cdr:from>
    <cdr:to>
      <cdr:x>0.92775</cdr:x>
      <cdr:y>0.3065</cdr:y>
    </cdr:to>
    <cdr:sp>
      <cdr:nvSpPr>
        <cdr:cNvPr id="4" name="TextBox 4"/>
        <cdr:cNvSpPr txBox="1">
          <a:spLocks noChangeArrowheads="1"/>
        </cdr:cNvSpPr>
      </cdr:nvSpPr>
      <cdr:spPr>
        <a:xfrm>
          <a:off x="1990725" y="504825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0.3975</cdr:x>
      <cdr:y>0.928</cdr:y>
    </cdr:from>
    <cdr:to>
      <cdr:x>0.65875</cdr:x>
      <cdr:y>0.995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2895600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0.33975</cdr:x>
      <cdr:y>0</cdr:y>
    </cdr:from>
    <cdr:to>
      <cdr:x>0.77925</cdr:x>
      <cdr:y>0.0915</cdr:y>
    </cdr:to>
    <cdr:sp>
      <cdr:nvSpPr>
        <cdr:cNvPr id="2" name="TextBox 2"/>
        <cdr:cNvSpPr txBox="1">
          <a:spLocks noChangeArrowheads="1"/>
        </cdr:cNvSpPr>
      </cdr:nvSpPr>
      <cdr:spPr>
        <a:xfrm>
          <a:off x="847725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0.086</cdr:x>
      <cdr:y>0.163</cdr:y>
    </cdr:from>
    <cdr:to>
      <cdr:x>0.24125</cdr:x>
      <cdr:y>0.26975</cdr:y>
    </cdr:to>
    <cdr:sp>
      <cdr:nvSpPr>
        <cdr:cNvPr id="3" name="TextBox 3"/>
        <cdr:cNvSpPr txBox="1">
          <a:spLocks noChangeArrowheads="1"/>
        </cdr:cNvSpPr>
      </cdr:nvSpPr>
      <cdr:spPr>
        <a:xfrm>
          <a:off x="209550" y="504825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0.7795</cdr:x>
      <cdr:y>0.16425</cdr:y>
    </cdr:from>
    <cdr:to>
      <cdr:x>0.91975</cdr:x>
      <cdr:y>0.3075</cdr:y>
    </cdr:to>
    <cdr:sp>
      <cdr:nvSpPr>
        <cdr:cNvPr id="4" name="TextBox 4"/>
        <cdr:cNvSpPr txBox="1">
          <a:spLocks noChangeArrowheads="1"/>
        </cdr:cNvSpPr>
      </cdr:nvSpPr>
      <cdr:spPr>
        <a:xfrm>
          <a:off x="1952625" y="504825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</cdr:y>
    </cdr:from>
    <cdr:to>
      <cdr:x>0.2865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0.27875</cdr:x>
      <cdr:y>0.234</cdr:y>
    </cdr:from>
    <cdr:to>
      <cdr:x>0.70875</cdr:x>
      <cdr:y>0.29125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695325"/>
          <a:ext cx="8477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0.379</cdr:x>
      <cdr:y>0.8205</cdr:y>
    </cdr:from>
    <cdr:to>
      <cdr:x>0.77025</cdr:x>
      <cdr:y>0.87125</cdr:y>
    </cdr:to>
    <cdr:sp>
      <cdr:nvSpPr>
        <cdr:cNvPr id="3" name="TextBox 3"/>
        <cdr:cNvSpPr txBox="1">
          <a:spLocks noChangeArrowheads="1"/>
        </cdr:cNvSpPr>
      </cdr:nvSpPr>
      <cdr:spPr>
        <a:xfrm>
          <a:off x="742950" y="2457450"/>
          <a:ext cx="7715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0.27875</cdr:x>
      <cdr:y>0.6065</cdr:y>
    </cdr:from>
    <cdr:to>
      <cdr:x>0.67975</cdr:x>
      <cdr:y>0.68575</cdr:y>
    </cdr:to>
    <cdr:sp>
      <cdr:nvSpPr>
        <cdr:cNvPr id="4" name="TextBox 4"/>
        <cdr:cNvSpPr txBox="1">
          <a:spLocks noChangeArrowheads="1"/>
        </cdr:cNvSpPr>
      </cdr:nvSpPr>
      <cdr:spPr>
        <a:xfrm>
          <a:off x="542925" y="1819275"/>
          <a:ext cx="790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  <cdr:relSizeAnchor xmlns:cdr="http://schemas.openxmlformats.org/drawingml/2006/chartDrawing">
    <cdr:from>
      <cdr:x>0.28875</cdr:x>
      <cdr:y>0.66375</cdr:y>
    </cdr:from>
    <cdr:to>
      <cdr:x>0.34375</cdr:x>
      <cdr:y>0.69575</cdr:y>
    </cdr:to>
    <cdr:sp>
      <cdr:nvSpPr>
        <cdr:cNvPr id="5" name="Line 5"/>
        <cdr:cNvSpPr>
          <a:spLocks/>
        </cdr:cNvSpPr>
      </cdr:nvSpPr>
      <cdr:spPr>
        <a:xfrm flipH="1">
          <a:off x="561975" y="1990725"/>
          <a:ext cx="1047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</cdr:x>
      <cdr:y>0.773</cdr:y>
    </cdr:from>
    <cdr:to>
      <cdr:x>0.48</cdr:x>
      <cdr:y>0.8205</cdr:y>
    </cdr:to>
    <cdr:sp>
      <cdr:nvSpPr>
        <cdr:cNvPr id="6" name="Line 6"/>
        <cdr:cNvSpPr>
          <a:spLocks/>
        </cdr:cNvSpPr>
      </cdr:nvSpPr>
      <cdr:spPr>
        <a:xfrm flipV="1">
          <a:off x="904875" y="2314575"/>
          <a:ext cx="381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561975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77475" y="342900"/>
        <a:ext cx="25146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304800</xdr:colOff>
      <xdr:row>21</xdr:row>
      <xdr:rowOff>9525</xdr:rowOff>
    </xdr:from>
    <xdr:to>
      <xdr:col>15</xdr:col>
      <xdr:colOff>219075</xdr:colOff>
      <xdr:row>37</xdr:row>
      <xdr:rowOff>114300</xdr:rowOff>
    </xdr:to>
    <xdr:graphicFrame>
      <xdr:nvGraphicFramePr>
        <xdr:cNvPr id="2" name="Chart 2"/>
        <xdr:cNvGraphicFramePr/>
      </xdr:nvGraphicFramePr>
      <xdr:xfrm>
        <a:off x="10477500" y="4029075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</cdr:x>
      <cdr:y>0.93225</cdr:y>
    </cdr:from>
    <cdr:to>
      <cdr:x>0.65325</cdr:x>
      <cdr:y>0.999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29146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0.354</cdr:x>
      <cdr:y>0</cdr:y>
    </cdr:from>
    <cdr:to>
      <cdr:x>0.79</cdr:x>
      <cdr:y>0.09125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0.11975</cdr:x>
      <cdr:y>0.16425</cdr:y>
    </cdr:from>
    <cdr:to>
      <cdr:x>0.27775</cdr:x>
      <cdr:y>0.2675</cdr:y>
    </cdr:to>
    <cdr:sp>
      <cdr:nvSpPr>
        <cdr:cNvPr id="3" name="TextBox 3"/>
        <cdr:cNvSpPr txBox="1">
          <a:spLocks noChangeArrowheads="1"/>
        </cdr:cNvSpPr>
      </cdr:nvSpPr>
      <cdr:spPr>
        <a:xfrm>
          <a:off x="295275" y="51435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0.792</cdr:x>
      <cdr:y>0.16425</cdr:y>
    </cdr:from>
    <cdr:to>
      <cdr:x>0.931</cdr:x>
      <cdr:y>0.307</cdr:y>
    </cdr:to>
    <cdr:sp>
      <cdr:nvSpPr>
        <cdr:cNvPr id="4" name="TextBox 4"/>
        <cdr:cNvSpPr txBox="1">
          <a:spLocks noChangeArrowheads="1"/>
        </cdr:cNvSpPr>
      </cdr:nvSpPr>
      <cdr:spPr>
        <a:xfrm>
          <a:off x="2000250" y="51435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</cdr:x>
      <cdr:y>0</cdr:y>
    </cdr:from>
    <cdr:to>
      <cdr:x>0.29325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0.2925</cdr:x>
      <cdr:y>0.23775</cdr:y>
    </cdr:from>
    <cdr:to>
      <cdr:x>0.67425</cdr:x>
      <cdr:y>0.295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0" y="704850"/>
          <a:ext cx="7524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0.2925</cdr:x>
      <cdr:y>0.8305</cdr:y>
    </cdr:from>
    <cdr:to>
      <cdr:x>0.66925</cdr:x>
      <cdr:y>0.88125</cdr:y>
    </cdr:to>
    <cdr:sp>
      <cdr:nvSpPr>
        <cdr:cNvPr id="3" name="TextBox 3"/>
        <cdr:cNvSpPr txBox="1">
          <a:spLocks noChangeArrowheads="1"/>
        </cdr:cNvSpPr>
      </cdr:nvSpPr>
      <cdr:spPr>
        <a:xfrm>
          <a:off x="571500" y="2486025"/>
          <a:ext cx="7429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0.3275</cdr:x>
      <cdr:y>0.60825</cdr:y>
    </cdr:from>
    <cdr:to>
      <cdr:x>0.66575</cdr:x>
      <cdr:y>0.659</cdr:y>
    </cdr:to>
    <cdr:sp>
      <cdr:nvSpPr>
        <cdr:cNvPr id="4" name="TextBox 4"/>
        <cdr:cNvSpPr txBox="1">
          <a:spLocks noChangeArrowheads="1"/>
        </cdr:cNvSpPr>
      </cdr:nvSpPr>
      <cdr:spPr>
        <a:xfrm>
          <a:off x="638175" y="1819275"/>
          <a:ext cx="666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  <cdr:relSizeAnchor xmlns:cdr="http://schemas.openxmlformats.org/drawingml/2006/chartDrawing">
    <cdr:from>
      <cdr:x>0.464</cdr:x>
      <cdr:y>0.78975</cdr:y>
    </cdr:from>
    <cdr:to>
      <cdr:x>0.49</cdr:x>
      <cdr:y>0.8305</cdr:y>
    </cdr:to>
    <cdr:sp>
      <cdr:nvSpPr>
        <cdr:cNvPr id="5" name="Line 5"/>
        <cdr:cNvSpPr>
          <a:spLocks/>
        </cdr:cNvSpPr>
      </cdr:nvSpPr>
      <cdr:spPr>
        <a:xfrm flipH="1" flipV="1">
          <a:off x="914400" y="2362200"/>
          <a:ext cx="476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1</xdr:row>
      <xdr:rowOff>0</xdr:rowOff>
    </xdr:from>
    <xdr:to>
      <xdr:col>15</xdr:col>
      <xdr:colOff>561975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58425" y="342900"/>
        <a:ext cx="25336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371475</xdr:colOff>
      <xdr:row>21</xdr:row>
      <xdr:rowOff>0</xdr:rowOff>
    </xdr:from>
    <xdr:to>
      <xdr:col>15</xdr:col>
      <xdr:colOff>285750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441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600075</xdr:colOff>
      <xdr:row>32</xdr:row>
      <xdr:rowOff>9525</xdr:rowOff>
    </xdr:from>
    <xdr:to>
      <xdr:col>13</xdr:col>
      <xdr:colOff>657225</xdr:colOff>
      <xdr:row>32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11458575" y="6019800"/>
          <a:ext cx="571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0.39575</cdr:x>
      <cdr:y>0.93225</cdr:y>
    </cdr:from>
    <cdr:to>
      <cdr:x>0.65625</cdr:x>
      <cdr:y>0.999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2914650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0.35975</cdr:x>
      <cdr:y>0</cdr:y>
    </cdr:from>
    <cdr:to>
      <cdr:x>0.7975</cdr:x>
      <cdr:y>0.09125</cdr:y>
    </cdr:to>
    <cdr:sp>
      <cdr:nvSpPr>
        <cdr:cNvPr id="2" name="TextBox 2"/>
        <cdr:cNvSpPr txBox="1">
          <a:spLocks noChangeArrowheads="1"/>
        </cdr:cNvSpPr>
      </cdr:nvSpPr>
      <cdr:spPr>
        <a:xfrm>
          <a:off x="904875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0.11975</cdr:x>
      <cdr:y>0.16425</cdr:y>
    </cdr:from>
    <cdr:to>
      <cdr:x>0.2745</cdr:x>
      <cdr:y>0.27075</cdr:y>
    </cdr:to>
    <cdr:sp>
      <cdr:nvSpPr>
        <cdr:cNvPr id="3" name="TextBox 3"/>
        <cdr:cNvSpPr txBox="1">
          <a:spLocks noChangeArrowheads="1"/>
        </cdr:cNvSpPr>
      </cdr:nvSpPr>
      <cdr:spPr>
        <a:xfrm>
          <a:off x="295275" y="514350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0.77125</cdr:x>
      <cdr:y>0.16425</cdr:y>
    </cdr:from>
    <cdr:to>
      <cdr:x>0.91075</cdr:x>
      <cdr:y>0.307</cdr:y>
    </cdr:to>
    <cdr:sp>
      <cdr:nvSpPr>
        <cdr:cNvPr id="4" name="TextBox 4"/>
        <cdr:cNvSpPr txBox="1">
          <a:spLocks noChangeArrowheads="1"/>
        </cdr:cNvSpPr>
      </cdr:nvSpPr>
      <cdr:spPr>
        <a:xfrm>
          <a:off x="1943100" y="51435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</cdr:y>
    </cdr:from>
    <cdr:to>
      <cdr:x>0.292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0.29575</cdr:x>
      <cdr:y>0.2385</cdr:y>
    </cdr:from>
    <cdr:to>
      <cdr:x>0.6485</cdr:x>
      <cdr:y>0.29575</cdr:y>
    </cdr:to>
    <cdr:sp>
      <cdr:nvSpPr>
        <cdr:cNvPr id="2" name="TextBox 2"/>
        <cdr:cNvSpPr txBox="1">
          <a:spLocks noChangeArrowheads="1"/>
        </cdr:cNvSpPr>
      </cdr:nvSpPr>
      <cdr:spPr>
        <a:xfrm>
          <a:off x="581025" y="71437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0.28375</cdr:x>
      <cdr:y>0.813</cdr:y>
    </cdr:from>
    <cdr:to>
      <cdr:x>0.64125</cdr:x>
      <cdr:y>0.86375</cdr:y>
    </cdr:to>
    <cdr:sp>
      <cdr:nvSpPr>
        <cdr:cNvPr id="3" name="TextBox 3"/>
        <cdr:cNvSpPr txBox="1">
          <a:spLocks noChangeArrowheads="1"/>
        </cdr:cNvSpPr>
      </cdr:nvSpPr>
      <cdr:spPr>
        <a:xfrm>
          <a:off x="552450" y="2438400"/>
          <a:ext cx="704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0.25</cdr:x>
      <cdr:y>0.6265</cdr:y>
    </cdr:from>
    <cdr:to>
      <cdr:x>0.58325</cdr:x>
      <cdr:y>0.67725</cdr:y>
    </cdr:to>
    <cdr:sp>
      <cdr:nvSpPr>
        <cdr:cNvPr id="4" name="TextBox 4"/>
        <cdr:cNvSpPr txBox="1">
          <a:spLocks noChangeArrowheads="1"/>
        </cdr:cNvSpPr>
      </cdr:nvSpPr>
      <cdr:spPr>
        <a:xfrm>
          <a:off x="485775" y="1876425"/>
          <a:ext cx="6572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571500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77475" y="342900"/>
        <a:ext cx="25241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390525</xdr:colOff>
      <xdr:row>21</xdr:row>
      <xdr:rowOff>0</xdr:rowOff>
    </xdr:from>
    <xdr:to>
      <xdr:col>15</xdr:col>
      <xdr:colOff>304800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6322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0.3835</cdr:x>
      <cdr:y>0.91625</cdr:y>
    </cdr:from>
    <cdr:to>
      <cdr:x>0.643</cdr:x>
      <cdr:y>0.998</cdr:y>
    </cdr:to>
    <cdr:sp>
      <cdr:nvSpPr>
        <cdr:cNvPr id="1" name="TextBox 1"/>
        <cdr:cNvSpPr txBox="1">
          <a:spLocks noChangeArrowheads="1"/>
        </cdr:cNvSpPr>
      </cdr:nvSpPr>
      <cdr:spPr>
        <a:xfrm>
          <a:off x="971550" y="2876550"/>
          <a:ext cx="657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0.34125</cdr:x>
      <cdr:y>0</cdr:y>
    </cdr:from>
    <cdr:to>
      <cdr:x>0.77725</cdr:x>
      <cdr:y>0.091</cdr:y>
    </cdr:to>
    <cdr:sp>
      <cdr:nvSpPr>
        <cdr:cNvPr id="2" name="TextBox 2"/>
        <cdr:cNvSpPr txBox="1">
          <a:spLocks noChangeArrowheads="1"/>
        </cdr:cNvSpPr>
      </cdr:nvSpPr>
      <cdr:spPr>
        <a:xfrm>
          <a:off x="85725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0.10875</cdr:x>
      <cdr:y>0.15975</cdr:y>
    </cdr:from>
    <cdr:to>
      <cdr:x>0.263</cdr:x>
      <cdr:y>0.26275</cdr:y>
    </cdr:to>
    <cdr:sp>
      <cdr:nvSpPr>
        <cdr:cNvPr id="3" name="TextBox 3"/>
        <cdr:cNvSpPr txBox="1">
          <a:spLocks noChangeArrowheads="1"/>
        </cdr:cNvSpPr>
      </cdr:nvSpPr>
      <cdr:spPr>
        <a:xfrm>
          <a:off x="266700" y="495300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0.77725</cdr:x>
      <cdr:y>0.15975</cdr:y>
    </cdr:from>
    <cdr:to>
      <cdr:x>0.91625</cdr:x>
      <cdr:y>0.30225</cdr:y>
    </cdr:to>
    <cdr:sp>
      <cdr:nvSpPr>
        <cdr:cNvPr id="4" name="TextBox 4"/>
        <cdr:cNvSpPr txBox="1">
          <a:spLocks noChangeArrowheads="1"/>
        </cdr:cNvSpPr>
      </cdr:nvSpPr>
      <cdr:spPr>
        <a:xfrm>
          <a:off x="1962150" y="49530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</cdr:y>
    </cdr:from>
    <cdr:to>
      <cdr:x>0.28525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0.2365</cdr:x>
      <cdr:y>0.234</cdr:y>
    </cdr:from>
    <cdr:to>
      <cdr:x>0.63275</cdr:x>
      <cdr:y>0.29125</cdr:y>
    </cdr:to>
    <cdr:sp>
      <cdr:nvSpPr>
        <cdr:cNvPr id="2" name="TextBox 2"/>
        <cdr:cNvSpPr txBox="1">
          <a:spLocks noChangeArrowheads="1"/>
        </cdr:cNvSpPr>
      </cdr:nvSpPr>
      <cdr:spPr>
        <a:xfrm>
          <a:off x="457200" y="695325"/>
          <a:ext cx="7810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0.3205</cdr:x>
      <cdr:y>0.62975</cdr:y>
    </cdr:from>
    <cdr:to>
      <cdr:x>0.70225</cdr:x>
      <cdr:y>0.69325</cdr:y>
    </cdr:to>
    <cdr:sp>
      <cdr:nvSpPr>
        <cdr:cNvPr id="3" name="TextBox 3"/>
        <cdr:cNvSpPr txBox="1">
          <a:spLocks noChangeArrowheads="1"/>
        </cdr:cNvSpPr>
      </cdr:nvSpPr>
      <cdr:spPr>
        <a:xfrm>
          <a:off x="628650" y="1885950"/>
          <a:ext cx="7524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0.36775</cdr:x>
      <cdr:y>0.81075</cdr:y>
    </cdr:from>
    <cdr:to>
      <cdr:x>0.706</cdr:x>
      <cdr:y>0.8805</cdr:y>
    </cdr:to>
    <cdr:sp>
      <cdr:nvSpPr>
        <cdr:cNvPr id="4" name="TextBox 4"/>
        <cdr:cNvSpPr txBox="1">
          <a:spLocks noChangeArrowheads="1"/>
        </cdr:cNvSpPr>
      </cdr:nvSpPr>
      <cdr:spPr>
        <a:xfrm>
          <a:off x="723900" y="2428875"/>
          <a:ext cx="6667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</cdr:y>
    </cdr:from>
    <cdr:to>
      <cdr:x>0.294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0.28875</cdr:x>
      <cdr:y>0.2695</cdr:y>
    </cdr:from>
    <cdr:to>
      <cdr:x>0.6945</cdr:x>
      <cdr:y>0.32675</cdr:y>
    </cdr:to>
    <cdr:sp>
      <cdr:nvSpPr>
        <cdr:cNvPr id="2" name="TextBox 2"/>
        <cdr:cNvSpPr txBox="1">
          <a:spLocks noChangeArrowheads="1"/>
        </cdr:cNvSpPr>
      </cdr:nvSpPr>
      <cdr:spPr>
        <a:xfrm>
          <a:off x="561975" y="800100"/>
          <a:ext cx="8001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0.253</cdr:x>
      <cdr:y>0.8365</cdr:y>
    </cdr:from>
    <cdr:to>
      <cdr:x>0.60075</cdr:x>
      <cdr:y>0.91275</cdr:y>
    </cdr:to>
    <cdr:sp>
      <cdr:nvSpPr>
        <cdr:cNvPr id="3" name="TextBox 3"/>
        <cdr:cNvSpPr txBox="1">
          <a:spLocks noChangeArrowheads="1"/>
        </cdr:cNvSpPr>
      </cdr:nvSpPr>
      <cdr:spPr>
        <a:xfrm>
          <a:off x="495300" y="2505075"/>
          <a:ext cx="6858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0.28875</cdr:x>
      <cdr:y>0.6065</cdr:y>
    </cdr:from>
    <cdr:to>
      <cdr:x>0.6365</cdr:x>
      <cdr:y>0.65725</cdr:y>
    </cdr:to>
    <cdr:sp>
      <cdr:nvSpPr>
        <cdr:cNvPr id="4" name="TextBox 4"/>
        <cdr:cNvSpPr txBox="1">
          <a:spLocks noChangeArrowheads="1"/>
        </cdr:cNvSpPr>
      </cdr:nvSpPr>
      <cdr:spPr>
        <a:xfrm>
          <a:off x="561975" y="1819275"/>
          <a:ext cx="6858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  <cdr:relSizeAnchor xmlns:cdr="http://schemas.openxmlformats.org/drawingml/2006/chartDrawing">
    <cdr:from>
      <cdr:x>0.33375</cdr:x>
      <cdr:y>0.79225</cdr:y>
    </cdr:from>
    <cdr:to>
      <cdr:x>0.3645</cdr:x>
      <cdr:y>0.8365</cdr:y>
    </cdr:to>
    <cdr:sp>
      <cdr:nvSpPr>
        <cdr:cNvPr id="5" name="Line 5"/>
        <cdr:cNvSpPr>
          <a:spLocks/>
        </cdr:cNvSpPr>
      </cdr:nvSpPr>
      <cdr:spPr>
        <a:xfrm flipH="1" flipV="1">
          <a:off x="657225" y="2371725"/>
          <a:ext cx="571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0</xdr:row>
      <xdr:rowOff>333375</xdr:rowOff>
    </xdr:from>
    <xdr:to>
      <xdr:col>15</xdr:col>
      <xdr:colOff>581025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77475" y="333375"/>
        <a:ext cx="25336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419100</xdr:colOff>
      <xdr:row>21</xdr:row>
      <xdr:rowOff>0</xdr:rowOff>
    </xdr:from>
    <xdr:to>
      <xdr:col>15</xdr:col>
      <xdr:colOff>333375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9180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438150</xdr:colOff>
      <xdr:row>32</xdr:row>
      <xdr:rowOff>19050</xdr:rowOff>
    </xdr:from>
    <xdr:to>
      <xdr:col>13</xdr:col>
      <xdr:colOff>552450</xdr:colOff>
      <xdr:row>32</xdr:row>
      <xdr:rowOff>152400</xdr:rowOff>
    </xdr:to>
    <xdr:sp>
      <xdr:nvSpPr>
        <xdr:cNvPr id="3" name="Line 3"/>
        <xdr:cNvSpPr>
          <a:spLocks/>
        </xdr:cNvSpPr>
      </xdr:nvSpPr>
      <xdr:spPr>
        <a:xfrm flipH="1">
          <a:off x="11296650" y="6029325"/>
          <a:ext cx="1143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0.33325</cdr:x>
      <cdr:y>0</cdr:y>
    </cdr:from>
    <cdr:to>
      <cdr:x>0.79575</cdr:x>
      <cdr:y>0.0975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0"/>
          <a:ext cx="1171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0.09525</cdr:x>
      <cdr:y>0.16475</cdr:y>
    </cdr:from>
    <cdr:to>
      <cdr:x>0.26075</cdr:x>
      <cdr:y>0.2775</cdr:y>
    </cdr:to>
    <cdr:sp>
      <cdr:nvSpPr>
        <cdr:cNvPr id="2" name="TextBox 2"/>
        <cdr:cNvSpPr txBox="1">
          <a:spLocks noChangeArrowheads="1"/>
        </cdr:cNvSpPr>
      </cdr:nvSpPr>
      <cdr:spPr>
        <a:xfrm>
          <a:off x="238125" y="514350"/>
          <a:ext cx="419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0.77125</cdr:x>
      <cdr:y>0.16475</cdr:y>
    </cdr:from>
    <cdr:to>
      <cdr:x>0.92175</cdr:x>
      <cdr:y>0.31425</cdr:y>
    </cdr:to>
    <cdr:sp>
      <cdr:nvSpPr>
        <cdr:cNvPr id="3" name="TextBox 3"/>
        <cdr:cNvSpPr txBox="1">
          <a:spLocks noChangeArrowheads="1"/>
        </cdr:cNvSpPr>
      </cdr:nvSpPr>
      <cdr:spPr>
        <a:xfrm>
          <a:off x="1952625" y="514350"/>
          <a:ext cx="3810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  <cdr:relSizeAnchor xmlns:cdr="http://schemas.openxmlformats.org/drawingml/2006/chartDrawing">
    <cdr:from>
      <cdr:x>0.39675</cdr:x>
      <cdr:y>0.91625</cdr:y>
    </cdr:from>
    <cdr:to>
      <cdr:x>0.67875</cdr:x>
      <cdr:y>0.98625</cdr:y>
    </cdr:to>
    <cdr:sp>
      <cdr:nvSpPr>
        <cdr:cNvPr id="4" name="TextBox 4"/>
        <cdr:cNvSpPr txBox="1">
          <a:spLocks noChangeArrowheads="1"/>
        </cdr:cNvSpPr>
      </cdr:nvSpPr>
      <cdr:spPr>
        <a:xfrm>
          <a:off x="1000125" y="2857500"/>
          <a:ext cx="714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</cdr:y>
    </cdr:from>
    <cdr:to>
      <cdr:x>0.30825</cdr:x>
      <cdr:y>0.11425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00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0.22775</cdr:x>
      <cdr:y>0.821</cdr:y>
    </cdr:from>
    <cdr:to>
      <cdr:x>0.62875</cdr:x>
      <cdr:y>0.87175</cdr:y>
    </cdr:to>
    <cdr:sp>
      <cdr:nvSpPr>
        <cdr:cNvPr id="2" name="TextBox 2"/>
        <cdr:cNvSpPr txBox="1">
          <a:spLocks noChangeArrowheads="1"/>
        </cdr:cNvSpPr>
      </cdr:nvSpPr>
      <cdr:spPr>
        <a:xfrm>
          <a:off x="447675" y="2457450"/>
          <a:ext cx="7905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0.20775</cdr:x>
      <cdr:y>0.26575</cdr:y>
    </cdr:from>
    <cdr:to>
      <cdr:x>0.5895</cdr:x>
      <cdr:y>0.32925</cdr:y>
    </cdr:to>
    <cdr:sp>
      <cdr:nvSpPr>
        <cdr:cNvPr id="3" name="TextBox 3"/>
        <cdr:cNvSpPr txBox="1">
          <a:spLocks noChangeArrowheads="1"/>
        </cdr:cNvSpPr>
      </cdr:nvSpPr>
      <cdr:spPr>
        <a:xfrm>
          <a:off x="409575" y="790575"/>
          <a:ext cx="7524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0.22775</cdr:x>
      <cdr:y>0.629</cdr:y>
    </cdr:from>
    <cdr:to>
      <cdr:x>0.58525</cdr:x>
      <cdr:y>0.683</cdr:y>
    </cdr:to>
    <cdr:sp>
      <cdr:nvSpPr>
        <cdr:cNvPr id="4" name="TextBox 4"/>
        <cdr:cNvSpPr txBox="1">
          <a:spLocks noChangeArrowheads="1"/>
        </cdr:cNvSpPr>
      </cdr:nvSpPr>
      <cdr:spPr>
        <a:xfrm>
          <a:off x="447675" y="1885950"/>
          <a:ext cx="7048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1</xdr:row>
      <xdr:rowOff>0</xdr:rowOff>
    </xdr:from>
    <xdr:to>
      <xdr:col>15</xdr:col>
      <xdr:colOff>600075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96525" y="342900"/>
        <a:ext cx="2533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381000</xdr:colOff>
      <xdr:row>20</xdr:row>
      <xdr:rowOff>161925</xdr:rowOff>
    </xdr:from>
    <xdr:to>
      <xdr:col>15</xdr:col>
      <xdr:colOff>295275</xdr:colOff>
      <xdr:row>37</xdr:row>
      <xdr:rowOff>85725</xdr:rowOff>
    </xdr:to>
    <xdr:graphicFrame>
      <xdr:nvGraphicFramePr>
        <xdr:cNvPr id="2" name="Chart 2"/>
        <xdr:cNvGraphicFramePr/>
      </xdr:nvGraphicFramePr>
      <xdr:xfrm>
        <a:off x="10553700" y="400050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0.38325</cdr:x>
      <cdr:y>0.91575</cdr:y>
    </cdr:from>
    <cdr:to>
      <cdr:x>0.64375</cdr:x>
      <cdr:y>0.98925</cdr:y>
    </cdr:to>
    <cdr:sp>
      <cdr:nvSpPr>
        <cdr:cNvPr id="1" name="TextBox 1"/>
        <cdr:cNvSpPr txBox="1">
          <a:spLocks noChangeArrowheads="1"/>
        </cdr:cNvSpPr>
      </cdr:nvSpPr>
      <cdr:spPr>
        <a:xfrm>
          <a:off x="962025" y="2847975"/>
          <a:ext cx="657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0.34375</cdr:x>
      <cdr:y>0</cdr:y>
    </cdr:from>
    <cdr:to>
      <cdr:x>0.7815</cdr:x>
      <cdr:y>0.09175</cdr:y>
    </cdr:to>
    <cdr:sp>
      <cdr:nvSpPr>
        <cdr:cNvPr id="2" name="TextBox 2"/>
        <cdr:cNvSpPr txBox="1">
          <a:spLocks noChangeArrowheads="1"/>
        </cdr:cNvSpPr>
      </cdr:nvSpPr>
      <cdr:spPr>
        <a:xfrm>
          <a:off x="866775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0.0945</cdr:x>
      <cdr:y>0.16125</cdr:y>
    </cdr:from>
    <cdr:to>
      <cdr:x>0.24925</cdr:x>
      <cdr:y>0.26525</cdr:y>
    </cdr:to>
    <cdr:sp>
      <cdr:nvSpPr>
        <cdr:cNvPr id="3" name="TextBox 3"/>
        <cdr:cNvSpPr txBox="1">
          <a:spLocks noChangeArrowheads="1"/>
        </cdr:cNvSpPr>
      </cdr:nvSpPr>
      <cdr:spPr>
        <a:xfrm>
          <a:off x="238125" y="495300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0.78125</cdr:x>
      <cdr:y>0.16125</cdr:y>
    </cdr:from>
    <cdr:to>
      <cdr:x>0.92075</cdr:x>
      <cdr:y>0.305</cdr:y>
    </cdr:to>
    <cdr:sp>
      <cdr:nvSpPr>
        <cdr:cNvPr id="4" name="TextBox 4"/>
        <cdr:cNvSpPr txBox="1">
          <a:spLocks noChangeArrowheads="1"/>
        </cdr:cNvSpPr>
      </cdr:nvSpPr>
      <cdr:spPr>
        <a:xfrm>
          <a:off x="1971675" y="49530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</cdr:y>
    </cdr:from>
    <cdr:to>
      <cdr:x>0.28625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0.2465</cdr:x>
      <cdr:y>0.24425</cdr:y>
    </cdr:from>
    <cdr:to>
      <cdr:x>0.65225</cdr:x>
      <cdr:y>0.3015</cdr:y>
    </cdr:to>
    <cdr:sp>
      <cdr:nvSpPr>
        <cdr:cNvPr id="2" name="TextBox 2"/>
        <cdr:cNvSpPr txBox="1">
          <a:spLocks noChangeArrowheads="1"/>
        </cdr:cNvSpPr>
      </cdr:nvSpPr>
      <cdr:spPr>
        <a:xfrm>
          <a:off x="485775" y="723900"/>
          <a:ext cx="8001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0.21625</cdr:x>
      <cdr:y>0.81775</cdr:y>
    </cdr:from>
    <cdr:to>
      <cdr:x>0.622</cdr:x>
      <cdr:y>0.875</cdr:y>
    </cdr:to>
    <cdr:sp>
      <cdr:nvSpPr>
        <cdr:cNvPr id="3" name="TextBox 3"/>
        <cdr:cNvSpPr txBox="1">
          <a:spLocks noChangeArrowheads="1"/>
        </cdr:cNvSpPr>
      </cdr:nvSpPr>
      <cdr:spPr>
        <a:xfrm>
          <a:off x="419100" y="2447925"/>
          <a:ext cx="8001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0.2465</cdr:x>
      <cdr:y>0.6585</cdr:y>
    </cdr:from>
    <cdr:to>
      <cdr:x>0.58475</cdr:x>
      <cdr:y>0.70925</cdr:y>
    </cdr:to>
    <cdr:sp>
      <cdr:nvSpPr>
        <cdr:cNvPr id="4" name="TextBox 4"/>
        <cdr:cNvSpPr txBox="1">
          <a:spLocks noChangeArrowheads="1"/>
        </cdr:cNvSpPr>
      </cdr:nvSpPr>
      <cdr:spPr>
        <a:xfrm>
          <a:off x="485775" y="1971675"/>
          <a:ext cx="6667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0</xdr:rowOff>
    </xdr:from>
    <xdr:to>
      <xdr:col>15</xdr:col>
      <xdr:colOff>542925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0248900" y="342900"/>
        <a:ext cx="25241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409575</xdr:colOff>
      <xdr:row>21</xdr:row>
      <xdr:rowOff>0</xdr:rowOff>
    </xdr:from>
    <xdr:to>
      <xdr:col>15</xdr:col>
      <xdr:colOff>323850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822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0.38325</cdr:x>
      <cdr:y>0.92</cdr:y>
    </cdr:from>
    <cdr:to>
      <cdr:x>0.64275</cdr:x>
      <cdr:y>0.98675</cdr:y>
    </cdr:to>
    <cdr:sp>
      <cdr:nvSpPr>
        <cdr:cNvPr id="1" name="TextBox 1"/>
        <cdr:cNvSpPr txBox="1">
          <a:spLocks noChangeArrowheads="1"/>
        </cdr:cNvSpPr>
      </cdr:nvSpPr>
      <cdr:spPr>
        <a:xfrm>
          <a:off x="962025" y="2876550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0.346</cdr:x>
      <cdr:y>0</cdr:y>
    </cdr:from>
    <cdr:to>
      <cdr:x>0.782</cdr:x>
      <cdr:y>0.09125</cdr:y>
    </cdr:to>
    <cdr:sp>
      <cdr:nvSpPr>
        <cdr:cNvPr id="2" name="TextBox 2"/>
        <cdr:cNvSpPr txBox="1">
          <a:spLocks noChangeArrowheads="1"/>
        </cdr:cNvSpPr>
      </cdr:nvSpPr>
      <cdr:spPr>
        <a:xfrm>
          <a:off x="87630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0.083</cdr:x>
      <cdr:y>0.15975</cdr:y>
    </cdr:from>
    <cdr:to>
      <cdr:x>0.23725</cdr:x>
      <cdr:y>0.263</cdr:y>
    </cdr:to>
    <cdr:sp>
      <cdr:nvSpPr>
        <cdr:cNvPr id="3" name="TextBox 3"/>
        <cdr:cNvSpPr txBox="1">
          <a:spLocks noChangeArrowheads="1"/>
        </cdr:cNvSpPr>
      </cdr:nvSpPr>
      <cdr:spPr>
        <a:xfrm>
          <a:off x="209550" y="495300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0.78575</cdr:x>
      <cdr:y>0.15975</cdr:y>
    </cdr:from>
    <cdr:to>
      <cdr:x>0.92475</cdr:x>
      <cdr:y>0.3025</cdr:y>
    </cdr:to>
    <cdr:sp>
      <cdr:nvSpPr>
        <cdr:cNvPr id="4" name="TextBox 4"/>
        <cdr:cNvSpPr txBox="1">
          <a:spLocks noChangeArrowheads="1"/>
        </cdr:cNvSpPr>
      </cdr:nvSpPr>
      <cdr:spPr>
        <a:xfrm>
          <a:off x="1990725" y="49530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</cdr:y>
    </cdr:from>
    <cdr:to>
      <cdr:x>0.284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0.26725</cdr:x>
      <cdr:y>0.28575</cdr:y>
    </cdr:from>
    <cdr:to>
      <cdr:x>0.71175</cdr:x>
      <cdr:y>0.343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857250"/>
          <a:ext cx="8763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0.40375</cdr:x>
      <cdr:y>0.61125</cdr:y>
    </cdr:from>
    <cdr:to>
      <cdr:x>0.82875</cdr:x>
      <cdr:y>0.66525</cdr:y>
    </cdr:to>
    <cdr:sp>
      <cdr:nvSpPr>
        <cdr:cNvPr id="3" name="TextBox 3"/>
        <cdr:cNvSpPr txBox="1">
          <a:spLocks noChangeArrowheads="1"/>
        </cdr:cNvSpPr>
      </cdr:nvSpPr>
      <cdr:spPr>
        <a:xfrm>
          <a:off x="790575" y="1828800"/>
          <a:ext cx="8382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0.34275</cdr:x>
      <cdr:y>0.81775</cdr:y>
    </cdr:from>
    <cdr:to>
      <cdr:x>0.6905</cdr:x>
      <cdr:y>0.8685</cdr:y>
    </cdr:to>
    <cdr:sp>
      <cdr:nvSpPr>
        <cdr:cNvPr id="4" name="TextBox 4"/>
        <cdr:cNvSpPr txBox="1">
          <a:spLocks noChangeArrowheads="1"/>
        </cdr:cNvSpPr>
      </cdr:nvSpPr>
      <cdr:spPr>
        <a:xfrm>
          <a:off x="666750" y="2447925"/>
          <a:ext cx="6858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  <cdr:relSizeAnchor xmlns:cdr="http://schemas.openxmlformats.org/drawingml/2006/chartDrawing">
    <cdr:from>
      <cdr:x>0.6055</cdr:x>
      <cdr:y>0.66175</cdr:y>
    </cdr:from>
    <cdr:to>
      <cdr:x>0.6565</cdr:x>
      <cdr:y>0.697</cdr:y>
    </cdr:to>
    <cdr:sp>
      <cdr:nvSpPr>
        <cdr:cNvPr id="5" name="Line 5"/>
        <cdr:cNvSpPr>
          <a:spLocks/>
        </cdr:cNvSpPr>
      </cdr:nvSpPr>
      <cdr:spPr>
        <a:xfrm>
          <a:off x="1190625" y="1981200"/>
          <a:ext cx="1047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0.58025</cdr:x>
      <cdr:y>0.7545</cdr:y>
    </cdr:from>
    <cdr:to>
      <cdr:x>0.6515</cdr:x>
      <cdr:y>0.81125</cdr:y>
    </cdr:to>
    <cdr:sp>
      <cdr:nvSpPr>
        <cdr:cNvPr id="6" name="Line 7"/>
        <cdr:cNvSpPr>
          <a:spLocks/>
        </cdr:cNvSpPr>
      </cdr:nvSpPr>
      <cdr:spPr>
        <a:xfrm flipV="1">
          <a:off x="1143000" y="2257425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333375</xdr:rowOff>
    </xdr:from>
    <xdr:to>
      <xdr:col>15</xdr:col>
      <xdr:colOff>542925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39375" y="333375"/>
        <a:ext cx="25336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409575</xdr:colOff>
      <xdr:row>21</xdr:row>
      <xdr:rowOff>0</xdr:rowOff>
    </xdr:from>
    <xdr:to>
      <xdr:col>15</xdr:col>
      <xdr:colOff>323850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822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333375</xdr:rowOff>
    </xdr:from>
    <xdr:to>
      <xdr:col>15</xdr:col>
      <xdr:colOff>590550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87000" y="333375"/>
        <a:ext cx="25336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409575</xdr:colOff>
      <xdr:row>21</xdr:row>
      <xdr:rowOff>9525</xdr:rowOff>
    </xdr:from>
    <xdr:to>
      <xdr:col>15</xdr:col>
      <xdr:colOff>323850</xdr:colOff>
      <xdr:row>37</xdr:row>
      <xdr:rowOff>114300</xdr:rowOff>
    </xdr:to>
    <xdr:graphicFrame>
      <xdr:nvGraphicFramePr>
        <xdr:cNvPr id="2" name="Chart 2"/>
        <xdr:cNvGraphicFramePr/>
      </xdr:nvGraphicFramePr>
      <xdr:xfrm>
        <a:off x="10582275" y="4029075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0.3905</cdr:x>
      <cdr:y>0.928</cdr:y>
    </cdr:from>
    <cdr:to>
      <cdr:x>0.6735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2914650"/>
          <a:ext cx="714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0.34325</cdr:x>
      <cdr:y>0</cdr:y>
    </cdr:from>
    <cdr:to>
      <cdr:x>0.8075</cdr:x>
      <cdr:y>0.097</cdr:y>
    </cdr:to>
    <cdr:sp>
      <cdr:nvSpPr>
        <cdr:cNvPr id="2" name="TextBox 2"/>
        <cdr:cNvSpPr txBox="1">
          <a:spLocks noChangeArrowheads="1"/>
        </cdr:cNvSpPr>
      </cdr:nvSpPr>
      <cdr:spPr>
        <a:xfrm>
          <a:off x="857250" y="0"/>
          <a:ext cx="1171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0.1195</cdr:x>
      <cdr:y>0.16375</cdr:y>
    </cdr:from>
    <cdr:to>
      <cdr:x>0.28925</cdr:x>
      <cdr:y>0.27575</cdr:y>
    </cdr:to>
    <cdr:sp>
      <cdr:nvSpPr>
        <cdr:cNvPr id="3" name="TextBox 3"/>
        <cdr:cNvSpPr txBox="1">
          <a:spLocks noChangeArrowheads="1"/>
        </cdr:cNvSpPr>
      </cdr:nvSpPr>
      <cdr:spPr>
        <a:xfrm>
          <a:off x="295275" y="514350"/>
          <a:ext cx="428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0.781</cdr:x>
      <cdr:y>0.16375</cdr:y>
    </cdr:from>
    <cdr:to>
      <cdr:x>0.932</cdr:x>
      <cdr:y>0.31525</cdr:y>
    </cdr:to>
    <cdr:sp>
      <cdr:nvSpPr>
        <cdr:cNvPr id="4" name="TextBox 4"/>
        <cdr:cNvSpPr txBox="1">
          <a:spLocks noChangeArrowheads="1"/>
        </cdr:cNvSpPr>
      </cdr:nvSpPr>
      <cdr:spPr>
        <a:xfrm>
          <a:off x="1962150" y="514350"/>
          <a:ext cx="3810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</cdr:y>
    </cdr:from>
    <cdr:to>
      <cdr:x>0.3115</cdr:x>
      <cdr:y>0.111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6000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0.20625</cdr:x>
      <cdr:y>0.31625</cdr:y>
    </cdr:from>
    <cdr:to>
      <cdr:x>0.583</cdr:x>
      <cdr:y>0.37975</cdr:y>
    </cdr:to>
    <cdr:sp>
      <cdr:nvSpPr>
        <cdr:cNvPr id="2" name="TextBox 2"/>
        <cdr:cNvSpPr txBox="1">
          <a:spLocks noChangeArrowheads="1"/>
        </cdr:cNvSpPr>
      </cdr:nvSpPr>
      <cdr:spPr>
        <a:xfrm>
          <a:off x="400050" y="942975"/>
          <a:ext cx="7429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0.34275</cdr:x>
      <cdr:y>0.61125</cdr:y>
    </cdr:from>
    <cdr:to>
      <cdr:x>0.705</cdr:x>
      <cdr:y>0.678</cdr:y>
    </cdr:to>
    <cdr:sp>
      <cdr:nvSpPr>
        <cdr:cNvPr id="3" name="TextBox 3"/>
        <cdr:cNvSpPr txBox="1">
          <a:spLocks noChangeArrowheads="1"/>
        </cdr:cNvSpPr>
      </cdr:nvSpPr>
      <cdr:spPr>
        <a:xfrm>
          <a:off x="666750" y="1828800"/>
          <a:ext cx="714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0.36925</cdr:x>
      <cdr:y>0.81775</cdr:y>
    </cdr:from>
    <cdr:to>
      <cdr:x>0.7315</cdr:x>
      <cdr:y>0.87175</cdr:y>
    </cdr:to>
    <cdr:sp>
      <cdr:nvSpPr>
        <cdr:cNvPr id="4" name="TextBox 4"/>
        <cdr:cNvSpPr txBox="1">
          <a:spLocks noChangeArrowheads="1"/>
        </cdr:cNvSpPr>
      </cdr:nvSpPr>
      <cdr:spPr>
        <a:xfrm>
          <a:off x="723900" y="2447925"/>
          <a:ext cx="7143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0</xdr:row>
      <xdr:rowOff>333375</xdr:rowOff>
    </xdr:from>
    <xdr:to>
      <xdr:col>15</xdr:col>
      <xdr:colOff>590550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96525" y="333375"/>
        <a:ext cx="25241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409575</xdr:colOff>
      <xdr:row>21</xdr:row>
      <xdr:rowOff>0</xdr:rowOff>
    </xdr:from>
    <xdr:to>
      <xdr:col>15</xdr:col>
      <xdr:colOff>323850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822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0.3885</cdr:x>
      <cdr:y>0.93325</cdr:y>
    </cdr:from>
    <cdr:to>
      <cdr:x>0.648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2924175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0.335</cdr:x>
      <cdr:y>0</cdr:y>
    </cdr:from>
    <cdr:to>
      <cdr:x>0.771</cdr:x>
      <cdr:y>0.091</cdr:y>
    </cdr:to>
    <cdr:sp>
      <cdr:nvSpPr>
        <cdr:cNvPr id="2" name="TextBox 2"/>
        <cdr:cNvSpPr txBox="1">
          <a:spLocks noChangeArrowheads="1"/>
        </cdr:cNvSpPr>
      </cdr:nvSpPr>
      <cdr:spPr>
        <a:xfrm>
          <a:off x="847725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0.12575</cdr:x>
      <cdr:y>0.16375</cdr:y>
    </cdr:from>
    <cdr:to>
      <cdr:x>0.28</cdr:x>
      <cdr:y>0.26675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514350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0.77575</cdr:x>
      <cdr:y>0.16375</cdr:y>
    </cdr:from>
    <cdr:to>
      <cdr:x>0.91475</cdr:x>
      <cdr:y>0.30625</cdr:y>
    </cdr:to>
    <cdr:sp>
      <cdr:nvSpPr>
        <cdr:cNvPr id="4" name="TextBox 4"/>
        <cdr:cNvSpPr txBox="1">
          <a:spLocks noChangeArrowheads="1"/>
        </cdr:cNvSpPr>
      </cdr:nvSpPr>
      <cdr:spPr>
        <a:xfrm>
          <a:off x="1962150" y="51435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</cdr:y>
    </cdr:from>
    <cdr:to>
      <cdr:x>0.294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0.30875</cdr:x>
      <cdr:y>0.27575</cdr:y>
    </cdr:from>
    <cdr:to>
      <cdr:x>0.7195</cdr:x>
      <cdr:y>0.333</cdr:y>
    </cdr:to>
    <cdr:sp>
      <cdr:nvSpPr>
        <cdr:cNvPr id="2" name="TextBox 2"/>
        <cdr:cNvSpPr txBox="1">
          <a:spLocks noChangeArrowheads="1"/>
        </cdr:cNvSpPr>
      </cdr:nvSpPr>
      <cdr:spPr>
        <a:xfrm>
          <a:off x="600075" y="819150"/>
          <a:ext cx="8096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0.354</cdr:x>
      <cdr:y>0.6025</cdr:y>
    </cdr:from>
    <cdr:to>
      <cdr:x>0.69225</cdr:x>
      <cdr:y>0.6565</cdr:y>
    </cdr:to>
    <cdr:sp>
      <cdr:nvSpPr>
        <cdr:cNvPr id="3" name="TextBox 3"/>
        <cdr:cNvSpPr txBox="1">
          <a:spLocks noChangeArrowheads="1"/>
        </cdr:cNvSpPr>
      </cdr:nvSpPr>
      <cdr:spPr>
        <a:xfrm>
          <a:off x="695325" y="1800225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0.379</cdr:x>
      <cdr:y>0.8045</cdr:y>
    </cdr:from>
    <cdr:to>
      <cdr:x>0.71725</cdr:x>
      <cdr:y>0.89025</cdr:y>
    </cdr:to>
    <cdr:sp>
      <cdr:nvSpPr>
        <cdr:cNvPr id="4" name="TextBox 4"/>
        <cdr:cNvSpPr txBox="1">
          <a:spLocks noChangeArrowheads="1"/>
        </cdr:cNvSpPr>
      </cdr:nvSpPr>
      <cdr:spPr>
        <a:xfrm>
          <a:off x="742950" y="2409825"/>
          <a:ext cx="66675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  <cdr:relSizeAnchor xmlns:cdr="http://schemas.openxmlformats.org/drawingml/2006/chartDrawing">
    <cdr:from>
      <cdr:x>0.55575</cdr:x>
      <cdr:y>0.654</cdr:y>
    </cdr:from>
    <cdr:to>
      <cdr:x>0.61675</cdr:x>
      <cdr:y>0.6925</cdr:y>
    </cdr:to>
    <cdr:sp>
      <cdr:nvSpPr>
        <cdr:cNvPr id="5" name="Line 5"/>
        <cdr:cNvSpPr>
          <a:spLocks/>
        </cdr:cNvSpPr>
      </cdr:nvSpPr>
      <cdr:spPr>
        <a:xfrm>
          <a:off x="1095375" y="1962150"/>
          <a:ext cx="1238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0.571</cdr:x>
      <cdr:y>0.76975</cdr:y>
    </cdr:from>
    <cdr:to>
      <cdr:x>0.631</cdr:x>
      <cdr:y>0.802</cdr:y>
    </cdr:to>
    <cdr:sp>
      <cdr:nvSpPr>
        <cdr:cNvPr id="6" name="Line 6"/>
        <cdr:cNvSpPr>
          <a:spLocks/>
        </cdr:cNvSpPr>
      </cdr:nvSpPr>
      <cdr:spPr>
        <a:xfrm flipV="1">
          <a:off x="1123950" y="2305050"/>
          <a:ext cx="1143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333375</xdr:rowOff>
    </xdr:from>
    <xdr:to>
      <xdr:col>15</xdr:col>
      <xdr:colOff>590550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87000" y="333375"/>
        <a:ext cx="25336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390525</xdr:colOff>
      <xdr:row>21</xdr:row>
      <xdr:rowOff>0</xdr:rowOff>
    </xdr:from>
    <xdr:to>
      <xdr:col>15</xdr:col>
      <xdr:colOff>304800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6322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0.38825</cdr:x>
      <cdr:y>0.9285</cdr:y>
    </cdr:from>
    <cdr:to>
      <cdr:x>0.64775</cdr:x>
      <cdr:y>0.989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3209925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0.34075</cdr:x>
      <cdr:y>0</cdr:y>
    </cdr:from>
    <cdr:to>
      <cdr:x>0.77675</cdr:x>
      <cdr:y>0.0825</cdr:y>
    </cdr:to>
    <cdr:sp>
      <cdr:nvSpPr>
        <cdr:cNvPr id="2" name="TextBox 2"/>
        <cdr:cNvSpPr txBox="1">
          <a:spLocks noChangeArrowheads="1"/>
        </cdr:cNvSpPr>
      </cdr:nvSpPr>
      <cdr:spPr>
        <a:xfrm>
          <a:off x="85725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0.08625</cdr:x>
      <cdr:y>0.165</cdr:y>
    </cdr:from>
    <cdr:to>
      <cdr:x>0.2405</cdr:x>
      <cdr:y>0.26125</cdr:y>
    </cdr:to>
    <cdr:sp>
      <cdr:nvSpPr>
        <cdr:cNvPr id="3" name="TextBox 3"/>
        <cdr:cNvSpPr txBox="1">
          <a:spLocks noChangeArrowheads="1"/>
        </cdr:cNvSpPr>
      </cdr:nvSpPr>
      <cdr:spPr>
        <a:xfrm>
          <a:off x="209550" y="571500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</cdr:x>
      <cdr:y>0.1665</cdr:y>
    </cdr:from>
    <cdr:to>
      <cdr:x>0.919</cdr:x>
      <cdr:y>0.2955</cdr:y>
    </cdr:to>
    <cdr:sp>
      <cdr:nvSpPr>
        <cdr:cNvPr id="4" name="TextBox 4"/>
        <cdr:cNvSpPr txBox="1">
          <a:spLocks noChangeArrowheads="1"/>
        </cdr:cNvSpPr>
      </cdr:nvSpPr>
      <cdr:spPr>
        <a:xfrm>
          <a:off x="1971675" y="57150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0.0375</cdr:x>
      <cdr:y>0</cdr:y>
    </cdr:from>
    <cdr:to>
      <cdr:x>0.31775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0.3115</cdr:x>
      <cdr:y>0.25025</cdr:y>
    </cdr:from>
    <cdr:to>
      <cdr:x>0.67875</cdr:x>
      <cdr:y>0.3075</cdr:y>
    </cdr:to>
    <cdr:sp>
      <cdr:nvSpPr>
        <cdr:cNvPr id="2" name="TextBox 2"/>
        <cdr:cNvSpPr txBox="1">
          <a:spLocks noChangeArrowheads="1"/>
        </cdr:cNvSpPr>
      </cdr:nvSpPr>
      <cdr:spPr>
        <a:xfrm>
          <a:off x="609600" y="742950"/>
          <a:ext cx="7239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0.41</cdr:x>
      <cdr:y>0.81725</cdr:y>
    </cdr:from>
    <cdr:to>
      <cdr:x>0.74825</cdr:x>
      <cdr:y>0.868</cdr:y>
    </cdr:to>
    <cdr:sp>
      <cdr:nvSpPr>
        <cdr:cNvPr id="3" name="TextBox 3"/>
        <cdr:cNvSpPr txBox="1">
          <a:spLocks noChangeArrowheads="1"/>
        </cdr:cNvSpPr>
      </cdr:nvSpPr>
      <cdr:spPr>
        <a:xfrm>
          <a:off x="800100" y="2447925"/>
          <a:ext cx="6667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  <cdr:relSizeAnchor xmlns:cdr="http://schemas.openxmlformats.org/drawingml/2006/chartDrawing">
    <cdr:from>
      <cdr:x>0.41</cdr:x>
      <cdr:y>0.6185</cdr:y>
    </cdr:from>
    <cdr:to>
      <cdr:x>0.81575</cdr:x>
      <cdr:y>0.66925</cdr:y>
    </cdr:to>
    <cdr:sp>
      <cdr:nvSpPr>
        <cdr:cNvPr id="4" name="TextBox 4"/>
        <cdr:cNvSpPr txBox="1">
          <a:spLocks noChangeArrowheads="1"/>
        </cdr:cNvSpPr>
      </cdr:nvSpPr>
      <cdr:spPr>
        <a:xfrm>
          <a:off x="800100" y="1847850"/>
          <a:ext cx="8001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0.62925</cdr:x>
      <cdr:y>0.76975</cdr:y>
    </cdr:from>
    <cdr:to>
      <cdr:x>0.685</cdr:x>
      <cdr:y>0.81725</cdr:y>
    </cdr:to>
    <cdr:sp>
      <cdr:nvSpPr>
        <cdr:cNvPr id="5" name="Line 5"/>
        <cdr:cNvSpPr>
          <a:spLocks/>
        </cdr:cNvSpPr>
      </cdr:nvSpPr>
      <cdr:spPr>
        <a:xfrm flipV="1">
          <a:off x="1238250" y="2305050"/>
          <a:ext cx="1143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0</xdr:row>
      <xdr:rowOff>333375</xdr:rowOff>
    </xdr:from>
    <xdr:to>
      <xdr:col>15</xdr:col>
      <xdr:colOff>581025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10277475" y="333375"/>
        <a:ext cx="25336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371475</xdr:colOff>
      <xdr:row>21</xdr:row>
      <xdr:rowOff>0</xdr:rowOff>
    </xdr:from>
    <xdr:to>
      <xdr:col>15</xdr:col>
      <xdr:colOff>285750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441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238125</xdr:colOff>
      <xdr:row>32</xdr:row>
      <xdr:rowOff>28575</xdr:rowOff>
    </xdr:from>
    <xdr:to>
      <xdr:col>14</xdr:col>
      <xdr:colOff>314325</xdr:colOff>
      <xdr:row>32</xdr:row>
      <xdr:rowOff>152400</xdr:rowOff>
    </xdr:to>
    <xdr:sp>
      <xdr:nvSpPr>
        <xdr:cNvPr id="3" name="Line 4"/>
        <xdr:cNvSpPr>
          <a:spLocks/>
        </xdr:cNvSpPr>
      </xdr:nvSpPr>
      <xdr:spPr>
        <a:xfrm>
          <a:off x="11782425" y="6038850"/>
          <a:ext cx="762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</cdr:x>
      <cdr:y>0.9325</cdr:y>
    </cdr:from>
    <cdr:to>
      <cdr:x>0.6505</cdr:x>
      <cdr:y>0.9995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2905125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0.33875</cdr:x>
      <cdr:y>0</cdr:y>
    </cdr:from>
    <cdr:to>
      <cdr:x>0.7765</cdr:x>
      <cdr:y>0.0915</cdr:y>
    </cdr:to>
    <cdr:sp>
      <cdr:nvSpPr>
        <cdr:cNvPr id="2" name="TextBox 2"/>
        <cdr:cNvSpPr txBox="1">
          <a:spLocks noChangeArrowheads="1"/>
        </cdr:cNvSpPr>
      </cdr:nvSpPr>
      <cdr:spPr>
        <a:xfrm>
          <a:off x="847725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0.08</cdr:x>
      <cdr:y>0.16225</cdr:y>
    </cdr:from>
    <cdr:to>
      <cdr:x>0.23475</cdr:x>
      <cdr:y>0.269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" y="504825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0.77575</cdr:x>
      <cdr:y>0.16025</cdr:y>
    </cdr:from>
    <cdr:to>
      <cdr:x>0.91525</cdr:x>
      <cdr:y>0.3035</cdr:y>
    </cdr:to>
    <cdr:sp>
      <cdr:nvSpPr>
        <cdr:cNvPr id="4" name="TextBox 4"/>
        <cdr:cNvSpPr txBox="1">
          <a:spLocks noChangeArrowheads="1"/>
        </cdr:cNvSpPr>
      </cdr:nvSpPr>
      <cdr:spPr>
        <a:xfrm>
          <a:off x="1952625" y="49530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</cdr:y>
    </cdr:from>
    <cdr:to>
      <cdr:x>0.2865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0.22275</cdr:x>
      <cdr:y>0.27575</cdr:y>
    </cdr:from>
    <cdr:to>
      <cdr:x>0.6285</cdr:x>
      <cdr:y>0.333</cdr:y>
    </cdr:to>
    <cdr:sp>
      <cdr:nvSpPr>
        <cdr:cNvPr id="2" name="TextBox 2"/>
        <cdr:cNvSpPr txBox="1">
          <a:spLocks noChangeArrowheads="1"/>
        </cdr:cNvSpPr>
      </cdr:nvSpPr>
      <cdr:spPr>
        <a:xfrm>
          <a:off x="438150" y="819150"/>
          <a:ext cx="8001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0.32875</cdr:x>
      <cdr:y>0.6185</cdr:y>
    </cdr:from>
    <cdr:to>
      <cdr:x>0.696</cdr:x>
      <cdr:y>0.6725</cdr:y>
    </cdr:to>
    <cdr:sp>
      <cdr:nvSpPr>
        <cdr:cNvPr id="3" name="TextBox 3"/>
        <cdr:cNvSpPr txBox="1">
          <a:spLocks noChangeArrowheads="1"/>
        </cdr:cNvSpPr>
      </cdr:nvSpPr>
      <cdr:spPr>
        <a:xfrm>
          <a:off x="647700" y="1847850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0.39475</cdr:x>
      <cdr:y>0.81075</cdr:y>
    </cdr:from>
    <cdr:to>
      <cdr:x>0.7425</cdr:x>
      <cdr:y>0.8615</cdr:y>
    </cdr:to>
    <cdr:sp>
      <cdr:nvSpPr>
        <cdr:cNvPr id="4" name="TextBox 4"/>
        <cdr:cNvSpPr txBox="1">
          <a:spLocks noChangeArrowheads="1"/>
        </cdr:cNvSpPr>
      </cdr:nvSpPr>
      <cdr:spPr>
        <a:xfrm>
          <a:off x="771525" y="2428875"/>
          <a:ext cx="6858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  <cdr:relSizeAnchor xmlns:cdr="http://schemas.openxmlformats.org/drawingml/2006/chartDrawing">
    <cdr:from>
      <cdr:x>0.606</cdr:x>
      <cdr:y>0.67</cdr:y>
    </cdr:from>
    <cdr:to>
      <cdr:x>0.682</cdr:x>
      <cdr:y>0.69575</cdr:y>
    </cdr:to>
    <cdr:sp>
      <cdr:nvSpPr>
        <cdr:cNvPr id="5" name="Line 5"/>
        <cdr:cNvSpPr>
          <a:spLocks/>
        </cdr:cNvSpPr>
      </cdr:nvSpPr>
      <cdr:spPr>
        <a:xfrm>
          <a:off x="1190625" y="2009775"/>
          <a:ext cx="1524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0.667</cdr:x>
      <cdr:y>0.7635</cdr:y>
    </cdr:from>
    <cdr:to>
      <cdr:x>0.697</cdr:x>
      <cdr:y>0.814</cdr:y>
    </cdr:to>
    <cdr:sp>
      <cdr:nvSpPr>
        <cdr:cNvPr id="6" name="Line 6"/>
        <cdr:cNvSpPr>
          <a:spLocks/>
        </cdr:cNvSpPr>
      </cdr:nvSpPr>
      <cdr:spPr>
        <a:xfrm flipV="1">
          <a:off x="1314450" y="2286000"/>
          <a:ext cx="571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1</xdr:row>
      <xdr:rowOff>0</xdr:rowOff>
    </xdr:from>
    <xdr:to>
      <xdr:col>15</xdr:col>
      <xdr:colOff>590550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96525" y="342900"/>
        <a:ext cx="25241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381000</xdr:colOff>
      <xdr:row>21</xdr:row>
      <xdr:rowOff>0</xdr:rowOff>
    </xdr:from>
    <xdr:to>
      <xdr:col>15</xdr:col>
      <xdr:colOff>295275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5370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983;&#27963;&#32113;&#35336;&#23460;&#65288;&#20154;&#21475;&#25945;&#32946;&#20418;&#65289;\&#24180;&#40802;&#21029;&#20154;&#21475;\&#9326;&#65374;&#9327;&#24180;&#40802;&#21029;&#20154;&#21475;\16&#35069;&#26412;&#29256;\&#24180;&#40802;&#21029;&#24066;\&#38745;&#23713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静岡市"/>
    </sheetNames>
    <sheetDataSet>
      <sheetData sheetId="0">
        <row r="5">
          <cell r="AO5">
            <v>473649</v>
          </cell>
        </row>
        <row r="6">
          <cell r="AO6">
            <v>22177</v>
          </cell>
        </row>
        <row r="7">
          <cell r="AO7">
            <v>22084</v>
          </cell>
        </row>
        <row r="8">
          <cell r="AO8">
            <v>24468</v>
          </cell>
        </row>
        <row r="9">
          <cell r="AO9">
            <v>28278</v>
          </cell>
        </row>
        <row r="10">
          <cell r="AO10">
            <v>31440</v>
          </cell>
        </row>
        <row r="11">
          <cell r="AO11">
            <v>36342</v>
          </cell>
        </row>
        <row r="12">
          <cell r="AO12">
            <v>33276</v>
          </cell>
        </row>
        <row r="13">
          <cell r="AO13">
            <v>30366</v>
          </cell>
        </row>
        <row r="14">
          <cell r="AO14">
            <v>29747</v>
          </cell>
        </row>
        <row r="15">
          <cell r="AO15">
            <v>35401</v>
          </cell>
        </row>
        <row r="16">
          <cell r="AO16">
            <v>36987</v>
          </cell>
        </row>
        <row r="17">
          <cell r="AO17">
            <v>35348</v>
          </cell>
        </row>
        <row r="18">
          <cell r="AO18">
            <v>14384</v>
          </cell>
        </row>
        <row r="19">
          <cell r="AO19">
            <v>26013</v>
          </cell>
        </row>
        <row r="20">
          <cell r="AO20">
            <v>21400</v>
          </cell>
        </row>
        <row r="21">
          <cell r="AO21">
            <v>14165</v>
          </cell>
        </row>
        <row r="22">
          <cell r="AO22">
            <v>9257</v>
          </cell>
        </row>
        <row r="23">
          <cell r="AO23">
            <v>5397</v>
          </cell>
        </row>
        <row r="24">
          <cell r="AO24">
            <v>1940</v>
          </cell>
        </row>
        <row r="25">
          <cell r="AO25">
            <v>398</v>
          </cell>
        </row>
        <row r="26">
          <cell r="AO26">
            <v>41</v>
          </cell>
        </row>
        <row r="27">
          <cell r="AO27">
            <v>42</v>
          </cell>
        </row>
        <row r="28">
          <cell r="AO28">
            <v>231840</v>
          </cell>
        </row>
        <row r="29">
          <cell r="AO29">
            <v>11446</v>
          </cell>
        </row>
        <row r="30">
          <cell r="AO30">
            <v>11491</v>
          </cell>
        </row>
        <row r="31">
          <cell r="AO31">
            <v>12518</v>
          </cell>
        </row>
        <row r="32">
          <cell r="AO32">
            <v>14482</v>
          </cell>
        </row>
        <row r="33">
          <cell r="AO33">
            <v>15662</v>
          </cell>
        </row>
        <row r="34">
          <cell r="AO34">
            <v>18028</v>
          </cell>
        </row>
        <row r="35">
          <cell r="AO35">
            <v>16635</v>
          </cell>
        </row>
        <row r="36">
          <cell r="AO36">
            <v>15411</v>
          </cell>
        </row>
        <row r="37">
          <cell r="AO37">
            <v>14933</v>
          </cell>
        </row>
        <row r="38">
          <cell r="AO38">
            <v>17833</v>
          </cell>
        </row>
        <row r="39">
          <cell r="AO39">
            <v>18369</v>
          </cell>
        </row>
        <row r="40">
          <cell r="AO40">
            <v>17467</v>
          </cell>
        </row>
        <row r="41">
          <cell r="AO41">
            <v>14384</v>
          </cell>
        </row>
        <row r="42">
          <cell r="AO42">
            <v>12407</v>
          </cell>
        </row>
        <row r="43">
          <cell r="AO43">
            <v>9807</v>
          </cell>
        </row>
        <row r="44">
          <cell r="AO44">
            <v>5283</v>
          </cell>
        </row>
        <row r="45">
          <cell r="AO45">
            <v>3301</v>
          </cell>
        </row>
        <row r="46">
          <cell r="AO46">
            <v>1760</v>
          </cell>
        </row>
        <row r="47">
          <cell r="AO47">
            <v>502</v>
          </cell>
        </row>
        <row r="48">
          <cell r="AO48">
            <v>92</v>
          </cell>
        </row>
        <row r="49">
          <cell r="AO49">
            <v>2</v>
          </cell>
        </row>
        <row r="50">
          <cell r="AO50">
            <v>27</v>
          </cell>
        </row>
        <row r="51">
          <cell r="AO51">
            <v>241809</v>
          </cell>
        </row>
        <row r="52">
          <cell r="AO52">
            <v>10731</v>
          </cell>
        </row>
        <row r="53">
          <cell r="AO53">
            <v>10593</v>
          </cell>
        </row>
        <row r="54">
          <cell r="AO54">
            <v>11950</v>
          </cell>
        </row>
        <row r="55">
          <cell r="AO55">
            <v>13796</v>
          </cell>
        </row>
        <row r="56">
          <cell r="AO56">
            <v>15778</v>
          </cell>
        </row>
        <row r="57">
          <cell r="AO57">
            <v>18314</v>
          </cell>
        </row>
        <row r="58">
          <cell r="AO58">
            <v>16641</v>
          </cell>
        </row>
        <row r="59">
          <cell r="AO59">
            <v>14955</v>
          </cell>
        </row>
        <row r="60">
          <cell r="AO60">
            <v>14814</v>
          </cell>
        </row>
        <row r="61">
          <cell r="AO61">
            <v>17568</v>
          </cell>
        </row>
        <row r="62">
          <cell r="AO62">
            <v>18618</v>
          </cell>
        </row>
        <row r="63">
          <cell r="AO63">
            <v>17881</v>
          </cell>
        </row>
        <row r="64">
          <cell r="AO64">
            <v>14698</v>
          </cell>
        </row>
        <row r="65">
          <cell r="AO65">
            <v>13606</v>
          </cell>
        </row>
        <row r="66">
          <cell r="AO66">
            <v>11593</v>
          </cell>
        </row>
        <row r="67">
          <cell r="AO67">
            <v>8882</v>
          </cell>
        </row>
        <row r="68">
          <cell r="AO68">
            <v>5956</v>
          </cell>
        </row>
        <row r="69">
          <cell r="AO69">
            <v>3637</v>
          </cell>
        </row>
        <row r="70">
          <cell r="AO70">
            <v>1438</v>
          </cell>
        </row>
        <row r="71">
          <cell r="AO71">
            <v>306</v>
          </cell>
        </row>
        <row r="72">
          <cell r="AO72">
            <v>39</v>
          </cell>
        </row>
        <row r="73">
          <cell r="AO7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M53"/>
  <sheetViews>
    <sheetView tabSelected="1" zoomScale="75" zoomScaleNormal="75" workbookViewId="0" topLeftCell="A1">
      <selection activeCell="L1" sqref="L1"/>
    </sheetView>
  </sheetViews>
  <sheetFormatPr defaultColWidth="9.00390625" defaultRowHeight="13.5"/>
  <cols>
    <col min="1" max="12" width="13.625" style="62" customWidth="1"/>
    <col min="13" max="13" width="9.00390625" style="62" customWidth="1"/>
    <col min="14" max="16384" width="9.00390625" style="44" customWidth="1"/>
  </cols>
  <sheetData>
    <row r="1" spans="1:13" ht="27" customHeight="1" thickBot="1">
      <c r="A1" s="57" t="s">
        <v>56</v>
      </c>
      <c r="B1" s="58"/>
      <c r="C1" s="59"/>
      <c r="D1" s="60"/>
      <c r="E1" s="61"/>
      <c r="F1" s="61"/>
      <c r="G1" s="61"/>
      <c r="H1" s="61"/>
      <c r="I1" s="61"/>
      <c r="K1" s="63"/>
      <c r="L1" s="265" t="s">
        <v>61</v>
      </c>
      <c r="M1" s="64"/>
    </row>
    <row r="2" spans="1:13" ht="16.5" customHeight="1">
      <c r="A2" s="65" t="s">
        <v>1</v>
      </c>
      <c r="B2" s="66" t="s">
        <v>2</v>
      </c>
      <c r="C2" s="66" t="s">
        <v>3</v>
      </c>
      <c r="D2" s="66" t="s">
        <v>4</v>
      </c>
      <c r="E2" s="65" t="s">
        <v>1</v>
      </c>
      <c r="F2" s="66" t="s">
        <v>2</v>
      </c>
      <c r="G2" s="66" t="s">
        <v>3</v>
      </c>
      <c r="H2" s="66" t="s">
        <v>4</v>
      </c>
      <c r="I2" s="65" t="s">
        <v>1</v>
      </c>
      <c r="J2" s="67" t="s">
        <v>2</v>
      </c>
      <c r="K2" s="66" t="s">
        <v>3</v>
      </c>
      <c r="L2" s="66" t="s">
        <v>4</v>
      </c>
      <c r="M2" s="68"/>
    </row>
    <row r="3" spans="1:13" ht="15" customHeight="1">
      <c r="A3" s="69" t="s">
        <v>5</v>
      </c>
      <c r="B3" s="70">
        <v>977885</v>
      </c>
      <c r="C3" s="70">
        <v>485615</v>
      </c>
      <c r="D3" s="70">
        <v>492270</v>
      </c>
      <c r="E3" s="71"/>
      <c r="F3" s="72"/>
      <c r="G3" s="72"/>
      <c r="H3" s="72"/>
      <c r="I3" s="73"/>
      <c r="J3" s="72"/>
      <c r="K3" s="72"/>
      <c r="L3" s="72"/>
      <c r="M3" s="74"/>
    </row>
    <row r="4" spans="1:13" ht="15" customHeight="1">
      <c r="A4" s="75" t="s">
        <v>6</v>
      </c>
      <c r="B4" s="76">
        <v>45505</v>
      </c>
      <c r="C4" s="76">
        <v>23179</v>
      </c>
      <c r="D4" s="76">
        <v>22326</v>
      </c>
      <c r="E4" s="75" t="s">
        <v>7</v>
      </c>
      <c r="F4" s="76">
        <v>76447</v>
      </c>
      <c r="G4" s="76">
        <v>39553</v>
      </c>
      <c r="H4" s="76">
        <v>36894</v>
      </c>
      <c r="I4" s="75" t="s">
        <v>8</v>
      </c>
      <c r="J4" s="76">
        <v>51142</v>
      </c>
      <c r="K4" s="76">
        <v>23738</v>
      </c>
      <c r="L4" s="76">
        <v>27404</v>
      </c>
      <c r="M4" s="74"/>
    </row>
    <row r="5" spans="1:13" ht="15" customHeight="1">
      <c r="A5" s="77">
        <v>0</v>
      </c>
      <c r="B5" s="78">
        <v>9085</v>
      </c>
      <c r="C5" s="78">
        <v>4630</v>
      </c>
      <c r="D5" s="78">
        <v>4455</v>
      </c>
      <c r="E5" s="77">
        <v>35</v>
      </c>
      <c r="F5" s="78">
        <v>15872</v>
      </c>
      <c r="G5" s="78">
        <v>8131</v>
      </c>
      <c r="H5" s="78">
        <v>7741</v>
      </c>
      <c r="I5" s="77">
        <v>70</v>
      </c>
      <c r="J5" s="78">
        <v>10712</v>
      </c>
      <c r="K5" s="78">
        <v>5064</v>
      </c>
      <c r="L5" s="78">
        <v>5648</v>
      </c>
      <c r="M5" s="74"/>
    </row>
    <row r="6" spans="1:13" ht="15" customHeight="1">
      <c r="A6" s="77">
        <v>1</v>
      </c>
      <c r="B6" s="78">
        <v>9096</v>
      </c>
      <c r="C6" s="78">
        <v>4644</v>
      </c>
      <c r="D6" s="78">
        <v>4452</v>
      </c>
      <c r="E6" s="77">
        <v>36</v>
      </c>
      <c r="F6" s="78">
        <v>15461</v>
      </c>
      <c r="G6" s="78">
        <v>7967</v>
      </c>
      <c r="H6" s="78">
        <v>7494</v>
      </c>
      <c r="I6" s="77">
        <v>71</v>
      </c>
      <c r="J6" s="78">
        <v>11048</v>
      </c>
      <c r="K6" s="78">
        <v>5266</v>
      </c>
      <c r="L6" s="78">
        <v>5782</v>
      </c>
      <c r="M6" s="74"/>
    </row>
    <row r="7" spans="1:13" ht="15" customHeight="1">
      <c r="A7" s="77">
        <v>2</v>
      </c>
      <c r="B7" s="78">
        <v>9103</v>
      </c>
      <c r="C7" s="78">
        <v>4609</v>
      </c>
      <c r="D7" s="78">
        <v>4494</v>
      </c>
      <c r="E7" s="77">
        <v>37</v>
      </c>
      <c r="F7" s="78">
        <v>15208</v>
      </c>
      <c r="G7" s="78">
        <v>7830</v>
      </c>
      <c r="H7" s="78">
        <v>7378</v>
      </c>
      <c r="I7" s="77">
        <v>72</v>
      </c>
      <c r="J7" s="78">
        <v>10346</v>
      </c>
      <c r="K7" s="78">
        <v>4767</v>
      </c>
      <c r="L7" s="78">
        <v>5579</v>
      </c>
      <c r="M7" s="74"/>
    </row>
    <row r="8" spans="1:13" ht="15" customHeight="1">
      <c r="A8" s="77">
        <v>3</v>
      </c>
      <c r="B8" s="78">
        <v>9074</v>
      </c>
      <c r="C8" s="78">
        <v>4599</v>
      </c>
      <c r="D8" s="78">
        <v>4475</v>
      </c>
      <c r="E8" s="77">
        <v>38</v>
      </c>
      <c r="F8" s="78">
        <v>15196</v>
      </c>
      <c r="G8" s="78">
        <v>7895</v>
      </c>
      <c r="H8" s="78">
        <v>7301</v>
      </c>
      <c r="I8" s="77">
        <v>73</v>
      </c>
      <c r="J8" s="78">
        <v>9979</v>
      </c>
      <c r="K8" s="78">
        <v>4569</v>
      </c>
      <c r="L8" s="78">
        <v>5410</v>
      </c>
      <c r="M8" s="74"/>
    </row>
    <row r="9" spans="1:13" ht="15" customHeight="1">
      <c r="A9" s="79">
        <v>4</v>
      </c>
      <c r="B9" s="78">
        <v>9147</v>
      </c>
      <c r="C9" s="78">
        <v>4697</v>
      </c>
      <c r="D9" s="78">
        <v>4450</v>
      </c>
      <c r="E9" s="79">
        <v>39</v>
      </c>
      <c r="F9" s="78">
        <v>14710</v>
      </c>
      <c r="G9" s="78">
        <v>7730</v>
      </c>
      <c r="H9" s="78">
        <v>6980</v>
      </c>
      <c r="I9" s="79">
        <v>74</v>
      </c>
      <c r="J9" s="78">
        <v>9057</v>
      </c>
      <c r="K9" s="78">
        <v>4072</v>
      </c>
      <c r="L9" s="78">
        <v>4985</v>
      </c>
      <c r="M9" s="74"/>
    </row>
    <row r="10" spans="1:13" ht="15" customHeight="1">
      <c r="A10" s="80" t="s">
        <v>9</v>
      </c>
      <c r="B10" s="76">
        <v>47960</v>
      </c>
      <c r="C10" s="76">
        <v>24587</v>
      </c>
      <c r="D10" s="76">
        <v>23373</v>
      </c>
      <c r="E10" s="75" t="s">
        <v>13</v>
      </c>
      <c r="F10" s="76">
        <v>67063</v>
      </c>
      <c r="G10" s="76">
        <v>34612</v>
      </c>
      <c r="H10" s="76">
        <v>32451</v>
      </c>
      <c r="I10" s="75" t="s">
        <v>14</v>
      </c>
      <c r="J10" s="76">
        <v>39953</v>
      </c>
      <c r="K10" s="76">
        <v>17321</v>
      </c>
      <c r="L10" s="76">
        <v>22632</v>
      </c>
      <c r="M10" s="74"/>
    </row>
    <row r="11" spans="1:13" ht="15" customHeight="1">
      <c r="A11" s="77">
        <v>5</v>
      </c>
      <c r="B11" s="78">
        <v>9349</v>
      </c>
      <c r="C11" s="78">
        <v>4813</v>
      </c>
      <c r="D11" s="78">
        <v>4536</v>
      </c>
      <c r="E11" s="77">
        <v>40</v>
      </c>
      <c r="F11" s="78">
        <v>14182</v>
      </c>
      <c r="G11" s="78">
        <v>7402</v>
      </c>
      <c r="H11" s="78">
        <v>6780</v>
      </c>
      <c r="I11" s="77">
        <v>75</v>
      </c>
      <c r="J11" s="78">
        <v>8931</v>
      </c>
      <c r="K11" s="78">
        <v>3858</v>
      </c>
      <c r="L11" s="78">
        <v>5073</v>
      </c>
      <c r="M11" s="74"/>
    </row>
    <row r="12" spans="1:13" ht="15" customHeight="1">
      <c r="A12" s="77">
        <v>6</v>
      </c>
      <c r="B12" s="78">
        <v>9573</v>
      </c>
      <c r="C12" s="78">
        <v>4908</v>
      </c>
      <c r="D12" s="78">
        <v>4665</v>
      </c>
      <c r="E12" s="77">
        <v>41</v>
      </c>
      <c r="F12" s="78">
        <v>14629</v>
      </c>
      <c r="G12" s="78">
        <v>7492</v>
      </c>
      <c r="H12" s="78">
        <v>7137</v>
      </c>
      <c r="I12" s="81">
        <v>76</v>
      </c>
      <c r="J12" s="78">
        <v>8543</v>
      </c>
      <c r="K12" s="78">
        <v>3834</v>
      </c>
      <c r="L12" s="78">
        <v>4709</v>
      </c>
      <c r="M12" s="74"/>
    </row>
    <row r="13" spans="1:13" ht="15" customHeight="1">
      <c r="A13" s="77">
        <v>7</v>
      </c>
      <c r="B13" s="78">
        <v>9679</v>
      </c>
      <c r="C13" s="78">
        <v>4953</v>
      </c>
      <c r="D13" s="78">
        <v>4726</v>
      </c>
      <c r="E13" s="77">
        <v>42</v>
      </c>
      <c r="F13" s="78">
        <v>11324</v>
      </c>
      <c r="G13" s="78">
        <v>5889</v>
      </c>
      <c r="H13" s="78">
        <v>5435</v>
      </c>
      <c r="I13" s="77">
        <v>77</v>
      </c>
      <c r="J13" s="78">
        <v>8041</v>
      </c>
      <c r="K13" s="78">
        <v>3491</v>
      </c>
      <c r="L13" s="78">
        <v>4550</v>
      </c>
      <c r="M13" s="74"/>
    </row>
    <row r="14" spans="1:13" ht="15" customHeight="1">
      <c r="A14" s="77">
        <v>8</v>
      </c>
      <c r="B14" s="78">
        <v>9615</v>
      </c>
      <c r="C14" s="78">
        <v>4902</v>
      </c>
      <c r="D14" s="78">
        <v>4713</v>
      </c>
      <c r="E14" s="77">
        <v>43</v>
      </c>
      <c r="F14" s="78">
        <v>13920</v>
      </c>
      <c r="G14" s="78">
        <v>7091</v>
      </c>
      <c r="H14" s="78">
        <v>6829</v>
      </c>
      <c r="I14" s="81">
        <v>78</v>
      </c>
      <c r="J14" s="78">
        <v>7582</v>
      </c>
      <c r="K14" s="78">
        <v>3233</v>
      </c>
      <c r="L14" s="78">
        <v>4349</v>
      </c>
      <c r="M14" s="74"/>
    </row>
    <row r="15" spans="1:13" ht="15" customHeight="1">
      <c r="A15" s="79">
        <v>9</v>
      </c>
      <c r="B15" s="78">
        <v>9744</v>
      </c>
      <c r="C15" s="78">
        <v>5011</v>
      </c>
      <c r="D15" s="78">
        <v>4733</v>
      </c>
      <c r="E15" s="79">
        <v>44</v>
      </c>
      <c r="F15" s="78">
        <v>13008</v>
      </c>
      <c r="G15" s="78">
        <v>6738</v>
      </c>
      <c r="H15" s="78">
        <v>6270</v>
      </c>
      <c r="I15" s="79">
        <v>79</v>
      </c>
      <c r="J15" s="78">
        <v>6856</v>
      </c>
      <c r="K15" s="78">
        <v>2905</v>
      </c>
      <c r="L15" s="78">
        <v>3951</v>
      </c>
      <c r="M15" s="74"/>
    </row>
    <row r="16" spans="1:13" ht="15" customHeight="1">
      <c r="A16" s="80" t="s">
        <v>10</v>
      </c>
      <c r="B16" s="76">
        <v>48790</v>
      </c>
      <c r="C16" s="76">
        <v>24836</v>
      </c>
      <c r="D16" s="76">
        <v>23954</v>
      </c>
      <c r="E16" s="75" t="s">
        <v>17</v>
      </c>
      <c r="F16" s="76">
        <v>61122</v>
      </c>
      <c r="G16" s="76">
        <v>31275</v>
      </c>
      <c r="H16" s="76">
        <v>29847</v>
      </c>
      <c r="I16" s="75" t="s">
        <v>19</v>
      </c>
      <c r="J16" s="76">
        <v>28080</v>
      </c>
      <c r="K16" s="76">
        <v>10766</v>
      </c>
      <c r="L16" s="76">
        <v>17314</v>
      </c>
      <c r="M16" s="74"/>
    </row>
    <row r="17" spans="1:13" ht="15" customHeight="1">
      <c r="A17" s="77">
        <v>10</v>
      </c>
      <c r="B17" s="78">
        <v>9521</v>
      </c>
      <c r="C17" s="78">
        <v>4805</v>
      </c>
      <c r="D17" s="78">
        <v>4716</v>
      </c>
      <c r="E17" s="77">
        <v>45</v>
      </c>
      <c r="F17" s="78">
        <v>12436</v>
      </c>
      <c r="G17" s="78">
        <v>6423</v>
      </c>
      <c r="H17" s="78">
        <v>6013</v>
      </c>
      <c r="I17" s="77">
        <v>80</v>
      </c>
      <c r="J17" s="78">
        <v>6599</v>
      </c>
      <c r="K17" s="78">
        <v>2671</v>
      </c>
      <c r="L17" s="78">
        <v>3928</v>
      </c>
      <c r="M17" s="74"/>
    </row>
    <row r="18" spans="1:13" ht="15" customHeight="1">
      <c r="A18" s="77">
        <v>11</v>
      </c>
      <c r="B18" s="78">
        <v>9712</v>
      </c>
      <c r="C18" s="78">
        <v>4968</v>
      </c>
      <c r="D18" s="78">
        <v>4744</v>
      </c>
      <c r="E18" s="77">
        <v>46</v>
      </c>
      <c r="F18" s="78">
        <v>12199</v>
      </c>
      <c r="G18" s="78">
        <v>6326</v>
      </c>
      <c r="H18" s="78">
        <v>5873</v>
      </c>
      <c r="I18" s="77">
        <v>81</v>
      </c>
      <c r="J18" s="78">
        <v>6179</v>
      </c>
      <c r="K18" s="78">
        <v>2432</v>
      </c>
      <c r="L18" s="78">
        <v>3747</v>
      </c>
      <c r="M18" s="74"/>
    </row>
    <row r="19" spans="1:13" ht="15" customHeight="1">
      <c r="A19" s="77">
        <v>12</v>
      </c>
      <c r="B19" s="78">
        <v>9768</v>
      </c>
      <c r="C19" s="78">
        <v>4956</v>
      </c>
      <c r="D19" s="78">
        <v>4812</v>
      </c>
      <c r="E19" s="77">
        <v>47</v>
      </c>
      <c r="F19" s="78">
        <v>12057</v>
      </c>
      <c r="G19" s="78">
        <v>6164</v>
      </c>
      <c r="H19" s="78">
        <v>5893</v>
      </c>
      <c r="I19" s="77">
        <v>82</v>
      </c>
      <c r="J19" s="78">
        <v>5841</v>
      </c>
      <c r="K19" s="78">
        <v>2235</v>
      </c>
      <c r="L19" s="78">
        <v>3606</v>
      </c>
      <c r="M19" s="74"/>
    </row>
    <row r="20" spans="1:13" ht="15" customHeight="1">
      <c r="A20" s="77">
        <v>13</v>
      </c>
      <c r="B20" s="78">
        <v>9730</v>
      </c>
      <c r="C20" s="78">
        <v>4986</v>
      </c>
      <c r="D20" s="78">
        <v>4744</v>
      </c>
      <c r="E20" s="77">
        <v>48</v>
      </c>
      <c r="F20" s="78">
        <v>12152</v>
      </c>
      <c r="G20" s="78">
        <v>6106</v>
      </c>
      <c r="H20" s="78">
        <v>6046</v>
      </c>
      <c r="I20" s="77">
        <v>83</v>
      </c>
      <c r="J20" s="78">
        <v>5156</v>
      </c>
      <c r="K20" s="78">
        <v>1919</v>
      </c>
      <c r="L20" s="78">
        <v>3237</v>
      </c>
      <c r="M20" s="74"/>
    </row>
    <row r="21" spans="1:13" ht="15" customHeight="1">
      <c r="A21" s="79">
        <v>14</v>
      </c>
      <c r="B21" s="78">
        <v>10059</v>
      </c>
      <c r="C21" s="78">
        <v>5121</v>
      </c>
      <c r="D21" s="78">
        <v>4938</v>
      </c>
      <c r="E21" s="79">
        <v>49</v>
      </c>
      <c r="F21" s="78">
        <v>12278</v>
      </c>
      <c r="G21" s="78">
        <v>6256</v>
      </c>
      <c r="H21" s="78">
        <v>6022</v>
      </c>
      <c r="I21" s="79">
        <v>84</v>
      </c>
      <c r="J21" s="78">
        <v>4305</v>
      </c>
      <c r="K21" s="78">
        <v>1509</v>
      </c>
      <c r="L21" s="78">
        <v>2796</v>
      </c>
      <c r="M21" s="74"/>
    </row>
    <row r="22" spans="1:13" ht="15" customHeight="1">
      <c r="A22" s="75" t="s">
        <v>11</v>
      </c>
      <c r="B22" s="76">
        <v>49749</v>
      </c>
      <c r="C22" s="76">
        <v>25605</v>
      </c>
      <c r="D22" s="76">
        <v>24144</v>
      </c>
      <c r="E22" s="75" t="s">
        <v>18</v>
      </c>
      <c r="F22" s="76">
        <v>61294</v>
      </c>
      <c r="G22" s="76">
        <v>31132</v>
      </c>
      <c r="H22" s="76">
        <v>30162</v>
      </c>
      <c r="I22" s="75" t="s">
        <v>23</v>
      </c>
      <c r="J22" s="76">
        <v>14241</v>
      </c>
      <c r="K22" s="76">
        <v>4240</v>
      </c>
      <c r="L22" s="76">
        <v>10001</v>
      </c>
      <c r="M22" s="74"/>
    </row>
    <row r="23" spans="1:13" ht="15" customHeight="1">
      <c r="A23" s="77">
        <v>15</v>
      </c>
      <c r="B23" s="78">
        <v>9651</v>
      </c>
      <c r="C23" s="78">
        <v>4926</v>
      </c>
      <c r="D23" s="78">
        <v>4725</v>
      </c>
      <c r="E23" s="77">
        <v>50</v>
      </c>
      <c r="F23" s="78">
        <v>12032</v>
      </c>
      <c r="G23" s="78">
        <v>6143</v>
      </c>
      <c r="H23" s="78">
        <v>5889</v>
      </c>
      <c r="I23" s="77">
        <v>85</v>
      </c>
      <c r="J23" s="78">
        <v>3753</v>
      </c>
      <c r="K23" s="78">
        <v>1228</v>
      </c>
      <c r="L23" s="78">
        <v>2525</v>
      </c>
      <c r="M23" s="74"/>
    </row>
    <row r="24" spans="1:13" ht="15" customHeight="1">
      <c r="A24" s="77">
        <v>16</v>
      </c>
      <c r="B24" s="78">
        <v>9882</v>
      </c>
      <c r="C24" s="78">
        <v>5095</v>
      </c>
      <c r="D24" s="78">
        <v>4787</v>
      </c>
      <c r="E24" s="77">
        <v>51</v>
      </c>
      <c r="F24" s="78">
        <v>11742</v>
      </c>
      <c r="G24" s="78">
        <v>6022</v>
      </c>
      <c r="H24" s="78">
        <v>5720</v>
      </c>
      <c r="I24" s="77">
        <v>86</v>
      </c>
      <c r="J24" s="78">
        <v>3197</v>
      </c>
      <c r="K24" s="78">
        <v>982</v>
      </c>
      <c r="L24" s="78">
        <v>2215</v>
      </c>
      <c r="M24" s="74"/>
    </row>
    <row r="25" spans="1:13" ht="15" customHeight="1">
      <c r="A25" s="77">
        <v>17</v>
      </c>
      <c r="B25" s="78">
        <v>9989</v>
      </c>
      <c r="C25" s="78">
        <v>5100</v>
      </c>
      <c r="D25" s="78">
        <v>4889</v>
      </c>
      <c r="E25" s="77">
        <v>52</v>
      </c>
      <c r="F25" s="78">
        <v>12173</v>
      </c>
      <c r="G25" s="78">
        <v>6154</v>
      </c>
      <c r="H25" s="78">
        <v>6019</v>
      </c>
      <c r="I25" s="77">
        <v>87</v>
      </c>
      <c r="J25" s="78">
        <v>2764</v>
      </c>
      <c r="K25" s="78">
        <v>835</v>
      </c>
      <c r="L25" s="78">
        <v>1929</v>
      </c>
      <c r="M25" s="74"/>
    </row>
    <row r="26" spans="1:13" ht="15" customHeight="1">
      <c r="A26" s="77">
        <v>18</v>
      </c>
      <c r="B26" s="78">
        <v>10130</v>
      </c>
      <c r="C26" s="78">
        <v>5246</v>
      </c>
      <c r="D26" s="78">
        <v>4884</v>
      </c>
      <c r="E26" s="77">
        <v>53</v>
      </c>
      <c r="F26" s="78">
        <v>12762</v>
      </c>
      <c r="G26" s="78">
        <v>6541</v>
      </c>
      <c r="H26" s="78">
        <v>6221</v>
      </c>
      <c r="I26" s="77">
        <v>88</v>
      </c>
      <c r="J26" s="78">
        <v>2561</v>
      </c>
      <c r="K26" s="78">
        <v>684</v>
      </c>
      <c r="L26" s="78">
        <v>1877</v>
      </c>
      <c r="M26" s="74"/>
    </row>
    <row r="27" spans="1:13" ht="15" customHeight="1">
      <c r="A27" s="79">
        <v>19</v>
      </c>
      <c r="B27" s="78">
        <v>10097</v>
      </c>
      <c r="C27" s="78">
        <v>5238</v>
      </c>
      <c r="D27" s="78">
        <v>4859</v>
      </c>
      <c r="E27" s="79">
        <v>54</v>
      </c>
      <c r="F27" s="78">
        <v>12585</v>
      </c>
      <c r="G27" s="78">
        <v>6272</v>
      </c>
      <c r="H27" s="78">
        <v>6313</v>
      </c>
      <c r="I27" s="79">
        <v>89</v>
      </c>
      <c r="J27" s="78">
        <v>1966</v>
      </c>
      <c r="K27" s="78">
        <v>511</v>
      </c>
      <c r="L27" s="78">
        <v>1455</v>
      </c>
      <c r="M27" s="74"/>
    </row>
    <row r="28" spans="1:13" ht="15" customHeight="1">
      <c r="A28" s="75" t="s">
        <v>12</v>
      </c>
      <c r="B28" s="76">
        <v>44624</v>
      </c>
      <c r="C28" s="76">
        <v>23750</v>
      </c>
      <c r="D28" s="76">
        <v>20874</v>
      </c>
      <c r="E28" s="75" t="s">
        <v>20</v>
      </c>
      <c r="F28" s="76">
        <v>76592</v>
      </c>
      <c r="G28" s="76">
        <v>38491</v>
      </c>
      <c r="H28" s="76">
        <v>38101</v>
      </c>
      <c r="I28" s="75" t="s">
        <v>24</v>
      </c>
      <c r="J28" s="76">
        <v>6481</v>
      </c>
      <c r="K28" s="76">
        <v>1578</v>
      </c>
      <c r="L28" s="76">
        <v>4903</v>
      </c>
      <c r="M28" s="74"/>
    </row>
    <row r="29" spans="1:13" ht="15" customHeight="1">
      <c r="A29" s="77">
        <v>20</v>
      </c>
      <c r="B29" s="78">
        <v>10356</v>
      </c>
      <c r="C29" s="78">
        <v>5391</v>
      </c>
      <c r="D29" s="78">
        <v>4965</v>
      </c>
      <c r="E29" s="77">
        <v>55</v>
      </c>
      <c r="F29" s="78">
        <v>13734</v>
      </c>
      <c r="G29" s="78">
        <v>6919</v>
      </c>
      <c r="H29" s="78">
        <v>6815</v>
      </c>
      <c r="I29" s="77">
        <v>90</v>
      </c>
      <c r="J29" s="78">
        <v>1844</v>
      </c>
      <c r="K29" s="78">
        <v>476</v>
      </c>
      <c r="L29" s="78">
        <v>1368</v>
      </c>
      <c r="M29" s="74"/>
    </row>
    <row r="30" spans="1:13" ht="15" customHeight="1">
      <c r="A30" s="77">
        <v>21</v>
      </c>
      <c r="B30" s="78">
        <v>9274</v>
      </c>
      <c r="C30" s="78">
        <v>4836</v>
      </c>
      <c r="D30" s="78">
        <v>4438</v>
      </c>
      <c r="E30" s="77">
        <v>56</v>
      </c>
      <c r="F30" s="78">
        <v>14216</v>
      </c>
      <c r="G30" s="78">
        <v>7230</v>
      </c>
      <c r="H30" s="78">
        <v>6986</v>
      </c>
      <c r="I30" s="77">
        <v>91</v>
      </c>
      <c r="J30" s="78">
        <v>1526</v>
      </c>
      <c r="K30" s="78">
        <v>388</v>
      </c>
      <c r="L30" s="78">
        <v>1138</v>
      </c>
      <c r="M30" s="74"/>
    </row>
    <row r="31" spans="1:13" ht="15" customHeight="1">
      <c r="A31" s="77">
        <v>22</v>
      </c>
      <c r="B31" s="78">
        <v>8057</v>
      </c>
      <c r="C31" s="78">
        <v>4392</v>
      </c>
      <c r="D31" s="78">
        <v>3665</v>
      </c>
      <c r="E31" s="77">
        <v>57</v>
      </c>
      <c r="F31" s="78">
        <v>15216</v>
      </c>
      <c r="G31" s="78">
        <v>7677</v>
      </c>
      <c r="H31" s="78">
        <v>7539</v>
      </c>
      <c r="I31" s="77">
        <v>92</v>
      </c>
      <c r="J31" s="78">
        <v>1254</v>
      </c>
      <c r="K31" s="78">
        <v>301</v>
      </c>
      <c r="L31" s="78">
        <v>953</v>
      </c>
      <c r="M31" s="74"/>
    </row>
    <row r="32" spans="1:13" ht="15" customHeight="1">
      <c r="A32" s="77">
        <v>23</v>
      </c>
      <c r="B32" s="78">
        <v>8129</v>
      </c>
      <c r="C32" s="78">
        <v>4361</v>
      </c>
      <c r="D32" s="78">
        <v>3768</v>
      </c>
      <c r="E32" s="77">
        <v>58</v>
      </c>
      <c r="F32" s="78">
        <v>16182</v>
      </c>
      <c r="G32" s="78">
        <v>8052</v>
      </c>
      <c r="H32" s="78">
        <v>8130</v>
      </c>
      <c r="I32" s="77">
        <v>93</v>
      </c>
      <c r="J32" s="78">
        <v>994</v>
      </c>
      <c r="K32" s="78">
        <v>220</v>
      </c>
      <c r="L32" s="78">
        <v>774</v>
      </c>
      <c r="M32" s="74"/>
    </row>
    <row r="33" spans="1:13" ht="15" customHeight="1">
      <c r="A33" s="79">
        <v>24</v>
      </c>
      <c r="B33" s="78">
        <v>8808</v>
      </c>
      <c r="C33" s="78">
        <v>4770</v>
      </c>
      <c r="D33" s="78">
        <v>4038</v>
      </c>
      <c r="E33" s="79">
        <v>59</v>
      </c>
      <c r="F33" s="78">
        <v>17244</v>
      </c>
      <c r="G33" s="78">
        <v>8613</v>
      </c>
      <c r="H33" s="78">
        <v>8631</v>
      </c>
      <c r="I33" s="79">
        <v>94</v>
      </c>
      <c r="J33" s="78">
        <v>863</v>
      </c>
      <c r="K33" s="78">
        <v>193</v>
      </c>
      <c r="L33" s="78">
        <v>670</v>
      </c>
      <c r="M33" s="74"/>
    </row>
    <row r="34" spans="1:13" ht="15" customHeight="1">
      <c r="A34" s="75" t="s">
        <v>15</v>
      </c>
      <c r="B34" s="76">
        <v>54427</v>
      </c>
      <c r="C34" s="76">
        <v>29165</v>
      </c>
      <c r="D34" s="76">
        <v>25262</v>
      </c>
      <c r="E34" s="75" t="s">
        <v>21</v>
      </c>
      <c r="F34" s="76">
        <v>69380</v>
      </c>
      <c r="G34" s="76">
        <v>34042</v>
      </c>
      <c r="H34" s="76">
        <v>35338</v>
      </c>
      <c r="I34" s="75" t="s">
        <v>25</v>
      </c>
      <c r="J34" s="76">
        <v>1790</v>
      </c>
      <c r="K34" s="76">
        <v>313</v>
      </c>
      <c r="L34" s="76">
        <v>1477</v>
      </c>
      <c r="M34" s="74"/>
    </row>
    <row r="35" spans="1:13" ht="15" customHeight="1">
      <c r="A35" s="77">
        <v>25</v>
      </c>
      <c r="B35" s="78">
        <v>9749</v>
      </c>
      <c r="C35" s="78">
        <v>5230</v>
      </c>
      <c r="D35" s="78">
        <v>4519</v>
      </c>
      <c r="E35" s="77">
        <v>60</v>
      </c>
      <c r="F35" s="78">
        <v>17156</v>
      </c>
      <c r="G35" s="78">
        <v>8429</v>
      </c>
      <c r="H35" s="78">
        <v>8727</v>
      </c>
      <c r="I35" s="77">
        <v>95</v>
      </c>
      <c r="J35" s="78">
        <v>621</v>
      </c>
      <c r="K35" s="78">
        <v>123</v>
      </c>
      <c r="L35" s="78">
        <v>498</v>
      </c>
      <c r="M35" s="74"/>
    </row>
    <row r="36" spans="1:13" ht="15" customHeight="1">
      <c r="A36" s="77">
        <v>26</v>
      </c>
      <c r="B36" s="78">
        <v>10406</v>
      </c>
      <c r="C36" s="78">
        <v>5495</v>
      </c>
      <c r="D36" s="78">
        <v>4911</v>
      </c>
      <c r="E36" s="77">
        <v>61</v>
      </c>
      <c r="F36" s="78">
        <v>16127</v>
      </c>
      <c r="G36" s="78">
        <v>7955</v>
      </c>
      <c r="H36" s="78">
        <v>8172</v>
      </c>
      <c r="I36" s="77">
        <v>96</v>
      </c>
      <c r="J36" s="78">
        <v>423</v>
      </c>
      <c r="K36" s="78">
        <v>80</v>
      </c>
      <c r="L36" s="78">
        <v>343</v>
      </c>
      <c r="M36" s="74"/>
    </row>
    <row r="37" spans="1:13" ht="15" customHeight="1">
      <c r="A37" s="77">
        <v>27</v>
      </c>
      <c r="B37" s="78">
        <v>10834</v>
      </c>
      <c r="C37" s="78">
        <v>5828</v>
      </c>
      <c r="D37" s="78">
        <v>5006</v>
      </c>
      <c r="E37" s="77">
        <v>62</v>
      </c>
      <c r="F37" s="78">
        <v>10479</v>
      </c>
      <c r="G37" s="78">
        <v>5197</v>
      </c>
      <c r="H37" s="78">
        <v>5282</v>
      </c>
      <c r="I37" s="77">
        <v>97</v>
      </c>
      <c r="J37" s="78">
        <v>336</v>
      </c>
      <c r="K37" s="78">
        <v>45</v>
      </c>
      <c r="L37" s="78">
        <v>291</v>
      </c>
      <c r="M37" s="74"/>
    </row>
    <row r="38" spans="1:13" ht="15" customHeight="1">
      <c r="A38" s="77">
        <v>28</v>
      </c>
      <c r="B38" s="78">
        <v>11532</v>
      </c>
      <c r="C38" s="78">
        <v>6187</v>
      </c>
      <c r="D38" s="78">
        <v>5345</v>
      </c>
      <c r="E38" s="77">
        <v>63</v>
      </c>
      <c r="F38" s="78">
        <v>11751</v>
      </c>
      <c r="G38" s="78">
        <v>5737</v>
      </c>
      <c r="H38" s="78">
        <v>6014</v>
      </c>
      <c r="I38" s="77">
        <v>98</v>
      </c>
      <c r="J38" s="78">
        <v>232</v>
      </c>
      <c r="K38" s="78">
        <v>43</v>
      </c>
      <c r="L38" s="78">
        <v>189</v>
      </c>
      <c r="M38" s="74"/>
    </row>
    <row r="39" spans="1:13" ht="15" customHeight="1">
      <c r="A39" s="79">
        <v>29</v>
      </c>
      <c r="B39" s="78">
        <v>11906</v>
      </c>
      <c r="C39" s="78">
        <v>6425</v>
      </c>
      <c r="D39" s="78">
        <v>5481</v>
      </c>
      <c r="E39" s="79">
        <v>64</v>
      </c>
      <c r="F39" s="78">
        <v>13867</v>
      </c>
      <c r="G39" s="78">
        <v>6724</v>
      </c>
      <c r="H39" s="78">
        <v>7143</v>
      </c>
      <c r="I39" s="79">
        <v>99</v>
      </c>
      <c r="J39" s="78">
        <v>178</v>
      </c>
      <c r="K39" s="78">
        <v>22</v>
      </c>
      <c r="L39" s="78">
        <v>156</v>
      </c>
      <c r="M39" s="74"/>
    </row>
    <row r="40" spans="1:13" ht="15" customHeight="1">
      <c r="A40" s="75" t="s">
        <v>16</v>
      </c>
      <c r="B40" s="76">
        <v>69785</v>
      </c>
      <c r="C40" s="76">
        <v>36569</v>
      </c>
      <c r="D40" s="76">
        <v>33216</v>
      </c>
      <c r="E40" s="75" t="s">
        <v>22</v>
      </c>
      <c r="F40" s="76">
        <v>63103</v>
      </c>
      <c r="G40" s="76">
        <v>30742</v>
      </c>
      <c r="H40" s="76">
        <v>32361</v>
      </c>
      <c r="I40" s="82" t="s">
        <v>26</v>
      </c>
      <c r="J40" s="76">
        <v>231</v>
      </c>
      <c r="K40" s="76">
        <v>31</v>
      </c>
      <c r="L40" s="76">
        <v>200</v>
      </c>
      <c r="M40" s="74"/>
    </row>
    <row r="41" spans="1:13" ht="15" customHeight="1">
      <c r="A41" s="77">
        <v>30</v>
      </c>
      <c r="B41" s="78">
        <v>12456</v>
      </c>
      <c r="C41" s="78">
        <v>6504</v>
      </c>
      <c r="D41" s="78">
        <v>5952</v>
      </c>
      <c r="E41" s="77">
        <v>65</v>
      </c>
      <c r="F41" s="78">
        <v>13583</v>
      </c>
      <c r="G41" s="78">
        <v>6579</v>
      </c>
      <c r="H41" s="78">
        <v>7004</v>
      </c>
      <c r="I41" s="79" t="s">
        <v>27</v>
      </c>
      <c r="J41" s="83">
        <v>126</v>
      </c>
      <c r="K41" s="83">
        <v>90</v>
      </c>
      <c r="L41" s="84">
        <v>36</v>
      </c>
      <c r="M41" s="74"/>
    </row>
    <row r="42" spans="1:13" ht="15" customHeight="1">
      <c r="A42" s="77">
        <v>31</v>
      </c>
      <c r="B42" s="78">
        <v>13114</v>
      </c>
      <c r="C42" s="78">
        <v>6797</v>
      </c>
      <c r="D42" s="78">
        <v>6317</v>
      </c>
      <c r="E42" s="77">
        <v>66</v>
      </c>
      <c r="F42" s="78">
        <v>13602</v>
      </c>
      <c r="G42" s="78">
        <v>6631</v>
      </c>
      <c r="H42" s="78">
        <v>6971</v>
      </c>
      <c r="I42" s="77" t="s">
        <v>28</v>
      </c>
      <c r="J42" s="78">
        <v>142255</v>
      </c>
      <c r="K42" s="78">
        <v>72602</v>
      </c>
      <c r="L42" s="78">
        <v>69653</v>
      </c>
      <c r="M42" s="85" t="s">
        <v>32</v>
      </c>
    </row>
    <row r="43" spans="1:13" ht="15" customHeight="1">
      <c r="A43" s="77">
        <v>32</v>
      </c>
      <c r="B43" s="78">
        <v>13843</v>
      </c>
      <c r="C43" s="78">
        <v>7360</v>
      </c>
      <c r="D43" s="78">
        <v>6483</v>
      </c>
      <c r="E43" s="77">
        <v>67</v>
      </c>
      <c r="F43" s="78">
        <v>13139</v>
      </c>
      <c r="G43" s="78">
        <v>6500</v>
      </c>
      <c r="H43" s="78">
        <v>6639</v>
      </c>
      <c r="I43" s="77" t="s">
        <v>29</v>
      </c>
      <c r="J43" s="78">
        <v>630483</v>
      </c>
      <c r="K43" s="78">
        <v>324194</v>
      </c>
      <c r="L43" s="78">
        <v>306289</v>
      </c>
      <c r="M43" s="86"/>
    </row>
    <row r="44" spans="1:13" ht="15" customHeight="1">
      <c r="A44" s="77">
        <v>33</v>
      </c>
      <c r="B44" s="78">
        <v>14776</v>
      </c>
      <c r="C44" s="78">
        <v>7752</v>
      </c>
      <c r="D44" s="78">
        <v>7024</v>
      </c>
      <c r="E44" s="77">
        <v>68</v>
      </c>
      <c r="F44" s="78">
        <v>12423</v>
      </c>
      <c r="G44" s="78">
        <v>6023</v>
      </c>
      <c r="H44" s="78">
        <v>6400</v>
      </c>
      <c r="I44" s="79" t="s">
        <v>30</v>
      </c>
      <c r="J44" s="87">
        <v>205021</v>
      </c>
      <c r="K44" s="87">
        <v>88729</v>
      </c>
      <c r="L44" s="88">
        <v>116292</v>
      </c>
      <c r="M44" s="74"/>
    </row>
    <row r="45" spans="1:13" ht="15" customHeight="1" thickBot="1">
      <c r="A45" s="89">
        <v>34</v>
      </c>
      <c r="B45" s="90">
        <v>15596</v>
      </c>
      <c r="C45" s="90">
        <v>8156</v>
      </c>
      <c r="D45" s="90">
        <v>7440</v>
      </c>
      <c r="E45" s="89">
        <v>69</v>
      </c>
      <c r="F45" s="90">
        <v>10356</v>
      </c>
      <c r="G45" s="90">
        <v>5009</v>
      </c>
      <c r="H45" s="91">
        <v>5347</v>
      </c>
      <c r="I45" s="89" t="s">
        <v>31</v>
      </c>
      <c r="J45" s="92">
        <v>43.67197693910258</v>
      </c>
      <c r="K45" s="92">
        <v>42.2375830286803</v>
      </c>
      <c r="L45" s="92">
        <v>45.08682049594299</v>
      </c>
      <c r="M45" s="74"/>
    </row>
    <row r="46" ht="13.5">
      <c r="I46" s="93"/>
    </row>
    <row r="48" spans="9:12" ht="13.5">
      <c r="I48" s="64"/>
      <c r="J48" s="94"/>
      <c r="K48" s="94"/>
      <c r="L48" s="94"/>
    </row>
    <row r="49" spans="9:12" ht="13.5">
      <c r="I49" s="64"/>
      <c r="J49" s="95"/>
      <c r="K49" s="95"/>
      <c r="L49" s="95"/>
    </row>
    <row r="50" spans="9:12" ht="13.5">
      <c r="I50" s="64"/>
      <c r="J50" s="95"/>
      <c r="K50" s="95"/>
      <c r="L50" s="95"/>
    </row>
    <row r="51" spans="9:12" ht="13.5">
      <c r="I51" s="64"/>
      <c r="J51" s="95"/>
      <c r="K51" s="95"/>
      <c r="L51" s="95"/>
    </row>
    <row r="52" spans="9:12" ht="13.5">
      <c r="I52" s="64"/>
      <c r="J52" s="95"/>
      <c r="K52" s="95"/>
      <c r="L52" s="95"/>
    </row>
    <row r="53" spans="9:12" ht="13.5">
      <c r="I53" s="64"/>
      <c r="J53" s="95"/>
      <c r="K53" s="95"/>
      <c r="L53" s="95"/>
    </row>
  </sheetData>
  <printOptions horizontalCentered="1" vertic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A1">
      <selection activeCell="L1" sqref="L1"/>
    </sheetView>
  </sheetViews>
  <sheetFormatPr defaultColWidth="9.00390625" defaultRowHeight="13.5"/>
  <cols>
    <col min="1" max="12" width="11.125" style="136" customWidth="1"/>
    <col min="13" max="13" width="9.00390625" style="136" customWidth="1"/>
    <col min="14" max="16384" width="9.00390625" style="30" customWidth="1"/>
  </cols>
  <sheetData>
    <row r="1" spans="1:15" ht="27" customHeight="1" thickBot="1">
      <c r="A1" s="131" t="s">
        <v>52</v>
      </c>
      <c r="B1" s="132"/>
      <c r="C1" s="133"/>
      <c r="D1" s="134"/>
      <c r="E1" s="135"/>
      <c r="F1" s="135"/>
      <c r="G1" s="135"/>
      <c r="H1" s="135"/>
      <c r="I1" s="135"/>
      <c r="K1" s="137"/>
      <c r="L1" s="265" t="s">
        <v>61</v>
      </c>
      <c r="M1" s="138"/>
      <c r="N1" s="29"/>
      <c r="O1" s="29"/>
    </row>
    <row r="2" spans="1:15" ht="16.5" customHeight="1">
      <c r="A2" s="139" t="s">
        <v>1</v>
      </c>
      <c r="B2" s="140" t="s">
        <v>2</v>
      </c>
      <c r="C2" s="140" t="s">
        <v>3</v>
      </c>
      <c r="D2" s="140" t="s">
        <v>4</v>
      </c>
      <c r="E2" s="139" t="s">
        <v>1</v>
      </c>
      <c r="F2" s="140" t="s">
        <v>2</v>
      </c>
      <c r="G2" s="140" t="s">
        <v>3</v>
      </c>
      <c r="H2" s="140" t="s">
        <v>4</v>
      </c>
      <c r="I2" s="139" t="s">
        <v>1</v>
      </c>
      <c r="J2" s="141" t="s">
        <v>2</v>
      </c>
      <c r="K2" s="140" t="s">
        <v>3</v>
      </c>
      <c r="L2" s="140" t="s">
        <v>4</v>
      </c>
      <c r="M2" s="142"/>
      <c r="N2" s="29"/>
      <c r="O2" s="29"/>
    </row>
    <row r="3" spans="1:15" ht="16.5" customHeight="1" thickBot="1">
      <c r="A3" s="143" t="s">
        <v>5</v>
      </c>
      <c r="B3" s="144">
        <v>39815</v>
      </c>
      <c r="C3" s="144">
        <v>20225</v>
      </c>
      <c r="D3" s="144">
        <v>19590</v>
      </c>
      <c r="E3" s="145"/>
      <c r="F3" s="146"/>
      <c r="G3" s="146"/>
      <c r="H3" s="146"/>
      <c r="I3" s="147"/>
      <c r="J3" s="146"/>
      <c r="K3" s="146"/>
      <c r="L3" s="146"/>
      <c r="M3" s="148"/>
      <c r="N3" s="29"/>
      <c r="O3" s="29"/>
    </row>
    <row r="4" spans="1:19" ht="14.25" customHeight="1">
      <c r="A4" s="149" t="s">
        <v>6</v>
      </c>
      <c r="B4" s="150">
        <v>2325</v>
      </c>
      <c r="C4" s="150">
        <v>1131</v>
      </c>
      <c r="D4" s="150">
        <v>1194</v>
      </c>
      <c r="E4" s="149" t="s">
        <v>7</v>
      </c>
      <c r="F4" s="150">
        <v>3460</v>
      </c>
      <c r="G4" s="150">
        <v>1809</v>
      </c>
      <c r="H4" s="150">
        <v>1651</v>
      </c>
      <c r="I4" s="149" t="s">
        <v>8</v>
      </c>
      <c r="J4" s="150">
        <v>1797</v>
      </c>
      <c r="K4" s="150">
        <v>843</v>
      </c>
      <c r="L4" s="151">
        <v>954</v>
      </c>
      <c r="M4" s="148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152">
        <v>0</v>
      </c>
      <c r="B5" s="153">
        <v>485</v>
      </c>
      <c r="C5" s="153">
        <v>244</v>
      </c>
      <c r="D5" s="153">
        <v>241</v>
      </c>
      <c r="E5" s="152">
        <v>35</v>
      </c>
      <c r="F5" s="153">
        <v>708</v>
      </c>
      <c r="G5" s="153">
        <v>378</v>
      </c>
      <c r="H5" s="153">
        <v>330</v>
      </c>
      <c r="I5" s="152">
        <v>70</v>
      </c>
      <c r="J5" s="153">
        <v>380</v>
      </c>
      <c r="K5" s="153">
        <v>177</v>
      </c>
      <c r="L5" s="153">
        <v>203</v>
      </c>
      <c r="M5" s="148"/>
      <c r="N5" s="29"/>
      <c r="O5" s="29"/>
      <c r="Q5" s="31" t="s">
        <v>6</v>
      </c>
      <c r="R5" s="35">
        <f>-1*C4/1000</f>
        <v>-1.131</v>
      </c>
      <c r="S5" s="36">
        <f>D4/1000</f>
        <v>1.194</v>
      </c>
    </row>
    <row r="6" spans="1:19" ht="14.25" customHeight="1">
      <c r="A6" s="152">
        <v>1</v>
      </c>
      <c r="B6" s="153">
        <v>504</v>
      </c>
      <c r="C6" s="153">
        <v>244</v>
      </c>
      <c r="D6" s="153">
        <v>260</v>
      </c>
      <c r="E6" s="152">
        <v>36</v>
      </c>
      <c r="F6" s="153">
        <v>718</v>
      </c>
      <c r="G6" s="153">
        <v>359</v>
      </c>
      <c r="H6" s="153">
        <v>359</v>
      </c>
      <c r="I6" s="152">
        <v>71</v>
      </c>
      <c r="J6" s="153">
        <v>371</v>
      </c>
      <c r="K6" s="153">
        <v>190</v>
      </c>
      <c r="L6" s="153">
        <v>181</v>
      </c>
      <c r="M6" s="148"/>
      <c r="N6" s="29"/>
      <c r="O6" s="29"/>
      <c r="Q6" s="31" t="s">
        <v>9</v>
      </c>
      <c r="R6" s="37">
        <f>-1*C10/1000</f>
        <v>-1.106</v>
      </c>
      <c r="S6" s="38">
        <f>D10/1000</f>
        <v>1.159</v>
      </c>
    </row>
    <row r="7" spans="1:19" ht="14.25" customHeight="1">
      <c r="A7" s="152">
        <v>2</v>
      </c>
      <c r="B7" s="153">
        <v>478</v>
      </c>
      <c r="C7" s="153">
        <v>232</v>
      </c>
      <c r="D7" s="153">
        <v>246</v>
      </c>
      <c r="E7" s="152">
        <v>37</v>
      </c>
      <c r="F7" s="153">
        <v>697</v>
      </c>
      <c r="G7" s="153">
        <v>362</v>
      </c>
      <c r="H7" s="153">
        <v>335</v>
      </c>
      <c r="I7" s="152">
        <v>72</v>
      </c>
      <c r="J7" s="153">
        <v>361</v>
      </c>
      <c r="K7" s="153">
        <v>175</v>
      </c>
      <c r="L7" s="153">
        <v>186</v>
      </c>
      <c r="M7" s="148"/>
      <c r="N7" s="29"/>
      <c r="O7" s="29"/>
      <c r="Q7" s="31" t="s">
        <v>10</v>
      </c>
      <c r="R7" s="37">
        <f>-1*C16/1000</f>
        <v>-0.987</v>
      </c>
      <c r="S7" s="38">
        <f>D16/1000</f>
        <v>0.89</v>
      </c>
    </row>
    <row r="8" spans="1:19" ht="14.25" customHeight="1">
      <c r="A8" s="152">
        <v>3</v>
      </c>
      <c r="B8" s="153">
        <v>435</v>
      </c>
      <c r="C8" s="153">
        <v>208</v>
      </c>
      <c r="D8" s="153">
        <v>227</v>
      </c>
      <c r="E8" s="152">
        <v>38</v>
      </c>
      <c r="F8" s="153">
        <v>679</v>
      </c>
      <c r="G8" s="153">
        <v>364</v>
      </c>
      <c r="H8" s="153">
        <v>315</v>
      </c>
      <c r="I8" s="152">
        <v>73</v>
      </c>
      <c r="J8" s="153">
        <v>388</v>
      </c>
      <c r="K8" s="153">
        <v>168</v>
      </c>
      <c r="L8" s="153">
        <v>220</v>
      </c>
      <c r="M8" s="148"/>
      <c r="N8" s="29"/>
      <c r="O8" s="29"/>
      <c r="Q8" s="31" t="s">
        <v>11</v>
      </c>
      <c r="R8" s="37">
        <f>-1*C22/1000</f>
        <v>-1.476</v>
      </c>
      <c r="S8" s="38">
        <f>D22/1000</f>
        <v>0.947</v>
      </c>
    </row>
    <row r="9" spans="1:19" ht="14.25" customHeight="1">
      <c r="A9" s="154">
        <v>4</v>
      </c>
      <c r="B9" s="155">
        <v>423</v>
      </c>
      <c r="C9" s="155">
        <v>203</v>
      </c>
      <c r="D9" s="155">
        <v>220</v>
      </c>
      <c r="E9" s="154">
        <v>39</v>
      </c>
      <c r="F9" s="155">
        <v>658</v>
      </c>
      <c r="G9" s="155">
        <v>346</v>
      </c>
      <c r="H9" s="155">
        <v>312</v>
      </c>
      <c r="I9" s="154">
        <v>74</v>
      </c>
      <c r="J9" s="155">
        <v>297</v>
      </c>
      <c r="K9" s="155">
        <v>133</v>
      </c>
      <c r="L9" s="155">
        <v>164</v>
      </c>
      <c r="M9" s="148"/>
      <c r="N9" s="29"/>
      <c r="O9" s="29"/>
      <c r="Q9" s="31" t="s">
        <v>12</v>
      </c>
      <c r="R9" s="37">
        <f>-1*C28/1000</f>
        <v>-0.855</v>
      </c>
      <c r="S9" s="38">
        <f>D28/1000</f>
        <v>0.792</v>
      </c>
    </row>
    <row r="10" spans="1:19" ht="14.25" customHeight="1">
      <c r="A10" s="156" t="s">
        <v>9</v>
      </c>
      <c r="B10" s="150">
        <v>2265</v>
      </c>
      <c r="C10" s="150">
        <v>1106</v>
      </c>
      <c r="D10" s="150">
        <v>1159</v>
      </c>
      <c r="E10" s="149" t="s">
        <v>13</v>
      </c>
      <c r="F10" s="150">
        <v>2970</v>
      </c>
      <c r="G10" s="150">
        <v>1539</v>
      </c>
      <c r="H10" s="150">
        <v>1431</v>
      </c>
      <c r="I10" s="149" t="s">
        <v>14</v>
      </c>
      <c r="J10" s="150">
        <v>1403</v>
      </c>
      <c r="K10" s="150">
        <v>640</v>
      </c>
      <c r="L10" s="151">
        <v>763</v>
      </c>
      <c r="M10" s="148"/>
      <c r="N10" s="29"/>
      <c r="O10" s="29"/>
      <c r="Q10" s="31" t="s">
        <v>15</v>
      </c>
      <c r="R10" s="37">
        <f>-1*C34/1000</f>
        <v>-1.347</v>
      </c>
      <c r="S10" s="38">
        <f>D34/1000</f>
        <v>1.242</v>
      </c>
    </row>
    <row r="11" spans="1:19" ht="14.25" customHeight="1">
      <c r="A11" s="152">
        <v>5</v>
      </c>
      <c r="B11" s="153">
        <v>471</v>
      </c>
      <c r="C11" s="153">
        <v>239</v>
      </c>
      <c r="D11" s="153">
        <v>232</v>
      </c>
      <c r="E11" s="152">
        <v>40</v>
      </c>
      <c r="F11" s="153">
        <v>630</v>
      </c>
      <c r="G11" s="153">
        <v>313</v>
      </c>
      <c r="H11" s="153">
        <v>317</v>
      </c>
      <c r="I11" s="152">
        <v>75</v>
      </c>
      <c r="J11" s="153">
        <v>331</v>
      </c>
      <c r="K11" s="153">
        <v>158</v>
      </c>
      <c r="L11" s="153">
        <v>173</v>
      </c>
      <c r="M11" s="148"/>
      <c r="N11" s="29"/>
      <c r="O11" s="29"/>
      <c r="Q11" s="31" t="s">
        <v>16</v>
      </c>
      <c r="R11" s="37">
        <f>-1*C40/1000</f>
        <v>-1.789</v>
      </c>
      <c r="S11" s="38">
        <f>D40/1000</f>
        <v>1.663</v>
      </c>
    </row>
    <row r="12" spans="1:19" ht="14.25" customHeight="1">
      <c r="A12" s="152">
        <v>6</v>
      </c>
      <c r="B12" s="153">
        <v>467</v>
      </c>
      <c r="C12" s="153">
        <v>232</v>
      </c>
      <c r="D12" s="153">
        <v>235</v>
      </c>
      <c r="E12" s="152">
        <v>41</v>
      </c>
      <c r="F12" s="153">
        <v>643</v>
      </c>
      <c r="G12" s="153">
        <v>330</v>
      </c>
      <c r="H12" s="153">
        <v>313</v>
      </c>
      <c r="I12" s="157">
        <v>76</v>
      </c>
      <c r="J12" s="153">
        <v>287</v>
      </c>
      <c r="K12" s="153">
        <v>127</v>
      </c>
      <c r="L12" s="153">
        <v>160</v>
      </c>
      <c r="M12" s="148"/>
      <c r="N12" s="29"/>
      <c r="O12" s="29"/>
      <c r="Q12" s="31" t="s">
        <v>7</v>
      </c>
      <c r="R12" s="37">
        <f>-1*G4/1000</f>
        <v>-1.809</v>
      </c>
      <c r="S12" s="38">
        <f>H4/1000</f>
        <v>1.651</v>
      </c>
    </row>
    <row r="13" spans="1:19" ht="14.25" customHeight="1">
      <c r="A13" s="152">
        <v>7</v>
      </c>
      <c r="B13" s="153">
        <v>437</v>
      </c>
      <c r="C13" s="153">
        <v>220</v>
      </c>
      <c r="D13" s="153">
        <v>217</v>
      </c>
      <c r="E13" s="152">
        <v>42</v>
      </c>
      <c r="F13" s="153">
        <v>485</v>
      </c>
      <c r="G13" s="153">
        <v>246</v>
      </c>
      <c r="H13" s="153">
        <v>239</v>
      </c>
      <c r="I13" s="152">
        <v>77</v>
      </c>
      <c r="J13" s="153">
        <v>272</v>
      </c>
      <c r="K13" s="153">
        <v>115</v>
      </c>
      <c r="L13" s="153">
        <v>157</v>
      </c>
      <c r="M13" s="148"/>
      <c r="N13" s="29"/>
      <c r="O13" s="29"/>
      <c r="Q13" s="31" t="s">
        <v>13</v>
      </c>
      <c r="R13" s="37">
        <f>-1*G10/1000</f>
        <v>-1.539</v>
      </c>
      <c r="S13" s="38">
        <f>H10/1000</f>
        <v>1.431</v>
      </c>
    </row>
    <row r="14" spans="1:19" ht="14.25" customHeight="1">
      <c r="A14" s="152">
        <v>8</v>
      </c>
      <c r="B14" s="153">
        <v>456</v>
      </c>
      <c r="C14" s="153">
        <v>208</v>
      </c>
      <c r="D14" s="153">
        <v>248</v>
      </c>
      <c r="E14" s="152">
        <v>43</v>
      </c>
      <c r="F14" s="153">
        <v>640</v>
      </c>
      <c r="G14" s="153">
        <v>351</v>
      </c>
      <c r="H14" s="153">
        <v>289</v>
      </c>
      <c r="I14" s="157">
        <v>78</v>
      </c>
      <c r="J14" s="153">
        <v>285</v>
      </c>
      <c r="K14" s="153">
        <v>120</v>
      </c>
      <c r="L14" s="153">
        <v>165</v>
      </c>
      <c r="M14" s="148"/>
      <c r="N14" s="29"/>
      <c r="O14" s="29"/>
      <c r="Q14" s="31" t="s">
        <v>17</v>
      </c>
      <c r="R14" s="37">
        <f>-1*G16/1000</f>
        <v>-1.235</v>
      </c>
      <c r="S14" s="38">
        <f>H16/1000</f>
        <v>1.104</v>
      </c>
    </row>
    <row r="15" spans="1:19" ht="14.25" customHeight="1">
      <c r="A15" s="154">
        <v>9</v>
      </c>
      <c r="B15" s="155">
        <v>434</v>
      </c>
      <c r="C15" s="155">
        <v>207</v>
      </c>
      <c r="D15" s="155">
        <v>227</v>
      </c>
      <c r="E15" s="154">
        <v>44</v>
      </c>
      <c r="F15" s="155">
        <v>572</v>
      </c>
      <c r="G15" s="155">
        <v>299</v>
      </c>
      <c r="H15" s="155">
        <v>273</v>
      </c>
      <c r="I15" s="154">
        <v>79</v>
      </c>
      <c r="J15" s="155">
        <v>228</v>
      </c>
      <c r="K15" s="155">
        <v>120</v>
      </c>
      <c r="L15" s="155">
        <v>108</v>
      </c>
      <c r="M15" s="148"/>
      <c r="N15" s="29"/>
      <c r="O15" s="29"/>
      <c r="Q15" s="31" t="s">
        <v>18</v>
      </c>
      <c r="R15" s="37">
        <f>-1*G22/1000</f>
        <v>-1.151</v>
      </c>
      <c r="S15" s="38">
        <f>H22/1000</f>
        <v>1.05</v>
      </c>
    </row>
    <row r="16" spans="1:19" ht="14.25" customHeight="1">
      <c r="A16" s="156" t="s">
        <v>10</v>
      </c>
      <c r="B16" s="150">
        <v>1877</v>
      </c>
      <c r="C16" s="150">
        <v>987</v>
      </c>
      <c r="D16" s="150">
        <v>890</v>
      </c>
      <c r="E16" s="149" t="s">
        <v>17</v>
      </c>
      <c r="F16" s="150">
        <v>2339</v>
      </c>
      <c r="G16" s="150">
        <v>1235</v>
      </c>
      <c r="H16" s="150">
        <v>1104</v>
      </c>
      <c r="I16" s="149" t="s">
        <v>19</v>
      </c>
      <c r="J16" s="150">
        <v>875</v>
      </c>
      <c r="K16" s="150">
        <v>365</v>
      </c>
      <c r="L16" s="151">
        <v>510</v>
      </c>
      <c r="M16" s="148"/>
      <c r="N16" s="29"/>
      <c r="O16" s="29"/>
      <c r="Q16" s="31" t="s">
        <v>20</v>
      </c>
      <c r="R16" s="37">
        <f>-1*G28/1000</f>
        <v>-1.312</v>
      </c>
      <c r="S16" s="38">
        <f>H28/1000</f>
        <v>1.278</v>
      </c>
    </row>
    <row r="17" spans="1:19" ht="14.25" customHeight="1">
      <c r="A17" s="152">
        <v>10</v>
      </c>
      <c r="B17" s="153">
        <v>378</v>
      </c>
      <c r="C17" s="153">
        <v>198</v>
      </c>
      <c r="D17" s="153">
        <v>180</v>
      </c>
      <c r="E17" s="152">
        <v>45</v>
      </c>
      <c r="F17" s="153">
        <v>506</v>
      </c>
      <c r="G17" s="153">
        <v>279</v>
      </c>
      <c r="H17" s="153">
        <v>227</v>
      </c>
      <c r="I17" s="152">
        <v>80</v>
      </c>
      <c r="J17" s="153">
        <v>245</v>
      </c>
      <c r="K17" s="153">
        <v>110</v>
      </c>
      <c r="L17" s="153">
        <v>135</v>
      </c>
      <c r="M17" s="148"/>
      <c r="N17" s="29"/>
      <c r="O17" s="29"/>
      <c r="Q17" s="31" t="s">
        <v>21</v>
      </c>
      <c r="R17" s="37">
        <f>-1*G34/1000</f>
        <v>-1.25</v>
      </c>
      <c r="S17" s="38">
        <f>H34/1000</f>
        <v>1.251</v>
      </c>
    </row>
    <row r="18" spans="1:19" ht="14.25" customHeight="1">
      <c r="A18" s="152">
        <v>11</v>
      </c>
      <c r="B18" s="153">
        <v>403</v>
      </c>
      <c r="C18" s="153">
        <v>221</v>
      </c>
      <c r="D18" s="153">
        <v>182</v>
      </c>
      <c r="E18" s="152">
        <v>46</v>
      </c>
      <c r="F18" s="153">
        <v>488</v>
      </c>
      <c r="G18" s="153">
        <v>264</v>
      </c>
      <c r="H18" s="153">
        <v>224</v>
      </c>
      <c r="I18" s="152">
        <v>81</v>
      </c>
      <c r="J18" s="153">
        <v>180</v>
      </c>
      <c r="K18" s="153">
        <v>77</v>
      </c>
      <c r="L18" s="153">
        <v>103</v>
      </c>
      <c r="M18" s="148"/>
      <c r="N18" s="29"/>
      <c r="O18" s="29"/>
      <c r="Q18" s="31" t="s">
        <v>22</v>
      </c>
      <c r="R18" s="37">
        <f>-1*G40/1000</f>
        <v>-1.178</v>
      </c>
      <c r="S18" s="38">
        <f>H40/1000</f>
        <v>1.186</v>
      </c>
    </row>
    <row r="19" spans="1:19" ht="14.25" customHeight="1">
      <c r="A19" s="152">
        <v>12</v>
      </c>
      <c r="B19" s="153">
        <v>361</v>
      </c>
      <c r="C19" s="153">
        <v>195</v>
      </c>
      <c r="D19" s="153">
        <v>166</v>
      </c>
      <c r="E19" s="152">
        <v>47</v>
      </c>
      <c r="F19" s="153">
        <v>458</v>
      </c>
      <c r="G19" s="153">
        <v>245</v>
      </c>
      <c r="H19" s="153">
        <v>213</v>
      </c>
      <c r="I19" s="152">
        <v>82</v>
      </c>
      <c r="J19" s="153">
        <v>148</v>
      </c>
      <c r="K19" s="153">
        <v>65</v>
      </c>
      <c r="L19" s="153">
        <v>83</v>
      </c>
      <c r="M19" s="148"/>
      <c r="N19" s="29"/>
      <c r="O19" s="29"/>
      <c r="Q19" s="31" t="s">
        <v>8</v>
      </c>
      <c r="R19" s="37">
        <f>-1*K4/1000</f>
        <v>-0.843</v>
      </c>
      <c r="S19" s="38">
        <f>L4/1000</f>
        <v>0.954</v>
      </c>
    </row>
    <row r="20" spans="1:19" ht="14.25" customHeight="1">
      <c r="A20" s="152">
        <v>13</v>
      </c>
      <c r="B20" s="153">
        <v>364</v>
      </c>
      <c r="C20" s="153">
        <v>193</v>
      </c>
      <c r="D20" s="153">
        <v>171</v>
      </c>
      <c r="E20" s="152">
        <v>48</v>
      </c>
      <c r="F20" s="153">
        <v>454</v>
      </c>
      <c r="G20" s="153">
        <v>230</v>
      </c>
      <c r="H20" s="153">
        <v>224</v>
      </c>
      <c r="I20" s="152">
        <v>83</v>
      </c>
      <c r="J20" s="153">
        <v>180</v>
      </c>
      <c r="K20" s="153">
        <v>65</v>
      </c>
      <c r="L20" s="153">
        <v>115</v>
      </c>
      <c r="M20" s="148"/>
      <c r="N20" s="29"/>
      <c r="O20" s="29"/>
      <c r="Q20" s="31" t="s">
        <v>14</v>
      </c>
      <c r="R20" s="37">
        <f>-1*K10/1000</f>
        <v>-0.64</v>
      </c>
      <c r="S20" s="38">
        <f>L10/1000</f>
        <v>0.763</v>
      </c>
    </row>
    <row r="21" spans="1:19" ht="14.25" customHeight="1">
      <c r="A21" s="154">
        <v>14</v>
      </c>
      <c r="B21" s="155">
        <v>371</v>
      </c>
      <c r="C21" s="155">
        <v>180</v>
      </c>
      <c r="D21" s="155">
        <v>191</v>
      </c>
      <c r="E21" s="154">
        <v>49</v>
      </c>
      <c r="F21" s="155">
        <v>433</v>
      </c>
      <c r="G21" s="155">
        <v>217</v>
      </c>
      <c r="H21" s="155">
        <v>216</v>
      </c>
      <c r="I21" s="154">
        <v>84</v>
      </c>
      <c r="J21" s="155">
        <v>122</v>
      </c>
      <c r="K21" s="155">
        <v>48</v>
      </c>
      <c r="L21" s="155">
        <v>74</v>
      </c>
      <c r="M21" s="148"/>
      <c r="N21" s="29"/>
      <c r="O21" s="29"/>
      <c r="Q21" s="31" t="s">
        <v>19</v>
      </c>
      <c r="R21" s="37">
        <f>-1*K16/1000</f>
        <v>-0.365</v>
      </c>
      <c r="S21" s="38">
        <f>L16/1000</f>
        <v>0.51</v>
      </c>
    </row>
    <row r="22" spans="1:19" ht="14.25" customHeight="1">
      <c r="A22" s="149" t="s">
        <v>11</v>
      </c>
      <c r="B22" s="150">
        <v>2423</v>
      </c>
      <c r="C22" s="150">
        <v>1476</v>
      </c>
      <c r="D22" s="150">
        <v>947</v>
      </c>
      <c r="E22" s="149" t="s">
        <v>18</v>
      </c>
      <c r="F22" s="150">
        <v>2201</v>
      </c>
      <c r="G22" s="150">
        <v>1151</v>
      </c>
      <c r="H22" s="150">
        <v>1050</v>
      </c>
      <c r="I22" s="149" t="s">
        <v>23</v>
      </c>
      <c r="J22" s="150">
        <v>459</v>
      </c>
      <c r="K22" s="150">
        <v>137</v>
      </c>
      <c r="L22" s="151">
        <v>322</v>
      </c>
      <c r="M22" s="148"/>
      <c r="N22" s="29"/>
      <c r="O22" s="29"/>
      <c r="Q22" s="31" t="s">
        <v>23</v>
      </c>
      <c r="R22" s="37">
        <f>-1*K22/1000</f>
        <v>-0.137</v>
      </c>
      <c r="S22" s="38">
        <f>L22/1000</f>
        <v>0.322</v>
      </c>
    </row>
    <row r="23" spans="1:19" ht="14.25" customHeight="1">
      <c r="A23" s="152">
        <v>15</v>
      </c>
      <c r="B23" s="153">
        <v>456</v>
      </c>
      <c r="C23" s="153">
        <v>264</v>
      </c>
      <c r="D23" s="153">
        <v>192</v>
      </c>
      <c r="E23" s="152">
        <v>50</v>
      </c>
      <c r="F23" s="153">
        <v>413</v>
      </c>
      <c r="G23" s="153">
        <v>204</v>
      </c>
      <c r="H23" s="153">
        <v>209</v>
      </c>
      <c r="I23" s="152">
        <v>85</v>
      </c>
      <c r="J23" s="153">
        <v>122</v>
      </c>
      <c r="K23" s="153">
        <v>39</v>
      </c>
      <c r="L23" s="153">
        <v>83</v>
      </c>
      <c r="M23" s="148"/>
      <c r="N23" s="29"/>
      <c r="O23" s="29"/>
      <c r="Q23" s="31" t="s">
        <v>24</v>
      </c>
      <c r="R23" s="37">
        <f>-1*K28/1000</f>
        <v>-0.063</v>
      </c>
      <c r="S23" s="38">
        <f>L28/1000</f>
        <v>0.136</v>
      </c>
    </row>
    <row r="24" spans="1:19" ht="14.25" customHeight="1">
      <c r="A24" s="152">
        <v>16</v>
      </c>
      <c r="B24" s="153">
        <v>566</v>
      </c>
      <c r="C24" s="153">
        <v>366</v>
      </c>
      <c r="D24" s="153">
        <v>200</v>
      </c>
      <c r="E24" s="152">
        <v>51</v>
      </c>
      <c r="F24" s="153">
        <v>428</v>
      </c>
      <c r="G24" s="153">
        <v>227</v>
      </c>
      <c r="H24" s="153">
        <v>201</v>
      </c>
      <c r="I24" s="152">
        <v>86</v>
      </c>
      <c r="J24" s="153">
        <v>116</v>
      </c>
      <c r="K24" s="153">
        <v>38</v>
      </c>
      <c r="L24" s="153">
        <v>78</v>
      </c>
      <c r="M24" s="148"/>
      <c r="N24" s="29"/>
      <c r="O24" s="29"/>
      <c r="Q24" s="39" t="s">
        <v>25</v>
      </c>
      <c r="R24" s="37">
        <f>-1*K34/1000</f>
        <v>-0.011</v>
      </c>
      <c r="S24" s="38">
        <f>L34/1000</f>
        <v>0.061</v>
      </c>
    </row>
    <row r="25" spans="1:19" ht="14.25" customHeight="1" thickBot="1">
      <c r="A25" s="152">
        <v>17</v>
      </c>
      <c r="B25" s="153">
        <v>518</v>
      </c>
      <c r="C25" s="153">
        <v>315</v>
      </c>
      <c r="D25" s="153">
        <v>203</v>
      </c>
      <c r="E25" s="152">
        <v>52</v>
      </c>
      <c r="F25" s="153">
        <v>479</v>
      </c>
      <c r="G25" s="153">
        <v>266</v>
      </c>
      <c r="H25" s="153">
        <v>213</v>
      </c>
      <c r="I25" s="152">
        <v>87</v>
      </c>
      <c r="J25" s="153">
        <v>86</v>
      </c>
      <c r="K25" s="153">
        <v>28</v>
      </c>
      <c r="L25" s="153">
        <v>58</v>
      </c>
      <c r="M25" s="148"/>
      <c r="N25" s="29"/>
      <c r="O25" s="29"/>
      <c r="Q25" s="40" t="s">
        <v>26</v>
      </c>
      <c r="R25" s="41">
        <f>-1*K40/1000</f>
        <v>-0.001</v>
      </c>
      <c r="S25" s="42">
        <f>L40/1000</f>
        <v>0.006</v>
      </c>
    </row>
    <row r="26" spans="1:15" ht="14.25" customHeight="1">
      <c r="A26" s="152">
        <v>18</v>
      </c>
      <c r="B26" s="153">
        <v>463</v>
      </c>
      <c r="C26" s="153">
        <v>287</v>
      </c>
      <c r="D26" s="153">
        <v>176</v>
      </c>
      <c r="E26" s="152">
        <v>53</v>
      </c>
      <c r="F26" s="153">
        <v>461</v>
      </c>
      <c r="G26" s="153">
        <v>239</v>
      </c>
      <c r="H26" s="153">
        <v>222</v>
      </c>
      <c r="I26" s="152">
        <v>88</v>
      </c>
      <c r="J26" s="153">
        <v>91</v>
      </c>
      <c r="K26" s="153">
        <v>22</v>
      </c>
      <c r="L26" s="153">
        <v>69</v>
      </c>
      <c r="M26" s="148"/>
      <c r="N26" s="29"/>
      <c r="O26" s="29"/>
    </row>
    <row r="27" spans="1:15" ht="14.25" customHeight="1">
      <c r="A27" s="154">
        <v>19</v>
      </c>
      <c r="B27" s="155">
        <v>420</v>
      </c>
      <c r="C27" s="155">
        <v>244</v>
      </c>
      <c r="D27" s="155">
        <v>176</v>
      </c>
      <c r="E27" s="154">
        <v>54</v>
      </c>
      <c r="F27" s="155">
        <v>420</v>
      </c>
      <c r="G27" s="155">
        <v>215</v>
      </c>
      <c r="H27" s="155">
        <v>205</v>
      </c>
      <c r="I27" s="154">
        <v>89</v>
      </c>
      <c r="J27" s="155">
        <v>44</v>
      </c>
      <c r="K27" s="155">
        <v>10</v>
      </c>
      <c r="L27" s="155">
        <v>34</v>
      </c>
      <c r="M27" s="148"/>
      <c r="N27" s="29"/>
      <c r="O27" s="29"/>
    </row>
    <row r="28" spans="1:15" ht="14.25" customHeight="1">
      <c r="A28" s="149" t="s">
        <v>12</v>
      </c>
      <c r="B28" s="150">
        <v>1647</v>
      </c>
      <c r="C28" s="150">
        <v>855</v>
      </c>
      <c r="D28" s="150">
        <v>792</v>
      </c>
      <c r="E28" s="149" t="s">
        <v>20</v>
      </c>
      <c r="F28" s="150">
        <v>2590</v>
      </c>
      <c r="G28" s="150">
        <v>1312</v>
      </c>
      <c r="H28" s="150">
        <v>1278</v>
      </c>
      <c r="I28" s="149" t="s">
        <v>24</v>
      </c>
      <c r="J28" s="150">
        <v>199</v>
      </c>
      <c r="K28" s="150">
        <v>63</v>
      </c>
      <c r="L28" s="151">
        <v>136</v>
      </c>
      <c r="M28" s="148"/>
      <c r="N28" s="29"/>
      <c r="O28" s="29"/>
    </row>
    <row r="29" spans="1:15" ht="14.25" customHeight="1">
      <c r="A29" s="152">
        <v>20</v>
      </c>
      <c r="B29" s="153">
        <v>395</v>
      </c>
      <c r="C29" s="153">
        <v>213</v>
      </c>
      <c r="D29" s="153">
        <v>182</v>
      </c>
      <c r="E29" s="152">
        <v>55</v>
      </c>
      <c r="F29" s="153">
        <v>481</v>
      </c>
      <c r="G29" s="153">
        <v>257</v>
      </c>
      <c r="H29" s="153">
        <v>224</v>
      </c>
      <c r="I29" s="152">
        <v>90</v>
      </c>
      <c r="J29" s="153">
        <v>57</v>
      </c>
      <c r="K29" s="153">
        <v>20</v>
      </c>
      <c r="L29" s="153">
        <v>37</v>
      </c>
      <c r="M29" s="148"/>
      <c r="N29" s="29"/>
      <c r="O29" s="29"/>
    </row>
    <row r="30" spans="1:15" ht="14.25" customHeight="1">
      <c r="A30" s="152">
        <v>21</v>
      </c>
      <c r="B30" s="153">
        <v>306</v>
      </c>
      <c r="C30" s="153">
        <v>174</v>
      </c>
      <c r="D30" s="153">
        <v>132</v>
      </c>
      <c r="E30" s="152">
        <v>56</v>
      </c>
      <c r="F30" s="153">
        <v>513</v>
      </c>
      <c r="G30" s="153">
        <v>262</v>
      </c>
      <c r="H30" s="153">
        <v>251</v>
      </c>
      <c r="I30" s="152">
        <v>91</v>
      </c>
      <c r="J30" s="153">
        <v>49</v>
      </c>
      <c r="K30" s="153">
        <v>15</v>
      </c>
      <c r="L30" s="153">
        <v>34</v>
      </c>
      <c r="M30" s="148"/>
      <c r="N30" s="29"/>
      <c r="O30" s="29"/>
    </row>
    <row r="31" spans="1:15" ht="14.25" customHeight="1">
      <c r="A31" s="152">
        <v>22</v>
      </c>
      <c r="B31" s="153">
        <v>270</v>
      </c>
      <c r="C31" s="153">
        <v>133</v>
      </c>
      <c r="D31" s="153">
        <v>137</v>
      </c>
      <c r="E31" s="152">
        <v>57</v>
      </c>
      <c r="F31" s="153">
        <v>464</v>
      </c>
      <c r="G31" s="153">
        <v>232</v>
      </c>
      <c r="H31" s="153">
        <v>232</v>
      </c>
      <c r="I31" s="152">
        <v>92</v>
      </c>
      <c r="J31" s="153">
        <v>46</v>
      </c>
      <c r="K31" s="153">
        <v>13</v>
      </c>
      <c r="L31" s="153">
        <v>33</v>
      </c>
      <c r="M31" s="148"/>
      <c r="N31" s="29"/>
      <c r="O31" s="29"/>
    </row>
    <row r="32" spans="1:15" ht="14.25" customHeight="1">
      <c r="A32" s="152">
        <v>23</v>
      </c>
      <c r="B32" s="153">
        <v>306</v>
      </c>
      <c r="C32" s="153">
        <v>154</v>
      </c>
      <c r="D32" s="153">
        <v>152</v>
      </c>
      <c r="E32" s="152">
        <v>58</v>
      </c>
      <c r="F32" s="153">
        <v>557</v>
      </c>
      <c r="G32" s="153">
        <v>281</v>
      </c>
      <c r="H32" s="153">
        <v>276</v>
      </c>
      <c r="I32" s="152">
        <v>93</v>
      </c>
      <c r="J32" s="153">
        <v>22</v>
      </c>
      <c r="K32" s="153">
        <v>9</v>
      </c>
      <c r="L32" s="153">
        <v>13</v>
      </c>
      <c r="M32" s="148"/>
      <c r="N32" s="29"/>
      <c r="O32" s="29"/>
    </row>
    <row r="33" spans="1:15" ht="14.25" customHeight="1">
      <c r="A33" s="154">
        <v>24</v>
      </c>
      <c r="B33" s="155">
        <v>370</v>
      </c>
      <c r="C33" s="155">
        <v>181</v>
      </c>
      <c r="D33" s="155">
        <v>189</v>
      </c>
      <c r="E33" s="154">
        <v>59</v>
      </c>
      <c r="F33" s="155">
        <v>575</v>
      </c>
      <c r="G33" s="155">
        <v>280</v>
      </c>
      <c r="H33" s="155">
        <v>295</v>
      </c>
      <c r="I33" s="154">
        <v>94</v>
      </c>
      <c r="J33" s="155">
        <v>25</v>
      </c>
      <c r="K33" s="155">
        <v>6</v>
      </c>
      <c r="L33" s="155">
        <v>19</v>
      </c>
      <c r="M33" s="148"/>
      <c r="N33" s="29"/>
      <c r="O33" s="29"/>
    </row>
    <row r="34" spans="1:15" ht="14.25" customHeight="1">
      <c r="A34" s="149" t="s">
        <v>15</v>
      </c>
      <c r="B34" s="150">
        <v>2589</v>
      </c>
      <c r="C34" s="150">
        <v>1347</v>
      </c>
      <c r="D34" s="150">
        <v>1242</v>
      </c>
      <c r="E34" s="149" t="s">
        <v>21</v>
      </c>
      <c r="F34" s="150">
        <v>2501</v>
      </c>
      <c r="G34" s="150">
        <v>1250</v>
      </c>
      <c r="H34" s="150">
        <v>1251</v>
      </c>
      <c r="I34" s="149" t="s">
        <v>25</v>
      </c>
      <c r="J34" s="150">
        <v>72</v>
      </c>
      <c r="K34" s="150">
        <v>11</v>
      </c>
      <c r="L34" s="151">
        <v>61</v>
      </c>
      <c r="M34" s="148"/>
      <c r="N34" s="29"/>
      <c r="O34" s="29"/>
    </row>
    <row r="35" spans="1:15" ht="14.25" customHeight="1">
      <c r="A35" s="152">
        <v>25</v>
      </c>
      <c r="B35" s="153">
        <v>427</v>
      </c>
      <c r="C35" s="153">
        <v>235</v>
      </c>
      <c r="D35" s="153">
        <v>192</v>
      </c>
      <c r="E35" s="152">
        <v>60</v>
      </c>
      <c r="F35" s="153">
        <v>588</v>
      </c>
      <c r="G35" s="153">
        <v>304</v>
      </c>
      <c r="H35" s="153">
        <v>284</v>
      </c>
      <c r="I35" s="152">
        <v>95</v>
      </c>
      <c r="J35" s="153">
        <v>23</v>
      </c>
      <c r="K35" s="153">
        <v>5</v>
      </c>
      <c r="L35" s="153">
        <v>18</v>
      </c>
      <c r="M35" s="148"/>
      <c r="N35" s="29"/>
      <c r="O35" s="29"/>
    </row>
    <row r="36" spans="1:15" ht="14.25" customHeight="1">
      <c r="A36" s="152">
        <v>26</v>
      </c>
      <c r="B36" s="153">
        <v>503</v>
      </c>
      <c r="C36" s="153">
        <v>240</v>
      </c>
      <c r="D36" s="153">
        <v>263</v>
      </c>
      <c r="E36" s="152">
        <v>61</v>
      </c>
      <c r="F36" s="153">
        <v>564</v>
      </c>
      <c r="G36" s="153">
        <v>274</v>
      </c>
      <c r="H36" s="153">
        <v>290</v>
      </c>
      <c r="I36" s="152">
        <v>96</v>
      </c>
      <c r="J36" s="153">
        <v>19</v>
      </c>
      <c r="K36" s="153">
        <v>4</v>
      </c>
      <c r="L36" s="153">
        <v>15</v>
      </c>
      <c r="M36" s="148"/>
      <c r="N36" s="29"/>
      <c r="O36" s="29"/>
    </row>
    <row r="37" spans="1:15" ht="14.25" customHeight="1">
      <c r="A37" s="152">
        <v>27</v>
      </c>
      <c r="B37" s="153">
        <v>518</v>
      </c>
      <c r="C37" s="153">
        <v>275</v>
      </c>
      <c r="D37" s="153">
        <v>243</v>
      </c>
      <c r="E37" s="152">
        <v>62</v>
      </c>
      <c r="F37" s="153">
        <v>382</v>
      </c>
      <c r="G37" s="153">
        <v>193</v>
      </c>
      <c r="H37" s="153">
        <v>189</v>
      </c>
      <c r="I37" s="152">
        <v>97</v>
      </c>
      <c r="J37" s="153">
        <v>9</v>
      </c>
      <c r="K37" s="153">
        <v>1</v>
      </c>
      <c r="L37" s="153">
        <v>8</v>
      </c>
      <c r="M37" s="148"/>
      <c r="N37" s="29"/>
      <c r="O37" s="29"/>
    </row>
    <row r="38" spans="1:15" ht="14.25" customHeight="1">
      <c r="A38" s="152">
        <v>28</v>
      </c>
      <c r="B38" s="153">
        <v>525</v>
      </c>
      <c r="C38" s="153">
        <v>283</v>
      </c>
      <c r="D38" s="153">
        <v>242</v>
      </c>
      <c r="E38" s="152">
        <v>63</v>
      </c>
      <c r="F38" s="153">
        <v>432</v>
      </c>
      <c r="G38" s="153">
        <v>210</v>
      </c>
      <c r="H38" s="153">
        <v>222</v>
      </c>
      <c r="I38" s="152">
        <v>98</v>
      </c>
      <c r="J38" s="153">
        <v>15</v>
      </c>
      <c r="K38" s="153">
        <v>1</v>
      </c>
      <c r="L38" s="153">
        <v>14</v>
      </c>
      <c r="M38" s="148"/>
      <c r="N38" s="29"/>
      <c r="O38" s="29"/>
    </row>
    <row r="39" spans="1:15" ht="14.25" customHeight="1">
      <c r="A39" s="154">
        <v>29</v>
      </c>
      <c r="B39" s="155">
        <v>616</v>
      </c>
      <c r="C39" s="155">
        <v>314</v>
      </c>
      <c r="D39" s="155">
        <v>302</v>
      </c>
      <c r="E39" s="154">
        <v>64</v>
      </c>
      <c r="F39" s="155">
        <v>535</v>
      </c>
      <c r="G39" s="155">
        <v>269</v>
      </c>
      <c r="H39" s="155">
        <v>266</v>
      </c>
      <c r="I39" s="154">
        <v>99</v>
      </c>
      <c r="J39" s="155">
        <v>6</v>
      </c>
      <c r="K39" s="155">
        <v>0</v>
      </c>
      <c r="L39" s="155">
        <v>6</v>
      </c>
      <c r="M39" s="148"/>
      <c r="N39" s="29"/>
      <c r="O39" s="29"/>
    </row>
    <row r="40" spans="1:15" ht="14.25" customHeight="1">
      <c r="A40" s="149" t="s">
        <v>16</v>
      </c>
      <c r="B40" s="150">
        <v>3452</v>
      </c>
      <c r="C40" s="150">
        <v>1789</v>
      </c>
      <c r="D40" s="150">
        <v>1663</v>
      </c>
      <c r="E40" s="149" t="s">
        <v>22</v>
      </c>
      <c r="F40" s="150">
        <v>2364</v>
      </c>
      <c r="G40" s="150">
        <v>1178</v>
      </c>
      <c r="H40" s="150">
        <v>1186</v>
      </c>
      <c r="I40" s="158" t="s">
        <v>26</v>
      </c>
      <c r="J40" s="150">
        <v>7</v>
      </c>
      <c r="K40" s="150">
        <v>1</v>
      </c>
      <c r="L40" s="151">
        <v>6</v>
      </c>
      <c r="M40" s="148"/>
      <c r="N40" s="29"/>
      <c r="O40" s="29"/>
    </row>
    <row r="41" spans="1:15" ht="14.25" customHeight="1">
      <c r="A41" s="152">
        <v>30</v>
      </c>
      <c r="B41" s="153">
        <v>649</v>
      </c>
      <c r="C41" s="153">
        <v>340</v>
      </c>
      <c r="D41" s="153">
        <v>309</v>
      </c>
      <c r="E41" s="152">
        <v>65</v>
      </c>
      <c r="F41" s="153">
        <v>535</v>
      </c>
      <c r="G41" s="153">
        <v>269</v>
      </c>
      <c r="H41" s="153">
        <v>266</v>
      </c>
      <c r="I41" s="154" t="s">
        <v>27</v>
      </c>
      <c r="J41" s="155">
        <v>0</v>
      </c>
      <c r="K41" s="155">
        <v>0</v>
      </c>
      <c r="L41" s="155">
        <v>0</v>
      </c>
      <c r="M41" s="148"/>
      <c r="N41" s="29"/>
      <c r="O41" s="29"/>
    </row>
    <row r="42" spans="1:15" ht="14.25" customHeight="1">
      <c r="A42" s="152">
        <v>31</v>
      </c>
      <c r="B42" s="153">
        <v>678</v>
      </c>
      <c r="C42" s="153">
        <v>352</v>
      </c>
      <c r="D42" s="153">
        <v>326</v>
      </c>
      <c r="E42" s="152">
        <v>66</v>
      </c>
      <c r="F42" s="153">
        <v>510</v>
      </c>
      <c r="G42" s="153">
        <v>271</v>
      </c>
      <c r="H42" s="153">
        <v>239</v>
      </c>
      <c r="I42" s="152" t="s">
        <v>28</v>
      </c>
      <c r="J42" s="153">
        <v>6467</v>
      </c>
      <c r="K42" s="153">
        <v>3224</v>
      </c>
      <c r="L42" s="153">
        <v>3243</v>
      </c>
      <c r="M42" s="159" t="s">
        <v>32</v>
      </c>
      <c r="N42" s="29"/>
      <c r="O42" s="29"/>
    </row>
    <row r="43" spans="1:15" ht="14.25" customHeight="1">
      <c r="A43" s="152">
        <v>32</v>
      </c>
      <c r="B43" s="153">
        <v>714</v>
      </c>
      <c r="C43" s="153">
        <v>364</v>
      </c>
      <c r="D43" s="153">
        <v>350</v>
      </c>
      <c r="E43" s="152">
        <v>67</v>
      </c>
      <c r="F43" s="153">
        <v>472</v>
      </c>
      <c r="G43" s="153">
        <v>220</v>
      </c>
      <c r="H43" s="153">
        <v>252</v>
      </c>
      <c r="I43" s="152" t="s">
        <v>29</v>
      </c>
      <c r="J43" s="153">
        <v>26172</v>
      </c>
      <c r="K43" s="153">
        <v>13763</v>
      </c>
      <c r="L43" s="153">
        <v>12409</v>
      </c>
      <c r="M43" s="160"/>
      <c r="N43" s="29"/>
      <c r="O43" s="29"/>
    </row>
    <row r="44" spans="1:15" ht="14.25" customHeight="1">
      <c r="A44" s="152">
        <v>33</v>
      </c>
      <c r="B44" s="153">
        <v>724</v>
      </c>
      <c r="C44" s="153">
        <v>369</v>
      </c>
      <c r="D44" s="153">
        <v>355</v>
      </c>
      <c r="E44" s="152">
        <v>68</v>
      </c>
      <c r="F44" s="153">
        <v>465</v>
      </c>
      <c r="G44" s="153">
        <v>216</v>
      </c>
      <c r="H44" s="153">
        <v>249</v>
      </c>
      <c r="I44" s="154" t="s">
        <v>30</v>
      </c>
      <c r="J44" s="155">
        <v>7176</v>
      </c>
      <c r="K44" s="155">
        <v>3238</v>
      </c>
      <c r="L44" s="155">
        <v>3938</v>
      </c>
      <c r="M44" s="148"/>
      <c r="N44" s="29"/>
      <c r="O44" s="29"/>
    </row>
    <row r="45" spans="1:15" ht="14.25" customHeight="1" thickBot="1">
      <c r="A45" s="161">
        <v>34</v>
      </c>
      <c r="B45" s="162">
        <v>687</v>
      </c>
      <c r="C45" s="162">
        <v>364</v>
      </c>
      <c r="D45" s="162">
        <v>323</v>
      </c>
      <c r="E45" s="161">
        <v>69</v>
      </c>
      <c r="F45" s="162">
        <v>382</v>
      </c>
      <c r="G45" s="162">
        <v>202</v>
      </c>
      <c r="H45" s="162">
        <v>180</v>
      </c>
      <c r="I45" s="161" t="s">
        <v>31</v>
      </c>
      <c r="J45" s="163">
        <v>40.99832977521035</v>
      </c>
      <c r="K45" s="163">
        <v>39.94266996291718</v>
      </c>
      <c r="L45" s="163">
        <v>42.08820826952527</v>
      </c>
      <c r="M45" s="148"/>
      <c r="N45" s="29"/>
      <c r="O45" s="29"/>
    </row>
    <row r="46" ht="13.5">
      <c r="I46" s="164"/>
    </row>
    <row r="47" ht="14.25" thickBot="1"/>
    <row r="48" spans="9:12" ht="13.5">
      <c r="I48" s="165"/>
      <c r="J48" s="166" t="s">
        <v>57</v>
      </c>
      <c r="K48" s="166" t="s">
        <v>46</v>
      </c>
      <c r="L48" s="167" t="s">
        <v>58</v>
      </c>
    </row>
    <row r="49" spans="9:12" ht="13.5">
      <c r="I49" s="168" t="s">
        <v>47</v>
      </c>
      <c r="J49" s="169">
        <v>18.2</v>
      </c>
      <c r="K49" s="169">
        <v>72.8</v>
      </c>
      <c r="L49" s="170">
        <v>9</v>
      </c>
    </row>
    <row r="50" spans="9:12" ht="13.5">
      <c r="I50" s="168" t="s">
        <v>48</v>
      </c>
      <c r="J50" s="169">
        <v>16.3</v>
      </c>
      <c r="K50" s="169">
        <v>72</v>
      </c>
      <c r="L50" s="170">
        <v>11.7</v>
      </c>
    </row>
    <row r="51" spans="9:12" ht="13.5">
      <c r="I51" s="168" t="s">
        <v>49</v>
      </c>
      <c r="J51" s="169">
        <v>15.835038999834044</v>
      </c>
      <c r="K51" s="169">
        <v>70.31863694197045</v>
      </c>
      <c r="L51" s="170">
        <v>13.846324058195497</v>
      </c>
    </row>
    <row r="52" spans="9:12" ht="13.5">
      <c r="I52" s="168" t="s">
        <v>50</v>
      </c>
      <c r="J52" s="169">
        <v>16.1</v>
      </c>
      <c r="K52" s="169">
        <v>67.7</v>
      </c>
      <c r="L52" s="170">
        <v>16.2</v>
      </c>
    </row>
    <row r="53" spans="9:12" ht="14.25" thickBot="1">
      <c r="I53" s="171" t="s">
        <v>63</v>
      </c>
      <c r="J53" s="172">
        <v>16.242622127338944</v>
      </c>
      <c r="K53" s="172">
        <v>65.73401984176817</v>
      </c>
      <c r="L53" s="173">
        <v>18.02335803089288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A1">
      <selection activeCell="L1" sqref="L1"/>
    </sheetView>
  </sheetViews>
  <sheetFormatPr defaultColWidth="9.00390625" defaultRowHeight="13.5"/>
  <cols>
    <col min="1" max="12" width="11.125" style="136" customWidth="1"/>
    <col min="13" max="13" width="9.00390625" style="136" customWidth="1"/>
    <col min="14" max="16384" width="9.00390625" style="30" customWidth="1"/>
  </cols>
  <sheetData>
    <row r="1" spans="1:15" ht="27" customHeight="1" thickBot="1">
      <c r="A1" s="131" t="s">
        <v>53</v>
      </c>
      <c r="B1" s="132"/>
      <c r="C1" s="133"/>
      <c r="D1" s="134"/>
      <c r="E1" s="135"/>
      <c r="F1" s="135"/>
      <c r="G1" s="135"/>
      <c r="H1" s="135"/>
      <c r="I1" s="135"/>
      <c r="K1" s="137"/>
      <c r="L1" s="265" t="s">
        <v>61</v>
      </c>
      <c r="M1" s="138"/>
      <c r="N1" s="29"/>
      <c r="O1" s="29"/>
    </row>
    <row r="2" spans="1:15" ht="16.5" customHeight="1">
      <c r="A2" s="139" t="s">
        <v>1</v>
      </c>
      <c r="B2" s="140" t="s">
        <v>2</v>
      </c>
      <c r="C2" s="140" t="s">
        <v>3</v>
      </c>
      <c r="D2" s="140" t="s">
        <v>4</v>
      </c>
      <c r="E2" s="139" t="s">
        <v>1</v>
      </c>
      <c r="F2" s="140" t="s">
        <v>2</v>
      </c>
      <c r="G2" s="140" t="s">
        <v>3</v>
      </c>
      <c r="H2" s="140" t="s">
        <v>4</v>
      </c>
      <c r="I2" s="139" t="s">
        <v>1</v>
      </c>
      <c r="J2" s="141" t="s">
        <v>2</v>
      </c>
      <c r="K2" s="140" t="s">
        <v>3</v>
      </c>
      <c r="L2" s="140" t="s">
        <v>4</v>
      </c>
      <c r="M2" s="142"/>
      <c r="N2" s="29"/>
      <c r="O2" s="29"/>
    </row>
    <row r="3" spans="1:15" ht="16.5" customHeight="1" thickBot="1">
      <c r="A3" s="143" t="s">
        <v>5</v>
      </c>
      <c r="B3" s="144">
        <v>20934</v>
      </c>
      <c r="C3" s="144">
        <v>10971</v>
      </c>
      <c r="D3" s="144">
        <v>9963</v>
      </c>
      <c r="E3" s="145"/>
      <c r="F3" s="146"/>
      <c r="G3" s="146"/>
      <c r="H3" s="146"/>
      <c r="I3" s="147"/>
      <c r="J3" s="146"/>
      <c r="K3" s="146"/>
      <c r="L3" s="146"/>
      <c r="M3" s="148"/>
      <c r="N3" s="29"/>
      <c r="O3" s="29"/>
    </row>
    <row r="4" spans="1:19" ht="14.25" customHeight="1">
      <c r="A4" s="149" t="s">
        <v>6</v>
      </c>
      <c r="B4" s="150">
        <v>894</v>
      </c>
      <c r="C4" s="150">
        <v>476</v>
      </c>
      <c r="D4" s="150">
        <v>418</v>
      </c>
      <c r="E4" s="149" t="s">
        <v>7</v>
      </c>
      <c r="F4" s="150">
        <v>1503</v>
      </c>
      <c r="G4" s="150">
        <v>874</v>
      </c>
      <c r="H4" s="150">
        <v>629</v>
      </c>
      <c r="I4" s="149" t="s">
        <v>8</v>
      </c>
      <c r="J4" s="150">
        <v>1071</v>
      </c>
      <c r="K4" s="150">
        <v>481</v>
      </c>
      <c r="L4" s="151">
        <v>590</v>
      </c>
      <c r="M4" s="148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152">
        <v>0</v>
      </c>
      <c r="B5" s="153">
        <v>173</v>
      </c>
      <c r="C5" s="153">
        <v>89</v>
      </c>
      <c r="D5" s="153">
        <v>84</v>
      </c>
      <c r="E5" s="152">
        <v>35</v>
      </c>
      <c r="F5" s="153">
        <v>275</v>
      </c>
      <c r="G5" s="153">
        <v>147</v>
      </c>
      <c r="H5" s="153">
        <v>128</v>
      </c>
      <c r="I5" s="152">
        <v>70</v>
      </c>
      <c r="J5" s="153">
        <v>241</v>
      </c>
      <c r="K5" s="153">
        <v>108</v>
      </c>
      <c r="L5" s="153">
        <v>133</v>
      </c>
      <c r="M5" s="148"/>
      <c r="N5" s="29"/>
      <c r="O5" s="29"/>
      <c r="Q5" s="31" t="s">
        <v>6</v>
      </c>
      <c r="R5" s="35">
        <f>-1*C4/1000</f>
        <v>-0.476</v>
      </c>
      <c r="S5" s="36">
        <f>D4/1000</f>
        <v>0.418</v>
      </c>
    </row>
    <row r="6" spans="1:19" ht="14.25" customHeight="1">
      <c r="A6" s="152">
        <v>1</v>
      </c>
      <c r="B6" s="153">
        <v>155</v>
      </c>
      <c r="C6" s="153">
        <v>88</v>
      </c>
      <c r="D6" s="153">
        <v>67</v>
      </c>
      <c r="E6" s="152">
        <v>36</v>
      </c>
      <c r="F6" s="153">
        <v>332</v>
      </c>
      <c r="G6" s="153">
        <v>197</v>
      </c>
      <c r="H6" s="153">
        <v>135</v>
      </c>
      <c r="I6" s="152">
        <v>71</v>
      </c>
      <c r="J6" s="153">
        <v>203</v>
      </c>
      <c r="K6" s="153">
        <v>89</v>
      </c>
      <c r="L6" s="153">
        <v>114</v>
      </c>
      <c r="M6" s="148"/>
      <c r="N6" s="29"/>
      <c r="O6" s="29"/>
      <c r="Q6" s="31" t="s">
        <v>9</v>
      </c>
      <c r="R6" s="37">
        <f>-1*C10/1000</f>
        <v>-0.483</v>
      </c>
      <c r="S6" s="38">
        <f>D10/1000</f>
        <v>0.503</v>
      </c>
    </row>
    <row r="7" spans="1:19" ht="14.25" customHeight="1">
      <c r="A7" s="152">
        <v>2</v>
      </c>
      <c r="B7" s="153">
        <v>210</v>
      </c>
      <c r="C7" s="153">
        <v>119</v>
      </c>
      <c r="D7" s="153">
        <v>91</v>
      </c>
      <c r="E7" s="152">
        <v>37</v>
      </c>
      <c r="F7" s="153">
        <v>299</v>
      </c>
      <c r="G7" s="153">
        <v>153</v>
      </c>
      <c r="H7" s="153">
        <v>146</v>
      </c>
      <c r="I7" s="152">
        <v>72</v>
      </c>
      <c r="J7" s="153">
        <v>208</v>
      </c>
      <c r="K7" s="153">
        <v>85</v>
      </c>
      <c r="L7" s="153">
        <v>123</v>
      </c>
      <c r="M7" s="148"/>
      <c r="N7" s="29"/>
      <c r="O7" s="29"/>
      <c r="Q7" s="31" t="s">
        <v>10</v>
      </c>
      <c r="R7" s="37">
        <f>-1*C16/1000</f>
        <v>-0.516</v>
      </c>
      <c r="S7" s="38">
        <f>D16/1000</f>
        <v>0.539</v>
      </c>
    </row>
    <row r="8" spans="1:19" ht="14.25" customHeight="1">
      <c r="A8" s="152">
        <v>3</v>
      </c>
      <c r="B8" s="153">
        <v>162</v>
      </c>
      <c r="C8" s="153">
        <v>81</v>
      </c>
      <c r="D8" s="153">
        <v>81</v>
      </c>
      <c r="E8" s="152">
        <v>38</v>
      </c>
      <c r="F8" s="153">
        <v>296</v>
      </c>
      <c r="G8" s="153">
        <v>197</v>
      </c>
      <c r="H8" s="153">
        <v>99</v>
      </c>
      <c r="I8" s="152">
        <v>73</v>
      </c>
      <c r="J8" s="153">
        <v>221</v>
      </c>
      <c r="K8" s="153">
        <v>103</v>
      </c>
      <c r="L8" s="153">
        <v>118</v>
      </c>
      <c r="M8" s="148"/>
      <c r="N8" s="29"/>
      <c r="O8" s="29"/>
      <c r="Q8" s="31" t="s">
        <v>11</v>
      </c>
      <c r="R8" s="37">
        <f>-1*C22/1000</f>
        <v>-0.578</v>
      </c>
      <c r="S8" s="38">
        <f>D22/1000</f>
        <v>0.521</v>
      </c>
    </row>
    <row r="9" spans="1:19" ht="14.25" customHeight="1">
      <c r="A9" s="154">
        <v>4</v>
      </c>
      <c r="B9" s="155">
        <v>194</v>
      </c>
      <c r="C9" s="155">
        <v>99</v>
      </c>
      <c r="D9" s="155">
        <v>95</v>
      </c>
      <c r="E9" s="154">
        <v>39</v>
      </c>
      <c r="F9" s="155">
        <v>301</v>
      </c>
      <c r="G9" s="155">
        <v>180</v>
      </c>
      <c r="H9" s="155">
        <v>121</v>
      </c>
      <c r="I9" s="154">
        <v>74</v>
      </c>
      <c r="J9" s="155">
        <v>198</v>
      </c>
      <c r="K9" s="155">
        <v>96</v>
      </c>
      <c r="L9" s="155">
        <v>102</v>
      </c>
      <c r="M9" s="148"/>
      <c r="N9" s="29"/>
      <c r="O9" s="29"/>
      <c r="Q9" s="31" t="s">
        <v>12</v>
      </c>
      <c r="R9" s="37">
        <f>-1*C28/1000</f>
        <v>-0.724</v>
      </c>
      <c r="S9" s="38">
        <f>D28/1000</f>
        <v>0.407</v>
      </c>
    </row>
    <row r="10" spans="1:19" ht="14.25" customHeight="1">
      <c r="A10" s="156" t="s">
        <v>9</v>
      </c>
      <c r="B10" s="150">
        <v>986</v>
      </c>
      <c r="C10" s="150">
        <v>483</v>
      </c>
      <c r="D10" s="150">
        <v>503</v>
      </c>
      <c r="E10" s="149" t="s">
        <v>13</v>
      </c>
      <c r="F10" s="150">
        <v>1364</v>
      </c>
      <c r="G10" s="150">
        <v>741</v>
      </c>
      <c r="H10" s="150">
        <v>623</v>
      </c>
      <c r="I10" s="149" t="s">
        <v>14</v>
      </c>
      <c r="J10" s="150">
        <v>1058</v>
      </c>
      <c r="K10" s="150">
        <v>452</v>
      </c>
      <c r="L10" s="151">
        <v>606</v>
      </c>
      <c r="M10" s="148"/>
      <c r="N10" s="29"/>
      <c r="O10" s="29"/>
      <c r="Q10" s="31" t="s">
        <v>15</v>
      </c>
      <c r="R10" s="37">
        <f>-1*C34/1000</f>
        <v>-0.796</v>
      </c>
      <c r="S10" s="38">
        <f>D34/1000</f>
        <v>0.473</v>
      </c>
    </row>
    <row r="11" spans="1:19" ht="14.25" customHeight="1">
      <c r="A11" s="152">
        <v>5</v>
      </c>
      <c r="B11" s="153">
        <v>182</v>
      </c>
      <c r="C11" s="153">
        <v>85</v>
      </c>
      <c r="D11" s="153">
        <v>97</v>
      </c>
      <c r="E11" s="152">
        <v>40</v>
      </c>
      <c r="F11" s="153">
        <v>293</v>
      </c>
      <c r="G11" s="153">
        <v>154</v>
      </c>
      <c r="H11" s="153">
        <v>139</v>
      </c>
      <c r="I11" s="152">
        <v>75</v>
      </c>
      <c r="J11" s="153">
        <v>228</v>
      </c>
      <c r="K11" s="153">
        <v>96</v>
      </c>
      <c r="L11" s="153">
        <v>132</v>
      </c>
      <c r="M11" s="148"/>
      <c r="N11" s="29"/>
      <c r="O11" s="29"/>
      <c r="Q11" s="31" t="s">
        <v>16</v>
      </c>
      <c r="R11" s="37">
        <f>-1*C40/1000</f>
        <v>-0.972</v>
      </c>
      <c r="S11" s="38">
        <f>D40/1000</f>
        <v>0.622</v>
      </c>
    </row>
    <row r="12" spans="1:19" ht="14.25" customHeight="1">
      <c r="A12" s="152">
        <v>6</v>
      </c>
      <c r="B12" s="153">
        <v>193</v>
      </c>
      <c r="C12" s="153">
        <v>99</v>
      </c>
      <c r="D12" s="153">
        <v>94</v>
      </c>
      <c r="E12" s="152">
        <v>41</v>
      </c>
      <c r="F12" s="153">
        <v>270</v>
      </c>
      <c r="G12" s="153">
        <v>144</v>
      </c>
      <c r="H12" s="153">
        <v>126</v>
      </c>
      <c r="I12" s="157">
        <v>76</v>
      </c>
      <c r="J12" s="153">
        <v>193</v>
      </c>
      <c r="K12" s="153">
        <v>91</v>
      </c>
      <c r="L12" s="153">
        <v>102</v>
      </c>
      <c r="M12" s="148"/>
      <c r="N12" s="29"/>
      <c r="O12" s="29"/>
      <c r="Q12" s="31" t="s">
        <v>7</v>
      </c>
      <c r="R12" s="37">
        <f>-1*G4/1000</f>
        <v>-0.874</v>
      </c>
      <c r="S12" s="38">
        <f>H4/1000</f>
        <v>0.629</v>
      </c>
    </row>
    <row r="13" spans="1:19" ht="14.25" customHeight="1">
      <c r="A13" s="152">
        <v>7</v>
      </c>
      <c r="B13" s="153">
        <v>199</v>
      </c>
      <c r="C13" s="153">
        <v>104</v>
      </c>
      <c r="D13" s="153">
        <v>95</v>
      </c>
      <c r="E13" s="152">
        <v>42</v>
      </c>
      <c r="F13" s="153">
        <v>203</v>
      </c>
      <c r="G13" s="153">
        <v>115</v>
      </c>
      <c r="H13" s="153">
        <v>88</v>
      </c>
      <c r="I13" s="152">
        <v>77</v>
      </c>
      <c r="J13" s="153">
        <v>226</v>
      </c>
      <c r="K13" s="153">
        <v>101</v>
      </c>
      <c r="L13" s="153">
        <v>125</v>
      </c>
      <c r="M13" s="148"/>
      <c r="N13" s="29"/>
      <c r="O13" s="29"/>
      <c r="Q13" s="31" t="s">
        <v>13</v>
      </c>
      <c r="R13" s="37">
        <f>-1*G10/1000</f>
        <v>-0.741</v>
      </c>
      <c r="S13" s="38">
        <f>H10/1000</f>
        <v>0.623</v>
      </c>
    </row>
    <row r="14" spans="1:19" ht="14.25" customHeight="1">
      <c r="A14" s="152">
        <v>8</v>
      </c>
      <c r="B14" s="153">
        <v>193</v>
      </c>
      <c r="C14" s="153">
        <v>92</v>
      </c>
      <c r="D14" s="153">
        <v>101</v>
      </c>
      <c r="E14" s="152">
        <v>43</v>
      </c>
      <c r="F14" s="153">
        <v>309</v>
      </c>
      <c r="G14" s="153">
        <v>160</v>
      </c>
      <c r="H14" s="153">
        <v>149</v>
      </c>
      <c r="I14" s="157">
        <v>78</v>
      </c>
      <c r="J14" s="153">
        <v>218</v>
      </c>
      <c r="K14" s="153">
        <v>86</v>
      </c>
      <c r="L14" s="153">
        <v>132</v>
      </c>
      <c r="M14" s="148"/>
      <c r="N14" s="29"/>
      <c r="O14" s="29"/>
      <c r="Q14" s="31" t="s">
        <v>17</v>
      </c>
      <c r="R14" s="37">
        <f>-1*G16/1000</f>
        <v>-0.665</v>
      </c>
      <c r="S14" s="38">
        <f>H16/1000</f>
        <v>0.556</v>
      </c>
    </row>
    <row r="15" spans="1:19" ht="14.25" customHeight="1">
      <c r="A15" s="154">
        <v>9</v>
      </c>
      <c r="B15" s="155">
        <v>219</v>
      </c>
      <c r="C15" s="155">
        <v>103</v>
      </c>
      <c r="D15" s="155">
        <v>116</v>
      </c>
      <c r="E15" s="154">
        <v>44</v>
      </c>
      <c r="F15" s="155">
        <v>289</v>
      </c>
      <c r="G15" s="155">
        <v>168</v>
      </c>
      <c r="H15" s="155">
        <v>121</v>
      </c>
      <c r="I15" s="154">
        <v>79</v>
      </c>
      <c r="J15" s="155">
        <v>193</v>
      </c>
      <c r="K15" s="155">
        <v>78</v>
      </c>
      <c r="L15" s="155">
        <v>115</v>
      </c>
      <c r="M15" s="148"/>
      <c r="N15" s="29"/>
      <c r="O15" s="29"/>
      <c r="Q15" s="31" t="s">
        <v>18</v>
      </c>
      <c r="R15" s="37">
        <f>-1*G22/1000</f>
        <v>-0.736</v>
      </c>
      <c r="S15" s="38">
        <f>H22/1000</f>
        <v>0.663</v>
      </c>
    </row>
    <row r="16" spans="1:19" ht="14.25" customHeight="1">
      <c r="A16" s="156" t="s">
        <v>10</v>
      </c>
      <c r="B16" s="150">
        <v>1055</v>
      </c>
      <c r="C16" s="150">
        <v>516</v>
      </c>
      <c r="D16" s="150">
        <v>539</v>
      </c>
      <c r="E16" s="149" t="s">
        <v>17</v>
      </c>
      <c r="F16" s="150">
        <v>1221</v>
      </c>
      <c r="G16" s="150">
        <v>665</v>
      </c>
      <c r="H16" s="150">
        <v>556</v>
      </c>
      <c r="I16" s="149" t="s">
        <v>19</v>
      </c>
      <c r="J16" s="150">
        <v>715</v>
      </c>
      <c r="K16" s="150">
        <v>280</v>
      </c>
      <c r="L16" s="151">
        <v>435</v>
      </c>
      <c r="M16" s="148"/>
      <c r="N16" s="29"/>
      <c r="O16" s="29"/>
      <c r="Q16" s="31" t="s">
        <v>20</v>
      </c>
      <c r="R16" s="37">
        <f>-1*G28/1000</f>
        <v>-0.834</v>
      </c>
      <c r="S16" s="38">
        <f>H28/1000</f>
        <v>0.758</v>
      </c>
    </row>
    <row r="17" spans="1:19" ht="14.25" customHeight="1">
      <c r="A17" s="152">
        <v>10</v>
      </c>
      <c r="B17" s="153">
        <v>207</v>
      </c>
      <c r="C17" s="153">
        <v>106</v>
      </c>
      <c r="D17" s="153">
        <v>101</v>
      </c>
      <c r="E17" s="152">
        <v>45</v>
      </c>
      <c r="F17" s="153">
        <v>214</v>
      </c>
      <c r="G17" s="153">
        <v>117</v>
      </c>
      <c r="H17" s="153">
        <v>97</v>
      </c>
      <c r="I17" s="152">
        <v>80</v>
      </c>
      <c r="J17" s="153">
        <v>167</v>
      </c>
      <c r="K17" s="153">
        <v>66</v>
      </c>
      <c r="L17" s="153">
        <v>101</v>
      </c>
      <c r="M17" s="148"/>
      <c r="N17" s="29"/>
      <c r="O17" s="29"/>
      <c r="Q17" s="31" t="s">
        <v>21</v>
      </c>
      <c r="R17" s="37">
        <f>-1*G34/1000</f>
        <v>-0.653</v>
      </c>
      <c r="S17" s="38">
        <f>H34/1000</f>
        <v>0.621</v>
      </c>
    </row>
    <row r="18" spans="1:19" ht="14.25" customHeight="1">
      <c r="A18" s="152">
        <v>11</v>
      </c>
      <c r="B18" s="153">
        <v>216</v>
      </c>
      <c r="C18" s="153">
        <v>112</v>
      </c>
      <c r="D18" s="153">
        <v>104</v>
      </c>
      <c r="E18" s="152">
        <v>46</v>
      </c>
      <c r="F18" s="153">
        <v>253</v>
      </c>
      <c r="G18" s="153">
        <v>138</v>
      </c>
      <c r="H18" s="153">
        <v>115</v>
      </c>
      <c r="I18" s="152">
        <v>81</v>
      </c>
      <c r="J18" s="153">
        <v>158</v>
      </c>
      <c r="K18" s="153">
        <v>67</v>
      </c>
      <c r="L18" s="153">
        <v>91</v>
      </c>
      <c r="M18" s="148"/>
      <c r="N18" s="29"/>
      <c r="O18" s="29"/>
      <c r="Q18" s="31" t="s">
        <v>22</v>
      </c>
      <c r="R18" s="37">
        <f>-1*G40/1000</f>
        <v>-0.539</v>
      </c>
      <c r="S18" s="38">
        <f>H40/1000</f>
        <v>0.592</v>
      </c>
    </row>
    <row r="19" spans="1:19" ht="14.25" customHeight="1">
      <c r="A19" s="152">
        <v>12</v>
      </c>
      <c r="B19" s="153">
        <v>202</v>
      </c>
      <c r="C19" s="153">
        <v>104</v>
      </c>
      <c r="D19" s="153">
        <v>98</v>
      </c>
      <c r="E19" s="152">
        <v>47</v>
      </c>
      <c r="F19" s="153">
        <v>231</v>
      </c>
      <c r="G19" s="153">
        <v>125</v>
      </c>
      <c r="H19" s="153">
        <v>106</v>
      </c>
      <c r="I19" s="152">
        <v>82</v>
      </c>
      <c r="J19" s="153">
        <v>130</v>
      </c>
      <c r="K19" s="153">
        <v>56</v>
      </c>
      <c r="L19" s="153">
        <v>74</v>
      </c>
      <c r="M19" s="148"/>
      <c r="N19" s="29"/>
      <c r="O19" s="29"/>
      <c r="Q19" s="31" t="s">
        <v>8</v>
      </c>
      <c r="R19" s="37">
        <f>-1*K4/1000</f>
        <v>-0.481</v>
      </c>
      <c r="S19" s="38">
        <f>L4/1000</f>
        <v>0.59</v>
      </c>
    </row>
    <row r="20" spans="1:19" ht="14.25" customHeight="1">
      <c r="A20" s="152">
        <v>13</v>
      </c>
      <c r="B20" s="153">
        <v>215</v>
      </c>
      <c r="C20" s="153">
        <v>88</v>
      </c>
      <c r="D20" s="153">
        <v>127</v>
      </c>
      <c r="E20" s="152">
        <v>48</v>
      </c>
      <c r="F20" s="153">
        <v>257</v>
      </c>
      <c r="G20" s="153">
        <v>139</v>
      </c>
      <c r="H20" s="153">
        <v>118</v>
      </c>
      <c r="I20" s="152">
        <v>83</v>
      </c>
      <c r="J20" s="153">
        <v>153</v>
      </c>
      <c r="K20" s="153">
        <v>54</v>
      </c>
      <c r="L20" s="153">
        <v>99</v>
      </c>
      <c r="M20" s="148"/>
      <c r="N20" s="29"/>
      <c r="O20" s="29"/>
      <c r="Q20" s="31" t="s">
        <v>14</v>
      </c>
      <c r="R20" s="37">
        <f>-1*K10/1000</f>
        <v>-0.452</v>
      </c>
      <c r="S20" s="38">
        <f>L10/1000</f>
        <v>0.606</v>
      </c>
    </row>
    <row r="21" spans="1:19" ht="14.25" customHeight="1">
      <c r="A21" s="154">
        <v>14</v>
      </c>
      <c r="B21" s="155">
        <v>215</v>
      </c>
      <c r="C21" s="155">
        <v>106</v>
      </c>
      <c r="D21" s="155">
        <v>109</v>
      </c>
      <c r="E21" s="154">
        <v>49</v>
      </c>
      <c r="F21" s="155">
        <v>266</v>
      </c>
      <c r="G21" s="155">
        <v>146</v>
      </c>
      <c r="H21" s="155">
        <v>120</v>
      </c>
      <c r="I21" s="154">
        <v>84</v>
      </c>
      <c r="J21" s="155">
        <v>107</v>
      </c>
      <c r="K21" s="155">
        <v>37</v>
      </c>
      <c r="L21" s="155">
        <v>70</v>
      </c>
      <c r="M21" s="148"/>
      <c r="N21" s="29"/>
      <c r="O21" s="29"/>
      <c r="Q21" s="31" t="s">
        <v>19</v>
      </c>
      <c r="R21" s="37">
        <f>-1*K16/1000</f>
        <v>-0.28</v>
      </c>
      <c r="S21" s="38">
        <f>L16/1000</f>
        <v>0.435</v>
      </c>
    </row>
    <row r="22" spans="1:19" ht="14.25" customHeight="1">
      <c r="A22" s="149" t="s">
        <v>11</v>
      </c>
      <c r="B22" s="150">
        <v>1099</v>
      </c>
      <c r="C22" s="150">
        <v>578</v>
      </c>
      <c r="D22" s="150">
        <v>521</v>
      </c>
      <c r="E22" s="149" t="s">
        <v>18</v>
      </c>
      <c r="F22" s="150">
        <v>1399</v>
      </c>
      <c r="G22" s="150">
        <v>736</v>
      </c>
      <c r="H22" s="150">
        <v>663</v>
      </c>
      <c r="I22" s="149" t="s">
        <v>23</v>
      </c>
      <c r="J22" s="150">
        <v>374</v>
      </c>
      <c r="K22" s="150">
        <v>115</v>
      </c>
      <c r="L22" s="151">
        <v>259</v>
      </c>
      <c r="M22" s="148"/>
      <c r="N22" s="29"/>
      <c r="O22" s="29"/>
      <c r="Q22" s="31" t="s">
        <v>23</v>
      </c>
      <c r="R22" s="37">
        <f>-1*K22/1000</f>
        <v>-0.115</v>
      </c>
      <c r="S22" s="38">
        <f>L22/1000</f>
        <v>0.259</v>
      </c>
    </row>
    <row r="23" spans="1:19" ht="14.25" customHeight="1">
      <c r="A23" s="152">
        <v>15</v>
      </c>
      <c r="B23" s="153">
        <v>211</v>
      </c>
      <c r="C23" s="153">
        <v>107</v>
      </c>
      <c r="D23" s="153">
        <v>104</v>
      </c>
      <c r="E23" s="152">
        <v>50</v>
      </c>
      <c r="F23" s="153">
        <v>298</v>
      </c>
      <c r="G23" s="153">
        <v>162</v>
      </c>
      <c r="H23" s="153">
        <v>136</v>
      </c>
      <c r="I23" s="152">
        <v>85</v>
      </c>
      <c r="J23" s="153">
        <v>101</v>
      </c>
      <c r="K23" s="153">
        <v>35</v>
      </c>
      <c r="L23" s="153">
        <v>66</v>
      </c>
      <c r="M23" s="148"/>
      <c r="N23" s="29"/>
      <c r="O23" s="29"/>
      <c r="Q23" s="31" t="s">
        <v>24</v>
      </c>
      <c r="R23" s="37">
        <f>-1*K28/1000</f>
        <v>-0.046</v>
      </c>
      <c r="S23" s="38">
        <f>L28/1000</f>
        <v>0.109</v>
      </c>
    </row>
    <row r="24" spans="1:19" ht="14.25" customHeight="1">
      <c r="A24" s="152">
        <v>16</v>
      </c>
      <c r="B24" s="153">
        <v>204</v>
      </c>
      <c r="C24" s="153">
        <v>107</v>
      </c>
      <c r="D24" s="153">
        <v>97</v>
      </c>
      <c r="E24" s="152">
        <v>51</v>
      </c>
      <c r="F24" s="153">
        <v>274</v>
      </c>
      <c r="G24" s="153">
        <v>141</v>
      </c>
      <c r="H24" s="153">
        <v>133</v>
      </c>
      <c r="I24" s="152">
        <v>86</v>
      </c>
      <c r="J24" s="153">
        <v>74</v>
      </c>
      <c r="K24" s="153">
        <v>27</v>
      </c>
      <c r="L24" s="153">
        <v>47</v>
      </c>
      <c r="M24" s="148"/>
      <c r="N24" s="29"/>
      <c r="O24" s="29"/>
      <c r="Q24" s="39" t="s">
        <v>25</v>
      </c>
      <c r="R24" s="37">
        <f>-1*K34/1000</f>
        <v>-0.008</v>
      </c>
      <c r="S24" s="38">
        <f>L34/1000</f>
        <v>0.033</v>
      </c>
    </row>
    <row r="25" spans="1:19" ht="14.25" customHeight="1" thickBot="1">
      <c r="A25" s="152">
        <v>17</v>
      </c>
      <c r="B25" s="153">
        <v>224</v>
      </c>
      <c r="C25" s="153">
        <v>110</v>
      </c>
      <c r="D25" s="153">
        <v>114</v>
      </c>
      <c r="E25" s="152">
        <v>52</v>
      </c>
      <c r="F25" s="153">
        <v>245</v>
      </c>
      <c r="G25" s="153">
        <v>134</v>
      </c>
      <c r="H25" s="153">
        <v>111</v>
      </c>
      <c r="I25" s="152">
        <v>87</v>
      </c>
      <c r="J25" s="153">
        <v>71</v>
      </c>
      <c r="K25" s="153">
        <v>23</v>
      </c>
      <c r="L25" s="153">
        <v>48</v>
      </c>
      <c r="M25" s="148"/>
      <c r="N25" s="29"/>
      <c r="O25" s="29"/>
      <c r="Q25" s="40" t="s">
        <v>26</v>
      </c>
      <c r="R25" s="41">
        <f>-1*K40/1000</f>
        <v>-0.002</v>
      </c>
      <c r="S25" s="42">
        <f>L40/1000</f>
        <v>0.006</v>
      </c>
    </row>
    <row r="26" spans="1:15" ht="14.25" customHeight="1">
      <c r="A26" s="152">
        <v>18</v>
      </c>
      <c r="B26" s="153">
        <v>196</v>
      </c>
      <c r="C26" s="153">
        <v>105</v>
      </c>
      <c r="D26" s="153">
        <v>91</v>
      </c>
      <c r="E26" s="152">
        <v>53</v>
      </c>
      <c r="F26" s="153">
        <v>295</v>
      </c>
      <c r="G26" s="153">
        <v>153</v>
      </c>
      <c r="H26" s="153">
        <v>142</v>
      </c>
      <c r="I26" s="152">
        <v>88</v>
      </c>
      <c r="J26" s="153">
        <v>82</v>
      </c>
      <c r="K26" s="153">
        <v>24</v>
      </c>
      <c r="L26" s="153">
        <v>58</v>
      </c>
      <c r="M26" s="148"/>
      <c r="N26" s="29"/>
      <c r="O26" s="29"/>
    </row>
    <row r="27" spans="1:15" ht="14.25" customHeight="1">
      <c r="A27" s="154">
        <v>19</v>
      </c>
      <c r="B27" s="155">
        <v>264</v>
      </c>
      <c r="C27" s="155">
        <v>149</v>
      </c>
      <c r="D27" s="155">
        <v>115</v>
      </c>
      <c r="E27" s="154">
        <v>54</v>
      </c>
      <c r="F27" s="155">
        <v>287</v>
      </c>
      <c r="G27" s="155">
        <v>146</v>
      </c>
      <c r="H27" s="155">
        <v>141</v>
      </c>
      <c r="I27" s="154">
        <v>89</v>
      </c>
      <c r="J27" s="155">
        <v>46</v>
      </c>
      <c r="K27" s="155">
        <v>6</v>
      </c>
      <c r="L27" s="155">
        <v>40</v>
      </c>
      <c r="M27" s="148"/>
      <c r="N27" s="29"/>
      <c r="O27" s="29"/>
    </row>
    <row r="28" spans="1:15" ht="14.25" customHeight="1">
      <c r="A28" s="149" t="s">
        <v>12</v>
      </c>
      <c r="B28" s="150">
        <v>1131</v>
      </c>
      <c r="C28" s="150">
        <v>724</v>
      </c>
      <c r="D28" s="150">
        <v>407</v>
      </c>
      <c r="E28" s="149" t="s">
        <v>20</v>
      </c>
      <c r="F28" s="150">
        <v>1592</v>
      </c>
      <c r="G28" s="150">
        <v>834</v>
      </c>
      <c r="H28" s="150">
        <v>758</v>
      </c>
      <c r="I28" s="149" t="s">
        <v>24</v>
      </c>
      <c r="J28" s="150">
        <v>155</v>
      </c>
      <c r="K28" s="150">
        <v>46</v>
      </c>
      <c r="L28" s="151">
        <v>109</v>
      </c>
      <c r="M28" s="148"/>
      <c r="N28" s="29"/>
      <c r="O28" s="29"/>
    </row>
    <row r="29" spans="1:15" ht="14.25" customHeight="1">
      <c r="A29" s="152">
        <v>20</v>
      </c>
      <c r="B29" s="153">
        <v>262</v>
      </c>
      <c r="C29" s="153">
        <v>160</v>
      </c>
      <c r="D29" s="153">
        <v>102</v>
      </c>
      <c r="E29" s="152">
        <v>55</v>
      </c>
      <c r="F29" s="153">
        <v>290</v>
      </c>
      <c r="G29" s="153">
        <v>149</v>
      </c>
      <c r="H29" s="153">
        <v>141</v>
      </c>
      <c r="I29" s="152">
        <v>90</v>
      </c>
      <c r="J29" s="153">
        <v>50</v>
      </c>
      <c r="K29" s="153">
        <v>21</v>
      </c>
      <c r="L29" s="153">
        <v>29</v>
      </c>
      <c r="M29" s="148"/>
      <c r="N29" s="29"/>
      <c r="O29" s="29"/>
    </row>
    <row r="30" spans="1:15" ht="14.25" customHeight="1">
      <c r="A30" s="152">
        <v>21</v>
      </c>
      <c r="B30" s="153">
        <v>250</v>
      </c>
      <c r="C30" s="153">
        <v>159</v>
      </c>
      <c r="D30" s="153">
        <v>91</v>
      </c>
      <c r="E30" s="152">
        <v>56</v>
      </c>
      <c r="F30" s="153">
        <v>323</v>
      </c>
      <c r="G30" s="153">
        <v>172</v>
      </c>
      <c r="H30" s="153">
        <v>151</v>
      </c>
      <c r="I30" s="152">
        <v>91</v>
      </c>
      <c r="J30" s="153">
        <v>33</v>
      </c>
      <c r="K30" s="153">
        <v>9</v>
      </c>
      <c r="L30" s="153">
        <v>24</v>
      </c>
      <c r="M30" s="148"/>
      <c r="N30" s="29"/>
      <c r="O30" s="29"/>
    </row>
    <row r="31" spans="1:15" ht="14.25" customHeight="1">
      <c r="A31" s="152">
        <v>22</v>
      </c>
      <c r="B31" s="153">
        <v>230</v>
      </c>
      <c r="C31" s="153">
        <v>158</v>
      </c>
      <c r="D31" s="153">
        <v>72</v>
      </c>
      <c r="E31" s="152">
        <v>57</v>
      </c>
      <c r="F31" s="153">
        <v>317</v>
      </c>
      <c r="G31" s="153">
        <v>174</v>
      </c>
      <c r="H31" s="153">
        <v>143</v>
      </c>
      <c r="I31" s="152">
        <v>92</v>
      </c>
      <c r="J31" s="153">
        <v>26</v>
      </c>
      <c r="K31" s="153">
        <v>9</v>
      </c>
      <c r="L31" s="153">
        <v>17</v>
      </c>
      <c r="M31" s="148"/>
      <c r="N31" s="29"/>
      <c r="O31" s="29"/>
    </row>
    <row r="32" spans="1:15" ht="14.25" customHeight="1">
      <c r="A32" s="152">
        <v>23</v>
      </c>
      <c r="B32" s="153">
        <v>207</v>
      </c>
      <c r="C32" s="153">
        <v>132</v>
      </c>
      <c r="D32" s="153">
        <v>75</v>
      </c>
      <c r="E32" s="152">
        <v>58</v>
      </c>
      <c r="F32" s="153">
        <v>290</v>
      </c>
      <c r="G32" s="153">
        <v>142</v>
      </c>
      <c r="H32" s="153">
        <v>148</v>
      </c>
      <c r="I32" s="152">
        <v>93</v>
      </c>
      <c r="J32" s="153">
        <v>27</v>
      </c>
      <c r="K32" s="153">
        <v>3</v>
      </c>
      <c r="L32" s="153">
        <v>24</v>
      </c>
      <c r="M32" s="148"/>
      <c r="N32" s="29"/>
      <c r="O32" s="29"/>
    </row>
    <row r="33" spans="1:15" ht="14.25" customHeight="1">
      <c r="A33" s="154">
        <v>24</v>
      </c>
      <c r="B33" s="155">
        <v>182</v>
      </c>
      <c r="C33" s="155">
        <v>115</v>
      </c>
      <c r="D33" s="155">
        <v>67</v>
      </c>
      <c r="E33" s="154">
        <v>59</v>
      </c>
      <c r="F33" s="155">
        <v>372</v>
      </c>
      <c r="G33" s="155">
        <v>197</v>
      </c>
      <c r="H33" s="155">
        <v>175</v>
      </c>
      <c r="I33" s="154">
        <v>94</v>
      </c>
      <c r="J33" s="155">
        <v>19</v>
      </c>
      <c r="K33" s="155">
        <v>4</v>
      </c>
      <c r="L33" s="155">
        <v>15</v>
      </c>
      <c r="M33" s="148"/>
      <c r="N33" s="29"/>
      <c r="O33" s="29"/>
    </row>
    <row r="34" spans="1:15" ht="14.25" customHeight="1">
      <c r="A34" s="149" t="s">
        <v>15</v>
      </c>
      <c r="B34" s="150">
        <v>1269</v>
      </c>
      <c r="C34" s="150">
        <v>796</v>
      </c>
      <c r="D34" s="150">
        <v>473</v>
      </c>
      <c r="E34" s="149" t="s">
        <v>21</v>
      </c>
      <c r="F34" s="150">
        <v>1274</v>
      </c>
      <c r="G34" s="150">
        <v>653</v>
      </c>
      <c r="H34" s="150">
        <v>621</v>
      </c>
      <c r="I34" s="149" t="s">
        <v>25</v>
      </c>
      <c r="J34" s="150">
        <v>41</v>
      </c>
      <c r="K34" s="150">
        <v>8</v>
      </c>
      <c r="L34" s="151">
        <v>33</v>
      </c>
      <c r="M34" s="148"/>
      <c r="N34" s="29"/>
      <c r="O34" s="29"/>
    </row>
    <row r="35" spans="1:15" ht="14.25" customHeight="1">
      <c r="A35" s="152">
        <v>25</v>
      </c>
      <c r="B35" s="153">
        <v>216</v>
      </c>
      <c r="C35" s="153">
        <v>114</v>
      </c>
      <c r="D35" s="153">
        <v>102</v>
      </c>
      <c r="E35" s="152">
        <v>60</v>
      </c>
      <c r="F35" s="153">
        <v>327</v>
      </c>
      <c r="G35" s="153">
        <v>172</v>
      </c>
      <c r="H35" s="153">
        <v>155</v>
      </c>
      <c r="I35" s="152">
        <v>95</v>
      </c>
      <c r="J35" s="153">
        <v>13</v>
      </c>
      <c r="K35" s="153">
        <v>3</v>
      </c>
      <c r="L35" s="153">
        <v>10</v>
      </c>
      <c r="M35" s="148"/>
      <c r="N35" s="29"/>
      <c r="O35" s="29"/>
    </row>
    <row r="36" spans="1:15" ht="14.25" customHeight="1">
      <c r="A36" s="152">
        <v>26</v>
      </c>
      <c r="B36" s="153">
        <v>245</v>
      </c>
      <c r="C36" s="153">
        <v>154</v>
      </c>
      <c r="D36" s="153">
        <v>91</v>
      </c>
      <c r="E36" s="152">
        <v>61</v>
      </c>
      <c r="F36" s="153">
        <v>276</v>
      </c>
      <c r="G36" s="153">
        <v>132</v>
      </c>
      <c r="H36" s="153">
        <v>144</v>
      </c>
      <c r="I36" s="152">
        <v>96</v>
      </c>
      <c r="J36" s="153">
        <v>13</v>
      </c>
      <c r="K36" s="153">
        <v>2</v>
      </c>
      <c r="L36" s="153">
        <v>11</v>
      </c>
      <c r="M36" s="148"/>
      <c r="N36" s="29"/>
      <c r="O36" s="29"/>
    </row>
    <row r="37" spans="1:15" ht="14.25" customHeight="1">
      <c r="A37" s="152">
        <v>27</v>
      </c>
      <c r="B37" s="153">
        <v>273</v>
      </c>
      <c r="C37" s="153">
        <v>188</v>
      </c>
      <c r="D37" s="153">
        <v>85</v>
      </c>
      <c r="E37" s="152">
        <v>62</v>
      </c>
      <c r="F37" s="153">
        <v>179</v>
      </c>
      <c r="G37" s="153">
        <v>98</v>
      </c>
      <c r="H37" s="153">
        <v>81</v>
      </c>
      <c r="I37" s="152">
        <v>97</v>
      </c>
      <c r="J37" s="153">
        <v>7</v>
      </c>
      <c r="K37" s="153">
        <v>0</v>
      </c>
      <c r="L37" s="153">
        <v>7</v>
      </c>
      <c r="M37" s="148"/>
      <c r="N37" s="29"/>
      <c r="O37" s="29"/>
    </row>
    <row r="38" spans="1:15" ht="14.25" customHeight="1">
      <c r="A38" s="152">
        <v>28</v>
      </c>
      <c r="B38" s="153">
        <v>275</v>
      </c>
      <c r="C38" s="153">
        <v>178</v>
      </c>
      <c r="D38" s="153">
        <v>97</v>
      </c>
      <c r="E38" s="152">
        <v>63</v>
      </c>
      <c r="F38" s="153">
        <v>236</v>
      </c>
      <c r="G38" s="153">
        <v>116</v>
      </c>
      <c r="H38" s="153">
        <v>120</v>
      </c>
      <c r="I38" s="152">
        <v>98</v>
      </c>
      <c r="J38" s="153">
        <v>7</v>
      </c>
      <c r="K38" s="153">
        <v>3</v>
      </c>
      <c r="L38" s="153">
        <v>4</v>
      </c>
      <c r="M38" s="148"/>
      <c r="N38" s="29"/>
      <c r="O38" s="29"/>
    </row>
    <row r="39" spans="1:15" ht="14.25" customHeight="1">
      <c r="A39" s="154">
        <v>29</v>
      </c>
      <c r="B39" s="155">
        <v>260</v>
      </c>
      <c r="C39" s="155">
        <v>162</v>
      </c>
      <c r="D39" s="155">
        <v>98</v>
      </c>
      <c r="E39" s="154">
        <v>64</v>
      </c>
      <c r="F39" s="155">
        <v>256</v>
      </c>
      <c r="G39" s="155">
        <v>135</v>
      </c>
      <c r="H39" s="155">
        <v>121</v>
      </c>
      <c r="I39" s="154">
        <v>99</v>
      </c>
      <c r="J39" s="155">
        <v>1</v>
      </c>
      <c r="K39" s="155">
        <v>0</v>
      </c>
      <c r="L39" s="155">
        <v>1</v>
      </c>
      <c r="M39" s="148"/>
      <c r="N39" s="29"/>
      <c r="O39" s="29"/>
    </row>
    <row r="40" spans="1:15" ht="14.25" customHeight="1">
      <c r="A40" s="149" t="s">
        <v>16</v>
      </c>
      <c r="B40" s="150">
        <v>1594</v>
      </c>
      <c r="C40" s="150">
        <v>972</v>
      </c>
      <c r="D40" s="150">
        <v>622</v>
      </c>
      <c r="E40" s="149" t="s">
        <v>22</v>
      </c>
      <c r="F40" s="150">
        <v>1131</v>
      </c>
      <c r="G40" s="150">
        <v>539</v>
      </c>
      <c r="H40" s="150">
        <v>592</v>
      </c>
      <c r="I40" s="158" t="s">
        <v>26</v>
      </c>
      <c r="J40" s="150">
        <v>8</v>
      </c>
      <c r="K40" s="150">
        <v>2</v>
      </c>
      <c r="L40" s="151">
        <v>6</v>
      </c>
      <c r="M40" s="148"/>
      <c r="N40" s="29"/>
      <c r="O40" s="29"/>
    </row>
    <row r="41" spans="1:15" ht="14.25" customHeight="1">
      <c r="A41" s="152">
        <v>30</v>
      </c>
      <c r="B41" s="153">
        <v>301</v>
      </c>
      <c r="C41" s="153">
        <v>179</v>
      </c>
      <c r="D41" s="153">
        <v>122</v>
      </c>
      <c r="E41" s="152">
        <v>65</v>
      </c>
      <c r="F41" s="153">
        <v>221</v>
      </c>
      <c r="G41" s="153">
        <v>113</v>
      </c>
      <c r="H41" s="153">
        <v>108</v>
      </c>
      <c r="I41" s="154" t="s">
        <v>27</v>
      </c>
      <c r="J41" s="155">
        <v>0</v>
      </c>
      <c r="K41" s="155">
        <v>0</v>
      </c>
      <c r="L41" s="155">
        <v>0</v>
      </c>
      <c r="M41" s="148"/>
      <c r="N41" s="29"/>
      <c r="O41" s="29"/>
    </row>
    <row r="42" spans="1:15" ht="14.25" customHeight="1">
      <c r="A42" s="152">
        <v>31</v>
      </c>
      <c r="B42" s="153">
        <v>301</v>
      </c>
      <c r="C42" s="153">
        <v>194</v>
      </c>
      <c r="D42" s="153">
        <v>107</v>
      </c>
      <c r="E42" s="152">
        <v>66</v>
      </c>
      <c r="F42" s="153">
        <v>223</v>
      </c>
      <c r="G42" s="153">
        <v>105</v>
      </c>
      <c r="H42" s="153">
        <v>118</v>
      </c>
      <c r="I42" s="152" t="s">
        <v>28</v>
      </c>
      <c r="J42" s="153">
        <v>2935</v>
      </c>
      <c r="K42" s="153">
        <v>1475</v>
      </c>
      <c r="L42" s="153">
        <v>1460</v>
      </c>
      <c r="M42" s="159" t="s">
        <v>32</v>
      </c>
      <c r="N42" s="29"/>
      <c r="O42" s="29"/>
    </row>
    <row r="43" spans="1:15" ht="14.25" customHeight="1">
      <c r="A43" s="152">
        <v>32</v>
      </c>
      <c r="B43" s="153">
        <v>309</v>
      </c>
      <c r="C43" s="153">
        <v>191</v>
      </c>
      <c r="D43" s="153">
        <v>118</v>
      </c>
      <c r="E43" s="152">
        <v>67</v>
      </c>
      <c r="F43" s="153">
        <v>246</v>
      </c>
      <c r="G43" s="153">
        <v>110</v>
      </c>
      <c r="H43" s="153">
        <v>136</v>
      </c>
      <c r="I43" s="152" t="s">
        <v>29</v>
      </c>
      <c r="J43" s="153">
        <v>13446</v>
      </c>
      <c r="K43" s="153">
        <v>7573</v>
      </c>
      <c r="L43" s="153">
        <v>5873</v>
      </c>
      <c r="M43" s="160"/>
      <c r="N43" s="29"/>
      <c r="O43" s="29"/>
    </row>
    <row r="44" spans="1:15" ht="14.25" customHeight="1">
      <c r="A44" s="152">
        <v>33</v>
      </c>
      <c r="B44" s="153">
        <v>336</v>
      </c>
      <c r="C44" s="153">
        <v>202</v>
      </c>
      <c r="D44" s="153">
        <v>134</v>
      </c>
      <c r="E44" s="152">
        <v>68</v>
      </c>
      <c r="F44" s="153">
        <v>259</v>
      </c>
      <c r="G44" s="153">
        <v>123</v>
      </c>
      <c r="H44" s="153">
        <v>136</v>
      </c>
      <c r="I44" s="154" t="s">
        <v>30</v>
      </c>
      <c r="J44" s="155">
        <v>4553</v>
      </c>
      <c r="K44" s="155">
        <v>1923</v>
      </c>
      <c r="L44" s="155">
        <v>2630</v>
      </c>
      <c r="M44" s="148"/>
      <c r="N44" s="29"/>
      <c r="O44" s="29"/>
    </row>
    <row r="45" spans="1:15" ht="14.25" customHeight="1" thickBot="1">
      <c r="A45" s="161">
        <v>34</v>
      </c>
      <c r="B45" s="162">
        <v>347</v>
      </c>
      <c r="C45" s="162">
        <v>206</v>
      </c>
      <c r="D45" s="162">
        <v>141</v>
      </c>
      <c r="E45" s="161">
        <v>69</v>
      </c>
      <c r="F45" s="162">
        <v>182</v>
      </c>
      <c r="G45" s="162">
        <v>88</v>
      </c>
      <c r="H45" s="162">
        <v>94</v>
      </c>
      <c r="I45" s="161" t="s">
        <v>31</v>
      </c>
      <c r="J45" s="163">
        <v>43.8463743192892</v>
      </c>
      <c r="K45" s="163">
        <v>41.84882873028894</v>
      </c>
      <c r="L45" s="163">
        <v>46.04602027501757</v>
      </c>
      <c r="M45" s="148"/>
      <c r="N45" s="29"/>
      <c r="O45" s="29"/>
    </row>
    <row r="46" ht="13.5">
      <c r="I46" s="164"/>
    </row>
    <row r="47" ht="14.25" thickBot="1"/>
    <row r="48" spans="9:12" ht="13.5">
      <c r="I48" s="165"/>
      <c r="J48" s="166" t="s">
        <v>57</v>
      </c>
      <c r="K48" s="166" t="s">
        <v>46</v>
      </c>
      <c r="L48" s="167" t="s">
        <v>58</v>
      </c>
    </row>
    <row r="49" spans="9:12" ht="13.5">
      <c r="I49" s="168" t="s">
        <v>47</v>
      </c>
      <c r="J49" s="169">
        <v>18.9</v>
      </c>
      <c r="K49" s="169">
        <v>69</v>
      </c>
      <c r="L49" s="170">
        <v>12</v>
      </c>
    </row>
    <row r="50" spans="9:12" ht="13.5">
      <c r="I50" s="168" t="s">
        <v>48</v>
      </c>
      <c r="J50" s="169">
        <v>17.3</v>
      </c>
      <c r="K50" s="169">
        <v>67.6</v>
      </c>
      <c r="L50" s="170">
        <v>15.1</v>
      </c>
    </row>
    <row r="51" spans="9:12" ht="13.5">
      <c r="I51" s="168" t="s">
        <v>49</v>
      </c>
      <c r="J51" s="169">
        <v>15.99624983258181</v>
      </c>
      <c r="K51" s="169">
        <v>66.18152596098041</v>
      </c>
      <c r="L51" s="170">
        <v>17.822224206437788</v>
      </c>
    </row>
    <row r="52" spans="9:12" ht="13.5">
      <c r="I52" s="168" t="s">
        <v>50</v>
      </c>
      <c r="J52" s="169">
        <v>14.8</v>
      </c>
      <c r="K52" s="169">
        <v>65.2</v>
      </c>
      <c r="L52" s="170">
        <v>20</v>
      </c>
    </row>
    <row r="53" spans="9:12" ht="14.25" thickBot="1">
      <c r="I53" s="171" t="s">
        <v>63</v>
      </c>
      <c r="J53" s="172">
        <v>14.020254132034013</v>
      </c>
      <c r="K53" s="172">
        <v>64.23043852106622</v>
      </c>
      <c r="L53" s="173">
        <v>21.74930734689978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A1">
      <selection activeCell="L1" sqref="L1"/>
    </sheetView>
  </sheetViews>
  <sheetFormatPr defaultColWidth="9.00390625" defaultRowHeight="13.5"/>
  <cols>
    <col min="1" max="12" width="11.125" style="62" customWidth="1"/>
    <col min="13" max="13" width="9.00390625" style="62" customWidth="1"/>
    <col min="14" max="16384" width="9.00390625" style="44" customWidth="1"/>
  </cols>
  <sheetData>
    <row r="1" spans="1:15" ht="27" customHeight="1" thickBot="1">
      <c r="A1" s="96" t="s">
        <v>54</v>
      </c>
      <c r="B1" s="58"/>
      <c r="C1" s="59"/>
      <c r="D1" s="60"/>
      <c r="E1" s="61"/>
      <c r="F1" s="61"/>
      <c r="G1" s="61"/>
      <c r="H1" s="61"/>
      <c r="I1" s="61"/>
      <c r="K1" s="63"/>
      <c r="L1" s="265" t="s">
        <v>61</v>
      </c>
      <c r="M1" s="64"/>
      <c r="N1" s="43"/>
      <c r="O1" s="43"/>
    </row>
    <row r="2" spans="1:15" ht="16.5" customHeight="1">
      <c r="A2" s="97" t="s">
        <v>1</v>
      </c>
      <c r="B2" s="98" t="s">
        <v>2</v>
      </c>
      <c r="C2" s="98" t="s">
        <v>3</v>
      </c>
      <c r="D2" s="98" t="s">
        <v>4</v>
      </c>
      <c r="E2" s="97" t="s">
        <v>1</v>
      </c>
      <c r="F2" s="98" t="s">
        <v>2</v>
      </c>
      <c r="G2" s="98" t="s">
        <v>3</v>
      </c>
      <c r="H2" s="98" t="s">
        <v>4</v>
      </c>
      <c r="I2" s="97" t="s">
        <v>1</v>
      </c>
      <c r="J2" s="99" t="s">
        <v>2</v>
      </c>
      <c r="K2" s="98" t="s">
        <v>3</v>
      </c>
      <c r="L2" s="98" t="s">
        <v>4</v>
      </c>
      <c r="M2" s="100"/>
      <c r="N2" s="43"/>
      <c r="O2" s="43"/>
    </row>
    <row r="3" spans="1:15" ht="16.5" customHeight="1" thickBot="1">
      <c r="A3" s="101" t="s">
        <v>5</v>
      </c>
      <c r="B3" s="102">
        <v>9370</v>
      </c>
      <c r="C3" s="102">
        <v>4554</v>
      </c>
      <c r="D3" s="102">
        <v>4816</v>
      </c>
      <c r="E3" s="103"/>
      <c r="F3" s="104"/>
      <c r="G3" s="104"/>
      <c r="H3" s="104"/>
      <c r="I3" s="105"/>
      <c r="J3" s="104"/>
      <c r="K3" s="104"/>
      <c r="L3" s="104"/>
      <c r="M3" s="106"/>
      <c r="N3" s="43"/>
      <c r="O3" s="43"/>
    </row>
    <row r="4" spans="1:19" ht="14.25" customHeight="1">
      <c r="A4" s="107" t="s">
        <v>6</v>
      </c>
      <c r="B4" s="108">
        <v>333</v>
      </c>
      <c r="C4" s="108">
        <v>179</v>
      </c>
      <c r="D4" s="108">
        <v>154</v>
      </c>
      <c r="E4" s="107" t="s">
        <v>7</v>
      </c>
      <c r="F4" s="108">
        <v>531</v>
      </c>
      <c r="G4" s="108">
        <v>278</v>
      </c>
      <c r="H4" s="108">
        <v>253</v>
      </c>
      <c r="I4" s="107" t="s">
        <v>8</v>
      </c>
      <c r="J4" s="108">
        <v>568</v>
      </c>
      <c r="K4" s="108">
        <v>245</v>
      </c>
      <c r="L4" s="109">
        <v>323</v>
      </c>
      <c r="M4" s="106"/>
      <c r="N4" s="43"/>
      <c r="O4" s="43"/>
      <c r="Q4" s="46"/>
      <c r="R4" s="47" t="s">
        <v>3</v>
      </c>
      <c r="S4" s="48" t="s">
        <v>4</v>
      </c>
    </row>
    <row r="5" spans="1:19" ht="14.25" customHeight="1">
      <c r="A5" s="110">
        <v>0</v>
      </c>
      <c r="B5" s="111">
        <v>62</v>
      </c>
      <c r="C5" s="111">
        <v>31</v>
      </c>
      <c r="D5" s="111">
        <v>31</v>
      </c>
      <c r="E5" s="110">
        <v>35</v>
      </c>
      <c r="F5" s="111">
        <v>120</v>
      </c>
      <c r="G5" s="111">
        <v>66</v>
      </c>
      <c r="H5" s="111">
        <v>54</v>
      </c>
      <c r="I5" s="110">
        <v>70</v>
      </c>
      <c r="J5" s="111">
        <v>114</v>
      </c>
      <c r="K5" s="111">
        <v>46</v>
      </c>
      <c r="L5" s="111">
        <v>68</v>
      </c>
      <c r="M5" s="106"/>
      <c r="N5" s="43"/>
      <c r="O5" s="43"/>
      <c r="Q5" s="45" t="s">
        <v>6</v>
      </c>
      <c r="R5" s="49">
        <f>-1*C4/1000</f>
        <v>-0.179</v>
      </c>
      <c r="S5" s="50">
        <f>D4/1000</f>
        <v>0.154</v>
      </c>
    </row>
    <row r="6" spans="1:19" ht="14.25" customHeight="1">
      <c r="A6" s="110">
        <v>1</v>
      </c>
      <c r="B6" s="111">
        <v>62</v>
      </c>
      <c r="C6" s="111">
        <v>37</v>
      </c>
      <c r="D6" s="111">
        <v>25</v>
      </c>
      <c r="E6" s="110">
        <v>36</v>
      </c>
      <c r="F6" s="111">
        <v>102</v>
      </c>
      <c r="G6" s="111">
        <v>50</v>
      </c>
      <c r="H6" s="111">
        <v>52</v>
      </c>
      <c r="I6" s="110">
        <v>71</v>
      </c>
      <c r="J6" s="111">
        <v>122</v>
      </c>
      <c r="K6" s="111">
        <v>53</v>
      </c>
      <c r="L6" s="111">
        <v>69</v>
      </c>
      <c r="M6" s="106"/>
      <c r="N6" s="43"/>
      <c r="O6" s="43"/>
      <c r="Q6" s="45" t="s">
        <v>9</v>
      </c>
      <c r="R6" s="51">
        <f>-1*C10/1000</f>
        <v>-0.197</v>
      </c>
      <c r="S6" s="52">
        <f>D10/1000</f>
        <v>0.157</v>
      </c>
    </row>
    <row r="7" spans="1:19" ht="14.25" customHeight="1">
      <c r="A7" s="110">
        <v>2</v>
      </c>
      <c r="B7" s="111">
        <v>68</v>
      </c>
      <c r="C7" s="111">
        <v>37</v>
      </c>
      <c r="D7" s="111">
        <v>31</v>
      </c>
      <c r="E7" s="110">
        <v>37</v>
      </c>
      <c r="F7" s="111">
        <v>106</v>
      </c>
      <c r="G7" s="111">
        <v>53</v>
      </c>
      <c r="H7" s="111">
        <v>53</v>
      </c>
      <c r="I7" s="110">
        <v>72</v>
      </c>
      <c r="J7" s="111">
        <v>111</v>
      </c>
      <c r="K7" s="111">
        <v>54</v>
      </c>
      <c r="L7" s="111">
        <v>57</v>
      </c>
      <c r="M7" s="106"/>
      <c r="N7" s="43"/>
      <c r="O7" s="43"/>
      <c r="Q7" s="45" t="s">
        <v>10</v>
      </c>
      <c r="R7" s="51">
        <f>-1*C16/1000</f>
        <v>-0.241</v>
      </c>
      <c r="S7" s="52">
        <f>D16/1000</f>
        <v>0.22</v>
      </c>
    </row>
    <row r="8" spans="1:19" ht="14.25" customHeight="1">
      <c r="A8" s="110">
        <v>3</v>
      </c>
      <c r="B8" s="111">
        <v>70</v>
      </c>
      <c r="C8" s="111">
        <v>31</v>
      </c>
      <c r="D8" s="111">
        <v>39</v>
      </c>
      <c r="E8" s="110">
        <v>38</v>
      </c>
      <c r="F8" s="111">
        <v>105</v>
      </c>
      <c r="G8" s="111">
        <v>58</v>
      </c>
      <c r="H8" s="111">
        <v>47</v>
      </c>
      <c r="I8" s="110">
        <v>73</v>
      </c>
      <c r="J8" s="111">
        <v>122</v>
      </c>
      <c r="K8" s="111">
        <v>55</v>
      </c>
      <c r="L8" s="111">
        <v>67</v>
      </c>
      <c r="M8" s="106"/>
      <c r="N8" s="43"/>
      <c r="O8" s="43"/>
      <c r="Q8" s="45" t="s">
        <v>11</v>
      </c>
      <c r="R8" s="51">
        <f>-1*C22/1000</f>
        <v>-0.268</v>
      </c>
      <c r="S8" s="52">
        <f>D22/1000</f>
        <v>0.238</v>
      </c>
    </row>
    <row r="9" spans="1:19" ht="14.25" customHeight="1">
      <c r="A9" s="112">
        <v>4</v>
      </c>
      <c r="B9" s="113">
        <v>71</v>
      </c>
      <c r="C9" s="113">
        <v>43</v>
      </c>
      <c r="D9" s="113">
        <v>28</v>
      </c>
      <c r="E9" s="112">
        <v>39</v>
      </c>
      <c r="F9" s="113">
        <v>98</v>
      </c>
      <c r="G9" s="113">
        <v>51</v>
      </c>
      <c r="H9" s="113">
        <v>47</v>
      </c>
      <c r="I9" s="112">
        <v>74</v>
      </c>
      <c r="J9" s="113">
        <v>99</v>
      </c>
      <c r="K9" s="113">
        <v>37</v>
      </c>
      <c r="L9" s="113">
        <v>62</v>
      </c>
      <c r="M9" s="106"/>
      <c r="N9" s="43"/>
      <c r="O9" s="43"/>
      <c r="Q9" s="45" t="s">
        <v>12</v>
      </c>
      <c r="R9" s="51">
        <f>-1*C28/1000</f>
        <v>-0.17</v>
      </c>
      <c r="S9" s="52">
        <f>D28/1000</f>
        <v>0.198</v>
      </c>
    </row>
    <row r="10" spans="1:19" ht="14.25" customHeight="1">
      <c r="A10" s="114" t="s">
        <v>9</v>
      </c>
      <c r="B10" s="108">
        <v>354</v>
      </c>
      <c r="C10" s="108">
        <v>197</v>
      </c>
      <c r="D10" s="108">
        <v>157</v>
      </c>
      <c r="E10" s="107" t="s">
        <v>13</v>
      </c>
      <c r="F10" s="108">
        <v>546</v>
      </c>
      <c r="G10" s="108">
        <v>269</v>
      </c>
      <c r="H10" s="108">
        <v>277</v>
      </c>
      <c r="I10" s="107" t="s">
        <v>14</v>
      </c>
      <c r="J10" s="108">
        <v>528</v>
      </c>
      <c r="K10" s="108">
        <v>219</v>
      </c>
      <c r="L10" s="109">
        <v>309</v>
      </c>
      <c r="M10" s="106"/>
      <c r="N10" s="43"/>
      <c r="O10" s="43"/>
      <c r="Q10" s="45" t="s">
        <v>15</v>
      </c>
      <c r="R10" s="51">
        <f>-1*C34/1000</f>
        <v>-0.187</v>
      </c>
      <c r="S10" s="52">
        <f>D34/1000</f>
        <v>0.19</v>
      </c>
    </row>
    <row r="11" spans="1:19" ht="14.25" customHeight="1">
      <c r="A11" s="110">
        <v>5</v>
      </c>
      <c r="B11" s="111">
        <v>66</v>
      </c>
      <c r="C11" s="111">
        <v>41</v>
      </c>
      <c r="D11" s="111">
        <v>25</v>
      </c>
      <c r="E11" s="110">
        <v>40</v>
      </c>
      <c r="F11" s="111">
        <v>88</v>
      </c>
      <c r="G11" s="111">
        <v>41</v>
      </c>
      <c r="H11" s="111">
        <v>47</v>
      </c>
      <c r="I11" s="110">
        <v>75</v>
      </c>
      <c r="J11" s="111">
        <v>132</v>
      </c>
      <c r="K11" s="111">
        <v>58</v>
      </c>
      <c r="L11" s="111">
        <v>74</v>
      </c>
      <c r="M11" s="106"/>
      <c r="N11" s="43"/>
      <c r="O11" s="43"/>
      <c r="Q11" s="45" t="s">
        <v>16</v>
      </c>
      <c r="R11" s="51">
        <f>-1*C40/1000</f>
        <v>-0.258</v>
      </c>
      <c r="S11" s="52">
        <f>D40/1000</f>
        <v>0.224</v>
      </c>
    </row>
    <row r="12" spans="1:19" ht="14.25" customHeight="1">
      <c r="A12" s="110">
        <v>6</v>
      </c>
      <c r="B12" s="111">
        <v>74</v>
      </c>
      <c r="C12" s="111">
        <v>39</v>
      </c>
      <c r="D12" s="111">
        <v>35</v>
      </c>
      <c r="E12" s="110">
        <v>41</v>
      </c>
      <c r="F12" s="111">
        <v>109</v>
      </c>
      <c r="G12" s="111">
        <v>59</v>
      </c>
      <c r="H12" s="111">
        <v>50</v>
      </c>
      <c r="I12" s="115">
        <v>76</v>
      </c>
      <c r="J12" s="111">
        <v>93</v>
      </c>
      <c r="K12" s="111">
        <v>39</v>
      </c>
      <c r="L12" s="111">
        <v>54</v>
      </c>
      <c r="M12" s="106"/>
      <c r="N12" s="43"/>
      <c r="O12" s="43"/>
      <c r="Q12" s="45" t="s">
        <v>7</v>
      </c>
      <c r="R12" s="51">
        <f>-1*G4/1000</f>
        <v>-0.278</v>
      </c>
      <c r="S12" s="52">
        <f>H4/1000</f>
        <v>0.253</v>
      </c>
    </row>
    <row r="13" spans="1:19" ht="14.25" customHeight="1">
      <c r="A13" s="110">
        <v>7</v>
      </c>
      <c r="B13" s="111">
        <v>78</v>
      </c>
      <c r="C13" s="111">
        <v>43</v>
      </c>
      <c r="D13" s="111">
        <v>35</v>
      </c>
      <c r="E13" s="110">
        <v>42</v>
      </c>
      <c r="F13" s="111">
        <v>100</v>
      </c>
      <c r="G13" s="111">
        <v>48</v>
      </c>
      <c r="H13" s="111">
        <v>52</v>
      </c>
      <c r="I13" s="110">
        <v>77</v>
      </c>
      <c r="J13" s="111">
        <v>110</v>
      </c>
      <c r="K13" s="111">
        <v>49</v>
      </c>
      <c r="L13" s="111">
        <v>61</v>
      </c>
      <c r="M13" s="106"/>
      <c r="N13" s="43"/>
      <c r="O13" s="43"/>
      <c r="Q13" s="45" t="s">
        <v>13</v>
      </c>
      <c r="R13" s="51">
        <f>-1*G10/1000</f>
        <v>-0.269</v>
      </c>
      <c r="S13" s="52">
        <f>H10/1000</f>
        <v>0.277</v>
      </c>
    </row>
    <row r="14" spans="1:19" ht="14.25" customHeight="1">
      <c r="A14" s="110">
        <v>8</v>
      </c>
      <c r="B14" s="111">
        <v>74</v>
      </c>
      <c r="C14" s="111">
        <v>44</v>
      </c>
      <c r="D14" s="111">
        <v>30</v>
      </c>
      <c r="E14" s="110">
        <v>43</v>
      </c>
      <c r="F14" s="111">
        <v>126</v>
      </c>
      <c r="G14" s="111">
        <v>61</v>
      </c>
      <c r="H14" s="111">
        <v>65</v>
      </c>
      <c r="I14" s="115">
        <v>78</v>
      </c>
      <c r="J14" s="111">
        <v>92</v>
      </c>
      <c r="K14" s="111">
        <v>40</v>
      </c>
      <c r="L14" s="111">
        <v>52</v>
      </c>
      <c r="M14" s="106"/>
      <c r="N14" s="43"/>
      <c r="O14" s="43"/>
      <c r="Q14" s="45" t="s">
        <v>17</v>
      </c>
      <c r="R14" s="51">
        <f>-1*G16/1000</f>
        <v>-0.273</v>
      </c>
      <c r="S14" s="52">
        <f>H16/1000</f>
        <v>0.291</v>
      </c>
    </row>
    <row r="15" spans="1:19" ht="14.25" customHeight="1">
      <c r="A15" s="112">
        <v>9</v>
      </c>
      <c r="B15" s="113">
        <v>62</v>
      </c>
      <c r="C15" s="113">
        <v>30</v>
      </c>
      <c r="D15" s="113">
        <v>32</v>
      </c>
      <c r="E15" s="112">
        <v>44</v>
      </c>
      <c r="F15" s="113">
        <v>123</v>
      </c>
      <c r="G15" s="113">
        <v>60</v>
      </c>
      <c r="H15" s="113">
        <v>63</v>
      </c>
      <c r="I15" s="112">
        <v>79</v>
      </c>
      <c r="J15" s="113">
        <v>101</v>
      </c>
      <c r="K15" s="113">
        <v>33</v>
      </c>
      <c r="L15" s="113">
        <v>68</v>
      </c>
      <c r="M15" s="106"/>
      <c r="N15" s="43"/>
      <c r="O15" s="43"/>
      <c r="Q15" s="45" t="s">
        <v>18</v>
      </c>
      <c r="R15" s="51">
        <f>-1*G22/1000</f>
        <v>-0.346</v>
      </c>
      <c r="S15" s="52">
        <f>H22/1000</f>
        <v>0.321</v>
      </c>
    </row>
    <row r="16" spans="1:19" ht="14.25" customHeight="1">
      <c r="A16" s="114" t="s">
        <v>10</v>
      </c>
      <c r="B16" s="108">
        <v>461</v>
      </c>
      <c r="C16" s="108">
        <v>241</v>
      </c>
      <c r="D16" s="108">
        <v>220</v>
      </c>
      <c r="E16" s="107" t="s">
        <v>17</v>
      </c>
      <c r="F16" s="108">
        <v>564</v>
      </c>
      <c r="G16" s="108">
        <v>273</v>
      </c>
      <c r="H16" s="108">
        <v>291</v>
      </c>
      <c r="I16" s="107" t="s">
        <v>19</v>
      </c>
      <c r="J16" s="108">
        <v>429</v>
      </c>
      <c r="K16" s="108">
        <v>144</v>
      </c>
      <c r="L16" s="109">
        <v>285</v>
      </c>
      <c r="M16" s="106"/>
      <c r="N16" s="43"/>
      <c r="O16" s="43"/>
      <c r="Q16" s="45" t="s">
        <v>20</v>
      </c>
      <c r="R16" s="51">
        <f>-1*G28/1000</f>
        <v>-0.482</v>
      </c>
      <c r="S16" s="52">
        <f>H28/1000</f>
        <v>0.45</v>
      </c>
    </row>
    <row r="17" spans="1:19" ht="14.25" customHeight="1">
      <c r="A17" s="110">
        <v>10</v>
      </c>
      <c r="B17" s="111">
        <v>84</v>
      </c>
      <c r="C17" s="111">
        <v>48</v>
      </c>
      <c r="D17" s="111">
        <v>36</v>
      </c>
      <c r="E17" s="110">
        <v>45</v>
      </c>
      <c r="F17" s="111">
        <v>119</v>
      </c>
      <c r="G17" s="111">
        <v>57</v>
      </c>
      <c r="H17" s="111">
        <v>62</v>
      </c>
      <c r="I17" s="110">
        <v>80</v>
      </c>
      <c r="J17" s="111">
        <v>108</v>
      </c>
      <c r="K17" s="111">
        <v>42</v>
      </c>
      <c r="L17" s="111">
        <v>66</v>
      </c>
      <c r="M17" s="106"/>
      <c r="N17" s="43"/>
      <c r="O17" s="43"/>
      <c r="Q17" s="45" t="s">
        <v>21</v>
      </c>
      <c r="R17" s="51">
        <f>-1*G34/1000</f>
        <v>-0.382</v>
      </c>
      <c r="S17" s="52">
        <f>H34/1000</f>
        <v>0.369</v>
      </c>
    </row>
    <row r="18" spans="1:19" ht="14.25" customHeight="1">
      <c r="A18" s="110">
        <v>11</v>
      </c>
      <c r="B18" s="111">
        <v>86</v>
      </c>
      <c r="C18" s="111">
        <v>43</v>
      </c>
      <c r="D18" s="111">
        <v>43</v>
      </c>
      <c r="E18" s="110">
        <v>46</v>
      </c>
      <c r="F18" s="111">
        <v>106</v>
      </c>
      <c r="G18" s="111">
        <v>58</v>
      </c>
      <c r="H18" s="111">
        <v>48</v>
      </c>
      <c r="I18" s="110">
        <v>81</v>
      </c>
      <c r="J18" s="111">
        <v>85</v>
      </c>
      <c r="K18" s="111">
        <v>26</v>
      </c>
      <c r="L18" s="111">
        <v>59</v>
      </c>
      <c r="M18" s="106"/>
      <c r="N18" s="43"/>
      <c r="O18" s="43"/>
      <c r="Q18" s="45" t="s">
        <v>22</v>
      </c>
      <c r="R18" s="51">
        <f>-1*G40/1000</f>
        <v>-0.306</v>
      </c>
      <c r="S18" s="52">
        <f>H40/1000</f>
        <v>0.317</v>
      </c>
    </row>
    <row r="19" spans="1:19" ht="14.25" customHeight="1">
      <c r="A19" s="110">
        <v>12</v>
      </c>
      <c r="B19" s="111">
        <v>95</v>
      </c>
      <c r="C19" s="111">
        <v>51</v>
      </c>
      <c r="D19" s="111">
        <v>44</v>
      </c>
      <c r="E19" s="110">
        <v>47</v>
      </c>
      <c r="F19" s="111">
        <v>92</v>
      </c>
      <c r="G19" s="111">
        <v>42</v>
      </c>
      <c r="H19" s="111">
        <v>50</v>
      </c>
      <c r="I19" s="110">
        <v>82</v>
      </c>
      <c r="J19" s="111">
        <v>96</v>
      </c>
      <c r="K19" s="111">
        <v>37</v>
      </c>
      <c r="L19" s="111">
        <v>59</v>
      </c>
      <c r="M19" s="106"/>
      <c r="N19" s="43"/>
      <c r="O19" s="43"/>
      <c r="Q19" s="45" t="s">
        <v>8</v>
      </c>
      <c r="R19" s="51">
        <f>-1*K4/1000</f>
        <v>-0.245</v>
      </c>
      <c r="S19" s="52">
        <f>L4/1000</f>
        <v>0.323</v>
      </c>
    </row>
    <row r="20" spans="1:19" ht="14.25" customHeight="1">
      <c r="A20" s="110">
        <v>13</v>
      </c>
      <c r="B20" s="111">
        <v>95</v>
      </c>
      <c r="C20" s="111">
        <v>43</v>
      </c>
      <c r="D20" s="111">
        <v>52</v>
      </c>
      <c r="E20" s="110">
        <v>48</v>
      </c>
      <c r="F20" s="111">
        <v>127</v>
      </c>
      <c r="G20" s="111">
        <v>58</v>
      </c>
      <c r="H20" s="111">
        <v>69</v>
      </c>
      <c r="I20" s="110">
        <v>83</v>
      </c>
      <c r="J20" s="111">
        <v>76</v>
      </c>
      <c r="K20" s="111">
        <v>24</v>
      </c>
      <c r="L20" s="111">
        <v>52</v>
      </c>
      <c r="M20" s="106"/>
      <c r="N20" s="43"/>
      <c r="O20" s="43"/>
      <c r="Q20" s="45" t="s">
        <v>14</v>
      </c>
      <c r="R20" s="51">
        <f>-1*K10/1000</f>
        <v>-0.219</v>
      </c>
      <c r="S20" s="52">
        <f>L10/1000</f>
        <v>0.309</v>
      </c>
    </row>
    <row r="21" spans="1:19" ht="14.25" customHeight="1">
      <c r="A21" s="112">
        <v>14</v>
      </c>
      <c r="B21" s="113">
        <v>101</v>
      </c>
      <c r="C21" s="113">
        <v>56</v>
      </c>
      <c r="D21" s="113">
        <v>45</v>
      </c>
      <c r="E21" s="112">
        <v>49</v>
      </c>
      <c r="F21" s="113">
        <v>120</v>
      </c>
      <c r="G21" s="113">
        <v>58</v>
      </c>
      <c r="H21" s="113">
        <v>62</v>
      </c>
      <c r="I21" s="112">
        <v>84</v>
      </c>
      <c r="J21" s="113">
        <v>64</v>
      </c>
      <c r="K21" s="113">
        <v>15</v>
      </c>
      <c r="L21" s="113">
        <v>49</v>
      </c>
      <c r="M21" s="106"/>
      <c r="N21" s="43"/>
      <c r="O21" s="43"/>
      <c r="Q21" s="45" t="s">
        <v>19</v>
      </c>
      <c r="R21" s="51">
        <f>-1*K16/1000</f>
        <v>-0.144</v>
      </c>
      <c r="S21" s="52">
        <f>L16/1000</f>
        <v>0.285</v>
      </c>
    </row>
    <row r="22" spans="1:19" ht="14.25" customHeight="1">
      <c r="A22" s="107" t="s">
        <v>11</v>
      </c>
      <c r="B22" s="108">
        <v>506</v>
      </c>
      <c r="C22" s="108">
        <v>268</v>
      </c>
      <c r="D22" s="108">
        <v>238</v>
      </c>
      <c r="E22" s="107" t="s">
        <v>18</v>
      </c>
      <c r="F22" s="108">
        <v>667</v>
      </c>
      <c r="G22" s="108">
        <v>346</v>
      </c>
      <c r="H22" s="108">
        <v>321</v>
      </c>
      <c r="I22" s="107" t="s">
        <v>23</v>
      </c>
      <c r="J22" s="108">
        <v>223</v>
      </c>
      <c r="K22" s="108">
        <v>83</v>
      </c>
      <c r="L22" s="109">
        <v>140</v>
      </c>
      <c r="M22" s="106"/>
      <c r="N22" s="43"/>
      <c r="O22" s="43"/>
      <c r="Q22" s="45" t="s">
        <v>23</v>
      </c>
      <c r="R22" s="51">
        <f>-1*K22/1000</f>
        <v>-0.083</v>
      </c>
      <c r="S22" s="52">
        <f>L22/1000</f>
        <v>0.14</v>
      </c>
    </row>
    <row r="23" spans="1:19" ht="14.25" customHeight="1">
      <c r="A23" s="110">
        <v>15</v>
      </c>
      <c r="B23" s="111">
        <v>92</v>
      </c>
      <c r="C23" s="111">
        <v>52</v>
      </c>
      <c r="D23" s="111">
        <v>40</v>
      </c>
      <c r="E23" s="110">
        <v>50</v>
      </c>
      <c r="F23" s="111">
        <v>126</v>
      </c>
      <c r="G23" s="111">
        <v>66</v>
      </c>
      <c r="H23" s="111">
        <v>60</v>
      </c>
      <c r="I23" s="110">
        <v>85</v>
      </c>
      <c r="J23" s="111">
        <v>54</v>
      </c>
      <c r="K23" s="111">
        <v>24</v>
      </c>
      <c r="L23" s="111">
        <v>30</v>
      </c>
      <c r="M23" s="106"/>
      <c r="N23" s="43"/>
      <c r="O23" s="43"/>
      <c r="Q23" s="45" t="s">
        <v>24</v>
      </c>
      <c r="R23" s="51">
        <f>-1*K28/1000</f>
        <v>-0.019</v>
      </c>
      <c r="S23" s="52">
        <f>L28/1000</f>
        <v>0.088</v>
      </c>
    </row>
    <row r="24" spans="1:19" ht="14.25" customHeight="1">
      <c r="A24" s="110">
        <v>16</v>
      </c>
      <c r="B24" s="111">
        <v>100</v>
      </c>
      <c r="C24" s="111">
        <v>57</v>
      </c>
      <c r="D24" s="111">
        <v>43</v>
      </c>
      <c r="E24" s="110">
        <v>51</v>
      </c>
      <c r="F24" s="111">
        <v>136</v>
      </c>
      <c r="G24" s="111">
        <v>82</v>
      </c>
      <c r="H24" s="111">
        <v>54</v>
      </c>
      <c r="I24" s="110">
        <v>86</v>
      </c>
      <c r="J24" s="111">
        <v>51</v>
      </c>
      <c r="K24" s="111">
        <v>20</v>
      </c>
      <c r="L24" s="111">
        <v>31</v>
      </c>
      <c r="M24" s="106"/>
      <c r="N24" s="43"/>
      <c r="O24" s="43"/>
      <c r="Q24" s="53" t="s">
        <v>25</v>
      </c>
      <c r="R24" s="51">
        <f>-1*K34/1000</f>
        <v>-0.008</v>
      </c>
      <c r="S24" s="52">
        <f>L34/1000</f>
        <v>0.012</v>
      </c>
    </row>
    <row r="25" spans="1:19" ht="14.25" customHeight="1" thickBot="1">
      <c r="A25" s="110">
        <v>17</v>
      </c>
      <c r="B25" s="111">
        <v>114</v>
      </c>
      <c r="C25" s="111">
        <v>58</v>
      </c>
      <c r="D25" s="111">
        <v>56</v>
      </c>
      <c r="E25" s="110">
        <v>52</v>
      </c>
      <c r="F25" s="111">
        <v>139</v>
      </c>
      <c r="G25" s="111">
        <v>75</v>
      </c>
      <c r="H25" s="111">
        <v>64</v>
      </c>
      <c r="I25" s="110">
        <v>87</v>
      </c>
      <c r="J25" s="111">
        <v>46</v>
      </c>
      <c r="K25" s="111">
        <v>15</v>
      </c>
      <c r="L25" s="111">
        <v>31</v>
      </c>
      <c r="M25" s="106"/>
      <c r="N25" s="43"/>
      <c r="O25" s="43"/>
      <c r="Q25" s="54" t="s">
        <v>26</v>
      </c>
      <c r="R25" s="55">
        <f>-1*K40/1000</f>
        <v>0</v>
      </c>
      <c r="S25" s="56">
        <f>L40/1000</f>
        <v>0</v>
      </c>
    </row>
    <row r="26" spans="1:15" ht="14.25" customHeight="1">
      <c r="A26" s="110">
        <v>18</v>
      </c>
      <c r="B26" s="111">
        <v>86</v>
      </c>
      <c r="C26" s="111">
        <v>40</v>
      </c>
      <c r="D26" s="111">
        <v>46</v>
      </c>
      <c r="E26" s="110">
        <v>53</v>
      </c>
      <c r="F26" s="111">
        <v>137</v>
      </c>
      <c r="G26" s="111">
        <v>69</v>
      </c>
      <c r="H26" s="111">
        <v>68</v>
      </c>
      <c r="I26" s="110">
        <v>88</v>
      </c>
      <c r="J26" s="111">
        <v>42</v>
      </c>
      <c r="K26" s="111">
        <v>15</v>
      </c>
      <c r="L26" s="111">
        <v>27</v>
      </c>
      <c r="M26" s="106"/>
      <c r="N26" s="43"/>
      <c r="O26" s="43"/>
    </row>
    <row r="27" spans="1:15" ht="14.25" customHeight="1">
      <c r="A27" s="112">
        <v>19</v>
      </c>
      <c r="B27" s="113">
        <v>114</v>
      </c>
      <c r="C27" s="113">
        <v>61</v>
      </c>
      <c r="D27" s="113">
        <v>53</v>
      </c>
      <c r="E27" s="112">
        <v>54</v>
      </c>
      <c r="F27" s="113">
        <v>129</v>
      </c>
      <c r="G27" s="113">
        <v>54</v>
      </c>
      <c r="H27" s="113">
        <v>75</v>
      </c>
      <c r="I27" s="112">
        <v>89</v>
      </c>
      <c r="J27" s="113">
        <v>30</v>
      </c>
      <c r="K27" s="113">
        <v>9</v>
      </c>
      <c r="L27" s="113">
        <v>21</v>
      </c>
      <c r="M27" s="106"/>
      <c r="N27" s="43"/>
      <c r="O27" s="43"/>
    </row>
    <row r="28" spans="1:15" ht="14.25" customHeight="1">
      <c r="A28" s="107" t="s">
        <v>12</v>
      </c>
      <c r="B28" s="108">
        <v>368</v>
      </c>
      <c r="C28" s="108">
        <v>170</v>
      </c>
      <c r="D28" s="108">
        <v>198</v>
      </c>
      <c r="E28" s="107" t="s">
        <v>20</v>
      </c>
      <c r="F28" s="108">
        <v>932</v>
      </c>
      <c r="G28" s="108">
        <v>482</v>
      </c>
      <c r="H28" s="108">
        <v>450</v>
      </c>
      <c r="I28" s="107" t="s">
        <v>24</v>
      </c>
      <c r="J28" s="108">
        <v>107</v>
      </c>
      <c r="K28" s="108">
        <v>19</v>
      </c>
      <c r="L28" s="109">
        <v>88</v>
      </c>
      <c r="M28" s="106"/>
      <c r="N28" s="43"/>
      <c r="O28" s="43"/>
    </row>
    <row r="29" spans="1:15" ht="14.25" customHeight="1">
      <c r="A29" s="110">
        <v>20</v>
      </c>
      <c r="B29" s="111">
        <v>117</v>
      </c>
      <c r="C29" s="111">
        <v>56</v>
      </c>
      <c r="D29" s="111">
        <v>61</v>
      </c>
      <c r="E29" s="110">
        <v>55</v>
      </c>
      <c r="F29" s="111">
        <v>172</v>
      </c>
      <c r="G29" s="111">
        <v>95</v>
      </c>
      <c r="H29" s="111">
        <v>77</v>
      </c>
      <c r="I29" s="110">
        <v>90</v>
      </c>
      <c r="J29" s="111">
        <v>36</v>
      </c>
      <c r="K29" s="111">
        <v>4</v>
      </c>
      <c r="L29" s="111">
        <v>32</v>
      </c>
      <c r="M29" s="106"/>
      <c r="N29" s="43"/>
      <c r="O29" s="43"/>
    </row>
    <row r="30" spans="1:15" ht="14.25" customHeight="1">
      <c r="A30" s="110">
        <v>21</v>
      </c>
      <c r="B30" s="111">
        <v>83</v>
      </c>
      <c r="C30" s="111">
        <v>35</v>
      </c>
      <c r="D30" s="111">
        <v>48</v>
      </c>
      <c r="E30" s="110">
        <v>56</v>
      </c>
      <c r="F30" s="111">
        <v>168</v>
      </c>
      <c r="G30" s="111">
        <v>72</v>
      </c>
      <c r="H30" s="111">
        <v>96</v>
      </c>
      <c r="I30" s="110">
        <v>91</v>
      </c>
      <c r="J30" s="111">
        <v>27</v>
      </c>
      <c r="K30" s="111">
        <v>4</v>
      </c>
      <c r="L30" s="111">
        <v>23</v>
      </c>
      <c r="M30" s="106"/>
      <c r="N30" s="43"/>
      <c r="O30" s="43"/>
    </row>
    <row r="31" spans="1:15" ht="14.25" customHeight="1">
      <c r="A31" s="110">
        <v>22</v>
      </c>
      <c r="B31" s="111">
        <v>54</v>
      </c>
      <c r="C31" s="111">
        <v>20</v>
      </c>
      <c r="D31" s="111">
        <v>34</v>
      </c>
      <c r="E31" s="110">
        <v>57</v>
      </c>
      <c r="F31" s="111">
        <v>174</v>
      </c>
      <c r="G31" s="111">
        <v>95</v>
      </c>
      <c r="H31" s="111">
        <v>79</v>
      </c>
      <c r="I31" s="110">
        <v>92</v>
      </c>
      <c r="J31" s="111">
        <v>14</v>
      </c>
      <c r="K31" s="111">
        <v>4</v>
      </c>
      <c r="L31" s="111">
        <v>10</v>
      </c>
      <c r="M31" s="106"/>
      <c r="N31" s="43"/>
      <c r="O31" s="43"/>
    </row>
    <row r="32" spans="1:15" ht="14.25" customHeight="1">
      <c r="A32" s="110">
        <v>23</v>
      </c>
      <c r="B32" s="111">
        <v>55</v>
      </c>
      <c r="C32" s="111">
        <v>31</v>
      </c>
      <c r="D32" s="111">
        <v>24</v>
      </c>
      <c r="E32" s="110">
        <v>58</v>
      </c>
      <c r="F32" s="111">
        <v>213</v>
      </c>
      <c r="G32" s="111">
        <v>106</v>
      </c>
      <c r="H32" s="111">
        <v>107</v>
      </c>
      <c r="I32" s="110">
        <v>93</v>
      </c>
      <c r="J32" s="111">
        <v>18</v>
      </c>
      <c r="K32" s="111">
        <v>3</v>
      </c>
      <c r="L32" s="111">
        <v>15</v>
      </c>
      <c r="M32" s="106"/>
      <c r="N32" s="43"/>
      <c r="O32" s="43"/>
    </row>
    <row r="33" spans="1:15" ht="14.25" customHeight="1">
      <c r="A33" s="112">
        <v>24</v>
      </c>
      <c r="B33" s="113">
        <v>59</v>
      </c>
      <c r="C33" s="113">
        <v>28</v>
      </c>
      <c r="D33" s="113">
        <v>31</v>
      </c>
      <c r="E33" s="112">
        <v>59</v>
      </c>
      <c r="F33" s="113">
        <v>205</v>
      </c>
      <c r="G33" s="113">
        <v>114</v>
      </c>
      <c r="H33" s="113">
        <v>91</v>
      </c>
      <c r="I33" s="112">
        <v>94</v>
      </c>
      <c r="J33" s="113">
        <v>12</v>
      </c>
      <c r="K33" s="113">
        <v>4</v>
      </c>
      <c r="L33" s="113">
        <v>8</v>
      </c>
      <c r="M33" s="106"/>
      <c r="N33" s="43"/>
      <c r="O33" s="43"/>
    </row>
    <row r="34" spans="1:15" ht="14.25" customHeight="1">
      <c r="A34" s="107" t="s">
        <v>15</v>
      </c>
      <c r="B34" s="108">
        <v>377</v>
      </c>
      <c r="C34" s="108">
        <v>187</v>
      </c>
      <c r="D34" s="108">
        <v>190</v>
      </c>
      <c r="E34" s="107" t="s">
        <v>21</v>
      </c>
      <c r="F34" s="108">
        <v>751</v>
      </c>
      <c r="G34" s="108">
        <v>382</v>
      </c>
      <c r="H34" s="108">
        <v>369</v>
      </c>
      <c r="I34" s="107" t="s">
        <v>25</v>
      </c>
      <c r="J34" s="108">
        <v>20</v>
      </c>
      <c r="K34" s="108">
        <v>8</v>
      </c>
      <c r="L34" s="109">
        <v>12</v>
      </c>
      <c r="M34" s="106"/>
      <c r="N34" s="43"/>
      <c r="O34" s="43"/>
    </row>
    <row r="35" spans="1:15" ht="14.25" customHeight="1">
      <c r="A35" s="110">
        <v>25</v>
      </c>
      <c r="B35" s="111">
        <v>55</v>
      </c>
      <c r="C35" s="111">
        <v>24</v>
      </c>
      <c r="D35" s="111">
        <v>31</v>
      </c>
      <c r="E35" s="110">
        <v>60</v>
      </c>
      <c r="F35" s="111">
        <v>207</v>
      </c>
      <c r="G35" s="111">
        <v>105</v>
      </c>
      <c r="H35" s="111">
        <v>102</v>
      </c>
      <c r="I35" s="110">
        <v>95</v>
      </c>
      <c r="J35" s="111">
        <v>7</v>
      </c>
      <c r="K35" s="111">
        <v>2</v>
      </c>
      <c r="L35" s="111">
        <v>5</v>
      </c>
      <c r="M35" s="106"/>
      <c r="N35" s="43"/>
      <c r="O35" s="43"/>
    </row>
    <row r="36" spans="1:15" ht="14.25" customHeight="1">
      <c r="A36" s="110">
        <v>26</v>
      </c>
      <c r="B36" s="111">
        <v>84</v>
      </c>
      <c r="C36" s="111">
        <v>39</v>
      </c>
      <c r="D36" s="111">
        <v>45</v>
      </c>
      <c r="E36" s="110">
        <v>61</v>
      </c>
      <c r="F36" s="111">
        <v>161</v>
      </c>
      <c r="G36" s="111">
        <v>79</v>
      </c>
      <c r="H36" s="111">
        <v>82</v>
      </c>
      <c r="I36" s="110">
        <v>96</v>
      </c>
      <c r="J36" s="111">
        <v>4</v>
      </c>
      <c r="K36" s="111">
        <v>2</v>
      </c>
      <c r="L36" s="111">
        <v>2</v>
      </c>
      <c r="M36" s="106"/>
      <c r="N36" s="43"/>
      <c r="O36" s="43"/>
    </row>
    <row r="37" spans="1:15" ht="14.25" customHeight="1">
      <c r="A37" s="110">
        <v>27</v>
      </c>
      <c r="B37" s="111">
        <v>65</v>
      </c>
      <c r="C37" s="111">
        <v>34</v>
      </c>
      <c r="D37" s="111">
        <v>31</v>
      </c>
      <c r="E37" s="110">
        <v>62</v>
      </c>
      <c r="F37" s="111">
        <v>93</v>
      </c>
      <c r="G37" s="111">
        <v>49</v>
      </c>
      <c r="H37" s="111">
        <v>44</v>
      </c>
      <c r="I37" s="110">
        <v>97</v>
      </c>
      <c r="J37" s="111">
        <v>2</v>
      </c>
      <c r="K37" s="111">
        <v>0</v>
      </c>
      <c r="L37" s="111">
        <v>2</v>
      </c>
      <c r="M37" s="106"/>
      <c r="N37" s="43"/>
      <c r="O37" s="43"/>
    </row>
    <row r="38" spans="1:15" ht="14.25" customHeight="1">
      <c r="A38" s="110">
        <v>28</v>
      </c>
      <c r="B38" s="111">
        <v>90</v>
      </c>
      <c r="C38" s="111">
        <v>44</v>
      </c>
      <c r="D38" s="111">
        <v>46</v>
      </c>
      <c r="E38" s="110">
        <v>63</v>
      </c>
      <c r="F38" s="111">
        <v>133</v>
      </c>
      <c r="G38" s="111">
        <v>69</v>
      </c>
      <c r="H38" s="111">
        <v>64</v>
      </c>
      <c r="I38" s="110">
        <v>98</v>
      </c>
      <c r="J38" s="111">
        <v>3</v>
      </c>
      <c r="K38" s="111">
        <v>3</v>
      </c>
      <c r="L38" s="111">
        <v>0</v>
      </c>
      <c r="M38" s="106"/>
      <c r="N38" s="43"/>
      <c r="O38" s="43"/>
    </row>
    <row r="39" spans="1:15" ht="14.25" customHeight="1">
      <c r="A39" s="112">
        <v>29</v>
      </c>
      <c r="B39" s="113">
        <v>83</v>
      </c>
      <c r="C39" s="113">
        <v>46</v>
      </c>
      <c r="D39" s="113">
        <v>37</v>
      </c>
      <c r="E39" s="112">
        <v>64</v>
      </c>
      <c r="F39" s="113">
        <v>157</v>
      </c>
      <c r="G39" s="113">
        <v>80</v>
      </c>
      <c r="H39" s="113">
        <v>77</v>
      </c>
      <c r="I39" s="112">
        <v>99</v>
      </c>
      <c r="J39" s="113">
        <v>4</v>
      </c>
      <c r="K39" s="113">
        <v>1</v>
      </c>
      <c r="L39" s="113">
        <v>3</v>
      </c>
      <c r="M39" s="106"/>
      <c r="N39" s="43"/>
      <c r="O39" s="43"/>
    </row>
    <row r="40" spans="1:15" ht="14.25" customHeight="1">
      <c r="A40" s="107" t="s">
        <v>16</v>
      </c>
      <c r="B40" s="108">
        <v>482</v>
      </c>
      <c r="C40" s="108">
        <v>258</v>
      </c>
      <c r="D40" s="108">
        <v>224</v>
      </c>
      <c r="E40" s="107" t="s">
        <v>22</v>
      </c>
      <c r="F40" s="108">
        <v>623</v>
      </c>
      <c r="G40" s="108">
        <v>306</v>
      </c>
      <c r="H40" s="108">
        <v>317</v>
      </c>
      <c r="I40" s="116" t="s">
        <v>26</v>
      </c>
      <c r="J40" s="108">
        <v>0</v>
      </c>
      <c r="K40" s="108">
        <v>0</v>
      </c>
      <c r="L40" s="109">
        <v>0</v>
      </c>
      <c r="M40" s="106"/>
      <c r="N40" s="43"/>
      <c r="O40" s="43"/>
    </row>
    <row r="41" spans="1:15" ht="14.25" customHeight="1">
      <c r="A41" s="110">
        <v>30</v>
      </c>
      <c r="B41" s="111">
        <v>80</v>
      </c>
      <c r="C41" s="111">
        <v>43</v>
      </c>
      <c r="D41" s="111">
        <v>37</v>
      </c>
      <c r="E41" s="110">
        <v>65</v>
      </c>
      <c r="F41" s="111">
        <v>139</v>
      </c>
      <c r="G41" s="111">
        <v>77</v>
      </c>
      <c r="H41" s="111">
        <v>62</v>
      </c>
      <c r="I41" s="112" t="s">
        <v>27</v>
      </c>
      <c r="J41" s="113">
        <v>0</v>
      </c>
      <c r="K41" s="113">
        <v>0</v>
      </c>
      <c r="L41" s="113">
        <v>0</v>
      </c>
      <c r="M41" s="106"/>
      <c r="N41" s="43"/>
      <c r="O41" s="43"/>
    </row>
    <row r="42" spans="1:15" ht="14.25" customHeight="1">
      <c r="A42" s="110">
        <v>31</v>
      </c>
      <c r="B42" s="111">
        <v>95</v>
      </c>
      <c r="C42" s="111">
        <v>56</v>
      </c>
      <c r="D42" s="111">
        <v>39</v>
      </c>
      <c r="E42" s="110">
        <v>66</v>
      </c>
      <c r="F42" s="111">
        <v>130</v>
      </c>
      <c r="G42" s="111">
        <v>65</v>
      </c>
      <c r="H42" s="111">
        <v>65</v>
      </c>
      <c r="I42" s="110" t="s">
        <v>28</v>
      </c>
      <c r="J42" s="111">
        <v>1148</v>
      </c>
      <c r="K42" s="111">
        <v>617</v>
      </c>
      <c r="L42" s="111">
        <v>531</v>
      </c>
      <c r="M42" s="117" t="s">
        <v>32</v>
      </c>
      <c r="N42" s="43"/>
      <c r="O42" s="43"/>
    </row>
    <row r="43" spans="1:15" ht="14.25" customHeight="1">
      <c r="A43" s="110">
        <v>32</v>
      </c>
      <c r="B43" s="111">
        <v>100</v>
      </c>
      <c r="C43" s="111">
        <v>47</v>
      </c>
      <c r="D43" s="111">
        <v>53</v>
      </c>
      <c r="E43" s="110">
        <v>67</v>
      </c>
      <c r="F43" s="111">
        <v>138</v>
      </c>
      <c r="G43" s="111">
        <v>58</v>
      </c>
      <c r="H43" s="111">
        <v>80</v>
      </c>
      <c r="I43" s="110" t="s">
        <v>29</v>
      </c>
      <c r="J43" s="111">
        <v>5724</v>
      </c>
      <c r="K43" s="111">
        <v>2913</v>
      </c>
      <c r="L43" s="111">
        <v>2811</v>
      </c>
      <c r="M43" s="118"/>
      <c r="N43" s="43"/>
      <c r="O43" s="43"/>
    </row>
    <row r="44" spans="1:15" ht="14.25" customHeight="1">
      <c r="A44" s="110">
        <v>33</v>
      </c>
      <c r="B44" s="111">
        <v>93</v>
      </c>
      <c r="C44" s="111">
        <v>52</v>
      </c>
      <c r="D44" s="111">
        <v>41</v>
      </c>
      <c r="E44" s="110">
        <v>68</v>
      </c>
      <c r="F44" s="111">
        <v>124</v>
      </c>
      <c r="G44" s="111">
        <v>66</v>
      </c>
      <c r="H44" s="111">
        <v>58</v>
      </c>
      <c r="I44" s="112" t="s">
        <v>30</v>
      </c>
      <c r="J44" s="113">
        <v>2498</v>
      </c>
      <c r="K44" s="113">
        <v>1024</v>
      </c>
      <c r="L44" s="113">
        <v>1474</v>
      </c>
      <c r="M44" s="106"/>
      <c r="N44" s="43"/>
      <c r="O44" s="43"/>
    </row>
    <row r="45" spans="1:15" ht="14.25" customHeight="1" thickBot="1">
      <c r="A45" s="119">
        <v>34</v>
      </c>
      <c r="B45" s="120">
        <v>114</v>
      </c>
      <c r="C45" s="120">
        <v>60</v>
      </c>
      <c r="D45" s="120">
        <v>54</v>
      </c>
      <c r="E45" s="119">
        <v>69</v>
      </c>
      <c r="F45" s="120">
        <v>92</v>
      </c>
      <c r="G45" s="120">
        <v>40</v>
      </c>
      <c r="H45" s="120">
        <v>52</v>
      </c>
      <c r="I45" s="119" t="s">
        <v>31</v>
      </c>
      <c r="J45" s="121">
        <v>47.86531483457844</v>
      </c>
      <c r="K45" s="121">
        <v>45.76877470355731</v>
      </c>
      <c r="L45" s="121">
        <v>49.84779900332226</v>
      </c>
      <c r="M45" s="106"/>
      <c r="N45" s="43"/>
      <c r="O45" s="43"/>
    </row>
    <row r="46" ht="13.5">
      <c r="I46" s="93"/>
    </row>
    <row r="47" ht="14.25" thickBot="1"/>
    <row r="48" spans="9:12" ht="13.5">
      <c r="I48" s="122"/>
      <c r="J48" s="123" t="s">
        <v>57</v>
      </c>
      <c r="K48" s="123" t="s">
        <v>46</v>
      </c>
      <c r="L48" s="124" t="s">
        <v>58</v>
      </c>
    </row>
    <row r="49" spans="9:12" ht="13.5">
      <c r="I49" s="125" t="s">
        <v>47</v>
      </c>
      <c r="J49" s="126">
        <v>18.9</v>
      </c>
      <c r="K49" s="126">
        <v>64.3</v>
      </c>
      <c r="L49" s="127">
        <v>16.8</v>
      </c>
    </row>
    <row r="50" spans="9:12" ht="13.5">
      <c r="I50" s="125" t="s">
        <v>48</v>
      </c>
      <c r="J50" s="126">
        <v>17.5</v>
      </c>
      <c r="K50" s="126">
        <v>63.7</v>
      </c>
      <c r="L50" s="127">
        <v>18.8</v>
      </c>
    </row>
    <row r="51" spans="9:12" ht="13.5">
      <c r="I51" s="125" t="s">
        <v>49</v>
      </c>
      <c r="J51" s="126">
        <v>14.51218318817888</v>
      </c>
      <c r="K51" s="126">
        <v>63.99843428906939</v>
      </c>
      <c r="L51" s="127">
        <v>21.489382522751736</v>
      </c>
    </row>
    <row r="52" spans="9:12" ht="13.5">
      <c r="I52" s="125" t="s">
        <v>50</v>
      </c>
      <c r="J52" s="126">
        <v>12.6</v>
      </c>
      <c r="K52" s="126">
        <v>63.1</v>
      </c>
      <c r="L52" s="127">
        <v>24.3</v>
      </c>
    </row>
    <row r="53" spans="9:12" ht="14.25" thickBot="1">
      <c r="I53" s="128" t="s">
        <v>63</v>
      </c>
      <c r="J53" s="129">
        <v>12.251867662753469</v>
      </c>
      <c r="K53" s="129">
        <v>61.08858057630736</v>
      </c>
      <c r="L53" s="130">
        <v>26.659551760939166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A1">
      <selection activeCell="L1" sqref="L1"/>
    </sheetView>
  </sheetViews>
  <sheetFormatPr defaultColWidth="9.00390625" defaultRowHeight="13.5"/>
  <cols>
    <col min="1" max="12" width="11.125" style="62" customWidth="1"/>
    <col min="13" max="13" width="9.00390625" style="62" customWidth="1"/>
    <col min="14" max="16384" width="9.00390625" style="44" customWidth="1"/>
  </cols>
  <sheetData>
    <row r="1" spans="1:15" ht="27" customHeight="1" thickBot="1">
      <c r="A1" s="96" t="s">
        <v>55</v>
      </c>
      <c r="B1" s="58"/>
      <c r="C1" s="59"/>
      <c r="D1" s="60"/>
      <c r="E1" s="61"/>
      <c r="F1" s="61"/>
      <c r="G1" s="61"/>
      <c r="H1" s="61"/>
      <c r="I1" s="61"/>
      <c r="K1" s="63"/>
      <c r="L1" s="265" t="s">
        <v>61</v>
      </c>
      <c r="M1" s="64"/>
      <c r="N1" s="43"/>
      <c r="O1" s="43"/>
    </row>
    <row r="2" spans="1:15" ht="16.5" customHeight="1">
      <c r="A2" s="97" t="s">
        <v>1</v>
      </c>
      <c r="B2" s="98" t="s">
        <v>2</v>
      </c>
      <c r="C2" s="98" t="s">
        <v>3</v>
      </c>
      <c r="D2" s="98" t="s">
        <v>4</v>
      </c>
      <c r="E2" s="97" t="s">
        <v>1</v>
      </c>
      <c r="F2" s="98" t="s">
        <v>2</v>
      </c>
      <c r="G2" s="98" t="s">
        <v>3</v>
      </c>
      <c r="H2" s="98" t="s">
        <v>4</v>
      </c>
      <c r="I2" s="97" t="s">
        <v>1</v>
      </c>
      <c r="J2" s="99" t="s">
        <v>2</v>
      </c>
      <c r="K2" s="98" t="s">
        <v>3</v>
      </c>
      <c r="L2" s="98" t="s">
        <v>4</v>
      </c>
      <c r="M2" s="100"/>
      <c r="N2" s="43"/>
      <c r="O2" s="43"/>
    </row>
    <row r="3" spans="1:15" ht="16.5" customHeight="1" thickBot="1">
      <c r="A3" s="101" t="s">
        <v>5</v>
      </c>
      <c r="B3" s="102">
        <v>16395</v>
      </c>
      <c r="C3" s="102">
        <v>7964</v>
      </c>
      <c r="D3" s="102">
        <v>8431</v>
      </c>
      <c r="E3" s="103"/>
      <c r="F3" s="104"/>
      <c r="G3" s="104"/>
      <c r="H3" s="104"/>
      <c r="I3" s="105"/>
      <c r="J3" s="104"/>
      <c r="K3" s="104"/>
      <c r="L3" s="104"/>
      <c r="M3" s="106"/>
      <c r="N3" s="43"/>
      <c r="O3" s="43"/>
    </row>
    <row r="4" spans="1:19" ht="14.25" customHeight="1">
      <c r="A4" s="107" t="s">
        <v>6</v>
      </c>
      <c r="B4" s="108">
        <v>575</v>
      </c>
      <c r="C4" s="108">
        <v>293</v>
      </c>
      <c r="D4" s="108">
        <v>282</v>
      </c>
      <c r="E4" s="107" t="s">
        <v>7</v>
      </c>
      <c r="F4" s="108">
        <v>1065</v>
      </c>
      <c r="G4" s="108">
        <v>532</v>
      </c>
      <c r="H4" s="108">
        <v>533</v>
      </c>
      <c r="I4" s="107" t="s">
        <v>8</v>
      </c>
      <c r="J4" s="108">
        <v>986</v>
      </c>
      <c r="K4" s="108">
        <v>474</v>
      </c>
      <c r="L4" s="109">
        <v>512</v>
      </c>
      <c r="M4" s="106"/>
      <c r="N4" s="43"/>
      <c r="O4" s="43"/>
      <c r="Q4" s="46"/>
      <c r="R4" s="47" t="s">
        <v>3</v>
      </c>
      <c r="S4" s="48" t="s">
        <v>4</v>
      </c>
    </row>
    <row r="5" spans="1:19" ht="14.25" customHeight="1">
      <c r="A5" s="110">
        <v>0</v>
      </c>
      <c r="B5" s="111">
        <v>89</v>
      </c>
      <c r="C5" s="111">
        <v>45</v>
      </c>
      <c r="D5" s="111">
        <v>44</v>
      </c>
      <c r="E5" s="110">
        <v>35</v>
      </c>
      <c r="F5" s="111">
        <v>235</v>
      </c>
      <c r="G5" s="111">
        <v>117</v>
      </c>
      <c r="H5" s="111">
        <v>118</v>
      </c>
      <c r="I5" s="110">
        <v>70</v>
      </c>
      <c r="J5" s="111">
        <v>230</v>
      </c>
      <c r="K5" s="111">
        <v>121</v>
      </c>
      <c r="L5" s="111">
        <v>109</v>
      </c>
      <c r="M5" s="106"/>
      <c r="N5" s="43"/>
      <c r="O5" s="43"/>
      <c r="Q5" s="45" t="s">
        <v>6</v>
      </c>
      <c r="R5" s="49">
        <f>-1*C4/1000</f>
        <v>-0.293</v>
      </c>
      <c r="S5" s="50">
        <f>D4/1000</f>
        <v>0.282</v>
      </c>
    </row>
    <row r="6" spans="1:19" ht="14.25" customHeight="1">
      <c r="A6" s="110">
        <v>1</v>
      </c>
      <c r="B6" s="111">
        <v>108</v>
      </c>
      <c r="C6" s="111">
        <v>55</v>
      </c>
      <c r="D6" s="111">
        <v>53</v>
      </c>
      <c r="E6" s="110">
        <v>36</v>
      </c>
      <c r="F6" s="111">
        <v>208</v>
      </c>
      <c r="G6" s="111">
        <v>104</v>
      </c>
      <c r="H6" s="111">
        <v>104</v>
      </c>
      <c r="I6" s="110">
        <v>71</v>
      </c>
      <c r="J6" s="111">
        <v>212</v>
      </c>
      <c r="K6" s="111">
        <v>102</v>
      </c>
      <c r="L6" s="111">
        <v>110</v>
      </c>
      <c r="M6" s="106"/>
      <c r="N6" s="43"/>
      <c r="O6" s="43"/>
      <c r="Q6" s="45" t="s">
        <v>9</v>
      </c>
      <c r="R6" s="51">
        <f>-1*C10/1000</f>
        <v>-0.34</v>
      </c>
      <c r="S6" s="52">
        <f>D10/1000</f>
        <v>0.326</v>
      </c>
    </row>
    <row r="7" spans="1:19" ht="14.25" customHeight="1">
      <c r="A7" s="110">
        <v>2</v>
      </c>
      <c r="B7" s="111">
        <v>115</v>
      </c>
      <c r="C7" s="111">
        <v>58</v>
      </c>
      <c r="D7" s="111">
        <v>57</v>
      </c>
      <c r="E7" s="110">
        <v>37</v>
      </c>
      <c r="F7" s="111">
        <v>209</v>
      </c>
      <c r="G7" s="111">
        <v>101</v>
      </c>
      <c r="H7" s="111">
        <v>108</v>
      </c>
      <c r="I7" s="110">
        <v>72</v>
      </c>
      <c r="J7" s="111">
        <v>203</v>
      </c>
      <c r="K7" s="111">
        <v>99</v>
      </c>
      <c r="L7" s="111">
        <v>104</v>
      </c>
      <c r="M7" s="106"/>
      <c r="N7" s="43"/>
      <c r="O7" s="43"/>
      <c r="Q7" s="45" t="s">
        <v>10</v>
      </c>
      <c r="R7" s="51">
        <f>-1*C16/1000</f>
        <v>-0.407</v>
      </c>
      <c r="S7" s="52">
        <f>D16/1000</f>
        <v>0.389</v>
      </c>
    </row>
    <row r="8" spans="1:19" ht="14.25" customHeight="1">
      <c r="A8" s="110">
        <v>3</v>
      </c>
      <c r="B8" s="111">
        <v>145</v>
      </c>
      <c r="C8" s="111">
        <v>81</v>
      </c>
      <c r="D8" s="111">
        <v>64</v>
      </c>
      <c r="E8" s="110">
        <v>38</v>
      </c>
      <c r="F8" s="111">
        <v>179</v>
      </c>
      <c r="G8" s="111">
        <v>95</v>
      </c>
      <c r="H8" s="111">
        <v>84</v>
      </c>
      <c r="I8" s="110">
        <v>73</v>
      </c>
      <c r="J8" s="111">
        <v>178</v>
      </c>
      <c r="K8" s="111">
        <v>79</v>
      </c>
      <c r="L8" s="111">
        <v>99</v>
      </c>
      <c r="M8" s="106"/>
      <c r="N8" s="43"/>
      <c r="O8" s="43"/>
      <c r="Q8" s="45" t="s">
        <v>11</v>
      </c>
      <c r="R8" s="51">
        <f>-1*C22/1000</f>
        <v>-0.452</v>
      </c>
      <c r="S8" s="52">
        <f>D22/1000</f>
        <v>0.392</v>
      </c>
    </row>
    <row r="9" spans="1:19" ht="14.25" customHeight="1">
      <c r="A9" s="112">
        <v>4</v>
      </c>
      <c r="B9" s="113">
        <v>118</v>
      </c>
      <c r="C9" s="113">
        <v>54</v>
      </c>
      <c r="D9" s="113">
        <v>64</v>
      </c>
      <c r="E9" s="112">
        <v>39</v>
      </c>
      <c r="F9" s="113">
        <v>234</v>
      </c>
      <c r="G9" s="113">
        <v>115</v>
      </c>
      <c r="H9" s="113">
        <v>119</v>
      </c>
      <c r="I9" s="112">
        <v>74</v>
      </c>
      <c r="J9" s="113">
        <v>163</v>
      </c>
      <c r="K9" s="113">
        <v>73</v>
      </c>
      <c r="L9" s="113">
        <v>90</v>
      </c>
      <c r="M9" s="106"/>
      <c r="N9" s="43"/>
      <c r="O9" s="43"/>
      <c r="Q9" s="45" t="s">
        <v>12</v>
      </c>
      <c r="R9" s="51">
        <f>-1*C28/1000</f>
        <v>-0.299</v>
      </c>
      <c r="S9" s="52">
        <f>D28/1000</f>
        <v>0.315</v>
      </c>
    </row>
    <row r="10" spans="1:19" ht="14.25" customHeight="1">
      <c r="A10" s="114" t="s">
        <v>9</v>
      </c>
      <c r="B10" s="108">
        <v>666</v>
      </c>
      <c r="C10" s="108">
        <v>340</v>
      </c>
      <c r="D10" s="108">
        <v>326</v>
      </c>
      <c r="E10" s="107" t="s">
        <v>13</v>
      </c>
      <c r="F10" s="108">
        <v>982</v>
      </c>
      <c r="G10" s="108">
        <v>499</v>
      </c>
      <c r="H10" s="108">
        <v>483</v>
      </c>
      <c r="I10" s="107" t="s">
        <v>14</v>
      </c>
      <c r="J10" s="108">
        <v>803</v>
      </c>
      <c r="K10" s="108">
        <v>324</v>
      </c>
      <c r="L10" s="109">
        <v>479</v>
      </c>
      <c r="M10" s="106"/>
      <c r="N10" s="43"/>
      <c r="O10" s="43"/>
      <c r="Q10" s="45" t="s">
        <v>15</v>
      </c>
      <c r="R10" s="51">
        <f>-1*C34/1000</f>
        <v>-0.347</v>
      </c>
      <c r="S10" s="52">
        <f>D34/1000</f>
        <v>0.35</v>
      </c>
    </row>
    <row r="11" spans="1:19" ht="14.25" customHeight="1">
      <c r="A11" s="110">
        <v>5</v>
      </c>
      <c r="B11" s="111">
        <v>122</v>
      </c>
      <c r="C11" s="111">
        <v>62</v>
      </c>
      <c r="D11" s="111">
        <v>60</v>
      </c>
      <c r="E11" s="110">
        <v>40</v>
      </c>
      <c r="F11" s="111">
        <v>201</v>
      </c>
      <c r="G11" s="111">
        <v>108</v>
      </c>
      <c r="H11" s="111">
        <v>93</v>
      </c>
      <c r="I11" s="110">
        <v>75</v>
      </c>
      <c r="J11" s="111">
        <v>178</v>
      </c>
      <c r="K11" s="111">
        <v>73</v>
      </c>
      <c r="L11" s="111">
        <v>105</v>
      </c>
      <c r="M11" s="106"/>
      <c r="N11" s="43"/>
      <c r="O11" s="43"/>
      <c r="Q11" s="45" t="s">
        <v>16</v>
      </c>
      <c r="R11" s="51">
        <f>-1*C40/1000</f>
        <v>-0.465</v>
      </c>
      <c r="S11" s="52">
        <f>D40/1000</f>
        <v>0.461</v>
      </c>
    </row>
    <row r="12" spans="1:19" ht="14.25" customHeight="1">
      <c r="A12" s="110">
        <v>6</v>
      </c>
      <c r="B12" s="111">
        <v>136</v>
      </c>
      <c r="C12" s="111">
        <v>68</v>
      </c>
      <c r="D12" s="111">
        <v>68</v>
      </c>
      <c r="E12" s="110">
        <v>41</v>
      </c>
      <c r="F12" s="111">
        <v>206</v>
      </c>
      <c r="G12" s="111">
        <v>98</v>
      </c>
      <c r="H12" s="111">
        <v>108</v>
      </c>
      <c r="I12" s="115">
        <v>76</v>
      </c>
      <c r="J12" s="111">
        <v>183</v>
      </c>
      <c r="K12" s="111">
        <v>73</v>
      </c>
      <c r="L12" s="111">
        <v>110</v>
      </c>
      <c r="M12" s="106"/>
      <c r="N12" s="43"/>
      <c r="O12" s="43"/>
      <c r="Q12" s="45" t="s">
        <v>7</v>
      </c>
      <c r="R12" s="51">
        <f>-1*G4/1000</f>
        <v>-0.532</v>
      </c>
      <c r="S12" s="52">
        <f>H4/1000</f>
        <v>0.533</v>
      </c>
    </row>
    <row r="13" spans="1:19" ht="14.25" customHeight="1">
      <c r="A13" s="110">
        <v>7</v>
      </c>
      <c r="B13" s="111">
        <v>136</v>
      </c>
      <c r="C13" s="111">
        <v>77</v>
      </c>
      <c r="D13" s="111">
        <v>59</v>
      </c>
      <c r="E13" s="110">
        <v>42</v>
      </c>
      <c r="F13" s="111">
        <v>162</v>
      </c>
      <c r="G13" s="111">
        <v>89</v>
      </c>
      <c r="H13" s="111">
        <v>73</v>
      </c>
      <c r="I13" s="110">
        <v>77</v>
      </c>
      <c r="J13" s="111">
        <v>156</v>
      </c>
      <c r="K13" s="111">
        <v>69</v>
      </c>
      <c r="L13" s="111">
        <v>87</v>
      </c>
      <c r="M13" s="106"/>
      <c r="N13" s="43"/>
      <c r="O13" s="43"/>
      <c r="Q13" s="45" t="s">
        <v>13</v>
      </c>
      <c r="R13" s="51">
        <f>-1*G10/1000</f>
        <v>-0.499</v>
      </c>
      <c r="S13" s="52">
        <f>H10/1000</f>
        <v>0.483</v>
      </c>
    </row>
    <row r="14" spans="1:19" ht="14.25" customHeight="1">
      <c r="A14" s="110">
        <v>8</v>
      </c>
      <c r="B14" s="111">
        <v>138</v>
      </c>
      <c r="C14" s="111">
        <v>69</v>
      </c>
      <c r="D14" s="111">
        <v>69</v>
      </c>
      <c r="E14" s="110">
        <v>43</v>
      </c>
      <c r="F14" s="111">
        <v>218</v>
      </c>
      <c r="G14" s="111">
        <v>110</v>
      </c>
      <c r="H14" s="111">
        <v>108</v>
      </c>
      <c r="I14" s="115">
        <v>78</v>
      </c>
      <c r="J14" s="111">
        <v>129</v>
      </c>
      <c r="K14" s="111">
        <v>43</v>
      </c>
      <c r="L14" s="111">
        <v>86</v>
      </c>
      <c r="M14" s="106"/>
      <c r="N14" s="43"/>
      <c r="O14" s="43"/>
      <c r="Q14" s="45" t="s">
        <v>17</v>
      </c>
      <c r="R14" s="51">
        <f>-1*G16/1000</f>
        <v>-0.52</v>
      </c>
      <c r="S14" s="52">
        <f>H16/1000</f>
        <v>0.508</v>
      </c>
    </row>
    <row r="15" spans="1:19" ht="14.25" customHeight="1">
      <c r="A15" s="112">
        <v>9</v>
      </c>
      <c r="B15" s="113">
        <v>134</v>
      </c>
      <c r="C15" s="113">
        <v>64</v>
      </c>
      <c r="D15" s="113">
        <v>70</v>
      </c>
      <c r="E15" s="112">
        <v>44</v>
      </c>
      <c r="F15" s="113">
        <v>195</v>
      </c>
      <c r="G15" s="113">
        <v>94</v>
      </c>
      <c r="H15" s="113">
        <v>101</v>
      </c>
      <c r="I15" s="112">
        <v>79</v>
      </c>
      <c r="J15" s="113">
        <v>157</v>
      </c>
      <c r="K15" s="113">
        <v>66</v>
      </c>
      <c r="L15" s="113">
        <v>91</v>
      </c>
      <c r="M15" s="106"/>
      <c r="N15" s="43"/>
      <c r="O15" s="43"/>
      <c r="Q15" s="45" t="s">
        <v>18</v>
      </c>
      <c r="R15" s="51">
        <f>-1*G22/1000</f>
        <v>-0.572</v>
      </c>
      <c r="S15" s="52">
        <f>H22/1000</f>
        <v>0.583</v>
      </c>
    </row>
    <row r="16" spans="1:19" ht="14.25" customHeight="1">
      <c r="A16" s="114" t="s">
        <v>10</v>
      </c>
      <c r="B16" s="108">
        <v>796</v>
      </c>
      <c r="C16" s="108">
        <v>407</v>
      </c>
      <c r="D16" s="108">
        <v>389</v>
      </c>
      <c r="E16" s="107" t="s">
        <v>17</v>
      </c>
      <c r="F16" s="108">
        <v>1028</v>
      </c>
      <c r="G16" s="108">
        <v>520</v>
      </c>
      <c r="H16" s="108">
        <v>508</v>
      </c>
      <c r="I16" s="107" t="s">
        <v>19</v>
      </c>
      <c r="J16" s="108">
        <v>583</v>
      </c>
      <c r="K16" s="108">
        <v>215</v>
      </c>
      <c r="L16" s="109">
        <v>368</v>
      </c>
      <c r="M16" s="106"/>
      <c r="N16" s="43"/>
      <c r="O16" s="43"/>
      <c r="Q16" s="45" t="s">
        <v>20</v>
      </c>
      <c r="R16" s="51">
        <f>-1*G28/1000</f>
        <v>-0.785</v>
      </c>
      <c r="S16" s="52">
        <f>H28/1000</f>
        <v>0.741</v>
      </c>
    </row>
    <row r="17" spans="1:19" ht="14.25" customHeight="1">
      <c r="A17" s="110">
        <v>10</v>
      </c>
      <c r="B17" s="111">
        <v>156</v>
      </c>
      <c r="C17" s="111">
        <v>74</v>
      </c>
      <c r="D17" s="111">
        <v>82</v>
      </c>
      <c r="E17" s="110">
        <v>45</v>
      </c>
      <c r="F17" s="111">
        <v>212</v>
      </c>
      <c r="G17" s="111">
        <v>104</v>
      </c>
      <c r="H17" s="111">
        <v>108</v>
      </c>
      <c r="I17" s="110">
        <v>80</v>
      </c>
      <c r="J17" s="111">
        <v>133</v>
      </c>
      <c r="K17" s="111">
        <v>50</v>
      </c>
      <c r="L17" s="111">
        <v>83</v>
      </c>
      <c r="M17" s="106"/>
      <c r="N17" s="43"/>
      <c r="O17" s="43"/>
      <c r="Q17" s="45" t="s">
        <v>21</v>
      </c>
      <c r="R17" s="51">
        <f>-1*G34/1000</f>
        <v>-0.676</v>
      </c>
      <c r="S17" s="52">
        <f>H34/1000</f>
        <v>0.69</v>
      </c>
    </row>
    <row r="18" spans="1:19" ht="14.25" customHeight="1">
      <c r="A18" s="110">
        <v>11</v>
      </c>
      <c r="B18" s="111">
        <v>165</v>
      </c>
      <c r="C18" s="111">
        <v>90</v>
      </c>
      <c r="D18" s="111">
        <v>75</v>
      </c>
      <c r="E18" s="110">
        <v>46</v>
      </c>
      <c r="F18" s="111">
        <v>190</v>
      </c>
      <c r="G18" s="111">
        <v>101</v>
      </c>
      <c r="H18" s="111">
        <v>89</v>
      </c>
      <c r="I18" s="110">
        <v>81</v>
      </c>
      <c r="J18" s="111">
        <v>143</v>
      </c>
      <c r="K18" s="111">
        <v>57</v>
      </c>
      <c r="L18" s="111">
        <v>86</v>
      </c>
      <c r="M18" s="106"/>
      <c r="N18" s="43"/>
      <c r="O18" s="43"/>
      <c r="Q18" s="45" t="s">
        <v>22</v>
      </c>
      <c r="R18" s="51">
        <f>-1*G40/1000</f>
        <v>-0.634</v>
      </c>
      <c r="S18" s="52">
        <f>H40/1000</f>
        <v>0.652</v>
      </c>
    </row>
    <row r="19" spans="1:19" ht="14.25" customHeight="1">
      <c r="A19" s="110">
        <v>12</v>
      </c>
      <c r="B19" s="111">
        <v>145</v>
      </c>
      <c r="C19" s="111">
        <v>83</v>
      </c>
      <c r="D19" s="111">
        <v>62</v>
      </c>
      <c r="E19" s="110">
        <v>47</v>
      </c>
      <c r="F19" s="111">
        <v>207</v>
      </c>
      <c r="G19" s="111">
        <v>102</v>
      </c>
      <c r="H19" s="111">
        <v>105</v>
      </c>
      <c r="I19" s="110">
        <v>82</v>
      </c>
      <c r="J19" s="111">
        <v>138</v>
      </c>
      <c r="K19" s="111">
        <v>47</v>
      </c>
      <c r="L19" s="111">
        <v>91</v>
      </c>
      <c r="M19" s="106"/>
      <c r="N19" s="43"/>
      <c r="O19" s="43"/>
      <c r="Q19" s="45" t="s">
        <v>8</v>
      </c>
      <c r="R19" s="51">
        <f>-1*K4/1000</f>
        <v>-0.474</v>
      </c>
      <c r="S19" s="52">
        <f>L4/1000</f>
        <v>0.512</v>
      </c>
    </row>
    <row r="20" spans="1:19" ht="14.25" customHeight="1">
      <c r="A20" s="110">
        <v>13</v>
      </c>
      <c r="B20" s="111">
        <v>174</v>
      </c>
      <c r="C20" s="111">
        <v>90</v>
      </c>
      <c r="D20" s="111">
        <v>84</v>
      </c>
      <c r="E20" s="110">
        <v>48</v>
      </c>
      <c r="F20" s="111">
        <v>206</v>
      </c>
      <c r="G20" s="111">
        <v>108</v>
      </c>
      <c r="H20" s="111">
        <v>98</v>
      </c>
      <c r="I20" s="110">
        <v>83</v>
      </c>
      <c r="J20" s="111">
        <v>107</v>
      </c>
      <c r="K20" s="111">
        <v>43</v>
      </c>
      <c r="L20" s="111">
        <v>64</v>
      </c>
      <c r="M20" s="106"/>
      <c r="N20" s="43"/>
      <c r="O20" s="43"/>
      <c r="Q20" s="45" t="s">
        <v>14</v>
      </c>
      <c r="R20" s="51">
        <f>-1*K10/1000</f>
        <v>-0.324</v>
      </c>
      <c r="S20" s="52">
        <f>L10/1000</f>
        <v>0.479</v>
      </c>
    </row>
    <row r="21" spans="1:19" ht="14.25" customHeight="1">
      <c r="A21" s="112">
        <v>14</v>
      </c>
      <c r="B21" s="113">
        <v>156</v>
      </c>
      <c r="C21" s="113">
        <v>70</v>
      </c>
      <c r="D21" s="113">
        <v>86</v>
      </c>
      <c r="E21" s="112">
        <v>49</v>
      </c>
      <c r="F21" s="113">
        <v>213</v>
      </c>
      <c r="G21" s="113">
        <v>105</v>
      </c>
      <c r="H21" s="113">
        <v>108</v>
      </c>
      <c r="I21" s="112">
        <v>84</v>
      </c>
      <c r="J21" s="113">
        <v>62</v>
      </c>
      <c r="K21" s="113">
        <v>18</v>
      </c>
      <c r="L21" s="113">
        <v>44</v>
      </c>
      <c r="M21" s="106"/>
      <c r="N21" s="43"/>
      <c r="O21" s="43"/>
      <c r="Q21" s="45" t="s">
        <v>19</v>
      </c>
      <c r="R21" s="51">
        <f>-1*K16/1000</f>
        <v>-0.215</v>
      </c>
      <c r="S21" s="52">
        <f>L16/1000</f>
        <v>0.368</v>
      </c>
    </row>
    <row r="22" spans="1:19" ht="14.25" customHeight="1">
      <c r="A22" s="107" t="s">
        <v>11</v>
      </c>
      <c r="B22" s="108">
        <v>844</v>
      </c>
      <c r="C22" s="108">
        <v>452</v>
      </c>
      <c r="D22" s="108">
        <v>392</v>
      </c>
      <c r="E22" s="107" t="s">
        <v>18</v>
      </c>
      <c r="F22" s="108">
        <v>1155</v>
      </c>
      <c r="G22" s="108">
        <v>572</v>
      </c>
      <c r="H22" s="108">
        <v>583</v>
      </c>
      <c r="I22" s="107" t="s">
        <v>23</v>
      </c>
      <c r="J22" s="108">
        <v>309</v>
      </c>
      <c r="K22" s="108">
        <v>93</v>
      </c>
      <c r="L22" s="109">
        <v>216</v>
      </c>
      <c r="M22" s="106"/>
      <c r="N22" s="43"/>
      <c r="O22" s="43"/>
      <c r="Q22" s="45" t="s">
        <v>23</v>
      </c>
      <c r="R22" s="51">
        <f>-1*K22/1000</f>
        <v>-0.093</v>
      </c>
      <c r="S22" s="52">
        <f>L22/1000</f>
        <v>0.216</v>
      </c>
    </row>
    <row r="23" spans="1:19" ht="14.25" customHeight="1">
      <c r="A23" s="110">
        <v>15</v>
      </c>
      <c r="B23" s="111">
        <v>158</v>
      </c>
      <c r="C23" s="111">
        <v>90</v>
      </c>
      <c r="D23" s="111">
        <v>68</v>
      </c>
      <c r="E23" s="110">
        <v>50</v>
      </c>
      <c r="F23" s="111">
        <v>207</v>
      </c>
      <c r="G23" s="111">
        <v>96</v>
      </c>
      <c r="H23" s="111">
        <v>111</v>
      </c>
      <c r="I23" s="110">
        <v>85</v>
      </c>
      <c r="J23" s="111">
        <v>76</v>
      </c>
      <c r="K23" s="111">
        <v>20</v>
      </c>
      <c r="L23" s="111">
        <v>56</v>
      </c>
      <c r="M23" s="106"/>
      <c r="N23" s="43"/>
      <c r="O23" s="43"/>
      <c r="Q23" s="45" t="s">
        <v>24</v>
      </c>
      <c r="R23" s="51">
        <f>-1*K28/1000</f>
        <v>-0.031</v>
      </c>
      <c r="S23" s="52">
        <f>L28/1000</f>
        <v>0.115</v>
      </c>
    </row>
    <row r="24" spans="1:19" ht="14.25" customHeight="1">
      <c r="A24" s="110">
        <v>16</v>
      </c>
      <c r="B24" s="111">
        <v>165</v>
      </c>
      <c r="C24" s="111">
        <v>87</v>
      </c>
      <c r="D24" s="111">
        <v>78</v>
      </c>
      <c r="E24" s="110">
        <v>51</v>
      </c>
      <c r="F24" s="111">
        <v>237</v>
      </c>
      <c r="G24" s="111">
        <v>122</v>
      </c>
      <c r="H24" s="111">
        <v>115</v>
      </c>
      <c r="I24" s="110">
        <v>86</v>
      </c>
      <c r="J24" s="111">
        <v>60</v>
      </c>
      <c r="K24" s="111">
        <v>19</v>
      </c>
      <c r="L24" s="111">
        <v>41</v>
      </c>
      <c r="M24" s="106"/>
      <c r="N24" s="43"/>
      <c r="O24" s="43"/>
      <c r="Q24" s="53" t="s">
        <v>25</v>
      </c>
      <c r="R24" s="51">
        <f>-1*K34/1000</f>
        <v>-0.006</v>
      </c>
      <c r="S24" s="52">
        <f>L34/1000</f>
        <v>0.027</v>
      </c>
    </row>
    <row r="25" spans="1:19" ht="14.25" customHeight="1" thickBot="1">
      <c r="A25" s="110">
        <v>17</v>
      </c>
      <c r="B25" s="111">
        <v>150</v>
      </c>
      <c r="C25" s="111">
        <v>84</v>
      </c>
      <c r="D25" s="111">
        <v>66</v>
      </c>
      <c r="E25" s="110">
        <v>52</v>
      </c>
      <c r="F25" s="111">
        <v>236</v>
      </c>
      <c r="G25" s="111">
        <v>112</v>
      </c>
      <c r="H25" s="111">
        <v>124</v>
      </c>
      <c r="I25" s="110">
        <v>87</v>
      </c>
      <c r="J25" s="111">
        <v>75</v>
      </c>
      <c r="K25" s="111">
        <v>19</v>
      </c>
      <c r="L25" s="111">
        <v>56</v>
      </c>
      <c r="M25" s="106"/>
      <c r="N25" s="43"/>
      <c r="O25" s="43"/>
      <c r="Q25" s="54" t="s">
        <v>26</v>
      </c>
      <c r="R25" s="55">
        <f>-1*K40/1000</f>
        <v>0</v>
      </c>
      <c r="S25" s="56">
        <f>L40/1000</f>
        <v>0.009</v>
      </c>
    </row>
    <row r="26" spans="1:15" ht="14.25" customHeight="1">
      <c r="A26" s="110">
        <v>18</v>
      </c>
      <c r="B26" s="111">
        <v>160</v>
      </c>
      <c r="C26" s="111">
        <v>80</v>
      </c>
      <c r="D26" s="111">
        <v>80</v>
      </c>
      <c r="E26" s="110">
        <v>53</v>
      </c>
      <c r="F26" s="111">
        <v>215</v>
      </c>
      <c r="G26" s="111">
        <v>108</v>
      </c>
      <c r="H26" s="111">
        <v>107</v>
      </c>
      <c r="I26" s="110">
        <v>88</v>
      </c>
      <c r="J26" s="111">
        <v>52</v>
      </c>
      <c r="K26" s="111">
        <v>20</v>
      </c>
      <c r="L26" s="111">
        <v>32</v>
      </c>
      <c r="M26" s="106"/>
      <c r="N26" s="43"/>
      <c r="O26" s="43"/>
    </row>
    <row r="27" spans="1:15" ht="14.25" customHeight="1">
      <c r="A27" s="112">
        <v>19</v>
      </c>
      <c r="B27" s="113">
        <v>211</v>
      </c>
      <c r="C27" s="113">
        <v>111</v>
      </c>
      <c r="D27" s="113">
        <v>100</v>
      </c>
      <c r="E27" s="112">
        <v>54</v>
      </c>
      <c r="F27" s="113">
        <v>260</v>
      </c>
      <c r="G27" s="113">
        <v>134</v>
      </c>
      <c r="H27" s="113">
        <v>126</v>
      </c>
      <c r="I27" s="112">
        <v>89</v>
      </c>
      <c r="J27" s="113">
        <v>46</v>
      </c>
      <c r="K27" s="113">
        <v>15</v>
      </c>
      <c r="L27" s="113">
        <v>31</v>
      </c>
      <c r="M27" s="106"/>
      <c r="N27" s="43"/>
      <c r="O27" s="43"/>
    </row>
    <row r="28" spans="1:15" ht="14.25" customHeight="1">
      <c r="A28" s="107" t="s">
        <v>12</v>
      </c>
      <c r="B28" s="108">
        <v>614</v>
      </c>
      <c r="C28" s="108">
        <v>299</v>
      </c>
      <c r="D28" s="108">
        <v>315</v>
      </c>
      <c r="E28" s="107" t="s">
        <v>20</v>
      </c>
      <c r="F28" s="108">
        <v>1526</v>
      </c>
      <c r="G28" s="108">
        <v>785</v>
      </c>
      <c r="H28" s="108">
        <v>741</v>
      </c>
      <c r="I28" s="107" t="s">
        <v>24</v>
      </c>
      <c r="J28" s="108">
        <v>146</v>
      </c>
      <c r="K28" s="108">
        <v>31</v>
      </c>
      <c r="L28" s="109">
        <v>115</v>
      </c>
      <c r="M28" s="106"/>
      <c r="N28" s="43"/>
      <c r="O28" s="43"/>
    </row>
    <row r="29" spans="1:15" ht="14.25" customHeight="1">
      <c r="A29" s="110">
        <v>20</v>
      </c>
      <c r="B29" s="111">
        <v>181</v>
      </c>
      <c r="C29" s="111">
        <v>94</v>
      </c>
      <c r="D29" s="111">
        <v>87</v>
      </c>
      <c r="E29" s="110">
        <v>55</v>
      </c>
      <c r="F29" s="111">
        <v>255</v>
      </c>
      <c r="G29" s="111">
        <v>125</v>
      </c>
      <c r="H29" s="111">
        <v>130</v>
      </c>
      <c r="I29" s="110">
        <v>90</v>
      </c>
      <c r="J29" s="111">
        <v>47</v>
      </c>
      <c r="K29" s="111">
        <v>12</v>
      </c>
      <c r="L29" s="111">
        <v>35</v>
      </c>
      <c r="M29" s="106"/>
      <c r="N29" s="43"/>
      <c r="O29" s="43"/>
    </row>
    <row r="30" spans="1:15" ht="14.25" customHeight="1">
      <c r="A30" s="110">
        <v>21</v>
      </c>
      <c r="B30" s="111">
        <v>146</v>
      </c>
      <c r="C30" s="111">
        <v>57</v>
      </c>
      <c r="D30" s="111">
        <v>89</v>
      </c>
      <c r="E30" s="110">
        <v>56</v>
      </c>
      <c r="F30" s="111">
        <v>288</v>
      </c>
      <c r="G30" s="111">
        <v>136</v>
      </c>
      <c r="H30" s="111">
        <v>152</v>
      </c>
      <c r="I30" s="110">
        <v>91</v>
      </c>
      <c r="J30" s="111">
        <v>35</v>
      </c>
      <c r="K30" s="111">
        <v>7</v>
      </c>
      <c r="L30" s="111">
        <v>28</v>
      </c>
      <c r="M30" s="106"/>
      <c r="N30" s="43"/>
      <c r="O30" s="43"/>
    </row>
    <row r="31" spans="1:15" ht="14.25" customHeight="1">
      <c r="A31" s="110">
        <v>22</v>
      </c>
      <c r="B31" s="111">
        <v>88</v>
      </c>
      <c r="C31" s="111">
        <v>47</v>
      </c>
      <c r="D31" s="111">
        <v>41</v>
      </c>
      <c r="E31" s="110">
        <v>57</v>
      </c>
      <c r="F31" s="111">
        <v>311</v>
      </c>
      <c r="G31" s="111">
        <v>162</v>
      </c>
      <c r="H31" s="111">
        <v>149</v>
      </c>
      <c r="I31" s="110">
        <v>92</v>
      </c>
      <c r="J31" s="111">
        <v>28</v>
      </c>
      <c r="K31" s="111">
        <v>7</v>
      </c>
      <c r="L31" s="111">
        <v>21</v>
      </c>
      <c r="M31" s="106"/>
      <c r="N31" s="43"/>
      <c r="O31" s="43"/>
    </row>
    <row r="32" spans="1:15" ht="14.25" customHeight="1">
      <c r="A32" s="110">
        <v>23</v>
      </c>
      <c r="B32" s="111">
        <v>92</v>
      </c>
      <c r="C32" s="111">
        <v>53</v>
      </c>
      <c r="D32" s="111">
        <v>39</v>
      </c>
      <c r="E32" s="110">
        <v>58</v>
      </c>
      <c r="F32" s="111">
        <v>331</v>
      </c>
      <c r="G32" s="111">
        <v>166</v>
      </c>
      <c r="H32" s="111">
        <v>165</v>
      </c>
      <c r="I32" s="110">
        <v>93</v>
      </c>
      <c r="J32" s="111">
        <v>22</v>
      </c>
      <c r="K32" s="111">
        <v>3</v>
      </c>
      <c r="L32" s="111">
        <v>19</v>
      </c>
      <c r="M32" s="106"/>
      <c r="N32" s="43"/>
      <c r="O32" s="43"/>
    </row>
    <row r="33" spans="1:15" ht="14.25" customHeight="1">
      <c r="A33" s="112">
        <v>24</v>
      </c>
      <c r="B33" s="113">
        <v>107</v>
      </c>
      <c r="C33" s="113">
        <v>48</v>
      </c>
      <c r="D33" s="113">
        <v>59</v>
      </c>
      <c r="E33" s="112">
        <v>59</v>
      </c>
      <c r="F33" s="113">
        <v>341</v>
      </c>
      <c r="G33" s="113">
        <v>196</v>
      </c>
      <c r="H33" s="113">
        <v>145</v>
      </c>
      <c r="I33" s="112">
        <v>94</v>
      </c>
      <c r="J33" s="113">
        <v>14</v>
      </c>
      <c r="K33" s="113">
        <v>2</v>
      </c>
      <c r="L33" s="113">
        <v>12</v>
      </c>
      <c r="M33" s="106"/>
      <c r="N33" s="43"/>
      <c r="O33" s="43"/>
    </row>
    <row r="34" spans="1:15" ht="14.25" customHeight="1">
      <c r="A34" s="107" t="s">
        <v>15</v>
      </c>
      <c r="B34" s="108">
        <v>697</v>
      </c>
      <c r="C34" s="108">
        <v>347</v>
      </c>
      <c r="D34" s="108">
        <v>350</v>
      </c>
      <c r="E34" s="107" t="s">
        <v>21</v>
      </c>
      <c r="F34" s="108">
        <v>1366</v>
      </c>
      <c r="G34" s="108">
        <v>676</v>
      </c>
      <c r="H34" s="108">
        <v>690</v>
      </c>
      <c r="I34" s="107" t="s">
        <v>25</v>
      </c>
      <c r="J34" s="108">
        <v>33</v>
      </c>
      <c r="K34" s="108">
        <v>6</v>
      </c>
      <c r="L34" s="109">
        <v>27</v>
      </c>
      <c r="M34" s="106"/>
      <c r="N34" s="43"/>
      <c r="O34" s="43"/>
    </row>
    <row r="35" spans="1:15" ht="14.25" customHeight="1">
      <c r="A35" s="110">
        <v>25</v>
      </c>
      <c r="B35" s="111">
        <v>115</v>
      </c>
      <c r="C35" s="111">
        <v>61</v>
      </c>
      <c r="D35" s="111">
        <v>54</v>
      </c>
      <c r="E35" s="110">
        <v>60</v>
      </c>
      <c r="F35" s="111">
        <v>354</v>
      </c>
      <c r="G35" s="111">
        <v>165</v>
      </c>
      <c r="H35" s="111">
        <v>189</v>
      </c>
      <c r="I35" s="110">
        <v>95</v>
      </c>
      <c r="J35" s="111">
        <v>7</v>
      </c>
      <c r="K35" s="111">
        <v>0</v>
      </c>
      <c r="L35" s="111">
        <v>7</v>
      </c>
      <c r="M35" s="106"/>
      <c r="N35" s="43"/>
      <c r="O35" s="43"/>
    </row>
    <row r="36" spans="1:15" ht="14.25" customHeight="1">
      <c r="A36" s="110">
        <v>26</v>
      </c>
      <c r="B36" s="111">
        <v>126</v>
      </c>
      <c r="C36" s="111">
        <v>58</v>
      </c>
      <c r="D36" s="111">
        <v>68</v>
      </c>
      <c r="E36" s="110">
        <v>61</v>
      </c>
      <c r="F36" s="111">
        <v>329</v>
      </c>
      <c r="G36" s="111">
        <v>166</v>
      </c>
      <c r="H36" s="111">
        <v>163</v>
      </c>
      <c r="I36" s="110">
        <v>96</v>
      </c>
      <c r="J36" s="111">
        <v>8</v>
      </c>
      <c r="K36" s="111">
        <v>4</v>
      </c>
      <c r="L36" s="111">
        <v>4</v>
      </c>
      <c r="M36" s="106"/>
      <c r="N36" s="43"/>
      <c r="O36" s="43"/>
    </row>
    <row r="37" spans="1:15" ht="14.25" customHeight="1">
      <c r="A37" s="110">
        <v>27</v>
      </c>
      <c r="B37" s="111">
        <v>138</v>
      </c>
      <c r="C37" s="111">
        <v>78</v>
      </c>
      <c r="D37" s="111">
        <v>60</v>
      </c>
      <c r="E37" s="110">
        <v>62</v>
      </c>
      <c r="F37" s="111">
        <v>206</v>
      </c>
      <c r="G37" s="111">
        <v>109</v>
      </c>
      <c r="H37" s="111">
        <v>97</v>
      </c>
      <c r="I37" s="110">
        <v>97</v>
      </c>
      <c r="J37" s="111">
        <v>9</v>
      </c>
      <c r="K37" s="111">
        <v>0</v>
      </c>
      <c r="L37" s="111">
        <v>9</v>
      </c>
      <c r="M37" s="106"/>
      <c r="N37" s="43"/>
      <c r="O37" s="43"/>
    </row>
    <row r="38" spans="1:15" ht="14.25" customHeight="1">
      <c r="A38" s="110">
        <v>28</v>
      </c>
      <c r="B38" s="111">
        <v>152</v>
      </c>
      <c r="C38" s="111">
        <v>76</v>
      </c>
      <c r="D38" s="111">
        <v>76</v>
      </c>
      <c r="E38" s="110">
        <v>63</v>
      </c>
      <c r="F38" s="111">
        <v>224</v>
      </c>
      <c r="G38" s="111">
        <v>113</v>
      </c>
      <c r="H38" s="111">
        <v>111</v>
      </c>
      <c r="I38" s="110">
        <v>98</v>
      </c>
      <c r="J38" s="111">
        <v>6</v>
      </c>
      <c r="K38" s="111">
        <v>2</v>
      </c>
      <c r="L38" s="111">
        <v>4</v>
      </c>
      <c r="M38" s="106"/>
      <c r="N38" s="43"/>
      <c r="O38" s="43"/>
    </row>
    <row r="39" spans="1:15" ht="14.25" customHeight="1">
      <c r="A39" s="112">
        <v>29</v>
      </c>
      <c r="B39" s="113">
        <v>166</v>
      </c>
      <c r="C39" s="113">
        <v>74</v>
      </c>
      <c r="D39" s="113">
        <v>92</v>
      </c>
      <c r="E39" s="112">
        <v>64</v>
      </c>
      <c r="F39" s="113">
        <v>253</v>
      </c>
      <c r="G39" s="113">
        <v>123</v>
      </c>
      <c r="H39" s="113">
        <v>130</v>
      </c>
      <c r="I39" s="112">
        <v>99</v>
      </c>
      <c r="J39" s="113">
        <v>3</v>
      </c>
      <c r="K39" s="113">
        <v>0</v>
      </c>
      <c r="L39" s="113">
        <v>3</v>
      </c>
      <c r="M39" s="106"/>
      <c r="N39" s="43"/>
      <c r="O39" s="43"/>
    </row>
    <row r="40" spans="1:15" ht="14.25" customHeight="1">
      <c r="A40" s="107" t="s">
        <v>16</v>
      </c>
      <c r="B40" s="108">
        <v>926</v>
      </c>
      <c r="C40" s="108">
        <v>465</v>
      </c>
      <c r="D40" s="108">
        <v>461</v>
      </c>
      <c r="E40" s="107" t="s">
        <v>22</v>
      </c>
      <c r="F40" s="108">
        <v>1286</v>
      </c>
      <c r="G40" s="108">
        <v>634</v>
      </c>
      <c r="H40" s="108">
        <v>652</v>
      </c>
      <c r="I40" s="116" t="s">
        <v>26</v>
      </c>
      <c r="J40" s="108">
        <v>9</v>
      </c>
      <c r="K40" s="108">
        <v>0</v>
      </c>
      <c r="L40" s="109">
        <v>9</v>
      </c>
      <c r="M40" s="106"/>
      <c r="N40" s="43"/>
      <c r="O40" s="43"/>
    </row>
    <row r="41" spans="1:15" ht="14.25" customHeight="1">
      <c r="A41" s="110">
        <v>30</v>
      </c>
      <c r="B41" s="111">
        <v>177</v>
      </c>
      <c r="C41" s="111">
        <v>86</v>
      </c>
      <c r="D41" s="111">
        <v>91</v>
      </c>
      <c r="E41" s="110">
        <v>65</v>
      </c>
      <c r="F41" s="111">
        <v>267</v>
      </c>
      <c r="G41" s="111">
        <v>133</v>
      </c>
      <c r="H41" s="111">
        <v>134</v>
      </c>
      <c r="I41" s="112" t="s">
        <v>27</v>
      </c>
      <c r="J41" s="113">
        <v>0</v>
      </c>
      <c r="K41" s="113">
        <v>0</v>
      </c>
      <c r="L41" s="113">
        <v>0</v>
      </c>
      <c r="M41" s="106"/>
      <c r="N41" s="43"/>
      <c r="O41" s="43"/>
    </row>
    <row r="42" spans="1:15" ht="14.25" customHeight="1">
      <c r="A42" s="110">
        <v>31</v>
      </c>
      <c r="B42" s="111">
        <v>156</v>
      </c>
      <c r="C42" s="111">
        <v>77</v>
      </c>
      <c r="D42" s="111">
        <v>79</v>
      </c>
      <c r="E42" s="110">
        <v>66</v>
      </c>
      <c r="F42" s="111">
        <v>298</v>
      </c>
      <c r="G42" s="111">
        <v>143</v>
      </c>
      <c r="H42" s="111">
        <v>155</v>
      </c>
      <c r="I42" s="110" t="s">
        <v>28</v>
      </c>
      <c r="J42" s="111">
        <v>2037</v>
      </c>
      <c r="K42" s="111">
        <v>1040</v>
      </c>
      <c r="L42" s="111">
        <v>997</v>
      </c>
      <c r="M42" s="117" t="s">
        <v>32</v>
      </c>
      <c r="N42" s="43"/>
      <c r="O42" s="43"/>
    </row>
    <row r="43" spans="1:15" ht="14.25" customHeight="1">
      <c r="A43" s="110">
        <v>32</v>
      </c>
      <c r="B43" s="111">
        <v>194</v>
      </c>
      <c r="C43" s="111">
        <v>104</v>
      </c>
      <c r="D43" s="111">
        <v>90</v>
      </c>
      <c r="E43" s="110">
        <v>67</v>
      </c>
      <c r="F43" s="111">
        <v>272</v>
      </c>
      <c r="G43" s="111">
        <v>133</v>
      </c>
      <c r="H43" s="111">
        <v>139</v>
      </c>
      <c r="I43" s="110" t="s">
        <v>29</v>
      </c>
      <c r="J43" s="111">
        <v>10203</v>
      </c>
      <c r="K43" s="111">
        <v>5147</v>
      </c>
      <c r="L43" s="111">
        <v>5056</v>
      </c>
      <c r="M43" s="118"/>
      <c r="N43" s="43"/>
      <c r="O43" s="43"/>
    </row>
    <row r="44" spans="1:15" ht="14.25" customHeight="1">
      <c r="A44" s="110">
        <v>33</v>
      </c>
      <c r="B44" s="111">
        <v>197</v>
      </c>
      <c r="C44" s="111">
        <v>96</v>
      </c>
      <c r="D44" s="111">
        <v>101</v>
      </c>
      <c r="E44" s="110">
        <v>68</v>
      </c>
      <c r="F44" s="111">
        <v>242</v>
      </c>
      <c r="G44" s="111">
        <v>127</v>
      </c>
      <c r="H44" s="111">
        <v>115</v>
      </c>
      <c r="I44" s="112" t="s">
        <v>30</v>
      </c>
      <c r="J44" s="113">
        <v>4155</v>
      </c>
      <c r="K44" s="113">
        <v>1777</v>
      </c>
      <c r="L44" s="113">
        <v>2378</v>
      </c>
      <c r="M44" s="106"/>
      <c r="N44" s="43"/>
      <c r="O44" s="43"/>
    </row>
    <row r="45" spans="1:15" ht="14.25" customHeight="1" thickBot="1">
      <c r="A45" s="119">
        <v>34</v>
      </c>
      <c r="B45" s="120">
        <v>202</v>
      </c>
      <c r="C45" s="120">
        <v>102</v>
      </c>
      <c r="D45" s="120">
        <v>100</v>
      </c>
      <c r="E45" s="119">
        <v>69</v>
      </c>
      <c r="F45" s="120">
        <v>207</v>
      </c>
      <c r="G45" s="120">
        <v>98</v>
      </c>
      <c r="H45" s="120">
        <v>109</v>
      </c>
      <c r="I45" s="119" t="s">
        <v>31</v>
      </c>
      <c r="J45" s="121">
        <v>47.04034766697164</v>
      </c>
      <c r="K45" s="121">
        <v>45.49535409342039</v>
      </c>
      <c r="L45" s="121">
        <v>48.49976278021587</v>
      </c>
      <c r="M45" s="106"/>
      <c r="N45" s="43"/>
      <c r="O45" s="43"/>
    </row>
    <row r="46" ht="13.5">
      <c r="I46" s="93"/>
    </row>
    <row r="47" ht="14.25" thickBot="1"/>
    <row r="48" spans="9:12" ht="13.5">
      <c r="I48" s="122"/>
      <c r="J48" s="123" t="s">
        <v>57</v>
      </c>
      <c r="K48" s="123" t="s">
        <v>46</v>
      </c>
      <c r="L48" s="124" t="s">
        <v>58</v>
      </c>
    </row>
    <row r="49" spans="9:12" ht="13.5">
      <c r="I49" s="125" t="s">
        <v>47</v>
      </c>
      <c r="J49" s="126">
        <v>18.9</v>
      </c>
      <c r="K49" s="126">
        <v>68.1</v>
      </c>
      <c r="L49" s="127">
        <v>13</v>
      </c>
    </row>
    <row r="50" spans="9:12" ht="13.5">
      <c r="I50" s="125" t="s">
        <v>48</v>
      </c>
      <c r="J50" s="126">
        <v>16.4</v>
      </c>
      <c r="K50" s="126">
        <v>68.5</v>
      </c>
      <c r="L50" s="127">
        <v>15.1</v>
      </c>
    </row>
    <row r="51" spans="9:12" ht="13.5">
      <c r="I51" s="125" t="s">
        <v>49</v>
      </c>
      <c r="J51" s="126">
        <v>14.796710564149752</v>
      </c>
      <c r="K51" s="126">
        <v>67.24941054689747</v>
      </c>
      <c r="L51" s="127">
        <v>17.953878888952786</v>
      </c>
    </row>
    <row r="52" spans="9:12" ht="13.5">
      <c r="I52" s="125" t="s">
        <v>50</v>
      </c>
      <c r="J52" s="126">
        <v>13</v>
      </c>
      <c r="K52" s="126">
        <v>64.7</v>
      </c>
      <c r="L52" s="127">
        <v>22.3</v>
      </c>
    </row>
    <row r="53" spans="9:12" ht="14.25" thickBot="1">
      <c r="I53" s="128" t="s">
        <v>63</v>
      </c>
      <c r="J53" s="129">
        <v>12.42451967063129</v>
      </c>
      <c r="K53" s="129">
        <v>62.2323879231473</v>
      </c>
      <c r="L53" s="130">
        <v>25.343092406221405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A1">
      <selection activeCell="L1" sqref="L1"/>
    </sheetView>
  </sheetViews>
  <sheetFormatPr defaultColWidth="9.00390625" defaultRowHeight="13.5"/>
  <cols>
    <col min="1" max="12" width="11.125" style="222" customWidth="1"/>
    <col min="13" max="13" width="9.00390625" style="222" customWidth="1"/>
    <col min="14" max="16384" width="9.00390625" style="2" customWidth="1"/>
  </cols>
  <sheetData>
    <row r="1" spans="1:15" ht="27" customHeight="1" thickBot="1">
      <c r="A1" s="217" t="s">
        <v>0</v>
      </c>
      <c r="B1" s="218"/>
      <c r="C1" s="219"/>
      <c r="D1" s="220"/>
      <c r="E1" s="221"/>
      <c r="F1" s="221"/>
      <c r="G1" s="221"/>
      <c r="H1" s="221"/>
      <c r="I1" s="221"/>
      <c r="K1" s="223"/>
      <c r="L1" s="265" t="s">
        <v>61</v>
      </c>
      <c r="M1" s="224"/>
      <c r="N1" s="1"/>
      <c r="O1" s="1"/>
    </row>
    <row r="2" spans="1:15" ht="16.5" customHeight="1">
      <c r="A2" s="225" t="s">
        <v>1</v>
      </c>
      <c r="B2" s="226" t="s">
        <v>2</v>
      </c>
      <c r="C2" s="226" t="s">
        <v>3</v>
      </c>
      <c r="D2" s="226" t="s">
        <v>4</v>
      </c>
      <c r="E2" s="225" t="s">
        <v>1</v>
      </c>
      <c r="F2" s="226" t="s">
        <v>2</v>
      </c>
      <c r="G2" s="226" t="s">
        <v>3</v>
      </c>
      <c r="H2" s="226" t="s">
        <v>4</v>
      </c>
      <c r="I2" s="225" t="s">
        <v>1</v>
      </c>
      <c r="J2" s="227" t="s">
        <v>2</v>
      </c>
      <c r="K2" s="226" t="s">
        <v>3</v>
      </c>
      <c r="L2" s="226" t="s">
        <v>4</v>
      </c>
      <c r="M2" s="228"/>
      <c r="N2" s="1"/>
      <c r="O2" s="1"/>
    </row>
    <row r="3" spans="1:15" ht="16.5" customHeight="1" thickBot="1">
      <c r="A3" s="229" t="s">
        <v>5</v>
      </c>
      <c r="B3" s="230">
        <v>205939</v>
      </c>
      <c r="C3" s="230">
        <v>101380</v>
      </c>
      <c r="D3" s="230">
        <v>104559</v>
      </c>
      <c r="E3" s="231"/>
      <c r="F3" s="232"/>
      <c r="G3" s="232"/>
      <c r="H3" s="232"/>
      <c r="I3" s="233"/>
      <c r="J3" s="232"/>
      <c r="K3" s="232"/>
      <c r="L3" s="232"/>
      <c r="M3" s="234"/>
      <c r="N3" s="1"/>
      <c r="O3" s="1"/>
    </row>
    <row r="4" spans="1:19" ht="14.25" customHeight="1">
      <c r="A4" s="235" t="s">
        <v>6</v>
      </c>
      <c r="B4" s="236">
        <v>8463</v>
      </c>
      <c r="C4" s="236">
        <v>4272</v>
      </c>
      <c r="D4" s="236">
        <v>4191</v>
      </c>
      <c r="E4" s="235" t="s">
        <v>7</v>
      </c>
      <c r="F4" s="236">
        <v>15603</v>
      </c>
      <c r="G4" s="236">
        <v>8012</v>
      </c>
      <c r="H4" s="236">
        <v>7591</v>
      </c>
      <c r="I4" s="235" t="s">
        <v>8</v>
      </c>
      <c r="J4" s="236">
        <v>11856</v>
      </c>
      <c r="K4" s="236">
        <v>5398</v>
      </c>
      <c r="L4" s="237">
        <v>6458</v>
      </c>
      <c r="M4" s="234"/>
      <c r="N4" s="1"/>
      <c r="O4" s="1"/>
      <c r="Q4" s="4"/>
      <c r="R4" s="5" t="s">
        <v>3</v>
      </c>
      <c r="S4" s="6" t="s">
        <v>4</v>
      </c>
    </row>
    <row r="5" spans="1:19" ht="14.25" customHeight="1">
      <c r="A5" s="264">
        <v>0</v>
      </c>
      <c r="B5" s="239">
        <v>1669</v>
      </c>
      <c r="C5" s="239">
        <v>857</v>
      </c>
      <c r="D5" s="239">
        <v>812</v>
      </c>
      <c r="E5" s="238">
        <v>35</v>
      </c>
      <c r="F5" s="239">
        <v>3216</v>
      </c>
      <c r="G5" s="239">
        <v>1684</v>
      </c>
      <c r="H5" s="239">
        <v>1532</v>
      </c>
      <c r="I5" s="238">
        <v>70</v>
      </c>
      <c r="J5" s="239">
        <v>2394</v>
      </c>
      <c r="K5" s="239">
        <v>1098</v>
      </c>
      <c r="L5" s="239">
        <v>1296</v>
      </c>
      <c r="M5" s="234"/>
      <c r="N5" s="1"/>
      <c r="O5" s="1"/>
      <c r="Q5" s="3" t="s">
        <v>6</v>
      </c>
      <c r="R5" s="7">
        <f>-1*C4/1000</f>
        <v>-4.272</v>
      </c>
      <c r="S5" s="8">
        <f>D4/1000</f>
        <v>4.191</v>
      </c>
    </row>
    <row r="6" spans="1:19" ht="14.25" customHeight="1">
      <c r="A6" s="238">
        <v>1</v>
      </c>
      <c r="B6" s="239">
        <v>1648</v>
      </c>
      <c r="C6" s="239">
        <v>807</v>
      </c>
      <c r="D6" s="239">
        <v>841</v>
      </c>
      <c r="E6" s="238">
        <v>36</v>
      </c>
      <c r="F6" s="239">
        <v>3119</v>
      </c>
      <c r="G6" s="239">
        <v>1591</v>
      </c>
      <c r="H6" s="239">
        <v>1528</v>
      </c>
      <c r="I6" s="238">
        <v>71</v>
      </c>
      <c r="J6" s="239">
        <v>2503</v>
      </c>
      <c r="K6" s="239">
        <v>1126</v>
      </c>
      <c r="L6" s="239">
        <v>1377</v>
      </c>
      <c r="M6" s="234"/>
      <c r="N6" s="1"/>
      <c r="O6" s="1"/>
      <c r="Q6" s="3" t="s">
        <v>9</v>
      </c>
      <c r="R6" s="9">
        <f>-1*C10/1000</f>
        <v>-4.597</v>
      </c>
      <c r="S6" s="10">
        <f>D10/1000</f>
        <v>4.461</v>
      </c>
    </row>
    <row r="7" spans="1:19" ht="14.25" customHeight="1">
      <c r="A7" s="238">
        <v>2</v>
      </c>
      <c r="B7" s="239">
        <v>1738</v>
      </c>
      <c r="C7" s="239">
        <v>885</v>
      </c>
      <c r="D7" s="239">
        <v>853</v>
      </c>
      <c r="E7" s="238">
        <v>37</v>
      </c>
      <c r="F7" s="239">
        <v>3086</v>
      </c>
      <c r="G7" s="239">
        <v>1515</v>
      </c>
      <c r="H7" s="239">
        <v>1571</v>
      </c>
      <c r="I7" s="238">
        <v>72</v>
      </c>
      <c r="J7" s="239">
        <v>2495</v>
      </c>
      <c r="K7" s="239">
        <v>1157</v>
      </c>
      <c r="L7" s="239">
        <v>1338</v>
      </c>
      <c r="M7" s="234"/>
      <c r="N7" s="1"/>
      <c r="O7" s="1"/>
      <c r="Q7" s="3" t="s">
        <v>10</v>
      </c>
      <c r="R7" s="9">
        <f>-1*C16/1000</f>
        <v>-4.921</v>
      </c>
      <c r="S7" s="10">
        <f>D16/1000</f>
        <v>4.685</v>
      </c>
    </row>
    <row r="8" spans="1:19" ht="14.25" customHeight="1">
      <c r="A8" s="238">
        <v>3</v>
      </c>
      <c r="B8" s="239">
        <v>1733</v>
      </c>
      <c r="C8" s="239">
        <v>876</v>
      </c>
      <c r="D8" s="239">
        <v>857</v>
      </c>
      <c r="E8" s="238">
        <v>38</v>
      </c>
      <c r="F8" s="239">
        <v>3160</v>
      </c>
      <c r="G8" s="239">
        <v>1626</v>
      </c>
      <c r="H8" s="239">
        <v>1534</v>
      </c>
      <c r="I8" s="238">
        <v>73</v>
      </c>
      <c r="J8" s="239">
        <v>2305</v>
      </c>
      <c r="K8" s="239">
        <v>1042</v>
      </c>
      <c r="L8" s="239">
        <v>1263</v>
      </c>
      <c r="M8" s="234"/>
      <c r="N8" s="1"/>
      <c r="O8" s="1"/>
      <c r="Q8" s="3" t="s">
        <v>11</v>
      </c>
      <c r="R8" s="9">
        <f>-1*C22/1000</f>
        <v>-5.078</v>
      </c>
      <c r="S8" s="10">
        <f>D22/1000</f>
        <v>4.819</v>
      </c>
    </row>
    <row r="9" spans="1:19" ht="14.25" customHeight="1">
      <c r="A9" s="240">
        <v>4</v>
      </c>
      <c r="B9" s="241">
        <v>1675</v>
      </c>
      <c r="C9" s="241">
        <v>847</v>
      </c>
      <c r="D9" s="241">
        <v>828</v>
      </c>
      <c r="E9" s="240">
        <v>39</v>
      </c>
      <c r="F9" s="241">
        <v>3022</v>
      </c>
      <c r="G9" s="241">
        <v>1596</v>
      </c>
      <c r="H9" s="241">
        <v>1426</v>
      </c>
      <c r="I9" s="240">
        <v>74</v>
      </c>
      <c r="J9" s="241">
        <v>2159</v>
      </c>
      <c r="K9" s="241">
        <v>975</v>
      </c>
      <c r="L9" s="241">
        <v>1184</v>
      </c>
      <c r="M9" s="234"/>
      <c r="N9" s="1"/>
      <c r="O9" s="1"/>
      <c r="Q9" s="3" t="s">
        <v>12</v>
      </c>
      <c r="R9" s="9">
        <f>-1*C28/1000</f>
        <v>-4.958</v>
      </c>
      <c r="S9" s="10">
        <f>D28/1000</f>
        <v>4.118</v>
      </c>
    </row>
    <row r="10" spans="1:19" ht="14.25" customHeight="1">
      <c r="A10" s="242" t="s">
        <v>9</v>
      </c>
      <c r="B10" s="236">
        <v>9058</v>
      </c>
      <c r="C10" s="236">
        <v>4597</v>
      </c>
      <c r="D10" s="236">
        <v>4461</v>
      </c>
      <c r="E10" s="235" t="s">
        <v>13</v>
      </c>
      <c r="F10" s="236">
        <v>13856</v>
      </c>
      <c r="G10" s="236">
        <v>7121</v>
      </c>
      <c r="H10" s="236">
        <v>6735</v>
      </c>
      <c r="I10" s="235" t="s">
        <v>14</v>
      </c>
      <c r="J10" s="236">
        <v>9402</v>
      </c>
      <c r="K10" s="236">
        <v>4023</v>
      </c>
      <c r="L10" s="237">
        <v>5379</v>
      </c>
      <c r="M10" s="234"/>
      <c r="N10" s="1"/>
      <c r="O10" s="1"/>
      <c r="Q10" s="3" t="s">
        <v>15</v>
      </c>
      <c r="R10" s="9">
        <f>-1*C34/1000</f>
        <v>-5.81</v>
      </c>
      <c r="S10" s="10">
        <f>D34/1000</f>
        <v>5.013</v>
      </c>
    </row>
    <row r="11" spans="1:19" ht="14.25" customHeight="1">
      <c r="A11" s="238">
        <v>5</v>
      </c>
      <c r="B11" s="239">
        <v>1712</v>
      </c>
      <c r="C11" s="239">
        <v>857</v>
      </c>
      <c r="D11" s="239">
        <v>855</v>
      </c>
      <c r="E11" s="238">
        <v>40</v>
      </c>
      <c r="F11" s="239">
        <v>2871</v>
      </c>
      <c r="G11" s="239">
        <v>1474</v>
      </c>
      <c r="H11" s="239">
        <v>1397</v>
      </c>
      <c r="I11" s="238">
        <v>75</v>
      </c>
      <c r="J11" s="239">
        <v>2062</v>
      </c>
      <c r="K11" s="239">
        <v>879</v>
      </c>
      <c r="L11" s="239">
        <v>1183</v>
      </c>
      <c r="M11" s="234"/>
      <c r="N11" s="1"/>
      <c r="O11" s="1"/>
      <c r="Q11" s="3" t="s">
        <v>16</v>
      </c>
      <c r="R11" s="9">
        <f>-1*C40/1000</f>
        <v>-7.061</v>
      </c>
      <c r="S11" s="10">
        <f>D40/1000</f>
        <v>6.567</v>
      </c>
    </row>
    <row r="12" spans="1:19" ht="14.25" customHeight="1">
      <c r="A12" s="238">
        <v>6</v>
      </c>
      <c r="B12" s="239">
        <v>1797</v>
      </c>
      <c r="C12" s="239">
        <v>913</v>
      </c>
      <c r="D12" s="239">
        <v>884</v>
      </c>
      <c r="E12" s="238">
        <v>41</v>
      </c>
      <c r="F12" s="239">
        <v>2999</v>
      </c>
      <c r="G12" s="239">
        <v>1504</v>
      </c>
      <c r="H12" s="239">
        <v>1495</v>
      </c>
      <c r="I12" s="243">
        <v>76</v>
      </c>
      <c r="J12" s="239">
        <v>2068</v>
      </c>
      <c r="K12" s="239">
        <v>921</v>
      </c>
      <c r="L12" s="239">
        <v>1147</v>
      </c>
      <c r="M12" s="234"/>
      <c r="N12" s="1"/>
      <c r="O12" s="1"/>
      <c r="Q12" s="3" t="s">
        <v>7</v>
      </c>
      <c r="R12" s="9">
        <f>-1*G4/1000</f>
        <v>-8.012</v>
      </c>
      <c r="S12" s="10">
        <f>H4/1000</f>
        <v>7.591</v>
      </c>
    </row>
    <row r="13" spans="1:19" ht="14.25" customHeight="1">
      <c r="A13" s="238">
        <v>7</v>
      </c>
      <c r="B13" s="239">
        <v>1826</v>
      </c>
      <c r="C13" s="239">
        <v>933</v>
      </c>
      <c r="D13" s="239">
        <v>893</v>
      </c>
      <c r="E13" s="238">
        <v>42</v>
      </c>
      <c r="F13" s="239">
        <v>2309</v>
      </c>
      <c r="G13" s="239">
        <v>1229</v>
      </c>
      <c r="H13" s="239">
        <v>1080</v>
      </c>
      <c r="I13" s="238">
        <v>77</v>
      </c>
      <c r="J13" s="239">
        <v>1864</v>
      </c>
      <c r="K13" s="239">
        <v>792</v>
      </c>
      <c r="L13" s="239">
        <v>1072</v>
      </c>
      <c r="M13" s="234"/>
      <c r="N13" s="1"/>
      <c r="O13" s="1"/>
      <c r="Q13" s="3" t="s">
        <v>13</v>
      </c>
      <c r="R13" s="9">
        <f>-1*G10/1000</f>
        <v>-7.121</v>
      </c>
      <c r="S13" s="10">
        <f>H10/1000</f>
        <v>6.735</v>
      </c>
    </row>
    <row r="14" spans="1:19" ht="14.25" customHeight="1">
      <c r="A14" s="238">
        <v>8</v>
      </c>
      <c r="B14" s="239">
        <v>1796</v>
      </c>
      <c r="C14" s="239">
        <v>926</v>
      </c>
      <c r="D14" s="239">
        <v>870</v>
      </c>
      <c r="E14" s="238">
        <v>43</v>
      </c>
      <c r="F14" s="239">
        <v>2984</v>
      </c>
      <c r="G14" s="239">
        <v>1504</v>
      </c>
      <c r="H14" s="239">
        <v>1480</v>
      </c>
      <c r="I14" s="243">
        <v>78</v>
      </c>
      <c r="J14" s="239">
        <v>1812</v>
      </c>
      <c r="K14" s="239">
        <v>765</v>
      </c>
      <c r="L14" s="239">
        <v>1047</v>
      </c>
      <c r="M14" s="234"/>
      <c r="N14" s="1"/>
      <c r="O14" s="1"/>
      <c r="Q14" s="3" t="s">
        <v>17</v>
      </c>
      <c r="R14" s="9">
        <f>-1*G16/1000</f>
        <v>-6.679</v>
      </c>
      <c r="S14" s="10">
        <f>H16/1000</f>
        <v>6.458</v>
      </c>
    </row>
    <row r="15" spans="1:19" ht="14.25" customHeight="1">
      <c r="A15" s="240">
        <v>9</v>
      </c>
      <c r="B15" s="241">
        <v>1927</v>
      </c>
      <c r="C15" s="241">
        <v>968</v>
      </c>
      <c r="D15" s="241">
        <v>959</v>
      </c>
      <c r="E15" s="240">
        <v>44</v>
      </c>
      <c r="F15" s="241">
        <v>2693</v>
      </c>
      <c r="G15" s="241">
        <v>1410</v>
      </c>
      <c r="H15" s="241">
        <v>1283</v>
      </c>
      <c r="I15" s="240">
        <v>79</v>
      </c>
      <c r="J15" s="241">
        <v>1596</v>
      </c>
      <c r="K15" s="241">
        <v>666</v>
      </c>
      <c r="L15" s="241">
        <v>930</v>
      </c>
      <c r="M15" s="234"/>
      <c r="N15" s="1"/>
      <c r="O15" s="1"/>
      <c r="Q15" s="3" t="s">
        <v>18</v>
      </c>
      <c r="R15" s="9">
        <f>-1*G22/1000</f>
        <v>-6.623</v>
      </c>
      <c r="S15" s="10">
        <f>H22/1000</f>
        <v>6.331</v>
      </c>
    </row>
    <row r="16" spans="1:19" ht="14.25" customHeight="1">
      <c r="A16" s="242" t="s">
        <v>10</v>
      </c>
      <c r="B16" s="236">
        <v>9606</v>
      </c>
      <c r="C16" s="236">
        <v>4921</v>
      </c>
      <c r="D16" s="236">
        <v>4685</v>
      </c>
      <c r="E16" s="235" t="s">
        <v>17</v>
      </c>
      <c r="F16" s="236">
        <v>13137</v>
      </c>
      <c r="G16" s="236">
        <v>6679</v>
      </c>
      <c r="H16" s="236">
        <v>6458</v>
      </c>
      <c r="I16" s="235" t="s">
        <v>19</v>
      </c>
      <c r="J16" s="236">
        <v>6768</v>
      </c>
      <c r="K16" s="236">
        <v>2555</v>
      </c>
      <c r="L16" s="237">
        <v>4213</v>
      </c>
      <c r="M16" s="234"/>
      <c r="N16" s="1"/>
      <c r="O16" s="1"/>
      <c r="Q16" s="3" t="s">
        <v>20</v>
      </c>
      <c r="R16" s="9">
        <f>-1*G28/1000</f>
        <v>-8.262</v>
      </c>
      <c r="S16" s="10">
        <f>H28/1000</f>
        <v>8.28</v>
      </c>
    </row>
    <row r="17" spans="1:19" ht="14.25" customHeight="1">
      <c r="A17" s="238">
        <v>10</v>
      </c>
      <c r="B17" s="239">
        <v>1849</v>
      </c>
      <c r="C17" s="239">
        <v>962</v>
      </c>
      <c r="D17" s="239">
        <v>887</v>
      </c>
      <c r="E17" s="238">
        <v>45</v>
      </c>
      <c r="F17" s="239">
        <v>2720</v>
      </c>
      <c r="G17" s="239">
        <v>1394</v>
      </c>
      <c r="H17" s="239">
        <v>1326</v>
      </c>
      <c r="I17" s="238">
        <v>80</v>
      </c>
      <c r="J17" s="239">
        <v>1556</v>
      </c>
      <c r="K17" s="239">
        <v>619</v>
      </c>
      <c r="L17" s="239">
        <v>937</v>
      </c>
      <c r="M17" s="234"/>
      <c r="N17" s="1"/>
      <c r="O17" s="1"/>
      <c r="Q17" s="3" t="s">
        <v>21</v>
      </c>
      <c r="R17" s="9">
        <f>-1*G34/1000</f>
        <v>-7.645</v>
      </c>
      <c r="S17" s="10">
        <f>H34/1000</f>
        <v>8.091</v>
      </c>
    </row>
    <row r="18" spans="1:19" ht="14.25" customHeight="1">
      <c r="A18" s="238">
        <v>11</v>
      </c>
      <c r="B18" s="239">
        <v>1888</v>
      </c>
      <c r="C18" s="239">
        <v>979</v>
      </c>
      <c r="D18" s="239">
        <v>909</v>
      </c>
      <c r="E18" s="238">
        <v>46</v>
      </c>
      <c r="F18" s="239">
        <v>2626</v>
      </c>
      <c r="G18" s="239">
        <v>1358</v>
      </c>
      <c r="H18" s="239">
        <v>1268</v>
      </c>
      <c r="I18" s="238">
        <v>81</v>
      </c>
      <c r="J18" s="239">
        <v>1490</v>
      </c>
      <c r="K18" s="239">
        <v>561</v>
      </c>
      <c r="L18" s="239">
        <v>929</v>
      </c>
      <c r="M18" s="234"/>
      <c r="N18" s="1"/>
      <c r="O18" s="1"/>
      <c r="Q18" s="3" t="s">
        <v>22</v>
      </c>
      <c r="R18" s="9">
        <f>-1*G40/1000</f>
        <v>-6.885</v>
      </c>
      <c r="S18" s="10">
        <f>H40/1000</f>
        <v>7.281</v>
      </c>
    </row>
    <row r="19" spans="1:19" ht="14.25" customHeight="1">
      <c r="A19" s="238">
        <v>12</v>
      </c>
      <c r="B19" s="239">
        <v>1937</v>
      </c>
      <c r="C19" s="239">
        <v>970</v>
      </c>
      <c r="D19" s="239">
        <v>967</v>
      </c>
      <c r="E19" s="238">
        <v>47</v>
      </c>
      <c r="F19" s="239">
        <v>2560</v>
      </c>
      <c r="G19" s="239">
        <v>1300</v>
      </c>
      <c r="H19" s="239">
        <v>1260</v>
      </c>
      <c r="I19" s="238">
        <v>82</v>
      </c>
      <c r="J19" s="239">
        <v>1470</v>
      </c>
      <c r="K19" s="239">
        <v>567</v>
      </c>
      <c r="L19" s="239">
        <v>903</v>
      </c>
      <c r="M19" s="234"/>
      <c r="N19" s="1"/>
      <c r="O19" s="1"/>
      <c r="Q19" s="3" t="s">
        <v>8</v>
      </c>
      <c r="R19" s="9">
        <f>-1*K4/1000</f>
        <v>-5.398</v>
      </c>
      <c r="S19" s="10">
        <f>L4/1000</f>
        <v>6.458</v>
      </c>
    </row>
    <row r="20" spans="1:19" ht="14.25" customHeight="1">
      <c r="A20" s="238">
        <v>13</v>
      </c>
      <c r="B20" s="239">
        <v>1913</v>
      </c>
      <c r="C20" s="239">
        <v>988</v>
      </c>
      <c r="D20" s="239">
        <v>925</v>
      </c>
      <c r="E20" s="238">
        <v>48</v>
      </c>
      <c r="F20" s="239">
        <v>2609</v>
      </c>
      <c r="G20" s="239">
        <v>1317</v>
      </c>
      <c r="H20" s="239">
        <v>1292</v>
      </c>
      <c r="I20" s="238">
        <v>83</v>
      </c>
      <c r="J20" s="239">
        <v>1196</v>
      </c>
      <c r="K20" s="239">
        <v>435</v>
      </c>
      <c r="L20" s="239">
        <v>761</v>
      </c>
      <c r="M20" s="234"/>
      <c r="N20" s="1"/>
      <c r="O20" s="1"/>
      <c r="Q20" s="3" t="s">
        <v>14</v>
      </c>
      <c r="R20" s="9">
        <f>-1*K10/1000</f>
        <v>-4.023</v>
      </c>
      <c r="S20" s="10">
        <f>L10/1000</f>
        <v>5.379</v>
      </c>
    </row>
    <row r="21" spans="1:19" ht="14.25" customHeight="1">
      <c r="A21" s="240">
        <v>14</v>
      </c>
      <c r="B21" s="241">
        <v>2019</v>
      </c>
      <c r="C21" s="241">
        <v>1022</v>
      </c>
      <c r="D21" s="241">
        <v>997</v>
      </c>
      <c r="E21" s="240">
        <v>49</v>
      </c>
      <c r="F21" s="241">
        <v>2622</v>
      </c>
      <c r="G21" s="241">
        <v>1310</v>
      </c>
      <c r="H21" s="241">
        <v>1312</v>
      </c>
      <c r="I21" s="240">
        <v>84</v>
      </c>
      <c r="J21" s="241">
        <v>1056</v>
      </c>
      <c r="K21" s="241">
        <v>373</v>
      </c>
      <c r="L21" s="241">
        <v>683</v>
      </c>
      <c r="M21" s="234"/>
      <c r="N21" s="1"/>
      <c r="O21" s="1"/>
      <c r="Q21" s="3" t="s">
        <v>19</v>
      </c>
      <c r="R21" s="9">
        <f>-1*K16/1000</f>
        <v>-2.555</v>
      </c>
      <c r="S21" s="10">
        <f>L16/1000</f>
        <v>4.213</v>
      </c>
    </row>
    <row r="22" spans="1:19" ht="14.25" customHeight="1">
      <c r="A22" s="235" t="s">
        <v>11</v>
      </c>
      <c r="B22" s="236">
        <v>9897</v>
      </c>
      <c r="C22" s="236">
        <v>5078</v>
      </c>
      <c r="D22" s="236">
        <v>4819</v>
      </c>
      <c r="E22" s="235" t="s">
        <v>18</v>
      </c>
      <c r="F22" s="236">
        <v>12954</v>
      </c>
      <c r="G22" s="236">
        <v>6623</v>
      </c>
      <c r="H22" s="236">
        <v>6331</v>
      </c>
      <c r="I22" s="235" t="s">
        <v>23</v>
      </c>
      <c r="J22" s="236">
        <v>3384</v>
      </c>
      <c r="K22" s="236">
        <v>998</v>
      </c>
      <c r="L22" s="237">
        <v>2386</v>
      </c>
      <c r="M22" s="234"/>
      <c r="N22" s="1"/>
      <c r="O22" s="1"/>
      <c r="Q22" s="3" t="s">
        <v>23</v>
      </c>
      <c r="R22" s="9">
        <f>-1*K22/1000</f>
        <v>-0.998</v>
      </c>
      <c r="S22" s="10">
        <f>L22/1000</f>
        <v>2.386</v>
      </c>
    </row>
    <row r="23" spans="1:19" ht="14.25" customHeight="1">
      <c r="A23" s="238">
        <v>15</v>
      </c>
      <c r="B23" s="239">
        <v>1932</v>
      </c>
      <c r="C23" s="239">
        <v>992</v>
      </c>
      <c r="D23" s="239">
        <v>940</v>
      </c>
      <c r="E23" s="238">
        <v>50</v>
      </c>
      <c r="F23" s="239">
        <v>2558</v>
      </c>
      <c r="G23" s="239">
        <v>1311</v>
      </c>
      <c r="H23" s="239">
        <v>1247</v>
      </c>
      <c r="I23" s="238">
        <v>85</v>
      </c>
      <c r="J23" s="239">
        <v>889</v>
      </c>
      <c r="K23" s="239">
        <v>285</v>
      </c>
      <c r="L23" s="239">
        <v>604</v>
      </c>
      <c r="M23" s="234"/>
      <c r="N23" s="1"/>
      <c r="O23" s="1"/>
      <c r="Q23" s="3" t="s">
        <v>24</v>
      </c>
      <c r="R23" s="9">
        <f>-1*K28/1000</f>
        <v>-0.402</v>
      </c>
      <c r="S23" s="10">
        <f>L28/1000</f>
        <v>1.13</v>
      </c>
    </row>
    <row r="24" spans="1:19" ht="14.25" customHeight="1">
      <c r="A24" s="238">
        <v>16</v>
      </c>
      <c r="B24" s="239">
        <v>1943</v>
      </c>
      <c r="C24" s="239">
        <v>963</v>
      </c>
      <c r="D24" s="239">
        <v>980</v>
      </c>
      <c r="E24" s="238">
        <v>51</v>
      </c>
      <c r="F24" s="239">
        <v>2513</v>
      </c>
      <c r="G24" s="239">
        <v>1299</v>
      </c>
      <c r="H24" s="239">
        <v>1214</v>
      </c>
      <c r="I24" s="238">
        <v>86</v>
      </c>
      <c r="J24" s="239">
        <v>788</v>
      </c>
      <c r="K24" s="239">
        <v>231</v>
      </c>
      <c r="L24" s="239">
        <v>557</v>
      </c>
      <c r="M24" s="234"/>
      <c r="N24" s="1"/>
      <c r="O24" s="1"/>
      <c r="Q24" s="11" t="s">
        <v>25</v>
      </c>
      <c r="R24" s="9">
        <f>-1*K34/1000</f>
        <v>-0.067</v>
      </c>
      <c r="S24" s="10">
        <f>L34/1000</f>
        <v>0.333</v>
      </c>
    </row>
    <row r="25" spans="1:19" ht="14.25" customHeight="1" thickBot="1">
      <c r="A25" s="238">
        <v>17</v>
      </c>
      <c r="B25" s="239">
        <v>1975</v>
      </c>
      <c r="C25" s="239">
        <v>990</v>
      </c>
      <c r="D25" s="239">
        <v>985</v>
      </c>
      <c r="E25" s="238">
        <v>52</v>
      </c>
      <c r="F25" s="239">
        <v>2595</v>
      </c>
      <c r="G25" s="239">
        <v>1325</v>
      </c>
      <c r="H25" s="239">
        <v>1270</v>
      </c>
      <c r="I25" s="238">
        <v>87</v>
      </c>
      <c r="J25" s="239">
        <v>645</v>
      </c>
      <c r="K25" s="239">
        <v>192</v>
      </c>
      <c r="L25" s="239">
        <v>453</v>
      </c>
      <c r="M25" s="234"/>
      <c r="N25" s="1"/>
      <c r="O25" s="1"/>
      <c r="Q25" s="12" t="s">
        <v>26</v>
      </c>
      <c r="R25" s="13">
        <f>-1*K40/1000</f>
        <v>-0.008</v>
      </c>
      <c r="S25" s="14">
        <f>L40/1000</f>
        <v>0.039</v>
      </c>
    </row>
    <row r="26" spans="1:15" ht="14.25" customHeight="1">
      <c r="A26" s="238">
        <v>18</v>
      </c>
      <c r="B26" s="239">
        <v>2050</v>
      </c>
      <c r="C26" s="239">
        <v>1046</v>
      </c>
      <c r="D26" s="239">
        <v>1004</v>
      </c>
      <c r="E26" s="238">
        <v>53</v>
      </c>
      <c r="F26" s="239">
        <v>2653</v>
      </c>
      <c r="G26" s="239">
        <v>1367</v>
      </c>
      <c r="H26" s="239">
        <v>1286</v>
      </c>
      <c r="I26" s="238">
        <v>88</v>
      </c>
      <c r="J26" s="239">
        <v>612</v>
      </c>
      <c r="K26" s="239">
        <v>170</v>
      </c>
      <c r="L26" s="239">
        <v>442</v>
      </c>
      <c r="M26" s="234"/>
      <c r="N26" s="1"/>
      <c r="O26" s="1"/>
    </row>
    <row r="27" spans="1:15" ht="14.25" customHeight="1">
      <c r="A27" s="240">
        <v>19</v>
      </c>
      <c r="B27" s="241">
        <v>1997</v>
      </c>
      <c r="C27" s="241">
        <v>1087</v>
      </c>
      <c r="D27" s="241">
        <v>910</v>
      </c>
      <c r="E27" s="240">
        <v>54</v>
      </c>
      <c r="F27" s="241">
        <v>2635</v>
      </c>
      <c r="G27" s="241">
        <v>1321</v>
      </c>
      <c r="H27" s="241">
        <v>1314</v>
      </c>
      <c r="I27" s="240">
        <v>89</v>
      </c>
      <c r="J27" s="241">
        <v>450</v>
      </c>
      <c r="K27" s="241">
        <v>120</v>
      </c>
      <c r="L27" s="241">
        <v>330</v>
      </c>
      <c r="M27" s="234"/>
      <c r="N27" s="1"/>
      <c r="O27" s="1"/>
    </row>
    <row r="28" spans="1:15" ht="14.25" customHeight="1">
      <c r="A28" s="235" t="s">
        <v>12</v>
      </c>
      <c r="B28" s="236">
        <v>9076</v>
      </c>
      <c r="C28" s="236">
        <v>4958</v>
      </c>
      <c r="D28" s="236">
        <v>4118</v>
      </c>
      <c r="E28" s="235" t="s">
        <v>20</v>
      </c>
      <c r="F28" s="236">
        <v>16542</v>
      </c>
      <c r="G28" s="236">
        <v>8262</v>
      </c>
      <c r="H28" s="236">
        <v>8280</v>
      </c>
      <c r="I28" s="235" t="s">
        <v>24</v>
      </c>
      <c r="J28" s="236">
        <v>1532</v>
      </c>
      <c r="K28" s="236">
        <v>402</v>
      </c>
      <c r="L28" s="237">
        <v>1130</v>
      </c>
      <c r="M28" s="234"/>
      <c r="N28" s="1"/>
      <c r="O28" s="1"/>
    </row>
    <row r="29" spans="1:15" ht="14.25" customHeight="1">
      <c r="A29" s="238">
        <v>20</v>
      </c>
      <c r="B29" s="239">
        <v>2000</v>
      </c>
      <c r="C29" s="239">
        <v>1012</v>
      </c>
      <c r="D29" s="239">
        <v>988</v>
      </c>
      <c r="E29" s="238">
        <v>55</v>
      </c>
      <c r="F29" s="239">
        <v>2968</v>
      </c>
      <c r="G29" s="239">
        <v>1506</v>
      </c>
      <c r="H29" s="239">
        <v>1462</v>
      </c>
      <c r="I29" s="238">
        <v>90</v>
      </c>
      <c r="J29" s="239">
        <v>441</v>
      </c>
      <c r="K29" s="239">
        <v>112</v>
      </c>
      <c r="L29" s="239">
        <v>329</v>
      </c>
      <c r="M29" s="234"/>
      <c r="N29" s="1"/>
      <c r="O29" s="1"/>
    </row>
    <row r="30" spans="1:15" ht="14.25" customHeight="1">
      <c r="A30" s="238">
        <v>21</v>
      </c>
      <c r="B30" s="239">
        <v>1839</v>
      </c>
      <c r="C30" s="239">
        <v>978</v>
      </c>
      <c r="D30" s="239">
        <v>861</v>
      </c>
      <c r="E30" s="238">
        <v>56</v>
      </c>
      <c r="F30" s="239">
        <v>2984</v>
      </c>
      <c r="G30" s="239">
        <v>1500</v>
      </c>
      <c r="H30" s="239">
        <v>1484</v>
      </c>
      <c r="I30" s="238">
        <v>91</v>
      </c>
      <c r="J30" s="239">
        <v>399</v>
      </c>
      <c r="K30" s="239">
        <v>112</v>
      </c>
      <c r="L30" s="239">
        <v>287</v>
      </c>
      <c r="M30" s="234"/>
      <c r="N30" s="1"/>
      <c r="O30" s="1"/>
    </row>
    <row r="31" spans="1:15" ht="14.25" customHeight="1">
      <c r="A31" s="238">
        <v>22</v>
      </c>
      <c r="B31" s="239">
        <v>1638</v>
      </c>
      <c r="C31" s="239">
        <v>936</v>
      </c>
      <c r="D31" s="239">
        <v>702</v>
      </c>
      <c r="E31" s="238">
        <v>57</v>
      </c>
      <c r="F31" s="239">
        <v>3337</v>
      </c>
      <c r="G31" s="239">
        <v>1638</v>
      </c>
      <c r="H31" s="239">
        <v>1699</v>
      </c>
      <c r="I31" s="238">
        <v>92</v>
      </c>
      <c r="J31" s="239">
        <v>276</v>
      </c>
      <c r="K31" s="239">
        <v>78</v>
      </c>
      <c r="L31" s="239">
        <v>198</v>
      </c>
      <c r="M31" s="234"/>
      <c r="N31" s="1"/>
      <c r="O31" s="1"/>
    </row>
    <row r="32" spans="1:15" ht="14.25" customHeight="1">
      <c r="A32" s="238">
        <v>23</v>
      </c>
      <c r="B32" s="239">
        <v>1800</v>
      </c>
      <c r="C32" s="239">
        <v>995</v>
      </c>
      <c r="D32" s="239">
        <v>805</v>
      </c>
      <c r="E32" s="238">
        <v>58</v>
      </c>
      <c r="F32" s="239">
        <v>3575</v>
      </c>
      <c r="G32" s="239">
        <v>1773</v>
      </c>
      <c r="H32" s="239">
        <v>1802</v>
      </c>
      <c r="I32" s="238">
        <v>93</v>
      </c>
      <c r="J32" s="239">
        <v>234</v>
      </c>
      <c r="K32" s="239">
        <v>61</v>
      </c>
      <c r="L32" s="239">
        <v>173</v>
      </c>
      <c r="M32" s="234"/>
      <c r="N32" s="1"/>
      <c r="O32" s="1"/>
    </row>
    <row r="33" spans="1:15" ht="14.25" customHeight="1">
      <c r="A33" s="240">
        <v>24</v>
      </c>
      <c r="B33" s="241">
        <v>1799</v>
      </c>
      <c r="C33" s="241">
        <v>1037</v>
      </c>
      <c r="D33" s="241">
        <v>762</v>
      </c>
      <c r="E33" s="240">
        <v>59</v>
      </c>
      <c r="F33" s="241">
        <v>3678</v>
      </c>
      <c r="G33" s="241">
        <v>1845</v>
      </c>
      <c r="H33" s="241">
        <v>1833</v>
      </c>
      <c r="I33" s="240">
        <v>94</v>
      </c>
      <c r="J33" s="241">
        <v>182</v>
      </c>
      <c r="K33" s="241">
        <v>39</v>
      </c>
      <c r="L33" s="241">
        <v>143</v>
      </c>
      <c r="M33" s="234"/>
      <c r="N33" s="1"/>
      <c r="O33" s="1"/>
    </row>
    <row r="34" spans="1:15" ht="14.25" customHeight="1">
      <c r="A34" s="235" t="s">
        <v>15</v>
      </c>
      <c r="B34" s="236">
        <v>10823</v>
      </c>
      <c r="C34" s="236">
        <v>5810</v>
      </c>
      <c r="D34" s="236">
        <v>5013</v>
      </c>
      <c r="E34" s="235" t="s">
        <v>21</v>
      </c>
      <c r="F34" s="236">
        <v>15736</v>
      </c>
      <c r="G34" s="236">
        <v>7645</v>
      </c>
      <c r="H34" s="236">
        <v>8091</v>
      </c>
      <c r="I34" s="235" t="s">
        <v>25</v>
      </c>
      <c r="J34" s="236">
        <v>400</v>
      </c>
      <c r="K34" s="236">
        <v>67</v>
      </c>
      <c r="L34" s="237">
        <v>333</v>
      </c>
      <c r="M34" s="234"/>
      <c r="N34" s="1"/>
      <c r="O34" s="1"/>
    </row>
    <row r="35" spans="1:15" ht="14.25" customHeight="1">
      <c r="A35" s="238">
        <v>25</v>
      </c>
      <c r="B35" s="239">
        <v>2001</v>
      </c>
      <c r="C35" s="239">
        <v>1088</v>
      </c>
      <c r="D35" s="239">
        <v>913</v>
      </c>
      <c r="E35" s="238">
        <v>60</v>
      </c>
      <c r="F35" s="239">
        <v>3796</v>
      </c>
      <c r="G35" s="239">
        <v>1877</v>
      </c>
      <c r="H35" s="239">
        <v>1919</v>
      </c>
      <c r="I35" s="238">
        <v>95</v>
      </c>
      <c r="J35" s="239">
        <v>156</v>
      </c>
      <c r="K35" s="239">
        <v>34</v>
      </c>
      <c r="L35" s="239">
        <v>122</v>
      </c>
      <c r="M35" s="234"/>
      <c r="N35" s="1"/>
      <c r="O35" s="1"/>
    </row>
    <row r="36" spans="1:15" ht="14.25" customHeight="1">
      <c r="A36" s="238">
        <v>26</v>
      </c>
      <c r="B36" s="239">
        <v>2089</v>
      </c>
      <c r="C36" s="239">
        <v>1128</v>
      </c>
      <c r="D36" s="239">
        <v>961</v>
      </c>
      <c r="E36" s="238">
        <v>61</v>
      </c>
      <c r="F36" s="239">
        <v>3731</v>
      </c>
      <c r="G36" s="239">
        <v>1854</v>
      </c>
      <c r="H36" s="239">
        <v>1877</v>
      </c>
      <c r="I36" s="238">
        <v>96</v>
      </c>
      <c r="J36" s="239">
        <v>107</v>
      </c>
      <c r="K36" s="239">
        <v>17</v>
      </c>
      <c r="L36" s="239">
        <v>90</v>
      </c>
      <c r="M36" s="234"/>
      <c r="N36" s="1"/>
      <c r="O36" s="1"/>
    </row>
    <row r="37" spans="1:15" ht="14.25" customHeight="1">
      <c r="A37" s="238">
        <v>27</v>
      </c>
      <c r="B37" s="239">
        <v>2171</v>
      </c>
      <c r="C37" s="239">
        <v>1183</v>
      </c>
      <c r="D37" s="239">
        <v>988</v>
      </c>
      <c r="E37" s="238">
        <v>62</v>
      </c>
      <c r="F37" s="239">
        <v>2380</v>
      </c>
      <c r="G37" s="239">
        <v>1159</v>
      </c>
      <c r="H37" s="239">
        <v>1221</v>
      </c>
      <c r="I37" s="238">
        <v>97</v>
      </c>
      <c r="J37" s="239">
        <v>58</v>
      </c>
      <c r="K37" s="239">
        <v>4</v>
      </c>
      <c r="L37" s="239">
        <v>54</v>
      </c>
      <c r="M37" s="234"/>
      <c r="N37" s="1"/>
      <c r="O37" s="1"/>
    </row>
    <row r="38" spans="1:15" ht="14.25" customHeight="1">
      <c r="A38" s="238">
        <v>28</v>
      </c>
      <c r="B38" s="239">
        <v>2204</v>
      </c>
      <c r="C38" s="239">
        <v>1167</v>
      </c>
      <c r="D38" s="239">
        <v>1037</v>
      </c>
      <c r="E38" s="238">
        <v>63</v>
      </c>
      <c r="F38" s="239">
        <v>2653</v>
      </c>
      <c r="G38" s="239">
        <v>1232</v>
      </c>
      <c r="H38" s="239">
        <v>1421</v>
      </c>
      <c r="I38" s="238">
        <v>98</v>
      </c>
      <c r="J38" s="239">
        <v>48</v>
      </c>
      <c r="K38" s="239">
        <v>10</v>
      </c>
      <c r="L38" s="239">
        <v>38</v>
      </c>
      <c r="M38" s="234"/>
      <c r="N38" s="1"/>
      <c r="O38" s="1"/>
    </row>
    <row r="39" spans="1:15" ht="14.25" customHeight="1">
      <c r="A39" s="240">
        <v>29</v>
      </c>
      <c r="B39" s="241">
        <v>2358</v>
      </c>
      <c r="C39" s="241">
        <v>1244</v>
      </c>
      <c r="D39" s="241">
        <v>1114</v>
      </c>
      <c r="E39" s="240">
        <v>64</v>
      </c>
      <c r="F39" s="241">
        <v>3176</v>
      </c>
      <c r="G39" s="241">
        <v>1523</v>
      </c>
      <c r="H39" s="241">
        <v>1653</v>
      </c>
      <c r="I39" s="240">
        <v>99</v>
      </c>
      <c r="J39" s="241">
        <v>31</v>
      </c>
      <c r="K39" s="241">
        <v>2</v>
      </c>
      <c r="L39" s="241">
        <v>29</v>
      </c>
      <c r="M39" s="234"/>
      <c r="N39" s="1"/>
      <c r="O39" s="1"/>
    </row>
    <row r="40" spans="1:15" ht="14.25" customHeight="1">
      <c r="A40" s="235" t="s">
        <v>16</v>
      </c>
      <c r="B40" s="236">
        <v>13628</v>
      </c>
      <c r="C40" s="236">
        <v>7061</v>
      </c>
      <c r="D40" s="236">
        <v>6567</v>
      </c>
      <c r="E40" s="235" t="s">
        <v>22</v>
      </c>
      <c r="F40" s="236">
        <v>14166</v>
      </c>
      <c r="G40" s="236">
        <v>6885</v>
      </c>
      <c r="H40" s="236">
        <v>7281</v>
      </c>
      <c r="I40" s="244" t="s">
        <v>26</v>
      </c>
      <c r="J40" s="236">
        <v>47</v>
      </c>
      <c r="K40" s="236">
        <v>8</v>
      </c>
      <c r="L40" s="237">
        <v>39</v>
      </c>
      <c r="M40" s="234"/>
      <c r="N40" s="1"/>
      <c r="O40" s="1"/>
    </row>
    <row r="41" spans="1:15" ht="14.25" customHeight="1">
      <c r="A41" s="238">
        <v>30</v>
      </c>
      <c r="B41" s="239">
        <v>2333</v>
      </c>
      <c r="C41" s="239">
        <v>1245</v>
      </c>
      <c r="D41" s="239">
        <v>1088</v>
      </c>
      <c r="E41" s="238">
        <v>65</v>
      </c>
      <c r="F41" s="239">
        <v>2998</v>
      </c>
      <c r="G41" s="239">
        <v>1429</v>
      </c>
      <c r="H41" s="239">
        <v>1569</v>
      </c>
      <c r="I41" s="240" t="s">
        <v>27</v>
      </c>
      <c r="J41" s="241">
        <v>5</v>
      </c>
      <c r="K41" s="241">
        <v>5</v>
      </c>
      <c r="L41" s="241">
        <v>0</v>
      </c>
      <c r="M41" s="234"/>
      <c r="N41" s="1"/>
      <c r="O41" s="1"/>
    </row>
    <row r="42" spans="1:15" ht="14.25" customHeight="1">
      <c r="A42" s="238">
        <v>31</v>
      </c>
      <c r="B42" s="239">
        <v>2548</v>
      </c>
      <c r="C42" s="239">
        <v>1277</v>
      </c>
      <c r="D42" s="239">
        <v>1271</v>
      </c>
      <c r="E42" s="238">
        <v>66</v>
      </c>
      <c r="F42" s="239">
        <v>3079</v>
      </c>
      <c r="G42" s="239">
        <v>1526</v>
      </c>
      <c r="H42" s="239">
        <v>1553</v>
      </c>
      <c r="I42" s="238" t="s">
        <v>28</v>
      </c>
      <c r="J42" s="239">
        <v>27127</v>
      </c>
      <c r="K42" s="239">
        <v>13790</v>
      </c>
      <c r="L42" s="239">
        <v>13337</v>
      </c>
      <c r="M42" s="245" t="s">
        <v>32</v>
      </c>
      <c r="N42" s="1"/>
      <c r="O42" s="1"/>
    </row>
    <row r="43" spans="1:15" ht="14.25" customHeight="1">
      <c r="A43" s="238">
        <v>32</v>
      </c>
      <c r="B43" s="239">
        <v>2701</v>
      </c>
      <c r="C43" s="239">
        <v>1439</v>
      </c>
      <c r="D43" s="239">
        <v>1262</v>
      </c>
      <c r="E43" s="238">
        <v>67</v>
      </c>
      <c r="F43" s="239">
        <v>2949</v>
      </c>
      <c r="G43" s="239">
        <v>1509</v>
      </c>
      <c r="H43" s="239">
        <v>1440</v>
      </c>
      <c r="I43" s="238" t="s">
        <v>29</v>
      </c>
      <c r="J43" s="239">
        <v>131252</v>
      </c>
      <c r="K43" s="239">
        <v>67249</v>
      </c>
      <c r="L43" s="239">
        <v>64003</v>
      </c>
      <c r="M43" s="246"/>
      <c r="N43" s="1"/>
      <c r="O43" s="1"/>
    </row>
    <row r="44" spans="1:15" ht="14.25" customHeight="1">
      <c r="A44" s="238">
        <v>33</v>
      </c>
      <c r="B44" s="239">
        <v>2951</v>
      </c>
      <c r="C44" s="239">
        <v>1504</v>
      </c>
      <c r="D44" s="239">
        <v>1447</v>
      </c>
      <c r="E44" s="238">
        <v>68</v>
      </c>
      <c r="F44" s="239">
        <v>2762</v>
      </c>
      <c r="G44" s="239">
        <v>1302</v>
      </c>
      <c r="H44" s="239">
        <v>1460</v>
      </c>
      <c r="I44" s="240" t="s">
        <v>30</v>
      </c>
      <c r="J44" s="241">
        <v>47555</v>
      </c>
      <c r="K44" s="241">
        <v>20336</v>
      </c>
      <c r="L44" s="241">
        <v>27219</v>
      </c>
      <c r="M44" s="234"/>
      <c r="N44" s="1"/>
      <c r="O44" s="1"/>
    </row>
    <row r="45" spans="1:15" ht="14.25" customHeight="1" thickBot="1">
      <c r="A45" s="247">
        <v>34</v>
      </c>
      <c r="B45" s="248">
        <v>3095</v>
      </c>
      <c r="C45" s="248">
        <v>1596</v>
      </c>
      <c r="D45" s="248">
        <v>1499</v>
      </c>
      <c r="E45" s="247">
        <v>69</v>
      </c>
      <c r="F45" s="248">
        <v>2378</v>
      </c>
      <c r="G45" s="248">
        <v>1119</v>
      </c>
      <c r="H45" s="248">
        <v>1259</v>
      </c>
      <c r="I45" s="247" t="s">
        <v>31</v>
      </c>
      <c r="J45" s="249">
        <v>45.25686384958288</v>
      </c>
      <c r="K45" s="249">
        <v>43.65985203452528</v>
      </c>
      <c r="L45" s="249">
        <v>46.80524392926482</v>
      </c>
      <c r="M45" s="234"/>
      <c r="N45" s="1"/>
      <c r="O45" s="1"/>
    </row>
    <row r="46" ht="13.5">
      <c r="I46" s="250"/>
    </row>
    <row r="47" ht="14.25" thickBot="1"/>
    <row r="48" spans="9:12" ht="13.5">
      <c r="I48" s="251"/>
      <c r="J48" s="252" t="s">
        <v>33</v>
      </c>
      <c r="K48" s="252" t="s">
        <v>34</v>
      </c>
      <c r="L48" s="253" t="s">
        <v>35</v>
      </c>
    </row>
    <row r="49" spans="9:12" ht="13.5">
      <c r="I49" s="254" t="s">
        <v>36</v>
      </c>
      <c r="J49" s="255">
        <v>18.1</v>
      </c>
      <c r="K49" s="255">
        <v>70.6</v>
      </c>
      <c r="L49" s="256">
        <v>11.3</v>
      </c>
    </row>
    <row r="50" spans="9:12" ht="13.5">
      <c r="I50" s="254" t="s">
        <v>37</v>
      </c>
      <c r="J50" s="255">
        <v>15.8</v>
      </c>
      <c r="K50" s="255">
        <v>70.1</v>
      </c>
      <c r="L50" s="256">
        <v>14</v>
      </c>
    </row>
    <row r="51" spans="9:12" ht="13.5">
      <c r="I51" s="254" t="s">
        <v>38</v>
      </c>
      <c r="J51" s="255">
        <v>14.6</v>
      </c>
      <c r="K51" s="255">
        <v>68.2</v>
      </c>
      <c r="L51" s="256">
        <v>17.2</v>
      </c>
    </row>
    <row r="52" spans="9:12" ht="13.5">
      <c r="I52" s="254" t="s">
        <v>39</v>
      </c>
      <c r="J52" s="255">
        <v>13.6</v>
      </c>
      <c r="K52" s="255">
        <v>65.7</v>
      </c>
      <c r="L52" s="256">
        <v>20.8</v>
      </c>
    </row>
    <row r="53" spans="9:12" ht="14.25" thickBot="1">
      <c r="I53" s="257" t="s">
        <v>62</v>
      </c>
      <c r="J53" s="258">
        <v>13.2</v>
      </c>
      <c r="K53" s="258">
        <v>63.7</v>
      </c>
      <c r="L53" s="259">
        <v>23.1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A1">
      <selection activeCell="L1" sqref="L1"/>
    </sheetView>
  </sheetViews>
  <sheetFormatPr defaultColWidth="9.00390625" defaultRowHeight="13.5"/>
  <cols>
    <col min="1" max="12" width="11.125" style="222" customWidth="1"/>
    <col min="13" max="13" width="9.00390625" style="222" customWidth="1"/>
    <col min="14" max="16384" width="9.00390625" style="2" customWidth="1"/>
  </cols>
  <sheetData>
    <row r="1" spans="1:15" ht="27" customHeight="1" thickBot="1">
      <c r="A1" s="217" t="s">
        <v>40</v>
      </c>
      <c r="B1" s="218"/>
      <c r="C1" s="219"/>
      <c r="D1" s="220"/>
      <c r="E1" s="221"/>
      <c r="F1" s="221"/>
      <c r="G1" s="221"/>
      <c r="H1" s="221"/>
      <c r="I1" s="221"/>
      <c r="K1" s="223"/>
      <c r="L1" s="265" t="s">
        <v>61</v>
      </c>
      <c r="M1" s="224"/>
      <c r="N1" s="1"/>
      <c r="O1" s="1"/>
    </row>
    <row r="2" spans="1:15" ht="16.5" customHeight="1">
      <c r="A2" s="225" t="s">
        <v>1</v>
      </c>
      <c r="B2" s="226" t="s">
        <v>2</v>
      </c>
      <c r="C2" s="226" t="s">
        <v>3</v>
      </c>
      <c r="D2" s="226" t="s">
        <v>4</v>
      </c>
      <c r="E2" s="225" t="s">
        <v>1</v>
      </c>
      <c r="F2" s="226" t="s">
        <v>2</v>
      </c>
      <c r="G2" s="226" t="s">
        <v>3</v>
      </c>
      <c r="H2" s="226" t="s">
        <v>4</v>
      </c>
      <c r="I2" s="225" t="s">
        <v>1</v>
      </c>
      <c r="J2" s="227" t="s">
        <v>2</v>
      </c>
      <c r="K2" s="226" t="s">
        <v>3</v>
      </c>
      <c r="L2" s="226" t="s">
        <v>4</v>
      </c>
      <c r="M2" s="228"/>
      <c r="N2" s="1"/>
      <c r="O2" s="1"/>
    </row>
    <row r="3" spans="1:15" ht="16.5" customHeight="1" thickBot="1">
      <c r="A3" s="229" t="s">
        <v>5</v>
      </c>
      <c r="B3" s="230">
        <v>112236</v>
      </c>
      <c r="C3" s="230">
        <v>55000</v>
      </c>
      <c r="D3" s="230">
        <v>57236</v>
      </c>
      <c r="E3" s="231"/>
      <c r="F3" s="232"/>
      <c r="G3" s="232"/>
      <c r="H3" s="232"/>
      <c r="I3" s="233"/>
      <c r="J3" s="232"/>
      <c r="K3" s="232"/>
      <c r="L3" s="232"/>
      <c r="M3" s="234"/>
      <c r="N3" s="1"/>
      <c r="O3" s="1"/>
    </row>
    <row r="4" spans="1:19" ht="14.25" customHeight="1">
      <c r="A4" s="235" t="s">
        <v>6</v>
      </c>
      <c r="B4" s="236">
        <v>4930</v>
      </c>
      <c r="C4" s="236">
        <v>2480</v>
      </c>
      <c r="D4" s="236">
        <v>2450</v>
      </c>
      <c r="E4" s="235" t="s">
        <v>7</v>
      </c>
      <c r="F4" s="236">
        <v>8487</v>
      </c>
      <c r="G4" s="236">
        <v>4274</v>
      </c>
      <c r="H4" s="236">
        <v>4213</v>
      </c>
      <c r="I4" s="235" t="s">
        <v>8</v>
      </c>
      <c r="J4" s="236">
        <v>6027</v>
      </c>
      <c r="K4" s="236">
        <v>2808</v>
      </c>
      <c r="L4" s="237">
        <v>3219</v>
      </c>
      <c r="M4" s="234"/>
      <c r="N4" s="1"/>
      <c r="O4" s="1"/>
      <c r="Q4" s="4"/>
      <c r="R4" s="5" t="s">
        <v>3</v>
      </c>
      <c r="S4" s="6" t="s">
        <v>4</v>
      </c>
    </row>
    <row r="5" spans="1:19" ht="14.25" customHeight="1">
      <c r="A5" s="238">
        <v>0</v>
      </c>
      <c r="B5" s="239">
        <v>978</v>
      </c>
      <c r="C5" s="239">
        <v>474</v>
      </c>
      <c r="D5" s="239">
        <v>504</v>
      </c>
      <c r="E5" s="238">
        <v>35</v>
      </c>
      <c r="F5" s="239">
        <v>1735</v>
      </c>
      <c r="G5" s="239">
        <v>871</v>
      </c>
      <c r="H5" s="239">
        <v>864</v>
      </c>
      <c r="I5" s="238">
        <v>70</v>
      </c>
      <c r="J5" s="239">
        <v>1254</v>
      </c>
      <c r="K5" s="239">
        <v>612</v>
      </c>
      <c r="L5" s="239">
        <v>642</v>
      </c>
      <c r="M5" s="234"/>
      <c r="N5" s="1"/>
      <c r="O5" s="1"/>
      <c r="Q5" s="3" t="s">
        <v>6</v>
      </c>
      <c r="R5" s="7">
        <f>-1*C4/1000</f>
        <v>-2.48</v>
      </c>
      <c r="S5" s="8">
        <f>D4/1000</f>
        <v>2.45</v>
      </c>
    </row>
    <row r="6" spans="1:19" ht="14.25" customHeight="1">
      <c r="A6" s="238">
        <v>1</v>
      </c>
      <c r="B6" s="239">
        <v>1002</v>
      </c>
      <c r="C6" s="239">
        <v>524</v>
      </c>
      <c r="D6" s="239">
        <v>478</v>
      </c>
      <c r="E6" s="238">
        <v>36</v>
      </c>
      <c r="F6" s="239">
        <v>1718</v>
      </c>
      <c r="G6" s="239">
        <v>856</v>
      </c>
      <c r="H6" s="239">
        <v>862</v>
      </c>
      <c r="I6" s="238">
        <v>71</v>
      </c>
      <c r="J6" s="239">
        <v>1323</v>
      </c>
      <c r="K6" s="239">
        <v>610</v>
      </c>
      <c r="L6" s="239">
        <v>713</v>
      </c>
      <c r="M6" s="234"/>
      <c r="N6" s="1"/>
      <c r="O6" s="1"/>
      <c r="Q6" s="3" t="s">
        <v>9</v>
      </c>
      <c r="R6" s="9">
        <f>-1*C10/1000</f>
        <v>-2.709</v>
      </c>
      <c r="S6" s="10">
        <f>D10/1000</f>
        <v>2.522</v>
      </c>
    </row>
    <row r="7" spans="1:19" ht="14.25" customHeight="1">
      <c r="A7" s="238">
        <v>2</v>
      </c>
      <c r="B7" s="239">
        <v>978</v>
      </c>
      <c r="C7" s="239">
        <v>508</v>
      </c>
      <c r="D7" s="239">
        <v>470</v>
      </c>
      <c r="E7" s="238">
        <v>37</v>
      </c>
      <c r="F7" s="239">
        <v>1685</v>
      </c>
      <c r="G7" s="239">
        <v>823</v>
      </c>
      <c r="H7" s="239">
        <v>862</v>
      </c>
      <c r="I7" s="238">
        <v>72</v>
      </c>
      <c r="J7" s="239">
        <v>1257</v>
      </c>
      <c r="K7" s="239">
        <v>579</v>
      </c>
      <c r="L7" s="239">
        <v>678</v>
      </c>
      <c r="M7" s="234"/>
      <c r="N7" s="1"/>
      <c r="O7" s="1"/>
      <c r="Q7" s="3" t="s">
        <v>10</v>
      </c>
      <c r="R7" s="9">
        <f>-1*C16/1000</f>
        <v>-2.718</v>
      </c>
      <c r="S7" s="10">
        <f>D16/1000</f>
        <v>2.649</v>
      </c>
    </row>
    <row r="8" spans="1:19" ht="14.25" customHeight="1">
      <c r="A8" s="238">
        <v>3</v>
      </c>
      <c r="B8" s="239">
        <v>968</v>
      </c>
      <c r="C8" s="239">
        <v>470</v>
      </c>
      <c r="D8" s="239">
        <v>498</v>
      </c>
      <c r="E8" s="238">
        <v>38</v>
      </c>
      <c r="F8" s="239">
        <v>1663</v>
      </c>
      <c r="G8" s="239">
        <v>852</v>
      </c>
      <c r="H8" s="239">
        <v>811</v>
      </c>
      <c r="I8" s="238">
        <v>73</v>
      </c>
      <c r="J8" s="239">
        <v>1170</v>
      </c>
      <c r="K8" s="239">
        <v>541</v>
      </c>
      <c r="L8" s="239">
        <v>629</v>
      </c>
      <c r="M8" s="234"/>
      <c r="N8" s="1"/>
      <c r="O8" s="1"/>
      <c r="Q8" s="3" t="s">
        <v>11</v>
      </c>
      <c r="R8" s="9">
        <f>-1*C22/1000</f>
        <v>-2.898</v>
      </c>
      <c r="S8" s="10">
        <f>D22/1000</f>
        <v>2.837</v>
      </c>
    </row>
    <row r="9" spans="1:19" ht="14.25" customHeight="1">
      <c r="A9" s="240">
        <v>4</v>
      </c>
      <c r="B9" s="241">
        <v>1004</v>
      </c>
      <c r="C9" s="241">
        <v>504</v>
      </c>
      <c r="D9" s="241">
        <v>500</v>
      </c>
      <c r="E9" s="240">
        <v>39</v>
      </c>
      <c r="F9" s="241">
        <v>1686</v>
      </c>
      <c r="G9" s="241">
        <v>872</v>
      </c>
      <c r="H9" s="241">
        <v>814</v>
      </c>
      <c r="I9" s="240">
        <v>74</v>
      </c>
      <c r="J9" s="241">
        <v>1023</v>
      </c>
      <c r="K9" s="241">
        <v>466</v>
      </c>
      <c r="L9" s="241">
        <v>557</v>
      </c>
      <c r="M9" s="234"/>
      <c r="N9" s="1"/>
      <c r="O9" s="1"/>
      <c r="Q9" s="3" t="s">
        <v>12</v>
      </c>
      <c r="R9" s="9">
        <f>-1*C28/1000</f>
        <v>-3.058</v>
      </c>
      <c r="S9" s="10">
        <f>D28/1000</f>
        <v>2.831</v>
      </c>
    </row>
    <row r="10" spans="1:19" ht="14.25" customHeight="1">
      <c r="A10" s="242" t="s">
        <v>9</v>
      </c>
      <c r="B10" s="236">
        <v>5231</v>
      </c>
      <c r="C10" s="236">
        <v>2709</v>
      </c>
      <c r="D10" s="236">
        <v>2522</v>
      </c>
      <c r="E10" s="235" t="s">
        <v>13</v>
      </c>
      <c r="F10" s="236">
        <v>7823</v>
      </c>
      <c r="G10" s="236">
        <v>3991</v>
      </c>
      <c r="H10" s="236">
        <v>3832</v>
      </c>
      <c r="I10" s="235" t="s">
        <v>14</v>
      </c>
      <c r="J10" s="236">
        <v>4621</v>
      </c>
      <c r="K10" s="236">
        <v>2039</v>
      </c>
      <c r="L10" s="237">
        <v>2582</v>
      </c>
      <c r="M10" s="234"/>
      <c r="N10" s="1"/>
      <c r="O10" s="1"/>
      <c r="Q10" s="3" t="s">
        <v>15</v>
      </c>
      <c r="R10" s="9">
        <f>-1*C34/1000</f>
        <v>-3.007</v>
      </c>
      <c r="S10" s="10">
        <f>D34/1000</f>
        <v>2.82</v>
      </c>
    </row>
    <row r="11" spans="1:19" ht="14.25" customHeight="1">
      <c r="A11" s="238">
        <v>5</v>
      </c>
      <c r="B11" s="239">
        <v>1021</v>
      </c>
      <c r="C11" s="239">
        <v>551</v>
      </c>
      <c r="D11" s="239">
        <v>470</v>
      </c>
      <c r="E11" s="238">
        <v>40</v>
      </c>
      <c r="F11" s="239">
        <v>1649</v>
      </c>
      <c r="G11" s="239">
        <v>841</v>
      </c>
      <c r="H11" s="239">
        <v>808</v>
      </c>
      <c r="I11" s="238">
        <v>75</v>
      </c>
      <c r="J11" s="239">
        <v>1065</v>
      </c>
      <c r="K11" s="239">
        <v>467</v>
      </c>
      <c r="L11" s="239">
        <v>598</v>
      </c>
      <c r="M11" s="234"/>
      <c r="N11" s="1"/>
      <c r="O11" s="1"/>
      <c r="Q11" s="3" t="s">
        <v>16</v>
      </c>
      <c r="R11" s="9">
        <f>-1*C40/1000</f>
        <v>-3.878</v>
      </c>
      <c r="S11" s="10">
        <f>D40/1000</f>
        <v>3.72</v>
      </c>
    </row>
    <row r="12" spans="1:19" ht="14.25" customHeight="1">
      <c r="A12" s="238">
        <v>6</v>
      </c>
      <c r="B12" s="239">
        <v>1010</v>
      </c>
      <c r="C12" s="239">
        <v>510</v>
      </c>
      <c r="D12" s="239">
        <v>500</v>
      </c>
      <c r="E12" s="238">
        <v>41</v>
      </c>
      <c r="F12" s="239">
        <v>1692</v>
      </c>
      <c r="G12" s="239">
        <v>863</v>
      </c>
      <c r="H12" s="239">
        <v>829</v>
      </c>
      <c r="I12" s="243">
        <v>76</v>
      </c>
      <c r="J12" s="239">
        <v>1023</v>
      </c>
      <c r="K12" s="239">
        <v>477</v>
      </c>
      <c r="L12" s="239">
        <v>546</v>
      </c>
      <c r="M12" s="234"/>
      <c r="N12" s="1"/>
      <c r="O12" s="1"/>
      <c r="Q12" s="3" t="s">
        <v>7</v>
      </c>
      <c r="R12" s="9">
        <f>-1*G4/1000</f>
        <v>-4.274</v>
      </c>
      <c r="S12" s="10">
        <f>H4/1000</f>
        <v>4.213</v>
      </c>
    </row>
    <row r="13" spans="1:19" ht="14.25" customHeight="1">
      <c r="A13" s="238">
        <v>7</v>
      </c>
      <c r="B13" s="239">
        <v>1055</v>
      </c>
      <c r="C13" s="239">
        <v>529</v>
      </c>
      <c r="D13" s="239">
        <v>526</v>
      </c>
      <c r="E13" s="238">
        <v>42</v>
      </c>
      <c r="F13" s="239">
        <v>1350</v>
      </c>
      <c r="G13" s="239">
        <v>693</v>
      </c>
      <c r="H13" s="239">
        <v>657</v>
      </c>
      <c r="I13" s="238">
        <v>77</v>
      </c>
      <c r="J13" s="239">
        <v>935</v>
      </c>
      <c r="K13" s="239">
        <v>425</v>
      </c>
      <c r="L13" s="239">
        <v>510</v>
      </c>
      <c r="M13" s="234"/>
      <c r="N13" s="1"/>
      <c r="O13" s="1"/>
      <c r="Q13" s="3" t="s">
        <v>13</v>
      </c>
      <c r="R13" s="9">
        <f>-1*G10/1000</f>
        <v>-3.991</v>
      </c>
      <c r="S13" s="10">
        <f>H10/1000</f>
        <v>3.832</v>
      </c>
    </row>
    <row r="14" spans="1:19" ht="14.25" customHeight="1">
      <c r="A14" s="238">
        <v>8</v>
      </c>
      <c r="B14" s="239">
        <v>1051</v>
      </c>
      <c r="C14" s="239">
        <v>520</v>
      </c>
      <c r="D14" s="239">
        <v>531</v>
      </c>
      <c r="E14" s="238">
        <v>43</v>
      </c>
      <c r="F14" s="239">
        <v>1579</v>
      </c>
      <c r="G14" s="239">
        <v>810</v>
      </c>
      <c r="H14" s="239">
        <v>769</v>
      </c>
      <c r="I14" s="243">
        <v>78</v>
      </c>
      <c r="J14" s="239">
        <v>791</v>
      </c>
      <c r="K14" s="239">
        <v>347</v>
      </c>
      <c r="L14" s="239">
        <v>444</v>
      </c>
      <c r="M14" s="234"/>
      <c r="N14" s="1"/>
      <c r="O14" s="1"/>
      <c r="Q14" s="3" t="s">
        <v>17</v>
      </c>
      <c r="R14" s="9">
        <f>-1*G16/1000</f>
        <v>-3.531</v>
      </c>
      <c r="S14" s="10">
        <f>H16/1000</f>
        <v>3.542</v>
      </c>
    </row>
    <row r="15" spans="1:19" ht="14.25" customHeight="1">
      <c r="A15" s="240">
        <v>9</v>
      </c>
      <c r="B15" s="241">
        <v>1094</v>
      </c>
      <c r="C15" s="241">
        <v>599</v>
      </c>
      <c r="D15" s="241">
        <v>495</v>
      </c>
      <c r="E15" s="240">
        <v>44</v>
      </c>
      <c r="F15" s="241">
        <v>1553</v>
      </c>
      <c r="G15" s="241">
        <v>784</v>
      </c>
      <c r="H15" s="241">
        <v>769</v>
      </c>
      <c r="I15" s="240">
        <v>79</v>
      </c>
      <c r="J15" s="241">
        <v>807</v>
      </c>
      <c r="K15" s="241">
        <v>323</v>
      </c>
      <c r="L15" s="241">
        <v>484</v>
      </c>
      <c r="M15" s="234"/>
      <c r="N15" s="1"/>
      <c r="O15" s="1"/>
      <c r="Q15" s="3" t="s">
        <v>18</v>
      </c>
      <c r="R15" s="9">
        <f>-1*G22/1000</f>
        <v>-3.533</v>
      </c>
      <c r="S15" s="10">
        <f>H22/1000</f>
        <v>3.543</v>
      </c>
    </row>
    <row r="16" spans="1:19" ht="14.25" customHeight="1">
      <c r="A16" s="242" t="s">
        <v>10</v>
      </c>
      <c r="B16" s="236">
        <v>5367</v>
      </c>
      <c r="C16" s="236">
        <v>2718</v>
      </c>
      <c r="D16" s="236">
        <v>2649</v>
      </c>
      <c r="E16" s="235" t="s">
        <v>17</v>
      </c>
      <c r="F16" s="236">
        <v>7073</v>
      </c>
      <c r="G16" s="236">
        <v>3531</v>
      </c>
      <c r="H16" s="236">
        <v>3542</v>
      </c>
      <c r="I16" s="235" t="s">
        <v>19</v>
      </c>
      <c r="J16" s="236">
        <v>3252</v>
      </c>
      <c r="K16" s="236">
        <v>1288</v>
      </c>
      <c r="L16" s="237">
        <v>1964</v>
      </c>
      <c r="M16" s="234"/>
      <c r="N16" s="1"/>
      <c r="O16" s="1"/>
      <c r="Q16" s="3" t="s">
        <v>20</v>
      </c>
      <c r="R16" s="9">
        <f>-1*G28/1000</f>
        <v>-4.358</v>
      </c>
      <c r="S16" s="10">
        <f>H28/1000</f>
        <v>4.455</v>
      </c>
    </row>
    <row r="17" spans="1:19" ht="14.25" customHeight="1">
      <c r="A17" s="238">
        <v>10</v>
      </c>
      <c r="B17" s="239">
        <v>1033</v>
      </c>
      <c r="C17" s="239">
        <v>527</v>
      </c>
      <c r="D17" s="239">
        <v>506</v>
      </c>
      <c r="E17" s="238">
        <v>45</v>
      </c>
      <c r="F17" s="239">
        <v>1461</v>
      </c>
      <c r="G17" s="239">
        <v>743</v>
      </c>
      <c r="H17" s="239">
        <v>718</v>
      </c>
      <c r="I17" s="238">
        <v>80</v>
      </c>
      <c r="J17" s="239">
        <v>799</v>
      </c>
      <c r="K17" s="239">
        <v>308</v>
      </c>
      <c r="L17" s="239">
        <v>491</v>
      </c>
      <c r="M17" s="234"/>
      <c r="N17" s="1"/>
      <c r="O17" s="1"/>
      <c r="Q17" s="3" t="s">
        <v>21</v>
      </c>
      <c r="R17" s="9">
        <f>-1*G34/1000</f>
        <v>-3.991</v>
      </c>
      <c r="S17" s="10">
        <f>H34/1000</f>
        <v>4.275</v>
      </c>
    </row>
    <row r="18" spans="1:19" ht="14.25" customHeight="1">
      <c r="A18" s="238">
        <v>11</v>
      </c>
      <c r="B18" s="239">
        <v>1095</v>
      </c>
      <c r="C18" s="239">
        <v>538</v>
      </c>
      <c r="D18" s="239">
        <v>557</v>
      </c>
      <c r="E18" s="238">
        <v>46</v>
      </c>
      <c r="F18" s="239">
        <v>1383</v>
      </c>
      <c r="G18" s="239">
        <v>718</v>
      </c>
      <c r="H18" s="239">
        <v>665</v>
      </c>
      <c r="I18" s="238">
        <v>81</v>
      </c>
      <c r="J18" s="239">
        <v>688</v>
      </c>
      <c r="K18" s="239">
        <v>283</v>
      </c>
      <c r="L18" s="239">
        <v>405</v>
      </c>
      <c r="M18" s="234"/>
      <c r="N18" s="1"/>
      <c r="O18" s="1"/>
      <c r="Q18" s="3" t="s">
        <v>22</v>
      </c>
      <c r="R18" s="9">
        <f>-1*G40/1000</f>
        <v>-3.686</v>
      </c>
      <c r="S18" s="10">
        <f>H40/1000</f>
        <v>3.849</v>
      </c>
    </row>
    <row r="19" spans="1:19" ht="14.25" customHeight="1">
      <c r="A19" s="238">
        <v>12</v>
      </c>
      <c r="B19" s="239">
        <v>1080</v>
      </c>
      <c r="C19" s="239">
        <v>553</v>
      </c>
      <c r="D19" s="239">
        <v>527</v>
      </c>
      <c r="E19" s="238">
        <v>47</v>
      </c>
      <c r="F19" s="239">
        <v>1393</v>
      </c>
      <c r="G19" s="239">
        <v>673</v>
      </c>
      <c r="H19" s="239">
        <v>720</v>
      </c>
      <c r="I19" s="238">
        <v>82</v>
      </c>
      <c r="J19" s="239">
        <v>667</v>
      </c>
      <c r="K19" s="239">
        <v>269</v>
      </c>
      <c r="L19" s="239">
        <v>398</v>
      </c>
      <c r="M19" s="234"/>
      <c r="N19" s="1"/>
      <c r="O19" s="1"/>
      <c r="Q19" s="3" t="s">
        <v>8</v>
      </c>
      <c r="R19" s="9">
        <f>-1*K4/1000</f>
        <v>-2.808</v>
      </c>
      <c r="S19" s="10">
        <f>L4/1000</f>
        <v>3.219</v>
      </c>
    </row>
    <row r="20" spans="1:19" ht="14.25" customHeight="1">
      <c r="A20" s="238">
        <v>13</v>
      </c>
      <c r="B20" s="239">
        <v>1055</v>
      </c>
      <c r="C20" s="239">
        <v>547</v>
      </c>
      <c r="D20" s="239">
        <v>508</v>
      </c>
      <c r="E20" s="238">
        <v>48</v>
      </c>
      <c r="F20" s="239">
        <v>1429</v>
      </c>
      <c r="G20" s="239">
        <v>692</v>
      </c>
      <c r="H20" s="239">
        <v>737</v>
      </c>
      <c r="I20" s="238">
        <v>83</v>
      </c>
      <c r="J20" s="239">
        <v>598</v>
      </c>
      <c r="K20" s="239">
        <v>244</v>
      </c>
      <c r="L20" s="239">
        <v>354</v>
      </c>
      <c r="M20" s="234"/>
      <c r="N20" s="1"/>
      <c r="O20" s="1"/>
      <c r="Q20" s="3" t="s">
        <v>14</v>
      </c>
      <c r="R20" s="9">
        <f>-1*K10/1000</f>
        <v>-2.039</v>
      </c>
      <c r="S20" s="10">
        <f>L10/1000</f>
        <v>2.582</v>
      </c>
    </row>
    <row r="21" spans="1:19" ht="14.25" customHeight="1">
      <c r="A21" s="240">
        <v>14</v>
      </c>
      <c r="B21" s="241">
        <v>1104</v>
      </c>
      <c r="C21" s="241">
        <v>553</v>
      </c>
      <c r="D21" s="241">
        <v>551</v>
      </c>
      <c r="E21" s="240">
        <v>49</v>
      </c>
      <c r="F21" s="241">
        <v>1407</v>
      </c>
      <c r="G21" s="241">
        <v>705</v>
      </c>
      <c r="H21" s="241">
        <v>702</v>
      </c>
      <c r="I21" s="240">
        <v>84</v>
      </c>
      <c r="J21" s="241">
        <v>500</v>
      </c>
      <c r="K21" s="241">
        <v>184</v>
      </c>
      <c r="L21" s="241">
        <v>316</v>
      </c>
      <c r="M21" s="234"/>
      <c r="N21" s="1"/>
      <c r="O21" s="1"/>
      <c r="Q21" s="3" t="s">
        <v>19</v>
      </c>
      <c r="R21" s="9">
        <f>-1*K16/1000</f>
        <v>-1.288</v>
      </c>
      <c r="S21" s="10">
        <f>L16/1000</f>
        <v>1.964</v>
      </c>
    </row>
    <row r="22" spans="1:19" ht="14.25" customHeight="1">
      <c r="A22" s="235" t="s">
        <v>11</v>
      </c>
      <c r="B22" s="236">
        <v>5735</v>
      </c>
      <c r="C22" s="236">
        <v>2898</v>
      </c>
      <c r="D22" s="236">
        <v>2837</v>
      </c>
      <c r="E22" s="235" t="s">
        <v>18</v>
      </c>
      <c r="F22" s="236">
        <v>7076</v>
      </c>
      <c r="G22" s="236">
        <v>3533</v>
      </c>
      <c r="H22" s="236">
        <v>3543</v>
      </c>
      <c r="I22" s="235" t="s">
        <v>23</v>
      </c>
      <c r="J22" s="236">
        <v>1584</v>
      </c>
      <c r="K22" s="236">
        <v>462</v>
      </c>
      <c r="L22" s="237">
        <v>1122</v>
      </c>
      <c r="M22" s="234"/>
      <c r="N22" s="1"/>
      <c r="O22" s="1"/>
      <c r="Q22" s="3" t="s">
        <v>23</v>
      </c>
      <c r="R22" s="9">
        <f>-1*K22/1000</f>
        <v>-0.462</v>
      </c>
      <c r="S22" s="10">
        <f>L22/1000</f>
        <v>1.122</v>
      </c>
    </row>
    <row r="23" spans="1:19" ht="14.25" customHeight="1">
      <c r="A23" s="238">
        <v>15</v>
      </c>
      <c r="B23" s="239">
        <v>1095</v>
      </c>
      <c r="C23" s="239">
        <v>512</v>
      </c>
      <c r="D23" s="239">
        <v>583</v>
      </c>
      <c r="E23" s="238">
        <v>50</v>
      </c>
      <c r="F23" s="239">
        <v>1392</v>
      </c>
      <c r="G23" s="239">
        <v>690</v>
      </c>
      <c r="H23" s="239">
        <v>702</v>
      </c>
      <c r="I23" s="238">
        <v>85</v>
      </c>
      <c r="J23" s="239">
        <v>414</v>
      </c>
      <c r="K23" s="239">
        <v>138</v>
      </c>
      <c r="L23" s="239">
        <v>276</v>
      </c>
      <c r="M23" s="234"/>
      <c r="N23" s="1"/>
      <c r="O23" s="1"/>
      <c r="Q23" s="3" t="s">
        <v>24</v>
      </c>
      <c r="R23" s="9">
        <f>-1*K28/1000</f>
        <v>-0.198</v>
      </c>
      <c r="S23" s="10">
        <f>L28/1000</f>
        <v>0.566</v>
      </c>
    </row>
    <row r="24" spans="1:19" ht="14.25" customHeight="1">
      <c r="A24" s="238">
        <v>16</v>
      </c>
      <c r="B24" s="239">
        <v>1110</v>
      </c>
      <c r="C24" s="239">
        <v>574</v>
      </c>
      <c r="D24" s="239">
        <v>536</v>
      </c>
      <c r="E24" s="238">
        <v>51</v>
      </c>
      <c r="F24" s="239">
        <v>1304</v>
      </c>
      <c r="G24" s="239">
        <v>686</v>
      </c>
      <c r="H24" s="239">
        <v>618</v>
      </c>
      <c r="I24" s="238">
        <v>86</v>
      </c>
      <c r="J24" s="239">
        <v>341</v>
      </c>
      <c r="K24" s="239">
        <v>105</v>
      </c>
      <c r="L24" s="239">
        <v>236</v>
      </c>
      <c r="M24" s="234"/>
      <c r="N24" s="1"/>
      <c r="O24" s="1"/>
      <c r="Q24" s="11" t="s">
        <v>25</v>
      </c>
      <c r="R24" s="9">
        <f>-1*K34/1000</f>
        <v>-0.048</v>
      </c>
      <c r="S24" s="10">
        <f>L34/1000</f>
        <v>0.19</v>
      </c>
    </row>
    <row r="25" spans="1:19" ht="14.25" customHeight="1" thickBot="1">
      <c r="A25" s="238">
        <v>17</v>
      </c>
      <c r="B25" s="239">
        <v>1131</v>
      </c>
      <c r="C25" s="239">
        <v>572</v>
      </c>
      <c r="D25" s="239">
        <v>559</v>
      </c>
      <c r="E25" s="238">
        <v>52</v>
      </c>
      <c r="F25" s="239">
        <v>1367</v>
      </c>
      <c r="G25" s="239">
        <v>662</v>
      </c>
      <c r="H25" s="239">
        <v>705</v>
      </c>
      <c r="I25" s="238">
        <v>87</v>
      </c>
      <c r="J25" s="239">
        <v>337</v>
      </c>
      <c r="K25" s="239">
        <v>103</v>
      </c>
      <c r="L25" s="239">
        <v>234</v>
      </c>
      <c r="M25" s="234"/>
      <c r="N25" s="1"/>
      <c r="O25" s="1"/>
      <c r="Q25" s="12" t="s">
        <v>26</v>
      </c>
      <c r="R25" s="13">
        <f>-1*K40/1000</f>
        <v>-0.006</v>
      </c>
      <c r="S25" s="14">
        <f>L40/1000</f>
        <v>0.026</v>
      </c>
    </row>
    <row r="26" spans="1:15" ht="14.25" customHeight="1">
      <c r="A26" s="238">
        <v>18</v>
      </c>
      <c r="B26" s="239">
        <v>1167</v>
      </c>
      <c r="C26" s="239">
        <v>608</v>
      </c>
      <c r="D26" s="239">
        <v>559</v>
      </c>
      <c r="E26" s="238">
        <v>53</v>
      </c>
      <c r="F26" s="239">
        <v>1517</v>
      </c>
      <c r="G26" s="239">
        <v>742</v>
      </c>
      <c r="H26" s="239">
        <v>775</v>
      </c>
      <c r="I26" s="238">
        <v>88</v>
      </c>
      <c r="J26" s="239">
        <v>282</v>
      </c>
      <c r="K26" s="239">
        <v>69</v>
      </c>
      <c r="L26" s="239">
        <v>213</v>
      </c>
      <c r="M26" s="234"/>
      <c r="N26" s="1"/>
      <c r="O26" s="1"/>
    </row>
    <row r="27" spans="1:15" ht="14.25" customHeight="1">
      <c r="A27" s="240">
        <v>19</v>
      </c>
      <c r="B27" s="241">
        <v>1232</v>
      </c>
      <c r="C27" s="241">
        <v>632</v>
      </c>
      <c r="D27" s="241">
        <v>600</v>
      </c>
      <c r="E27" s="240">
        <v>54</v>
      </c>
      <c r="F27" s="241">
        <v>1496</v>
      </c>
      <c r="G27" s="241">
        <v>753</v>
      </c>
      <c r="H27" s="241">
        <v>743</v>
      </c>
      <c r="I27" s="240">
        <v>89</v>
      </c>
      <c r="J27" s="241">
        <v>210</v>
      </c>
      <c r="K27" s="241">
        <v>47</v>
      </c>
      <c r="L27" s="241">
        <v>163</v>
      </c>
      <c r="M27" s="234"/>
      <c r="N27" s="1"/>
      <c r="O27" s="1"/>
    </row>
    <row r="28" spans="1:15" ht="14.25" customHeight="1">
      <c r="A28" s="235" t="s">
        <v>12</v>
      </c>
      <c r="B28" s="236">
        <v>5889</v>
      </c>
      <c r="C28" s="236">
        <v>3058</v>
      </c>
      <c r="D28" s="236">
        <v>2831</v>
      </c>
      <c r="E28" s="235" t="s">
        <v>20</v>
      </c>
      <c r="F28" s="236">
        <v>8813</v>
      </c>
      <c r="G28" s="236">
        <v>4358</v>
      </c>
      <c r="H28" s="236">
        <v>4455</v>
      </c>
      <c r="I28" s="235" t="s">
        <v>24</v>
      </c>
      <c r="J28" s="236">
        <v>764</v>
      </c>
      <c r="K28" s="236">
        <v>198</v>
      </c>
      <c r="L28" s="237">
        <v>566</v>
      </c>
      <c r="M28" s="234"/>
      <c r="N28" s="1"/>
      <c r="O28" s="1"/>
    </row>
    <row r="29" spans="1:15" ht="14.25" customHeight="1">
      <c r="A29" s="238">
        <v>20</v>
      </c>
      <c r="B29" s="239">
        <v>1230</v>
      </c>
      <c r="C29" s="239">
        <v>627</v>
      </c>
      <c r="D29" s="239">
        <v>603</v>
      </c>
      <c r="E29" s="238">
        <v>55</v>
      </c>
      <c r="F29" s="239">
        <v>1573</v>
      </c>
      <c r="G29" s="239">
        <v>775</v>
      </c>
      <c r="H29" s="239">
        <v>798</v>
      </c>
      <c r="I29" s="238">
        <v>90</v>
      </c>
      <c r="J29" s="239">
        <v>212</v>
      </c>
      <c r="K29" s="239">
        <v>62</v>
      </c>
      <c r="L29" s="239">
        <v>150</v>
      </c>
      <c r="M29" s="234"/>
      <c r="N29" s="1"/>
      <c r="O29" s="1"/>
    </row>
    <row r="30" spans="1:15" ht="14.25" customHeight="1">
      <c r="A30" s="238">
        <v>21</v>
      </c>
      <c r="B30" s="239">
        <v>1204</v>
      </c>
      <c r="C30" s="239">
        <v>584</v>
      </c>
      <c r="D30" s="239">
        <v>620</v>
      </c>
      <c r="E30" s="238">
        <v>56</v>
      </c>
      <c r="F30" s="239">
        <v>1660</v>
      </c>
      <c r="G30" s="239">
        <v>858</v>
      </c>
      <c r="H30" s="239">
        <v>802</v>
      </c>
      <c r="I30" s="238">
        <v>91</v>
      </c>
      <c r="J30" s="239">
        <v>165</v>
      </c>
      <c r="K30" s="239">
        <v>47</v>
      </c>
      <c r="L30" s="239">
        <v>118</v>
      </c>
      <c r="M30" s="234"/>
      <c r="N30" s="1"/>
      <c r="O30" s="1"/>
    </row>
    <row r="31" spans="1:15" ht="14.25" customHeight="1">
      <c r="A31" s="238">
        <v>22</v>
      </c>
      <c r="B31" s="239">
        <v>1269</v>
      </c>
      <c r="C31" s="239">
        <v>705</v>
      </c>
      <c r="D31" s="239">
        <v>564</v>
      </c>
      <c r="E31" s="238">
        <v>57</v>
      </c>
      <c r="F31" s="239">
        <v>1738</v>
      </c>
      <c r="G31" s="239">
        <v>862</v>
      </c>
      <c r="H31" s="239">
        <v>876</v>
      </c>
      <c r="I31" s="238">
        <v>92</v>
      </c>
      <c r="J31" s="239">
        <v>145</v>
      </c>
      <c r="K31" s="239">
        <v>33</v>
      </c>
      <c r="L31" s="239">
        <v>112</v>
      </c>
      <c r="M31" s="234"/>
      <c r="N31" s="1"/>
      <c r="O31" s="1"/>
    </row>
    <row r="32" spans="1:15" ht="14.25" customHeight="1">
      <c r="A32" s="238">
        <v>23</v>
      </c>
      <c r="B32" s="239">
        <v>1064</v>
      </c>
      <c r="C32" s="239">
        <v>575</v>
      </c>
      <c r="D32" s="239">
        <v>489</v>
      </c>
      <c r="E32" s="238">
        <v>58</v>
      </c>
      <c r="F32" s="239">
        <v>1805</v>
      </c>
      <c r="G32" s="239">
        <v>865</v>
      </c>
      <c r="H32" s="239">
        <v>940</v>
      </c>
      <c r="I32" s="238">
        <v>93</v>
      </c>
      <c r="J32" s="239">
        <v>122</v>
      </c>
      <c r="K32" s="239">
        <v>23</v>
      </c>
      <c r="L32" s="239">
        <v>99</v>
      </c>
      <c r="M32" s="234"/>
      <c r="N32" s="1"/>
      <c r="O32" s="1"/>
    </row>
    <row r="33" spans="1:15" ht="14.25" customHeight="1">
      <c r="A33" s="240">
        <v>24</v>
      </c>
      <c r="B33" s="241">
        <v>1122</v>
      </c>
      <c r="C33" s="241">
        <v>567</v>
      </c>
      <c r="D33" s="241">
        <v>555</v>
      </c>
      <c r="E33" s="240">
        <v>59</v>
      </c>
      <c r="F33" s="241">
        <v>2037</v>
      </c>
      <c r="G33" s="241">
        <v>998</v>
      </c>
      <c r="H33" s="241">
        <v>1039</v>
      </c>
      <c r="I33" s="240">
        <v>94</v>
      </c>
      <c r="J33" s="241">
        <v>120</v>
      </c>
      <c r="K33" s="241">
        <v>33</v>
      </c>
      <c r="L33" s="241">
        <v>87</v>
      </c>
      <c r="M33" s="234"/>
      <c r="N33" s="1"/>
      <c r="O33" s="1"/>
    </row>
    <row r="34" spans="1:15" ht="14.25" customHeight="1">
      <c r="A34" s="235" t="s">
        <v>15</v>
      </c>
      <c r="B34" s="236">
        <v>5827</v>
      </c>
      <c r="C34" s="236">
        <v>3007</v>
      </c>
      <c r="D34" s="236">
        <v>2820</v>
      </c>
      <c r="E34" s="235" t="s">
        <v>21</v>
      </c>
      <c r="F34" s="236">
        <v>8266</v>
      </c>
      <c r="G34" s="236">
        <v>3991</v>
      </c>
      <c r="H34" s="236">
        <v>4275</v>
      </c>
      <c r="I34" s="235" t="s">
        <v>25</v>
      </c>
      <c r="J34" s="236">
        <v>238</v>
      </c>
      <c r="K34" s="236">
        <v>48</v>
      </c>
      <c r="L34" s="237">
        <v>190</v>
      </c>
      <c r="M34" s="234"/>
      <c r="N34" s="1"/>
      <c r="O34" s="1"/>
    </row>
    <row r="35" spans="1:15" ht="14.25" customHeight="1">
      <c r="A35" s="238">
        <v>25</v>
      </c>
      <c r="B35" s="239">
        <v>1166</v>
      </c>
      <c r="C35" s="239">
        <v>619</v>
      </c>
      <c r="D35" s="239">
        <v>547</v>
      </c>
      <c r="E35" s="238">
        <v>60</v>
      </c>
      <c r="F35" s="239">
        <v>1995</v>
      </c>
      <c r="G35" s="239">
        <v>979</v>
      </c>
      <c r="H35" s="239">
        <v>1016</v>
      </c>
      <c r="I35" s="238">
        <v>95</v>
      </c>
      <c r="J35" s="239">
        <v>89</v>
      </c>
      <c r="K35" s="239">
        <v>14</v>
      </c>
      <c r="L35" s="239">
        <v>75</v>
      </c>
      <c r="M35" s="234"/>
      <c r="N35" s="1"/>
      <c r="O35" s="1"/>
    </row>
    <row r="36" spans="1:15" ht="14.25" customHeight="1">
      <c r="A36" s="238">
        <v>26</v>
      </c>
      <c r="B36" s="239">
        <v>1057</v>
      </c>
      <c r="C36" s="239">
        <v>512</v>
      </c>
      <c r="D36" s="239">
        <v>545</v>
      </c>
      <c r="E36" s="238">
        <v>61</v>
      </c>
      <c r="F36" s="239">
        <v>1930</v>
      </c>
      <c r="G36" s="239">
        <v>915</v>
      </c>
      <c r="H36" s="239">
        <v>1015</v>
      </c>
      <c r="I36" s="238">
        <v>96</v>
      </c>
      <c r="J36" s="239">
        <v>65</v>
      </c>
      <c r="K36" s="239">
        <v>18</v>
      </c>
      <c r="L36" s="239">
        <v>47</v>
      </c>
      <c r="M36" s="234"/>
      <c r="N36" s="1"/>
      <c r="O36" s="1"/>
    </row>
    <row r="37" spans="1:15" ht="14.25" customHeight="1">
      <c r="A37" s="238">
        <v>27</v>
      </c>
      <c r="B37" s="239">
        <v>1175</v>
      </c>
      <c r="C37" s="239">
        <v>642</v>
      </c>
      <c r="D37" s="239">
        <v>533</v>
      </c>
      <c r="E37" s="238">
        <v>62</v>
      </c>
      <c r="F37" s="239">
        <v>1294</v>
      </c>
      <c r="G37" s="239">
        <v>608</v>
      </c>
      <c r="H37" s="239">
        <v>686</v>
      </c>
      <c r="I37" s="238">
        <v>97</v>
      </c>
      <c r="J37" s="239">
        <v>36</v>
      </c>
      <c r="K37" s="239">
        <v>9</v>
      </c>
      <c r="L37" s="239">
        <v>27</v>
      </c>
      <c r="M37" s="234"/>
      <c r="N37" s="1"/>
      <c r="O37" s="1"/>
    </row>
    <row r="38" spans="1:15" ht="14.25" customHeight="1">
      <c r="A38" s="238">
        <v>28</v>
      </c>
      <c r="B38" s="239">
        <v>1192</v>
      </c>
      <c r="C38" s="239">
        <v>582</v>
      </c>
      <c r="D38" s="239">
        <v>610</v>
      </c>
      <c r="E38" s="238">
        <v>63</v>
      </c>
      <c r="F38" s="239">
        <v>1382</v>
      </c>
      <c r="G38" s="239">
        <v>674</v>
      </c>
      <c r="H38" s="239">
        <v>708</v>
      </c>
      <c r="I38" s="238">
        <v>98</v>
      </c>
      <c r="J38" s="239">
        <v>29</v>
      </c>
      <c r="K38" s="239">
        <v>6</v>
      </c>
      <c r="L38" s="239">
        <v>23</v>
      </c>
      <c r="M38" s="234"/>
      <c r="N38" s="1"/>
      <c r="O38" s="1"/>
    </row>
    <row r="39" spans="1:15" ht="14.25" customHeight="1">
      <c r="A39" s="240">
        <v>29</v>
      </c>
      <c r="B39" s="241">
        <v>1237</v>
      </c>
      <c r="C39" s="241">
        <v>652</v>
      </c>
      <c r="D39" s="241">
        <v>585</v>
      </c>
      <c r="E39" s="240">
        <v>64</v>
      </c>
      <c r="F39" s="241">
        <v>1665</v>
      </c>
      <c r="G39" s="241">
        <v>815</v>
      </c>
      <c r="H39" s="241">
        <v>850</v>
      </c>
      <c r="I39" s="240">
        <v>99</v>
      </c>
      <c r="J39" s="241">
        <v>19</v>
      </c>
      <c r="K39" s="241">
        <v>1</v>
      </c>
      <c r="L39" s="241">
        <v>18</v>
      </c>
      <c r="M39" s="234"/>
      <c r="N39" s="1"/>
      <c r="O39" s="1"/>
    </row>
    <row r="40" spans="1:15" ht="14.25" customHeight="1">
      <c r="A40" s="235" t="s">
        <v>16</v>
      </c>
      <c r="B40" s="236">
        <v>7598</v>
      </c>
      <c r="C40" s="236">
        <v>3878</v>
      </c>
      <c r="D40" s="236">
        <v>3720</v>
      </c>
      <c r="E40" s="235" t="s">
        <v>22</v>
      </c>
      <c r="F40" s="236">
        <v>7535</v>
      </c>
      <c r="G40" s="236">
        <v>3686</v>
      </c>
      <c r="H40" s="236">
        <v>3849</v>
      </c>
      <c r="I40" s="244" t="s">
        <v>26</v>
      </c>
      <c r="J40" s="236">
        <v>32</v>
      </c>
      <c r="K40" s="236">
        <v>6</v>
      </c>
      <c r="L40" s="237">
        <v>26</v>
      </c>
      <c r="M40" s="234"/>
      <c r="N40" s="1"/>
      <c r="O40" s="1"/>
    </row>
    <row r="41" spans="1:15" ht="14.25" customHeight="1">
      <c r="A41" s="238">
        <v>30</v>
      </c>
      <c r="B41" s="239">
        <v>1312</v>
      </c>
      <c r="C41" s="239">
        <v>675</v>
      </c>
      <c r="D41" s="239">
        <v>637</v>
      </c>
      <c r="E41" s="238">
        <v>65</v>
      </c>
      <c r="F41" s="239">
        <v>1681</v>
      </c>
      <c r="G41" s="239">
        <v>809</v>
      </c>
      <c r="H41" s="239">
        <v>872</v>
      </c>
      <c r="I41" s="240" t="s">
        <v>27</v>
      </c>
      <c r="J41" s="241">
        <v>68</v>
      </c>
      <c r="K41" s="241">
        <v>39</v>
      </c>
      <c r="L41" s="241">
        <v>29</v>
      </c>
      <c r="M41" s="234"/>
      <c r="N41" s="1"/>
      <c r="O41" s="1"/>
    </row>
    <row r="42" spans="1:15" ht="14.25" customHeight="1">
      <c r="A42" s="238">
        <v>31</v>
      </c>
      <c r="B42" s="239">
        <v>1429</v>
      </c>
      <c r="C42" s="239">
        <v>736</v>
      </c>
      <c r="D42" s="239">
        <v>693</v>
      </c>
      <c r="E42" s="238">
        <v>66</v>
      </c>
      <c r="F42" s="239">
        <v>1628</v>
      </c>
      <c r="G42" s="239">
        <v>765</v>
      </c>
      <c r="H42" s="239">
        <v>863</v>
      </c>
      <c r="I42" s="238" t="s">
        <v>28</v>
      </c>
      <c r="J42" s="239">
        <v>15528</v>
      </c>
      <c r="K42" s="239">
        <v>7907</v>
      </c>
      <c r="L42" s="239">
        <v>7621</v>
      </c>
      <c r="M42" s="245" t="s">
        <v>32</v>
      </c>
      <c r="N42" s="1"/>
      <c r="O42" s="1"/>
    </row>
    <row r="43" spans="1:15" ht="14.25" customHeight="1">
      <c r="A43" s="238">
        <v>32</v>
      </c>
      <c r="B43" s="239">
        <v>1494</v>
      </c>
      <c r="C43" s="239">
        <v>762</v>
      </c>
      <c r="D43" s="239">
        <v>732</v>
      </c>
      <c r="E43" s="238">
        <v>67</v>
      </c>
      <c r="F43" s="239">
        <v>1505</v>
      </c>
      <c r="G43" s="239">
        <v>752</v>
      </c>
      <c r="H43" s="239">
        <v>753</v>
      </c>
      <c r="I43" s="238" t="s">
        <v>29</v>
      </c>
      <c r="J43" s="239">
        <v>72587</v>
      </c>
      <c r="K43" s="239">
        <v>36519</v>
      </c>
      <c r="L43" s="239">
        <v>36068</v>
      </c>
      <c r="M43" s="246"/>
      <c r="N43" s="1"/>
      <c r="O43" s="1"/>
    </row>
    <row r="44" spans="1:15" ht="14.25" customHeight="1">
      <c r="A44" s="238">
        <v>33</v>
      </c>
      <c r="B44" s="239">
        <v>1625</v>
      </c>
      <c r="C44" s="239">
        <v>793</v>
      </c>
      <c r="D44" s="239">
        <v>832</v>
      </c>
      <c r="E44" s="238">
        <v>68</v>
      </c>
      <c r="F44" s="239">
        <v>1441</v>
      </c>
      <c r="G44" s="239">
        <v>712</v>
      </c>
      <c r="H44" s="239">
        <v>729</v>
      </c>
      <c r="I44" s="240" t="s">
        <v>30</v>
      </c>
      <c r="J44" s="241">
        <v>24053</v>
      </c>
      <c r="K44" s="241">
        <v>10535</v>
      </c>
      <c r="L44" s="241">
        <v>13518</v>
      </c>
      <c r="M44" s="234"/>
      <c r="N44" s="1"/>
      <c r="O44" s="1"/>
    </row>
    <row r="45" spans="1:15" ht="14.25" customHeight="1" thickBot="1">
      <c r="A45" s="247">
        <v>34</v>
      </c>
      <c r="B45" s="248">
        <v>1738</v>
      </c>
      <c r="C45" s="248">
        <v>912</v>
      </c>
      <c r="D45" s="248">
        <v>826</v>
      </c>
      <c r="E45" s="247">
        <v>69</v>
      </c>
      <c r="F45" s="248">
        <v>1280</v>
      </c>
      <c r="G45" s="248">
        <v>648</v>
      </c>
      <c r="H45" s="248">
        <v>632</v>
      </c>
      <c r="I45" s="247" t="s">
        <v>31</v>
      </c>
      <c r="J45" s="249">
        <v>44.08921439269667</v>
      </c>
      <c r="K45" s="249">
        <v>42.78582085478794</v>
      </c>
      <c r="L45" s="249">
        <v>45.341435488663976</v>
      </c>
      <c r="M45" s="234"/>
      <c r="N45" s="1"/>
      <c r="O45" s="1"/>
    </row>
    <row r="46" ht="13.5">
      <c r="I46" s="250"/>
    </row>
    <row r="47" ht="14.25" thickBot="1"/>
    <row r="48" spans="9:12" ht="13.5">
      <c r="I48" s="251"/>
      <c r="J48" s="252" t="s">
        <v>33</v>
      </c>
      <c r="K48" s="252" t="s">
        <v>34</v>
      </c>
      <c r="L48" s="253" t="s">
        <v>35</v>
      </c>
    </row>
    <row r="49" spans="9:12" ht="13.5">
      <c r="I49" s="254" t="s">
        <v>36</v>
      </c>
      <c r="J49" s="260">
        <v>19.1</v>
      </c>
      <c r="K49" s="260">
        <v>70.6</v>
      </c>
      <c r="L49" s="261">
        <v>10.3</v>
      </c>
    </row>
    <row r="50" spans="9:12" ht="13.5">
      <c r="I50" s="254" t="s">
        <v>37</v>
      </c>
      <c r="J50" s="260">
        <v>16.6</v>
      </c>
      <c r="K50" s="260">
        <v>70.7</v>
      </c>
      <c r="L50" s="261">
        <v>12.7</v>
      </c>
    </row>
    <row r="51" spans="9:12" ht="13.5">
      <c r="I51" s="254" t="s">
        <v>38</v>
      </c>
      <c r="J51" s="260">
        <v>15.3</v>
      </c>
      <c r="K51" s="260">
        <v>69.2</v>
      </c>
      <c r="L51" s="261">
        <v>15.6</v>
      </c>
    </row>
    <row r="52" spans="9:12" ht="13.5">
      <c r="I52" s="254" t="s">
        <v>39</v>
      </c>
      <c r="J52" s="260">
        <v>14.1</v>
      </c>
      <c r="K52" s="260">
        <v>66.7</v>
      </c>
      <c r="L52" s="261">
        <v>19.1</v>
      </c>
    </row>
    <row r="53" spans="9:12" ht="14.25" thickBot="1">
      <c r="I53" s="257" t="s">
        <v>62</v>
      </c>
      <c r="J53" s="262">
        <v>13.8</v>
      </c>
      <c r="K53" s="262">
        <v>64.7</v>
      </c>
      <c r="L53" s="263">
        <v>21.4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A1">
      <selection activeCell="L1" sqref="L1"/>
    </sheetView>
  </sheetViews>
  <sheetFormatPr defaultColWidth="9.00390625" defaultRowHeight="13.5"/>
  <cols>
    <col min="1" max="12" width="11.125" style="222" customWidth="1"/>
    <col min="13" max="13" width="9.00390625" style="222" customWidth="1"/>
    <col min="14" max="16384" width="9.00390625" style="2" customWidth="1"/>
  </cols>
  <sheetData>
    <row r="1" spans="1:15" ht="27" customHeight="1" thickBot="1">
      <c r="A1" s="217" t="s">
        <v>42</v>
      </c>
      <c r="B1" s="218"/>
      <c r="C1" s="219"/>
      <c r="D1" s="220"/>
      <c r="E1" s="221"/>
      <c r="F1" s="221"/>
      <c r="G1" s="221"/>
      <c r="H1" s="221"/>
      <c r="I1" s="221"/>
      <c r="K1" s="223"/>
      <c r="L1" s="265" t="s">
        <v>61</v>
      </c>
      <c r="M1" s="224"/>
      <c r="N1" s="1"/>
      <c r="O1" s="1"/>
    </row>
    <row r="2" spans="1:15" ht="16.5" customHeight="1">
      <c r="A2" s="225" t="s">
        <v>1</v>
      </c>
      <c r="B2" s="226" t="s">
        <v>2</v>
      </c>
      <c r="C2" s="226" t="s">
        <v>3</v>
      </c>
      <c r="D2" s="226" t="s">
        <v>4</v>
      </c>
      <c r="E2" s="225" t="s">
        <v>1</v>
      </c>
      <c r="F2" s="226" t="s">
        <v>2</v>
      </c>
      <c r="G2" s="226" t="s">
        <v>3</v>
      </c>
      <c r="H2" s="226" t="s">
        <v>4</v>
      </c>
      <c r="I2" s="225" t="s">
        <v>1</v>
      </c>
      <c r="J2" s="227" t="s">
        <v>2</v>
      </c>
      <c r="K2" s="226" t="s">
        <v>3</v>
      </c>
      <c r="L2" s="226" t="s">
        <v>4</v>
      </c>
      <c r="M2" s="228"/>
      <c r="N2" s="1"/>
      <c r="O2" s="1"/>
    </row>
    <row r="3" spans="1:15" ht="16.5" customHeight="1" thickBot="1">
      <c r="A3" s="229" t="s">
        <v>5</v>
      </c>
      <c r="B3" s="230">
        <v>122239</v>
      </c>
      <c r="C3" s="230">
        <v>60258</v>
      </c>
      <c r="D3" s="230">
        <v>61981</v>
      </c>
      <c r="E3" s="231"/>
      <c r="F3" s="232"/>
      <c r="G3" s="232"/>
      <c r="H3" s="232"/>
      <c r="I3" s="233"/>
      <c r="J3" s="232"/>
      <c r="K3" s="232"/>
      <c r="L3" s="232"/>
      <c r="M3" s="234"/>
      <c r="N3" s="1"/>
      <c r="O3" s="1"/>
    </row>
    <row r="4" spans="1:19" ht="14.25" customHeight="1">
      <c r="A4" s="235" t="s">
        <v>6</v>
      </c>
      <c r="B4" s="236">
        <v>5700</v>
      </c>
      <c r="C4" s="236">
        <v>2942</v>
      </c>
      <c r="D4" s="236">
        <v>2758</v>
      </c>
      <c r="E4" s="235" t="s">
        <v>7</v>
      </c>
      <c r="F4" s="236">
        <v>9225</v>
      </c>
      <c r="G4" s="236">
        <v>4802</v>
      </c>
      <c r="H4" s="236">
        <v>4423</v>
      </c>
      <c r="I4" s="235" t="s">
        <v>8</v>
      </c>
      <c r="J4" s="236">
        <v>6240</v>
      </c>
      <c r="K4" s="236">
        <v>2870</v>
      </c>
      <c r="L4" s="237">
        <v>3370</v>
      </c>
      <c r="M4" s="234"/>
      <c r="N4" s="1"/>
      <c r="O4" s="1"/>
      <c r="Q4" s="4"/>
      <c r="R4" s="5" t="s">
        <v>3</v>
      </c>
      <c r="S4" s="6" t="s">
        <v>4</v>
      </c>
    </row>
    <row r="5" spans="1:19" ht="14.25" customHeight="1">
      <c r="A5" s="238">
        <v>0</v>
      </c>
      <c r="B5" s="239">
        <v>1125</v>
      </c>
      <c r="C5" s="239">
        <v>572</v>
      </c>
      <c r="D5" s="239">
        <v>553</v>
      </c>
      <c r="E5" s="238">
        <v>35</v>
      </c>
      <c r="F5" s="239">
        <v>1944</v>
      </c>
      <c r="G5" s="239">
        <v>995</v>
      </c>
      <c r="H5" s="239">
        <v>949</v>
      </c>
      <c r="I5" s="238">
        <v>70</v>
      </c>
      <c r="J5" s="239">
        <v>1343</v>
      </c>
      <c r="K5" s="239">
        <v>633</v>
      </c>
      <c r="L5" s="239">
        <v>710</v>
      </c>
      <c r="M5" s="234"/>
      <c r="N5" s="1"/>
      <c r="O5" s="1"/>
      <c r="Q5" s="3" t="s">
        <v>6</v>
      </c>
      <c r="R5" s="7">
        <f>-1*C4/1000</f>
        <v>-2.942</v>
      </c>
      <c r="S5" s="8">
        <f>D4/1000</f>
        <v>2.758</v>
      </c>
    </row>
    <row r="6" spans="1:19" ht="14.25" customHeight="1">
      <c r="A6" s="238">
        <v>1</v>
      </c>
      <c r="B6" s="239">
        <v>1166</v>
      </c>
      <c r="C6" s="239">
        <v>609</v>
      </c>
      <c r="D6" s="239">
        <v>557</v>
      </c>
      <c r="E6" s="238">
        <v>36</v>
      </c>
      <c r="F6" s="239">
        <v>1848</v>
      </c>
      <c r="G6" s="239">
        <v>979</v>
      </c>
      <c r="H6" s="239">
        <v>869</v>
      </c>
      <c r="I6" s="238">
        <v>71</v>
      </c>
      <c r="J6" s="239">
        <v>1377</v>
      </c>
      <c r="K6" s="239">
        <v>682</v>
      </c>
      <c r="L6" s="239">
        <v>695</v>
      </c>
      <c r="M6" s="234"/>
      <c r="N6" s="1"/>
      <c r="O6" s="1"/>
      <c r="Q6" s="3" t="s">
        <v>9</v>
      </c>
      <c r="R6" s="9">
        <f>-1*C10/1000</f>
        <v>-3.204</v>
      </c>
      <c r="S6" s="10">
        <f>D10/1000</f>
        <v>2.908</v>
      </c>
    </row>
    <row r="7" spans="1:19" ht="14.25" customHeight="1">
      <c r="A7" s="238">
        <v>2</v>
      </c>
      <c r="B7" s="239">
        <v>1136</v>
      </c>
      <c r="C7" s="239">
        <v>560</v>
      </c>
      <c r="D7" s="239">
        <v>576</v>
      </c>
      <c r="E7" s="238">
        <v>37</v>
      </c>
      <c r="F7" s="239">
        <v>1826</v>
      </c>
      <c r="G7" s="239">
        <v>954</v>
      </c>
      <c r="H7" s="239">
        <v>872</v>
      </c>
      <c r="I7" s="238">
        <v>72</v>
      </c>
      <c r="J7" s="239">
        <v>1194</v>
      </c>
      <c r="K7" s="239">
        <v>532</v>
      </c>
      <c r="L7" s="239">
        <v>662</v>
      </c>
      <c r="M7" s="234"/>
      <c r="N7" s="1"/>
      <c r="O7" s="1"/>
      <c r="Q7" s="3" t="s">
        <v>10</v>
      </c>
      <c r="R7" s="9">
        <f>-1*C16/1000</f>
        <v>-3.212</v>
      </c>
      <c r="S7" s="10">
        <f>D16/1000</f>
        <v>3.051</v>
      </c>
    </row>
    <row r="8" spans="1:19" ht="14.25" customHeight="1">
      <c r="A8" s="238">
        <v>3</v>
      </c>
      <c r="B8" s="239">
        <v>1138</v>
      </c>
      <c r="C8" s="239">
        <v>585</v>
      </c>
      <c r="D8" s="239">
        <v>553</v>
      </c>
      <c r="E8" s="238">
        <v>38</v>
      </c>
      <c r="F8" s="239">
        <v>1909</v>
      </c>
      <c r="G8" s="239">
        <v>968</v>
      </c>
      <c r="H8" s="239">
        <v>941</v>
      </c>
      <c r="I8" s="238">
        <v>73</v>
      </c>
      <c r="J8" s="239">
        <v>1219</v>
      </c>
      <c r="K8" s="239">
        <v>546</v>
      </c>
      <c r="L8" s="239">
        <v>673</v>
      </c>
      <c r="M8" s="234"/>
      <c r="N8" s="1"/>
      <c r="O8" s="1"/>
      <c r="Q8" s="3" t="s">
        <v>11</v>
      </c>
      <c r="R8" s="9">
        <f>-1*C22/1000</f>
        <v>-3.076</v>
      </c>
      <c r="S8" s="10">
        <f>D22/1000</f>
        <v>3.027</v>
      </c>
    </row>
    <row r="9" spans="1:19" ht="14.25" customHeight="1">
      <c r="A9" s="240">
        <v>4</v>
      </c>
      <c r="B9" s="241">
        <v>1135</v>
      </c>
      <c r="C9" s="241">
        <v>616</v>
      </c>
      <c r="D9" s="241">
        <v>519</v>
      </c>
      <c r="E9" s="240">
        <v>39</v>
      </c>
      <c r="F9" s="241">
        <v>1698</v>
      </c>
      <c r="G9" s="241">
        <v>906</v>
      </c>
      <c r="H9" s="241">
        <v>792</v>
      </c>
      <c r="I9" s="240">
        <v>74</v>
      </c>
      <c r="J9" s="241">
        <v>1107</v>
      </c>
      <c r="K9" s="241">
        <v>477</v>
      </c>
      <c r="L9" s="241">
        <v>630</v>
      </c>
      <c r="M9" s="234"/>
      <c r="N9" s="1"/>
      <c r="O9" s="1"/>
      <c r="Q9" s="3" t="s">
        <v>12</v>
      </c>
      <c r="R9" s="9">
        <f>-1*C28/1000</f>
        <v>-2.801</v>
      </c>
      <c r="S9" s="10">
        <f>D28/1000</f>
        <v>2.609</v>
      </c>
    </row>
    <row r="10" spans="1:19" ht="14.25" customHeight="1">
      <c r="A10" s="242" t="s">
        <v>9</v>
      </c>
      <c r="B10" s="236">
        <v>6112</v>
      </c>
      <c r="C10" s="236">
        <v>3204</v>
      </c>
      <c r="D10" s="236">
        <v>2908</v>
      </c>
      <c r="E10" s="235" t="s">
        <v>13</v>
      </c>
      <c r="F10" s="236">
        <v>7989</v>
      </c>
      <c r="G10" s="236">
        <v>4110</v>
      </c>
      <c r="H10" s="236">
        <v>3879</v>
      </c>
      <c r="I10" s="235" t="s">
        <v>14</v>
      </c>
      <c r="J10" s="236">
        <v>4911</v>
      </c>
      <c r="K10" s="236">
        <v>2067</v>
      </c>
      <c r="L10" s="237">
        <v>2844</v>
      </c>
      <c r="M10" s="234"/>
      <c r="N10" s="1"/>
      <c r="O10" s="1"/>
      <c r="Q10" s="3" t="s">
        <v>15</v>
      </c>
      <c r="R10" s="9">
        <f>-1*C34/1000</f>
        <v>-3.439</v>
      </c>
      <c r="S10" s="10">
        <f>D34/1000</f>
        <v>3.136</v>
      </c>
    </row>
    <row r="11" spans="1:19" ht="14.25" customHeight="1">
      <c r="A11" s="238">
        <v>5</v>
      </c>
      <c r="B11" s="239">
        <v>1205</v>
      </c>
      <c r="C11" s="239">
        <v>610</v>
      </c>
      <c r="D11" s="239">
        <v>595</v>
      </c>
      <c r="E11" s="238">
        <v>40</v>
      </c>
      <c r="F11" s="239">
        <v>1669</v>
      </c>
      <c r="G11" s="239">
        <v>912</v>
      </c>
      <c r="H11" s="239">
        <v>757</v>
      </c>
      <c r="I11" s="238">
        <v>75</v>
      </c>
      <c r="J11" s="239">
        <v>1098</v>
      </c>
      <c r="K11" s="239">
        <v>459</v>
      </c>
      <c r="L11" s="239">
        <v>639</v>
      </c>
      <c r="M11" s="234"/>
      <c r="N11" s="1"/>
      <c r="O11" s="1"/>
      <c r="Q11" s="3" t="s">
        <v>16</v>
      </c>
      <c r="R11" s="9">
        <f>-1*C40/1000</f>
        <v>-4.44</v>
      </c>
      <c r="S11" s="10">
        <f>D40/1000</f>
        <v>4.134</v>
      </c>
    </row>
    <row r="12" spans="1:19" ht="14.25" customHeight="1">
      <c r="A12" s="238">
        <v>6</v>
      </c>
      <c r="B12" s="239">
        <v>1188</v>
      </c>
      <c r="C12" s="239">
        <v>627</v>
      </c>
      <c r="D12" s="239">
        <v>561</v>
      </c>
      <c r="E12" s="238">
        <v>41</v>
      </c>
      <c r="F12" s="239">
        <v>1781</v>
      </c>
      <c r="G12" s="239">
        <v>912</v>
      </c>
      <c r="H12" s="239">
        <v>869</v>
      </c>
      <c r="I12" s="243">
        <v>76</v>
      </c>
      <c r="J12" s="239">
        <v>1001</v>
      </c>
      <c r="K12" s="239">
        <v>423</v>
      </c>
      <c r="L12" s="239">
        <v>578</v>
      </c>
      <c r="M12" s="234"/>
      <c r="N12" s="1"/>
      <c r="O12" s="1"/>
      <c r="Q12" s="3" t="s">
        <v>7</v>
      </c>
      <c r="R12" s="9">
        <f>-1*G4/1000</f>
        <v>-4.802</v>
      </c>
      <c r="S12" s="10">
        <f>H4/1000</f>
        <v>4.423</v>
      </c>
    </row>
    <row r="13" spans="1:19" ht="14.25" customHeight="1">
      <c r="A13" s="238">
        <v>7</v>
      </c>
      <c r="B13" s="239">
        <v>1311</v>
      </c>
      <c r="C13" s="239">
        <v>692</v>
      </c>
      <c r="D13" s="239">
        <v>619</v>
      </c>
      <c r="E13" s="238">
        <v>42</v>
      </c>
      <c r="F13" s="239">
        <v>1374</v>
      </c>
      <c r="G13" s="239">
        <v>688</v>
      </c>
      <c r="H13" s="239">
        <v>686</v>
      </c>
      <c r="I13" s="238">
        <v>77</v>
      </c>
      <c r="J13" s="239">
        <v>957</v>
      </c>
      <c r="K13" s="239">
        <v>400</v>
      </c>
      <c r="L13" s="239">
        <v>557</v>
      </c>
      <c r="M13" s="234"/>
      <c r="N13" s="1"/>
      <c r="O13" s="1"/>
      <c r="Q13" s="3" t="s">
        <v>13</v>
      </c>
      <c r="R13" s="9">
        <f>-1*G10/1000</f>
        <v>-4.11</v>
      </c>
      <c r="S13" s="10">
        <f>H10/1000</f>
        <v>3.879</v>
      </c>
    </row>
    <row r="14" spans="1:19" ht="14.25" customHeight="1">
      <c r="A14" s="238">
        <v>8</v>
      </c>
      <c r="B14" s="239">
        <v>1205</v>
      </c>
      <c r="C14" s="239">
        <v>643</v>
      </c>
      <c r="D14" s="239">
        <v>562</v>
      </c>
      <c r="E14" s="238">
        <v>43</v>
      </c>
      <c r="F14" s="239">
        <v>1593</v>
      </c>
      <c r="G14" s="239">
        <v>811</v>
      </c>
      <c r="H14" s="239">
        <v>782</v>
      </c>
      <c r="I14" s="243">
        <v>78</v>
      </c>
      <c r="J14" s="239">
        <v>963</v>
      </c>
      <c r="K14" s="239">
        <v>417</v>
      </c>
      <c r="L14" s="239">
        <v>546</v>
      </c>
      <c r="M14" s="234"/>
      <c r="N14" s="1"/>
      <c r="O14" s="1"/>
      <c r="Q14" s="3" t="s">
        <v>17</v>
      </c>
      <c r="R14" s="9">
        <f>-1*G16/1000</f>
        <v>-3.779</v>
      </c>
      <c r="S14" s="10">
        <f>H16/1000</f>
        <v>3.742</v>
      </c>
    </row>
    <row r="15" spans="1:19" ht="14.25" customHeight="1">
      <c r="A15" s="240">
        <v>9</v>
      </c>
      <c r="B15" s="241">
        <v>1203</v>
      </c>
      <c r="C15" s="241">
        <v>632</v>
      </c>
      <c r="D15" s="241">
        <v>571</v>
      </c>
      <c r="E15" s="240">
        <v>44</v>
      </c>
      <c r="F15" s="241">
        <v>1572</v>
      </c>
      <c r="G15" s="241">
        <v>787</v>
      </c>
      <c r="H15" s="241">
        <v>785</v>
      </c>
      <c r="I15" s="240">
        <v>79</v>
      </c>
      <c r="J15" s="241">
        <v>892</v>
      </c>
      <c r="K15" s="241">
        <v>368</v>
      </c>
      <c r="L15" s="241">
        <v>524</v>
      </c>
      <c r="M15" s="234"/>
      <c r="N15" s="1"/>
      <c r="O15" s="1"/>
      <c r="Q15" s="3" t="s">
        <v>18</v>
      </c>
      <c r="R15" s="9">
        <f>-1*G22/1000</f>
        <v>-4.025</v>
      </c>
      <c r="S15" s="10">
        <f>H22/1000</f>
        <v>4</v>
      </c>
    </row>
    <row r="16" spans="1:19" ht="14.25" customHeight="1">
      <c r="A16" s="242" t="s">
        <v>10</v>
      </c>
      <c r="B16" s="236">
        <v>6263</v>
      </c>
      <c r="C16" s="236">
        <v>3212</v>
      </c>
      <c r="D16" s="236">
        <v>3051</v>
      </c>
      <c r="E16" s="235" t="s">
        <v>17</v>
      </c>
      <c r="F16" s="236">
        <v>7521</v>
      </c>
      <c r="G16" s="236">
        <v>3779</v>
      </c>
      <c r="H16" s="236">
        <v>3742</v>
      </c>
      <c r="I16" s="235" t="s">
        <v>19</v>
      </c>
      <c r="J16" s="236">
        <v>3686</v>
      </c>
      <c r="K16" s="236">
        <v>1398</v>
      </c>
      <c r="L16" s="237">
        <v>2288</v>
      </c>
      <c r="M16" s="234"/>
      <c r="N16" s="1"/>
      <c r="O16" s="1"/>
      <c r="Q16" s="3" t="s">
        <v>20</v>
      </c>
      <c r="R16" s="9">
        <f>-1*G28/1000</f>
        <v>-5.079</v>
      </c>
      <c r="S16" s="10">
        <f>H28/1000</f>
        <v>5.259</v>
      </c>
    </row>
    <row r="17" spans="1:19" ht="14.25" customHeight="1">
      <c r="A17" s="238">
        <v>10</v>
      </c>
      <c r="B17" s="239">
        <v>1260</v>
      </c>
      <c r="C17" s="239">
        <v>617</v>
      </c>
      <c r="D17" s="239">
        <v>643</v>
      </c>
      <c r="E17" s="238">
        <v>45</v>
      </c>
      <c r="F17" s="239">
        <v>1474</v>
      </c>
      <c r="G17" s="239">
        <v>754</v>
      </c>
      <c r="H17" s="239">
        <v>720</v>
      </c>
      <c r="I17" s="238">
        <v>80</v>
      </c>
      <c r="J17" s="239">
        <v>882</v>
      </c>
      <c r="K17" s="239">
        <v>354</v>
      </c>
      <c r="L17" s="239">
        <v>528</v>
      </c>
      <c r="M17" s="234"/>
      <c r="N17" s="1"/>
      <c r="O17" s="1"/>
      <c r="Q17" s="3" t="s">
        <v>21</v>
      </c>
      <c r="R17" s="9">
        <f>-1*G34/1000</f>
        <v>-4.331</v>
      </c>
      <c r="S17" s="10">
        <f>H34/1000</f>
        <v>4.42</v>
      </c>
    </row>
    <row r="18" spans="1:19" ht="14.25" customHeight="1">
      <c r="A18" s="238">
        <v>11</v>
      </c>
      <c r="B18" s="239">
        <v>1190</v>
      </c>
      <c r="C18" s="239">
        <v>622</v>
      </c>
      <c r="D18" s="239">
        <v>568</v>
      </c>
      <c r="E18" s="238">
        <v>46</v>
      </c>
      <c r="F18" s="239">
        <v>1448</v>
      </c>
      <c r="G18" s="239">
        <v>727</v>
      </c>
      <c r="H18" s="239">
        <v>721</v>
      </c>
      <c r="I18" s="238">
        <v>81</v>
      </c>
      <c r="J18" s="239">
        <v>811</v>
      </c>
      <c r="K18" s="239">
        <v>305</v>
      </c>
      <c r="L18" s="239">
        <v>506</v>
      </c>
      <c r="M18" s="234"/>
      <c r="N18" s="1"/>
      <c r="O18" s="1"/>
      <c r="Q18" s="3" t="s">
        <v>22</v>
      </c>
      <c r="R18" s="9">
        <f>-1*G40/1000</f>
        <v>-3.923</v>
      </c>
      <c r="S18" s="10">
        <f>H40/1000</f>
        <v>4.059</v>
      </c>
    </row>
    <row r="19" spans="1:19" ht="14.25" customHeight="1">
      <c r="A19" s="238">
        <v>12</v>
      </c>
      <c r="B19" s="239">
        <v>1228</v>
      </c>
      <c r="C19" s="239">
        <v>623</v>
      </c>
      <c r="D19" s="239">
        <v>605</v>
      </c>
      <c r="E19" s="238">
        <v>47</v>
      </c>
      <c r="F19" s="239">
        <v>1475</v>
      </c>
      <c r="G19" s="239">
        <v>743</v>
      </c>
      <c r="H19" s="239">
        <v>732</v>
      </c>
      <c r="I19" s="238">
        <v>82</v>
      </c>
      <c r="J19" s="239">
        <v>775</v>
      </c>
      <c r="K19" s="239">
        <v>303</v>
      </c>
      <c r="L19" s="239">
        <v>472</v>
      </c>
      <c r="M19" s="234"/>
      <c r="N19" s="1"/>
      <c r="O19" s="1"/>
      <c r="Q19" s="3" t="s">
        <v>8</v>
      </c>
      <c r="R19" s="9">
        <f>-1*K4/1000</f>
        <v>-2.87</v>
      </c>
      <c r="S19" s="10">
        <f>L4/1000</f>
        <v>3.37</v>
      </c>
    </row>
    <row r="20" spans="1:19" ht="14.25" customHeight="1">
      <c r="A20" s="238">
        <v>13</v>
      </c>
      <c r="B20" s="239">
        <v>1279</v>
      </c>
      <c r="C20" s="239">
        <v>674</v>
      </c>
      <c r="D20" s="239">
        <v>605</v>
      </c>
      <c r="E20" s="238">
        <v>48</v>
      </c>
      <c r="F20" s="239">
        <v>1545</v>
      </c>
      <c r="G20" s="239">
        <v>761</v>
      </c>
      <c r="H20" s="239">
        <v>784</v>
      </c>
      <c r="I20" s="238">
        <v>83</v>
      </c>
      <c r="J20" s="239">
        <v>651</v>
      </c>
      <c r="K20" s="239">
        <v>244</v>
      </c>
      <c r="L20" s="239">
        <v>407</v>
      </c>
      <c r="M20" s="234"/>
      <c r="N20" s="1"/>
      <c r="O20" s="1"/>
      <c r="Q20" s="3" t="s">
        <v>14</v>
      </c>
      <c r="R20" s="9">
        <f>-1*K10/1000</f>
        <v>-2.067</v>
      </c>
      <c r="S20" s="10">
        <f>L10/1000</f>
        <v>2.844</v>
      </c>
    </row>
    <row r="21" spans="1:19" ht="14.25" customHeight="1">
      <c r="A21" s="240">
        <v>14</v>
      </c>
      <c r="B21" s="241">
        <v>1306</v>
      </c>
      <c r="C21" s="241">
        <v>676</v>
      </c>
      <c r="D21" s="241">
        <v>630</v>
      </c>
      <c r="E21" s="240">
        <v>49</v>
      </c>
      <c r="F21" s="241">
        <v>1579</v>
      </c>
      <c r="G21" s="241">
        <v>794</v>
      </c>
      <c r="H21" s="241">
        <v>785</v>
      </c>
      <c r="I21" s="240">
        <v>84</v>
      </c>
      <c r="J21" s="241">
        <v>567</v>
      </c>
      <c r="K21" s="241">
        <v>192</v>
      </c>
      <c r="L21" s="241">
        <v>375</v>
      </c>
      <c r="M21" s="234"/>
      <c r="N21" s="1"/>
      <c r="O21" s="1"/>
      <c r="Q21" s="3" t="s">
        <v>19</v>
      </c>
      <c r="R21" s="9">
        <f>-1*K16/1000</f>
        <v>-1.398</v>
      </c>
      <c r="S21" s="10">
        <f>L16/1000</f>
        <v>2.288</v>
      </c>
    </row>
    <row r="22" spans="1:19" ht="14.25" customHeight="1">
      <c r="A22" s="235" t="s">
        <v>11</v>
      </c>
      <c r="B22" s="236">
        <v>6103</v>
      </c>
      <c r="C22" s="236">
        <v>3076</v>
      </c>
      <c r="D22" s="236">
        <v>3027</v>
      </c>
      <c r="E22" s="235" t="s">
        <v>18</v>
      </c>
      <c r="F22" s="236">
        <v>8025</v>
      </c>
      <c r="G22" s="236">
        <v>4025</v>
      </c>
      <c r="H22" s="236">
        <v>4000</v>
      </c>
      <c r="I22" s="235" t="s">
        <v>23</v>
      </c>
      <c r="J22" s="236">
        <v>1842</v>
      </c>
      <c r="K22" s="236">
        <v>546</v>
      </c>
      <c r="L22" s="237">
        <v>1296</v>
      </c>
      <c r="M22" s="234"/>
      <c r="N22" s="1"/>
      <c r="O22" s="1"/>
      <c r="Q22" s="3" t="s">
        <v>23</v>
      </c>
      <c r="R22" s="9">
        <f>-1*K22/1000</f>
        <v>-0.546</v>
      </c>
      <c r="S22" s="10">
        <f>L22/1000</f>
        <v>1.296</v>
      </c>
    </row>
    <row r="23" spans="1:19" ht="14.25" customHeight="1">
      <c r="A23" s="238">
        <v>15</v>
      </c>
      <c r="B23" s="239">
        <v>1201</v>
      </c>
      <c r="C23" s="239">
        <v>615</v>
      </c>
      <c r="D23" s="239">
        <v>586</v>
      </c>
      <c r="E23" s="238">
        <v>50</v>
      </c>
      <c r="F23" s="239">
        <v>1505</v>
      </c>
      <c r="G23" s="239">
        <v>762</v>
      </c>
      <c r="H23" s="239">
        <v>743</v>
      </c>
      <c r="I23" s="238">
        <v>85</v>
      </c>
      <c r="J23" s="239">
        <v>490</v>
      </c>
      <c r="K23" s="239">
        <v>170</v>
      </c>
      <c r="L23" s="239">
        <v>320</v>
      </c>
      <c r="M23" s="234"/>
      <c r="N23" s="1"/>
      <c r="O23" s="1"/>
      <c r="Q23" s="3" t="s">
        <v>24</v>
      </c>
      <c r="R23" s="9">
        <f>-1*K28/1000</f>
        <v>-0.182</v>
      </c>
      <c r="S23" s="10">
        <f>L28/1000</f>
        <v>0.597</v>
      </c>
    </row>
    <row r="24" spans="1:19" ht="14.25" customHeight="1">
      <c r="A24" s="238">
        <v>16</v>
      </c>
      <c r="B24" s="239">
        <v>1201</v>
      </c>
      <c r="C24" s="239">
        <v>609</v>
      </c>
      <c r="D24" s="239">
        <v>592</v>
      </c>
      <c r="E24" s="238">
        <v>51</v>
      </c>
      <c r="F24" s="239">
        <v>1546</v>
      </c>
      <c r="G24" s="239">
        <v>771</v>
      </c>
      <c r="H24" s="239">
        <v>775</v>
      </c>
      <c r="I24" s="238">
        <v>86</v>
      </c>
      <c r="J24" s="239">
        <v>410</v>
      </c>
      <c r="K24" s="239">
        <v>126</v>
      </c>
      <c r="L24" s="239">
        <v>284</v>
      </c>
      <c r="M24" s="234"/>
      <c r="N24" s="1"/>
      <c r="O24" s="1"/>
      <c r="Q24" s="11" t="s">
        <v>25</v>
      </c>
      <c r="R24" s="9">
        <f>-1*K34/1000</f>
        <v>-0.03</v>
      </c>
      <c r="S24" s="10">
        <f>L34/1000</f>
        <v>0.156</v>
      </c>
    </row>
    <row r="25" spans="1:19" ht="14.25" customHeight="1" thickBot="1">
      <c r="A25" s="238">
        <v>17</v>
      </c>
      <c r="B25" s="239">
        <v>1198</v>
      </c>
      <c r="C25" s="239">
        <v>624</v>
      </c>
      <c r="D25" s="239">
        <v>574</v>
      </c>
      <c r="E25" s="238">
        <v>52</v>
      </c>
      <c r="F25" s="239">
        <v>1599</v>
      </c>
      <c r="G25" s="239">
        <v>807</v>
      </c>
      <c r="H25" s="239">
        <v>792</v>
      </c>
      <c r="I25" s="238">
        <v>87</v>
      </c>
      <c r="J25" s="239">
        <v>365</v>
      </c>
      <c r="K25" s="239">
        <v>114</v>
      </c>
      <c r="L25" s="239">
        <v>251</v>
      </c>
      <c r="M25" s="234"/>
      <c r="N25" s="1"/>
      <c r="O25" s="1"/>
      <c r="Q25" s="12" t="s">
        <v>26</v>
      </c>
      <c r="R25" s="13">
        <f>-1*K40/1000</f>
        <v>-0.002</v>
      </c>
      <c r="S25" s="14">
        <f>L40/1000</f>
        <v>0.025</v>
      </c>
    </row>
    <row r="26" spans="1:15" ht="14.25" customHeight="1">
      <c r="A26" s="238">
        <v>18</v>
      </c>
      <c r="B26" s="239">
        <v>1275</v>
      </c>
      <c r="C26" s="239">
        <v>625</v>
      </c>
      <c r="D26" s="239">
        <v>650</v>
      </c>
      <c r="E26" s="238">
        <v>53</v>
      </c>
      <c r="F26" s="239">
        <v>1714</v>
      </c>
      <c r="G26" s="239">
        <v>847</v>
      </c>
      <c r="H26" s="239">
        <v>867</v>
      </c>
      <c r="I26" s="238">
        <v>88</v>
      </c>
      <c r="J26" s="239">
        <v>336</v>
      </c>
      <c r="K26" s="239">
        <v>80</v>
      </c>
      <c r="L26" s="239">
        <v>256</v>
      </c>
      <c r="M26" s="234"/>
      <c r="N26" s="1"/>
      <c r="O26" s="1"/>
    </row>
    <row r="27" spans="1:15" ht="14.25" customHeight="1">
      <c r="A27" s="240">
        <v>19</v>
      </c>
      <c r="B27" s="241">
        <v>1228</v>
      </c>
      <c r="C27" s="241">
        <v>603</v>
      </c>
      <c r="D27" s="241">
        <v>625</v>
      </c>
      <c r="E27" s="240">
        <v>54</v>
      </c>
      <c r="F27" s="241">
        <v>1661</v>
      </c>
      <c r="G27" s="241">
        <v>838</v>
      </c>
      <c r="H27" s="241">
        <v>823</v>
      </c>
      <c r="I27" s="240">
        <v>89</v>
      </c>
      <c r="J27" s="241">
        <v>241</v>
      </c>
      <c r="K27" s="241">
        <v>56</v>
      </c>
      <c r="L27" s="241">
        <v>185</v>
      </c>
      <c r="M27" s="234"/>
      <c r="N27" s="1"/>
      <c r="O27" s="1"/>
    </row>
    <row r="28" spans="1:15" ht="14.25" customHeight="1">
      <c r="A28" s="235" t="s">
        <v>12</v>
      </c>
      <c r="B28" s="236">
        <v>5410</v>
      </c>
      <c r="C28" s="236">
        <v>2801</v>
      </c>
      <c r="D28" s="236">
        <v>2609</v>
      </c>
      <c r="E28" s="235" t="s">
        <v>20</v>
      </c>
      <c r="F28" s="236">
        <v>10338</v>
      </c>
      <c r="G28" s="236">
        <v>5079</v>
      </c>
      <c r="H28" s="236">
        <v>5259</v>
      </c>
      <c r="I28" s="235" t="s">
        <v>24</v>
      </c>
      <c r="J28" s="236">
        <v>779</v>
      </c>
      <c r="K28" s="236">
        <v>182</v>
      </c>
      <c r="L28" s="237">
        <v>597</v>
      </c>
      <c r="M28" s="234"/>
      <c r="N28" s="1"/>
      <c r="O28" s="1"/>
    </row>
    <row r="29" spans="1:15" ht="14.25" customHeight="1">
      <c r="A29" s="238">
        <v>20</v>
      </c>
      <c r="B29" s="239">
        <v>1270</v>
      </c>
      <c r="C29" s="239">
        <v>652</v>
      </c>
      <c r="D29" s="239">
        <v>618</v>
      </c>
      <c r="E29" s="238">
        <v>55</v>
      </c>
      <c r="F29" s="239">
        <v>1858</v>
      </c>
      <c r="G29" s="239">
        <v>901</v>
      </c>
      <c r="H29" s="239">
        <v>957</v>
      </c>
      <c r="I29" s="238">
        <v>90</v>
      </c>
      <c r="J29" s="239">
        <v>225</v>
      </c>
      <c r="K29" s="239">
        <v>46</v>
      </c>
      <c r="L29" s="239">
        <v>179</v>
      </c>
      <c r="M29" s="234"/>
      <c r="N29" s="1"/>
      <c r="O29" s="1"/>
    </row>
    <row r="30" spans="1:15" ht="14.25" customHeight="1">
      <c r="A30" s="238">
        <v>21</v>
      </c>
      <c r="B30" s="239">
        <v>1101</v>
      </c>
      <c r="C30" s="239">
        <v>534</v>
      </c>
      <c r="D30" s="239">
        <v>567</v>
      </c>
      <c r="E30" s="238">
        <v>56</v>
      </c>
      <c r="F30" s="239">
        <v>1890</v>
      </c>
      <c r="G30" s="239">
        <v>955</v>
      </c>
      <c r="H30" s="239">
        <v>935</v>
      </c>
      <c r="I30" s="238">
        <v>91</v>
      </c>
      <c r="J30" s="239">
        <v>178</v>
      </c>
      <c r="K30" s="239">
        <v>41</v>
      </c>
      <c r="L30" s="239">
        <v>137</v>
      </c>
      <c r="M30" s="234"/>
      <c r="N30" s="1"/>
      <c r="O30" s="1"/>
    </row>
    <row r="31" spans="1:15" ht="14.25" customHeight="1">
      <c r="A31" s="238">
        <v>22</v>
      </c>
      <c r="B31" s="239">
        <v>966</v>
      </c>
      <c r="C31" s="239">
        <v>504</v>
      </c>
      <c r="D31" s="239">
        <v>462</v>
      </c>
      <c r="E31" s="238">
        <v>57</v>
      </c>
      <c r="F31" s="239">
        <v>2119</v>
      </c>
      <c r="G31" s="239">
        <v>1060</v>
      </c>
      <c r="H31" s="239">
        <v>1059</v>
      </c>
      <c r="I31" s="238">
        <v>92</v>
      </c>
      <c r="J31" s="239">
        <v>150</v>
      </c>
      <c r="K31" s="239">
        <v>38</v>
      </c>
      <c r="L31" s="239">
        <v>112</v>
      </c>
      <c r="M31" s="234"/>
      <c r="N31" s="1"/>
      <c r="O31" s="1"/>
    </row>
    <row r="32" spans="1:15" ht="14.25" customHeight="1">
      <c r="A32" s="238">
        <v>23</v>
      </c>
      <c r="B32" s="239">
        <v>973</v>
      </c>
      <c r="C32" s="239">
        <v>508</v>
      </c>
      <c r="D32" s="239">
        <v>465</v>
      </c>
      <c r="E32" s="238">
        <v>58</v>
      </c>
      <c r="F32" s="239">
        <v>2171</v>
      </c>
      <c r="G32" s="239">
        <v>1062</v>
      </c>
      <c r="H32" s="239">
        <v>1109</v>
      </c>
      <c r="I32" s="238">
        <v>93</v>
      </c>
      <c r="J32" s="239">
        <v>117</v>
      </c>
      <c r="K32" s="239">
        <v>35</v>
      </c>
      <c r="L32" s="239">
        <v>82</v>
      </c>
      <c r="M32" s="234"/>
      <c r="N32" s="1"/>
      <c r="O32" s="1"/>
    </row>
    <row r="33" spans="1:15" ht="14.25" customHeight="1">
      <c r="A33" s="240">
        <v>24</v>
      </c>
      <c r="B33" s="241">
        <v>1100</v>
      </c>
      <c r="C33" s="241">
        <v>603</v>
      </c>
      <c r="D33" s="241">
        <v>497</v>
      </c>
      <c r="E33" s="240">
        <v>59</v>
      </c>
      <c r="F33" s="241">
        <v>2300</v>
      </c>
      <c r="G33" s="241">
        <v>1101</v>
      </c>
      <c r="H33" s="241">
        <v>1199</v>
      </c>
      <c r="I33" s="240">
        <v>94</v>
      </c>
      <c r="J33" s="241">
        <v>109</v>
      </c>
      <c r="K33" s="241">
        <v>22</v>
      </c>
      <c r="L33" s="241">
        <v>87</v>
      </c>
      <c r="M33" s="234"/>
      <c r="N33" s="1"/>
      <c r="O33" s="1"/>
    </row>
    <row r="34" spans="1:15" ht="14.25" customHeight="1">
      <c r="A34" s="235" t="s">
        <v>15</v>
      </c>
      <c r="B34" s="236">
        <v>6575</v>
      </c>
      <c r="C34" s="236">
        <v>3439</v>
      </c>
      <c r="D34" s="236">
        <v>3136</v>
      </c>
      <c r="E34" s="235" t="s">
        <v>21</v>
      </c>
      <c r="F34" s="236">
        <v>8751</v>
      </c>
      <c r="G34" s="236">
        <v>4331</v>
      </c>
      <c r="H34" s="236">
        <v>4420</v>
      </c>
      <c r="I34" s="235" t="s">
        <v>25</v>
      </c>
      <c r="J34" s="236">
        <v>186</v>
      </c>
      <c r="K34" s="236">
        <v>30</v>
      </c>
      <c r="L34" s="237">
        <v>156</v>
      </c>
      <c r="M34" s="234"/>
      <c r="N34" s="1"/>
      <c r="O34" s="1"/>
    </row>
    <row r="35" spans="1:15" ht="14.25" customHeight="1">
      <c r="A35" s="238">
        <v>25</v>
      </c>
      <c r="B35" s="239">
        <v>1182</v>
      </c>
      <c r="C35" s="239">
        <v>591</v>
      </c>
      <c r="D35" s="239">
        <v>591</v>
      </c>
      <c r="E35" s="238">
        <v>60</v>
      </c>
      <c r="F35" s="239">
        <v>2230</v>
      </c>
      <c r="G35" s="239">
        <v>1068</v>
      </c>
      <c r="H35" s="239">
        <v>1162</v>
      </c>
      <c r="I35" s="238">
        <v>95</v>
      </c>
      <c r="J35" s="239">
        <v>71</v>
      </c>
      <c r="K35" s="239">
        <v>15</v>
      </c>
      <c r="L35" s="239">
        <v>56</v>
      </c>
      <c r="M35" s="234"/>
      <c r="N35" s="1"/>
      <c r="O35" s="1"/>
    </row>
    <row r="36" spans="1:15" ht="14.25" customHeight="1">
      <c r="A36" s="238">
        <v>26</v>
      </c>
      <c r="B36" s="239">
        <v>1261</v>
      </c>
      <c r="C36" s="239">
        <v>658</v>
      </c>
      <c r="D36" s="239">
        <v>603</v>
      </c>
      <c r="E36" s="238">
        <v>61</v>
      </c>
      <c r="F36" s="239">
        <v>2026</v>
      </c>
      <c r="G36" s="239">
        <v>1006</v>
      </c>
      <c r="H36" s="239">
        <v>1020</v>
      </c>
      <c r="I36" s="238">
        <v>96</v>
      </c>
      <c r="J36" s="239">
        <v>31</v>
      </c>
      <c r="K36" s="239">
        <v>1</v>
      </c>
      <c r="L36" s="239">
        <v>30</v>
      </c>
      <c r="M36" s="234"/>
      <c r="N36" s="1"/>
      <c r="O36" s="1"/>
    </row>
    <row r="37" spans="1:15" ht="14.25" customHeight="1">
      <c r="A37" s="238">
        <v>27</v>
      </c>
      <c r="B37" s="239">
        <v>1337</v>
      </c>
      <c r="C37" s="239">
        <v>716</v>
      </c>
      <c r="D37" s="239">
        <v>621</v>
      </c>
      <c r="E37" s="238">
        <v>62</v>
      </c>
      <c r="F37" s="239">
        <v>1325</v>
      </c>
      <c r="G37" s="239">
        <v>694</v>
      </c>
      <c r="H37" s="239">
        <v>631</v>
      </c>
      <c r="I37" s="238">
        <v>97</v>
      </c>
      <c r="J37" s="239">
        <v>42</v>
      </c>
      <c r="K37" s="239">
        <v>5</v>
      </c>
      <c r="L37" s="239">
        <v>37</v>
      </c>
      <c r="M37" s="234"/>
      <c r="N37" s="1"/>
      <c r="O37" s="1"/>
    </row>
    <row r="38" spans="1:15" ht="14.25" customHeight="1">
      <c r="A38" s="238">
        <v>28</v>
      </c>
      <c r="B38" s="239">
        <v>1428</v>
      </c>
      <c r="C38" s="239">
        <v>751</v>
      </c>
      <c r="D38" s="239">
        <v>677</v>
      </c>
      <c r="E38" s="238">
        <v>63</v>
      </c>
      <c r="F38" s="239">
        <v>1461</v>
      </c>
      <c r="G38" s="239">
        <v>735</v>
      </c>
      <c r="H38" s="239">
        <v>726</v>
      </c>
      <c r="I38" s="238">
        <v>98</v>
      </c>
      <c r="J38" s="239">
        <v>25</v>
      </c>
      <c r="K38" s="239">
        <v>3</v>
      </c>
      <c r="L38" s="239">
        <v>22</v>
      </c>
      <c r="M38" s="234"/>
      <c r="N38" s="1"/>
      <c r="O38" s="1"/>
    </row>
    <row r="39" spans="1:15" ht="14.25" customHeight="1">
      <c r="A39" s="240">
        <v>29</v>
      </c>
      <c r="B39" s="241">
        <v>1367</v>
      </c>
      <c r="C39" s="241">
        <v>723</v>
      </c>
      <c r="D39" s="241">
        <v>644</v>
      </c>
      <c r="E39" s="240">
        <v>64</v>
      </c>
      <c r="F39" s="241">
        <v>1709</v>
      </c>
      <c r="G39" s="241">
        <v>828</v>
      </c>
      <c r="H39" s="241">
        <v>881</v>
      </c>
      <c r="I39" s="240">
        <v>99</v>
      </c>
      <c r="J39" s="241">
        <v>17</v>
      </c>
      <c r="K39" s="241">
        <v>6</v>
      </c>
      <c r="L39" s="241">
        <v>11</v>
      </c>
      <c r="M39" s="234"/>
      <c r="N39" s="1"/>
      <c r="O39" s="1"/>
    </row>
    <row r="40" spans="1:15" ht="14.25" customHeight="1">
      <c r="A40" s="235" t="s">
        <v>16</v>
      </c>
      <c r="B40" s="236">
        <v>8574</v>
      </c>
      <c r="C40" s="236">
        <v>4440</v>
      </c>
      <c r="D40" s="236">
        <v>4134</v>
      </c>
      <c r="E40" s="235" t="s">
        <v>22</v>
      </c>
      <c r="F40" s="236">
        <v>7982</v>
      </c>
      <c r="G40" s="236">
        <v>3923</v>
      </c>
      <c r="H40" s="236">
        <v>4059</v>
      </c>
      <c r="I40" s="244" t="s">
        <v>26</v>
      </c>
      <c r="J40" s="236">
        <v>27</v>
      </c>
      <c r="K40" s="236">
        <v>2</v>
      </c>
      <c r="L40" s="237">
        <v>25</v>
      </c>
      <c r="M40" s="234"/>
      <c r="N40" s="1"/>
      <c r="O40" s="1"/>
    </row>
    <row r="41" spans="1:15" ht="14.25" customHeight="1">
      <c r="A41" s="238">
        <v>30</v>
      </c>
      <c r="B41" s="239">
        <v>1490</v>
      </c>
      <c r="C41" s="239">
        <v>791</v>
      </c>
      <c r="D41" s="239">
        <v>699</v>
      </c>
      <c r="E41" s="238">
        <v>65</v>
      </c>
      <c r="F41" s="239">
        <v>1718</v>
      </c>
      <c r="G41" s="239">
        <v>831</v>
      </c>
      <c r="H41" s="239">
        <v>887</v>
      </c>
      <c r="I41" s="240" t="s">
        <v>27</v>
      </c>
      <c r="J41" s="241">
        <v>0</v>
      </c>
      <c r="K41" s="241">
        <v>0</v>
      </c>
      <c r="L41" s="241">
        <v>0</v>
      </c>
      <c r="M41" s="234"/>
      <c r="N41" s="1"/>
      <c r="O41" s="1"/>
    </row>
    <row r="42" spans="1:15" ht="14.25" customHeight="1">
      <c r="A42" s="238">
        <v>31</v>
      </c>
      <c r="B42" s="239">
        <v>1615</v>
      </c>
      <c r="C42" s="239">
        <v>813</v>
      </c>
      <c r="D42" s="239">
        <v>802</v>
      </c>
      <c r="E42" s="238">
        <v>66</v>
      </c>
      <c r="F42" s="239">
        <v>1716</v>
      </c>
      <c r="G42" s="239">
        <v>846</v>
      </c>
      <c r="H42" s="239">
        <v>870</v>
      </c>
      <c r="I42" s="238" t="s">
        <v>28</v>
      </c>
      <c r="J42" s="239">
        <v>18075</v>
      </c>
      <c r="K42" s="239">
        <v>9358</v>
      </c>
      <c r="L42" s="239">
        <v>8717</v>
      </c>
      <c r="M42" s="245" t="s">
        <v>32</v>
      </c>
      <c r="N42" s="1"/>
      <c r="O42" s="1"/>
    </row>
    <row r="43" spans="1:15" ht="14.25" customHeight="1">
      <c r="A43" s="238">
        <v>32</v>
      </c>
      <c r="B43" s="239">
        <v>1719</v>
      </c>
      <c r="C43" s="239">
        <v>916</v>
      </c>
      <c r="D43" s="239">
        <v>803</v>
      </c>
      <c r="E43" s="238">
        <v>67</v>
      </c>
      <c r="F43" s="239">
        <v>1710</v>
      </c>
      <c r="G43" s="239">
        <v>859</v>
      </c>
      <c r="H43" s="239">
        <v>851</v>
      </c>
      <c r="I43" s="238" t="s">
        <v>29</v>
      </c>
      <c r="J43" s="239">
        <v>78511</v>
      </c>
      <c r="K43" s="239">
        <v>39882</v>
      </c>
      <c r="L43" s="239">
        <v>38629</v>
      </c>
      <c r="M43" s="246"/>
      <c r="N43" s="1"/>
      <c r="O43" s="1"/>
    </row>
    <row r="44" spans="1:15" ht="14.25" customHeight="1">
      <c r="A44" s="238">
        <v>33</v>
      </c>
      <c r="B44" s="239">
        <v>1763</v>
      </c>
      <c r="C44" s="239">
        <v>936</v>
      </c>
      <c r="D44" s="239">
        <v>827</v>
      </c>
      <c r="E44" s="238">
        <v>68</v>
      </c>
      <c r="F44" s="239">
        <v>1577</v>
      </c>
      <c r="G44" s="239">
        <v>803</v>
      </c>
      <c r="H44" s="239">
        <v>774</v>
      </c>
      <c r="I44" s="240" t="s">
        <v>30</v>
      </c>
      <c r="J44" s="241">
        <v>25653</v>
      </c>
      <c r="K44" s="241">
        <v>11018</v>
      </c>
      <c r="L44" s="241">
        <v>14635</v>
      </c>
      <c r="M44" s="234"/>
      <c r="N44" s="1"/>
      <c r="O44" s="1"/>
    </row>
    <row r="45" spans="1:15" ht="14.25" customHeight="1" thickBot="1">
      <c r="A45" s="247">
        <v>34</v>
      </c>
      <c r="B45" s="248">
        <v>1987</v>
      </c>
      <c r="C45" s="248">
        <v>984</v>
      </c>
      <c r="D45" s="248">
        <v>1003</v>
      </c>
      <c r="E45" s="247">
        <v>69</v>
      </c>
      <c r="F45" s="248">
        <v>1261</v>
      </c>
      <c r="G45" s="248">
        <v>584</v>
      </c>
      <c r="H45" s="248">
        <v>677</v>
      </c>
      <c r="I45" s="247" t="s">
        <v>31</v>
      </c>
      <c r="J45" s="249">
        <v>43.83947430852674</v>
      </c>
      <c r="K45" s="249">
        <v>42.32433867702214</v>
      </c>
      <c r="L45" s="249">
        <v>45.3124909246382</v>
      </c>
      <c r="M45" s="234"/>
      <c r="N45" s="1"/>
      <c r="O45" s="1"/>
    </row>
    <row r="46" ht="13.5">
      <c r="I46" s="250"/>
    </row>
    <row r="47" ht="14.25" thickBot="1"/>
    <row r="48" spans="9:12" ht="13.5">
      <c r="I48" s="251"/>
      <c r="J48" s="252" t="s">
        <v>33</v>
      </c>
      <c r="K48" s="252" t="s">
        <v>34</v>
      </c>
      <c r="L48" s="253" t="s">
        <v>35</v>
      </c>
    </row>
    <row r="49" spans="9:12" ht="13.5">
      <c r="I49" s="254" t="s">
        <v>36</v>
      </c>
      <c r="J49" s="255">
        <v>20.3</v>
      </c>
      <c r="K49" s="255">
        <v>68.7</v>
      </c>
      <c r="L49" s="256">
        <v>10.9</v>
      </c>
    </row>
    <row r="50" spans="9:12" ht="13.5">
      <c r="I50" s="254" t="s">
        <v>37</v>
      </c>
      <c r="J50" s="255">
        <v>17.6</v>
      </c>
      <c r="K50" s="255">
        <v>68.9</v>
      </c>
      <c r="L50" s="256">
        <v>13.5</v>
      </c>
    </row>
    <row r="51" spans="9:12" ht="13.5">
      <c r="I51" s="254" t="s">
        <v>38</v>
      </c>
      <c r="J51" s="255">
        <v>15.9</v>
      </c>
      <c r="K51" s="255">
        <v>68.1</v>
      </c>
      <c r="L51" s="256">
        <v>16.1</v>
      </c>
    </row>
    <row r="52" spans="9:12" ht="13.5">
      <c r="I52" s="254" t="s">
        <v>39</v>
      </c>
      <c r="J52" s="255">
        <v>14.9</v>
      </c>
      <c r="K52" s="255">
        <v>66.3</v>
      </c>
      <c r="L52" s="256">
        <v>18.8</v>
      </c>
    </row>
    <row r="53" spans="9:12" ht="14.25" thickBot="1">
      <c r="I53" s="257" t="s">
        <v>62</v>
      </c>
      <c r="J53" s="258">
        <v>14.8</v>
      </c>
      <c r="K53" s="258">
        <v>64.2</v>
      </c>
      <c r="L53" s="259">
        <v>21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A1">
      <selection activeCell="L1" sqref="L1"/>
    </sheetView>
  </sheetViews>
  <sheetFormatPr defaultColWidth="9.00390625" defaultRowHeight="13.5"/>
  <cols>
    <col min="1" max="12" width="11.125" style="222" customWidth="1"/>
    <col min="13" max="13" width="9.00390625" style="222" customWidth="1"/>
    <col min="14" max="16384" width="9.00390625" style="2" customWidth="1"/>
  </cols>
  <sheetData>
    <row r="1" spans="1:15" ht="27" customHeight="1" thickBot="1">
      <c r="A1" s="217" t="s">
        <v>41</v>
      </c>
      <c r="B1" s="218"/>
      <c r="C1" s="219"/>
      <c r="D1" s="220"/>
      <c r="E1" s="221"/>
      <c r="F1" s="221"/>
      <c r="G1" s="221"/>
      <c r="H1" s="221"/>
      <c r="I1" s="221"/>
      <c r="K1" s="223"/>
      <c r="L1" s="265" t="s">
        <v>61</v>
      </c>
      <c r="M1" s="224"/>
      <c r="N1" s="1"/>
      <c r="O1" s="1"/>
    </row>
    <row r="2" spans="1:15" ht="16.5" customHeight="1">
      <c r="A2" s="225" t="s">
        <v>1</v>
      </c>
      <c r="B2" s="226" t="s">
        <v>2</v>
      </c>
      <c r="C2" s="226" t="s">
        <v>3</v>
      </c>
      <c r="D2" s="226" t="s">
        <v>4</v>
      </c>
      <c r="E2" s="225" t="s">
        <v>1</v>
      </c>
      <c r="F2" s="226" t="s">
        <v>2</v>
      </c>
      <c r="G2" s="226" t="s">
        <v>3</v>
      </c>
      <c r="H2" s="226" t="s">
        <v>4</v>
      </c>
      <c r="I2" s="225" t="s">
        <v>1</v>
      </c>
      <c r="J2" s="227" t="s">
        <v>2</v>
      </c>
      <c r="K2" s="226" t="s">
        <v>3</v>
      </c>
      <c r="L2" s="226" t="s">
        <v>4</v>
      </c>
      <c r="M2" s="228"/>
      <c r="N2" s="1"/>
      <c r="O2" s="1"/>
    </row>
    <row r="3" spans="1:15" ht="16.5" customHeight="1" thickBot="1">
      <c r="A3" s="229" t="s">
        <v>5</v>
      </c>
      <c r="B3" s="230">
        <v>237449</v>
      </c>
      <c r="C3" s="230">
        <v>117375</v>
      </c>
      <c r="D3" s="230">
        <v>120074</v>
      </c>
      <c r="E3" s="231"/>
      <c r="F3" s="232"/>
      <c r="G3" s="232"/>
      <c r="H3" s="232"/>
      <c r="I3" s="233"/>
      <c r="J3" s="232"/>
      <c r="K3" s="232"/>
      <c r="L3" s="232"/>
      <c r="M3" s="234"/>
      <c r="N3" s="1"/>
      <c r="O3" s="1"/>
    </row>
    <row r="4" spans="1:19" ht="14.25" customHeight="1">
      <c r="A4" s="235" t="s">
        <v>6</v>
      </c>
      <c r="B4" s="236">
        <v>11254</v>
      </c>
      <c r="C4" s="236">
        <v>5697</v>
      </c>
      <c r="D4" s="236">
        <v>5557</v>
      </c>
      <c r="E4" s="235" t="s">
        <v>7</v>
      </c>
      <c r="F4" s="236">
        <v>19103</v>
      </c>
      <c r="G4" s="236">
        <v>9775</v>
      </c>
      <c r="H4" s="236">
        <v>9328</v>
      </c>
      <c r="I4" s="235" t="s">
        <v>8</v>
      </c>
      <c r="J4" s="236">
        <v>12292</v>
      </c>
      <c r="K4" s="236">
        <v>5716</v>
      </c>
      <c r="L4" s="237">
        <v>6576</v>
      </c>
      <c r="M4" s="234"/>
      <c r="N4" s="1"/>
      <c r="O4" s="1"/>
      <c r="Q4" s="4"/>
      <c r="R4" s="5" t="s">
        <v>3</v>
      </c>
      <c r="S4" s="6" t="s">
        <v>4</v>
      </c>
    </row>
    <row r="5" spans="1:19" ht="14.25" customHeight="1">
      <c r="A5" s="238">
        <v>0</v>
      </c>
      <c r="B5" s="239">
        <v>2249</v>
      </c>
      <c r="C5" s="239">
        <v>1170</v>
      </c>
      <c r="D5" s="239">
        <v>1079</v>
      </c>
      <c r="E5" s="238">
        <v>35</v>
      </c>
      <c r="F5" s="239">
        <v>3888</v>
      </c>
      <c r="G5" s="239">
        <v>1944</v>
      </c>
      <c r="H5" s="239">
        <v>1944</v>
      </c>
      <c r="I5" s="238">
        <v>70</v>
      </c>
      <c r="J5" s="239">
        <v>2611</v>
      </c>
      <c r="K5" s="239">
        <v>1252</v>
      </c>
      <c r="L5" s="239">
        <v>1359</v>
      </c>
      <c r="M5" s="234"/>
      <c r="N5" s="1"/>
      <c r="O5" s="1"/>
      <c r="Q5" s="3" t="s">
        <v>6</v>
      </c>
      <c r="R5" s="7">
        <f>-1*C4/1000</f>
        <v>-5.697</v>
      </c>
      <c r="S5" s="8">
        <f>D4/1000</f>
        <v>5.557</v>
      </c>
    </row>
    <row r="6" spans="1:19" ht="14.25" customHeight="1">
      <c r="A6" s="238">
        <v>1</v>
      </c>
      <c r="B6" s="239">
        <v>2256</v>
      </c>
      <c r="C6" s="239">
        <v>1142</v>
      </c>
      <c r="D6" s="239">
        <v>1114</v>
      </c>
      <c r="E6" s="238">
        <v>36</v>
      </c>
      <c r="F6" s="239">
        <v>3836</v>
      </c>
      <c r="G6" s="239">
        <v>1965</v>
      </c>
      <c r="H6" s="239">
        <v>1871</v>
      </c>
      <c r="I6" s="238">
        <v>71</v>
      </c>
      <c r="J6" s="239">
        <v>2686</v>
      </c>
      <c r="K6" s="239">
        <v>1309</v>
      </c>
      <c r="L6" s="239">
        <v>1377</v>
      </c>
      <c r="M6" s="234"/>
      <c r="N6" s="1"/>
      <c r="O6" s="1"/>
      <c r="Q6" s="3" t="s">
        <v>9</v>
      </c>
      <c r="R6" s="9">
        <f>-1*C10/1000</f>
        <v>-6.262</v>
      </c>
      <c r="S6" s="10">
        <f>D10/1000</f>
        <v>6.017</v>
      </c>
    </row>
    <row r="7" spans="1:19" ht="14.25" customHeight="1">
      <c r="A7" s="238">
        <v>2</v>
      </c>
      <c r="B7" s="239">
        <v>2236</v>
      </c>
      <c r="C7" s="239">
        <v>1103</v>
      </c>
      <c r="D7" s="239">
        <v>1133</v>
      </c>
      <c r="E7" s="238">
        <v>37</v>
      </c>
      <c r="F7" s="239">
        <v>3845</v>
      </c>
      <c r="G7" s="239">
        <v>1996</v>
      </c>
      <c r="H7" s="239">
        <v>1849</v>
      </c>
      <c r="I7" s="238">
        <v>72</v>
      </c>
      <c r="J7" s="239">
        <v>2441</v>
      </c>
      <c r="K7" s="239">
        <v>1115</v>
      </c>
      <c r="L7" s="239">
        <v>1326</v>
      </c>
      <c r="M7" s="234"/>
      <c r="N7" s="1"/>
      <c r="O7" s="1"/>
      <c r="Q7" s="3" t="s">
        <v>10</v>
      </c>
      <c r="R7" s="9">
        <f>-1*C16/1000</f>
        <v>-6.378</v>
      </c>
      <c r="S7" s="10">
        <f>D16/1000</f>
        <v>6.337</v>
      </c>
    </row>
    <row r="8" spans="1:19" ht="14.25" customHeight="1">
      <c r="A8" s="238">
        <v>3</v>
      </c>
      <c r="B8" s="239">
        <v>2238</v>
      </c>
      <c r="C8" s="239">
        <v>1119</v>
      </c>
      <c r="D8" s="239">
        <v>1119</v>
      </c>
      <c r="E8" s="238">
        <v>38</v>
      </c>
      <c r="F8" s="239">
        <v>3855</v>
      </c>
      <c r="G8" s="239">
        <v>1972</v>
      </c>
      <c r="H8" s="239">
        <v>1883</v>
      </c>
      <c r="I8" s="238">
        <v>73</v>
      </c>
      <c r="J8" s="239">
        <v>2375</v>
      </c>
      <c r="K8" s="239">
        <v>1077</v>
      </c>
      <c r="L8" s="239">
        <v>1298</v>
      </c>
      <c r="M8" s="234"/>
      <c r="N8" s="1"/>
      <c r="O8" s="1"/>
      <c r="Q8" s="3" t="s">
        <v>11</v>
      </c>
      <c r="R8" s="9">
        <f>-1*C22/1000</f>
        <v>-6.292</v>
      </c>
      <c r="S8" s="10">
        <f>D22/1000</f>
        <v>6.087</v>
      </c>
    </row>
    <row r="9" spans="1:19" ht="14.25" customHeight="1">
      <c r="A9" s="240">
        <v>4</v>
      </c>
      <c r="B9" s="241">
        <v>2275</v>
      </c>
      <c r="C9" s="241">
        <v>1163</v>
      </c>
      <c r="D9" s="241">
        <v>1112</v>
      </c>
      <c r="E9" s="240">
        <v>39</v>
      </c>
      <c r="F9" s="241">
        <v>3679</v>
      </c>
      <c r="G9" s="241">
        <v>1898</v>
      </c>
      <c r="H9" s="241">
        <v>1781</v>
      </c>
      <c r="I9" s="240">
        <v>74</v>
      </c>
      <c r="J9" s="241">
        <v>2179</v>
      </c>
      <c r="K9" s="241">
        <v>963</v>
      </c>
      <c r="L9" s="241">
        <v>1216</v>
      </c>
      <c r="M9" s="234"/>
      <c r="N9" s="1"/>
      <c r="O9" s="1"/>
      <c r="Q9" s="3" t="s">
        <v>12</v>
      </c>
      <c r="R9" s="9">
        <f>-1*C28/1000</f>
        <v>-5.373</v>
      </c>
      <c r="S9" s="10">
        <f>D28/1000</f>
        <v>5.152</v>
      </c>
    </row>
    <row r="10" spans="1:19" ht="14.25" customHeight="1">
      <c r="A10" s="242" t="s">
        <v>9</v>
      </c>
      <c r="B10" s="236">
        <v>12279</v>
      </c>
      <c r="C10" s="236">
        <v>6262</v>
      </c>
      <c r="D10" s="236">
        <v>6017</v>
      </c>
      <c r="E10" s="235" t="s">
        <v>13</v>
      </c>
      <c r="F10" s="236">
        <v>16882</v>
      </c>
      <c r="G10" s="236">
        <v>8656</v>
      </c>
      <c r="H10" s="236">
        <v>8226</v>
      </c>
      <c r="I10" s="235" t="s">
        <v>14</v>
      </c>
      <c r="J10" s="236">
        <v>9190</v>
      </c>
      <c r="K10" s="236">
        <v>3928</v>
      </c>
      <c r="L10" s="237">
        <v>5262</v>
      </c>
      <c r="M10" s="234"/>
      <c r="N10" s="1"/>
      <c r="O10" s="1"/>
      <c r="Q10" s="3" t="s">
        <v>15</v>
      </c>
      <c r="R10" s="9">
        <f>-1*C34/1000</f>
        <v>-6.755</v>
      </c>
      <c r="S10" s="10">
        <f>D34/1000</f>
        <v>5.906</v>
      </c>
    </row>
    <row r="11" spans="1:19" ht="14.25" customHeight="1">
      <c r="A11" s="238">
        <v>5</v>
      </c>
      <c r="B11" s="239">
        <v>2417</v>
      </c>
      <c r="C11" s="239">
        <v>1230</v>
      </c>
      <c r="D11" s="239">
        <v>1187</v>
      </c>
      <c r="E11" s="238">
        <v>40</v>
      </c>
      <c r="F11" s="239">
        <v>3529</v>
      </c>
      <c r="G11" s="239">
        <v>1843</v>
      </c>
      <c r="H11" s="239">
        <v>1686</v>
      </c>
      <c r="I11" s="238">
        <v>75</v>
      </c>
      <c r="J11" s="239">
        <v>2102</v>
      </c>
      <c r="K11" s="239">
        <v>905</v>
      </c>
      <c r="L11" s="239">
        <v>1197</v>
      </c>
      <c r="M11" s="234"/>
      <c r="N11" s="1"/>
      <c r="O11" s="1"/>
      <c r="Q11" s="3" t="s">
        <v>16</v>
      </c>
      <c r="R11" s="9">
        <f>-1*C40/1000</f>
        <v>-8.539</v>
      </c>
      <c r="S11" s="10">
        <f>D40/1000</f>
        <v>7.824</v>
      </c>
    </row>
    <row r="12" spans="1:19" ht="14.25" customHeight="1">
      <c r="A12" s="238">
        <v>6</v>
      </c>
      <c r="B12" s="239">
        <v>2469</v>
      </c>
      <c r="C12" s="239">
        <v>1285</v>
      </c>
      <c r="D12" s="239">
        <v>1184</v>
      </c>
      <c r="E12" s="238">
        <v>41</v>
      </c>
      <c r="F12" s="239">
        <v>3748</v>
      </c>
      <c r="G12" s="239">
        <v>1917</v>
      </c>
      <c r="H12" s="239">
        <v>1831</v>
      </c>
      <c r="I12" s="243">
        <v>76</v>
      </c>
      <c r="J12" s="239">
        <v>1947</v>
      </c>
      <c r="K12" s="239">
        <v>877</v>
      </c>
      <c r="L12" s="239">
        <v>1070</v>
      </c>
      <c r="M12" s="234"/>
      <c r="N12" s="1"/>
      <c r="O12" s="1"/>
      <c r="Q12" s="3" t="s">
        <v>7</v>
      </c>
      <c r="R12" s="9">
        <f>-1*G4/1000</f>
        <v>-9.775</v>
      </c>
      <c r="S12" s="10">
        <f>H4/1000</f>
        <v>9.328</v>
      </c>
    </row>
    <row r="13" spans="1:19" ht="14.25" customHeight="1">
      <c r="A13" s="238">
        <v>7</v>
      </c>
      <c r="B13" s="239">
        <v>2461</v>
      </c>
      <c r="C13" s="239">
        <v>1241</v>
      </c>
      <c r="D13" s="239">
        <v>1220</v>
      </c>
      <c r="E13" s="238">
        <v>42</v>
      </c>
      <c r="F13" s="239">
        <v>2830</v>
      </c>
      <c r="G13" s="239">
        <v>1494</v>
      </c>
      <c r="H13" s="239">
        <v>1336</v>
      </c>
      <c r="I13" s="238">
        <v>77</v>
      </c>
      <c r="J13" s="239">
        <v>1903</v>
      </c>
      <c r="K13" s="239">
        <v>800</v>
      </c>
      <c r="L13" s="239">
        <v>1103</v>
      </c>
      <c r="M13" s="234"/>
      <c r="N13" s="1"/>
      <c r="O13" s="1"/>
      <c r="Q13" s="3" t="s">
        <v>13</v>
      </c>
      <c r="R13" s="9">
        <f>-1*G10/1000</f>
        <v>-8.656</v>
      </c>
      <c r="S13" s="10">
        <f>H10/1000</f>
        <v>8.226</v>
      </c>
    </row>
    <row r="14" spans="1:19" ht="14.25" customHeight="1">
      <c r="A14" s="238">
        <v>8</v>
      </c>
      <c r="B14" s="239">
        <v>2410</v>
      </c>
      <c r="C14" s="239">
        <v>1237</v>
      </c>
      <c r="D14" s="239">
        <v>1173</v>
      </c>
      <c r="E14" s="238">
        <v>43</v>
      </c>
      <c r="F14" s="239">
        <v>3557</v>
      </c>
      <c r="G14" s="239">
        <v>1774</v>
      </c>
      <c r="H14" s="239">
        <v>1783</v>
      </c>
      <c r="I14" s="243">
        <v>78</v>
      </c>
      <c r="J14" s="239">
        <v>1723</v>
      </c>
      <c r="K14" s="239">
        <v>709</v>
      </c>
      <c r="L14" s="239">
        <v>1014</v>
      </c>
      <c r="M14" s="234"/>
      <c r="N14" s="1"/>
      <c r="O14" s="1"/>
      <c r="Q14" s="3" t="s">
        <v>17</v>
      </c>
      <c r="R14" s="9">
        <f>-1*G16/1000</f>
        <v>-7.826</v>
      </c>
      <c r="S14" s="10">
        <f>H16/1000</f>
        <v>7.45</v>
      </c>
    </row>
    <row r="15" spans="1:19" ht="14.25" customHeight="1">
      <c r="A15" s="240">
        <v>9</v>
      </c>
      <c r="B15" s="241">
        <v>2522</v>
      </c>
      <c r="C15" s="241">
        <v>1269</v>
      </c>
      <c r="D15" s="241">
        <v>1253</v>
      </c>
      <c r="E15" s="240">
        <v>44</v>
      </c>
      <c r="F15" s="241">
        <v>3218</v>
      </c>
      <c r="G15" s="241">
        <v>1628</v>
      </c>
      <c r="H15" s="241">
        <v>1590</v>
      </c>
      <c r="I15" s="240">
        <v>79</v>
      </c>
      <c r="J15" s="241">
        <v>1515</v>
      </c>
      <c r="K15" s="241">
        <v>637</v>
      </c>
      <c r="L15" s="241">
        <v>878</v>
      </c>
      <c r="M15" s="234"/>
      <c r="N15" s="1"/>
      <c r="O15" s="1"/>
      <c r="Q15" s="3" t="s">
        <v>18</v>
      </c>
      <c r="R15" s="9">
        <f>-1*G22/1000</f>
        <v>-7.593</v>
      </c>
      <c r="S15" s="10">
        <f>H22/1000</f>
        <v>7.45</v>
      </c>
    </row>
    <row r="16" spans="1:19" ht="14.25" customHeight="1">
      <c r="A16" s="242" t="s">
        <v>10</v>
      </c>
      <c r="B16" s="236">
        <v>12715</v>
      </c>
      <c r="C16" s="236">
        <v>6378</v>
      </c>
      <c r="D16" s="236">
        <v>6337</v>
      </c>
      <c r="E16" s="235" t="s">
        <v>17</v>
      </c>
      <c r="F16" s="236">
        <v>15276</v>
      </c>
      <c r="G16" s="236">
        <v>7826</v>
      </c>
      <c r="H16" s="236">
        <v>7450</v>
      </c>
      <c r="I16" s="235" t="s">
        <v>19</v>
      </c>
      <c r="J16" s="236">
        <v>6311</v>
      </c>
      <c r="K16" s="236">
        <v>2426</v>
      </c>
      <c r="L16" s="237">
        <v>3885</v>
      </c>
      <c r="M16" s="234"/>
      <c r="N16" s="1"/>
      <c r="O16" s="1"/>
      <c r="Q16" s="3" t="s">
        <v>20</v>
      </c>
      <c r="R16" s="9">
        <f>-1*G28/1000</f>
        <v>-9.416</v>
      </c>
      <c r="S16" s="10">
        <f>H28/1000</f>
        <v>8.853</v>
      </c>
    </row>
    <row r="17" spans="1:19" ht="14.25" customHeight="1">
      <c r="A17" s="238">
        <v>10</v>
      </c>
      <c r="B17" s="239">
        <v>2442</v>
      </c>
      <c r="C17" s="239">
        <v>1207</v>
      </c>
      <c r="D17" s="239">
        <v>1235</v>
      </c>
      <c r="E17" s="238">
        <v>45</v>
      </c>
      <c r="F17" s="239">
        <v>3077</v>
      </c>
      <c r="G17" s="239">
        <v>1599</v>
      </c>
      <c r="H17" s="239">
        <v>1478</v>
      </c>
      <c r="I17" s="238">
        <v>80</v>
      </c>
      <c r="J17" s="239">
        <v>1417</v>
      </c>
      <c r="K17" s="239">
        <v>571</v>
      </c>
      <c r="L17" s="239">
        <v>846</v>
      </c>
      <c r="M17" s="234"/>
      <c r="N17" s="1"/>
      <c r="O17" s="1"/>
      <c r="Q17" s="3" t="s">
        <v>21</v>
      </c>
      <c r="R17" s="9">
        <f>-1*G34/1000</f>
        <v>-8.049</v>
      </c>
      <c r="S17" s="10">
        <f>H34/1000</f>
        <v>8.504</v>
      </c>
    </row>
    <row r="18" spans="1:19" ht="14.25" customHeight="1">
      <c r="A18" s="238">
        <v>11</v>
      </c>
      <c r="B18" s="239">
        <v>2575</v>
      </c>
      <c r="C18" s="239">
        <v>1267</v>
      </c>
      <c r="D18" s="239">
        <v>1308</v>
      </c>
      <c r="E18" s="238">
        <v>46</v>
      </c>
      <c r="F18" s="239">
        <v>3094</v>
      </c>
      <c r="G18" s="239">
        <v>1588</v>
      </c>
      <c r="H18" s="239">
        <v>1506</v>
      </c>
      <c r="I18" s="238">
        <v>81</v>
      </c>
      <c r="J18" s="239">
        <v>1464</v>
      </c>
      <c r="K18" s="239">
        <v>583</v>
      </c>
      <c r="L18" s="239">
        <v>881</v>
      </c>
      <c r="M18" s="234"/>
      <c r="N18" s="1"/>
      <c r="O18" s="1"/>
      <c r="Q18" s="3" t="s">
        <v>22</v>
      </c>
      <c r="R18" s="9">
        <f>-1*G40/1000</f>
        <v>-7.287</v>
      </c>
      <c r="S18" s="10">
        <f>H40/1000</f>
        <v>7.857</v>
      </c>
    </row>
    <row r="19" spans="1:19" ht="14.25" customHeight="1">
      <c r="A19" s="238">
        <v>12</v>
      </c>
      <c r="B19" s="239">
        <v>2531</v>
      </c>
      <c r="C19" s="239">
        <v>1289</v>
      </c>
      <c r="D19" s="239">
        <v>1242</v>
      </c>
      <c r="E19" s="238">
        <v>47</v>
      </c>
      <c r="F19" s="239">
        <v>3031</v>
      </c>
      <c r="G19" s="239">
        <v>1588</v>
      </c>
      <c r="H19" s="239">
        <v>1443</v>
      </c>
      <c r="I19" s="238">
        <v>82</v>
      </c>
      <c r="J19" s="239">
        <v>1284</v>
      </c>
      <c r="K19" s="239">
        <v>483</v>
      </c>
      <c r="L19" s="239">
        <v>801</v>
      </c>
      <c r="M19" s="234"/>
      <c r="N19" s="1"/>
      <c r="O19" s="1"/>
      <c r="Q19" s="3" t="s">
        <v>8</v>
      </c>
      <c r="R19" s="9">
        <f>-1*K4/1000</f>
        <v>-5.716</v>
      </c>
      <c r="S19" s="10">
        <f>L4/1000</f>
        <v>6.576</v>
      </c>
    </row>
    <row r="20" spans="1:19" ht="14.25" customHeight="1">
      <c r="A20" s="238">
        <v>13</v>
      </c>
      <c r="B20" s="239">
        <v>2532</v>
      </c>
      <c r="C20" s="239">
        <v>1280</v>
      </c>
      <c r="D20" s="239">
        <v>1252</v>
      </c>
      <c r="E20" s="238">
        <v>48</v>
      </c>
      <c r="F20" s="239">
        <v>2989</v>
      </c>
      <c r="G20" s="239">
        <v>1470</v>
      </c>
      <c r="H20" s="239">
        <v>1519</v>
      </c>
      <c r="I20" s="238">
        <v>83</v>
      </c>
      <c r="J20" s="239">
        <v>1165</v>
      </c>
      <c r="K20" s="239">
        <v>457</v>
      </c>
      <c r="L20" s="239">
        <v>708</v>
      </c>
      <c r="M20" s="234"/>
      <c r="N20" s="1"/>
      <c r="O20" s="1"/>
      <c r="Q20" s="3" t="s">
        <v>14</v>
      </c>
      <c r="R20" s="9">
        <f>-1*K10/1000</f>
        <v>-3.928</v>
      </c>
      <c r="S20" s="10">
        <f>L10/1000</f>
        <v>5.262</v>
      </c>
    </row>
    <row r="21" spans="1:19" ht="14.25" customHeight="1">
      <c r="A21" s="240">
        <v>14</v>
      </c>
      <c r="B21" s="241">
        <v>2635</v>
      </c>
      <c r="C21" s="241">
        <v>1335</v>
      </c>
      <c r="D21" s="241">
        <v>1300</v>
      </c>
      <c r="E21" s="240">
        <v>49</v>
      </c>
      <c r="F21" s="241">
        <v>3085</v>
      </c>
      <c r="G21" s="241">
        <v>1581</v>
      </c>
      <c r="H21" s="241">
        <v>1504</v>
      </c>
      <c r="I21" s="240">
        <v>84</v>
      </c>
      <c r="J21" s="241">
        <v>981</v>
      </c>
      <c r="K21" s="241">
        <v>332</v>
      </c>
      <c r="L21" s="241">
        <v>649</v>
      </c>
      <c r="M21" s="234"/>
      <c r="N21" s="1"/>
      <c r="O21" s="1"/>
      <c r="Q21" s="3" t="s">
        <v>19</v>
      </c>
      <c r="R21" s="9">
        <f>-1*K16/1000</f>
        <v>-2.426</v>
      </c>
      <c r="S21" s="10">
        <f>L16/1000</f>
        <v>3.885</v>
      </c>
    </row>
    <row r="22" spans="1:19" ht="14.25" customHeight="1">
      <c r="A22" s="235" t="s">
        <v>11</v>
      </c>
      <c r="B22" s="236">
        <v>12379</v>
      </c>
      <c r="C22" s="236">
        <v>6292</v>
      </c>
      <c r="D22" s="236">
        <v>6087</v>
      </c>
      <c r="E22" s="235" t="s">
        <v>18</v>
      </c>
      <c r="F22" s="236">
        <v>15043</v>
      </c>
      <c r="G22" s="236">
        <v>7593</v>
      </c>
      <c r="H22" s="236">
        <v>7450</v>
      </c>
      <c r="I22" s="235" t="s">
        <v>23</v>
      </c>
      <c r="J22" s="236">
        <v>3259</v>
      </c>
      <c r="K22" s="236">
        <v>982</v>
      </c>
      <c r="L22" s="237">
        <v>2277</v>
      </c>
      <c r="M22" s="234"/>
      <c r="N22" s="1"/>
      <c r="O22" s="1"/>
      <c r="Q22" s="3" t="s">
        <v>23</v>
      </c>
      <c r="R22" s="9">
        <f>-1*K22/1000</f>
        <v>-0.982</v>
      </c>
      <c r="S22" s="10">
        <f>L22/1000</f>
        <v>2.277</v>
      </c>
    </row>
    <row r="23" spans="1:19" ht="14.25" customHeight="1">
      <c r="A23" s="238">
        <v>15</v>
      </c>
      <c r="B23" s="239">
        <v>2511</v>
      </c>
      <c r="C23" s="239">
        <v>1275</v>
      </c>
      <c r="D23" s="239">
        <v>1236</v>
      </c>
      <c r="E23" s="238">
        <v>50</v>
      </c>
      <c r="F23" s="239">
        <v>3031</v>
      </c>
      <c r="G23" s="239">
        <v>1512</v>
      </c>
      <c r="H23" s="239">
        <v>1519</v>
      </c>
      <c r="I23" s="238">
        <v>85</v>
      </c>
      <c r="J23" s="239">
        <v>857</v>
      </c>
      <c r="K23" s="239">
        <v>287</v>
      </c>
      <c r="L23" s="239">
        <v>570</v>
      </c>
      <c r="M23" s="234"/>
      <c r="N23" s="1"/>
      <c r="O23" s="1"/>
      <c r="Q23" s="3" t="s">
        <v>24</v>
      </c>
      <c r="R23" s="9">
        <f>-1*K28/1000</f>
        <v>-0.341</v>
      </c>
      <c r="S23" s="10">
        <f>L28/1000</f>
        <v>1.136</v>
      </c>
    </row>
    <row r="24" spans="1:19" ht="14.25" customHeight="1">
      <c r="A24" s="238">
        <v>16</v>
      </c>
      <c r="B24" s="239">
        <v>2388</v>
      </c>
      <c r="C24" s="239">
        <v>1237</v>
      </c>
      <c r="D24" s="239">
        <v>1151</v>
      </c>
      <c r="E24" s="238">
        <v>51</v>
      </c>
      <c r="F24" s="239">
        <v>2926</v>
      </c>
      <c r="G24" s="239">
        <v>1512</v>
      </c>
      <c r="H24" s="239">
        <v>1414</v>
      </c>
      <c r="I24" s="238">
        <v>86</v>
      </c>
      <c r="J24" s="239">
        <v>728</v>
      </c>
      <c r="K24" s="239">
        <v>223</v>
      </c>
      <c r="L24" s="239">
        <v>505</v>
      </c>
      <c r="M24" s="234"/>
      <c r="N24" s="1"/>
      <c r="O24" s="1"/>
      <c r="Q24" s="11" t="s">
        <v>25</v>
      </c>
      <c r="R24" s="9">
        <f>-1*K34/1000</f>
        <v>-0.071</v>
      </c>
      <c r="S24" s="10">
        <f>L34/1000</f>
        <v>0.338</v>
      </c>
    </row>
    <row r="25" spans="1:19" ht="14.25" customHeight="1" thickBot="1">
      <c r="A25" s="238">
        <v>17</v>
      </c>
      <c r="B25" s="239">
        <v>2538</v>
      </c>
      <c r="C25" s="239">
        <v>1296</v>
      </c>
      <c r="D25" s="239">
        <v>1242</v>
      </c>
      <c r="E25" s="238">
        <v>52</v>
      </c>
      <c r="F25" s="239">
        <v>2997</v>
      </c>
      <c r="G25" s="239">
        <v>1479</v>
      </c>
      <c r="H25" s="239">
        <v>1518</v>
      </c>
      <c r="I25" s="238">
        <v>87</v>
      </c>
      <c r="J25" s="239">
        <v>631</v>
      </c>
      <c r="K25" s="239">
        <v>181</v>
      </c>
      <c r="L25" s="239">
        <v>450</v>
      </c>
      <c r="M25" s="234"/>
      <c r="N25" s="1"/>
      <c r="O25" s="1"/>
      <c r="Q25" s="12" t="s">
        <v>26</v>
      </c>
      <c r="R25" s="13">
        <f>-1*K40/1000</f>
        <v>-0.004</v>
      </c>
      <c r="S25" s="14">
        <f>L40/1000</f>
        <v>0.048</v>
      </c>
    </row>
    <row r="26" spans="1:15" ht="14.25" customHeight="1">
      <c r="A26" s="238">
        <v>18</v>
      </c>
      <c r="B26" s="239">
        <v>2534</v>
      </c>
      <c r="C26" s="239">
        <v>1302</v>
      </c>
      <c r="D26" s="239">
        <v>1232</v>
      </c>
      <c r="E26" s="238">
        <v>53</v>
      </c>
      <c r="F26" s="239">
        <v>3064</v>
      </c>
      <c r="G26" s="239">
        <v>1584</v>
      </c>
      <c r="H26" s="239">
        <v>1480</v>
      </c>
      <c r="I26" s="238">
        <v>88</v>
      </c>
      <c r="J26" s="239">
        <v>573</v>
      </c>
      <c r="K26" s="239">
        <v>154</v>
      </c>
      <c r="L26" s="239">
        <v>419</v>
      </c>
      <c r="M26" s="234"/>
      <c r="N26" s="1"/>
      <c r="O26" s="1"/>
    </row>
    <row r="27" spans="1:15" ht="14.25" customHeight="1">
      <c r="A27" s="240">
        <v>19</v>
      </c>
      <c r="B27" s="241">
        <v>2408</v>
      </c>
      <c r="C27" s="241">
        <v>1182</v>
      </c>
      <c r="D27" s="241">
        <v>1226</v>
      </c>
      <c r="E27" s="240">
        <v>54</v>
      </c>
      <c r="F27" s="241">
        <v>3025</v>
      </c>
      <c r="G27" s="241">
        <v>1506</v>
      </c>
      <c r="H27" s="241">
        <v>1519</v>
      </c>
      <c r="I27" s="240">
        <v>89</v>
      </c>
      <c r="J27" s="241">
        <v>470</v>
      </c>
      <c r="K27" s="241">
        <v>137</v>
      </c>
      <c r="L27" s="241">
        <v>333</v>
      </c>
      <c r="M27" s="234"/>
      <c r="N27" s="1"/>
      <c r="O27" s="1"/>
    </row>
    <row r="28" spans="1:15" ht="14.25" customHeight="1">
      <c r="A28" s="235" t="s">
        <v>12</v>
      </c>
      <c r="B28" s="236">
        <v>10525</v>
      </c>
      <c r="C28" s="236">
        <v>5373</v>
      </c>
      <c r="D28" s="236">
        <v>5152</v>
      </c>
      <c r="E28" s="235" t="s">
        <v>20</v>
      </c>
      <c r="F28" s="236">
        <v>18269</v>
      </c>
      <c r="G28" s="236">
        <v>9416</v>
      </c>
      <c r="H28" s="236">
        <v>8853</v>
      </c>
      <c r="I28" s="235" t="s">
        <v>24</v>
      </c>
      <c r="J28" s="236">
        <v>1477</v>
      </c>
      <c r="K28" s="236">
        <v>341</v>
      </c>
      <c r="L28" s="237">
        <v>1136</v>
      </c>
      <c r="M28" s="234"/>
      <c r="N28" s="1"/>
      <c r="O28" s="1"/>
    </row>
    <row r="29" spans="1:15" ht="14.25" customHeight="1">
      <c r="A29" s="238">
        <v>20</v>
      </c>
      <c r="B29" s="239">
        <v>2554</v>
      </c>
      <c r="C29" s="239">
        <v>1232</v>
      </c>
      <c r="D29" s="239">
        <v>1322</v>
      </c>
      <c r="E29" s="238">
        <v>55</v>
      </c>
      <c r="F29" s="239">
        <v>3313</v>
      </c>
      <c r="G29" s="239">
        <v>1731</v>
      </c>
      <c r="H29" s="239">
        <v>1582</v>
      </c>
      <c r="I29" s="238">
        <v>90</v>
      </c>
      <c r="J29" s="239">
        <v>400</v>
      </c>
      <c r="K29" s="239">
        <v>103</v>
      </c>
      <c r="L29" s="239">
        <v>297</v>
      </c>
      <c r="M29" s="234"/>
      <c r="N29" s="1"/>
      <c r="O29" s="1"/>
    </row>
    <row r="30" spans="1:15" ht="14.25" customHeight="1">
      <c r="A30" s="238">
        <v>21</v>
      </c>
      <c r="B30" s="239">
        <v>2310</v>
      </c>
      <c r="C30" s="239">
        <v>1216</v>
      </c>
      <c r="D30" s="239">
        <v>1094</v>
      </c>
      <c r="E30" s="238">
        <v>56</v>
      </c>
      <c r="F30" s="239">
        <v>3382</v>
      </c>
      <c r="G30" s="239">
        <v>1775</v>
      </c>
      <c r="H30" s="239">
        <v>1607</v>
      </c>
      <c r="I30" s="238">
        <v>91</v>
      </c>
      <c r="J30" s="239">
        <v>333</v>
      </c>
      <c r="K30" s="239">
        <v>75</v>
      </c>
      <c r="L30" s="239">
        <v>258</v>
      </c>
      <c r="M30" s="234"/>
      <c r="N30" s="1"/>
      <c r="O30" s="1"/>
    </row>
    <row r="31" spans="1:15" ht="14.25" customHeight="1">
      <c r="A31" s="238">
        <v>22</v>
      </c>
      <c r="B31" s="239">
        <v>1791</v>
      </c>
      <c r="C31" s="239">
        <v>942</v>
      </c>
      <c r="D31" s="239">
        <v>849</v>
      </c>
      <c r="E31" s="238">
        <v>57</v>
      </c>
      <c r="F31" s="239">
        <v>3576</v>
      </c>
      <c r="G31" s="239">
        <v>1858</v>
      </c>
      <c r="H31" s="239">
        <v>1718</v>
      </c>
      <c r="I31" s="238">
        <v>92</v>
      </c>
      <c r="J31" s="239">
        <v>317</v>
      </c>
      <c r="K31" s="239">
        <v>68</v>
      </c>
      <c r="L31" s="239">
        <v>249</v>
      </c>
      <c r="M31" s="234"/>
      <c r="N31" s="1"/>
      <c r="O31" s="1"/>
    </row>
    <row r="32" spans="1:15" ht="14.25" customHeight="1">
      <c r="A32" s="238">
        <v>23</v>
      </c>
      <c r="B32" s="239">
        <v>1853</v>
      </c>
      <c r="C32" s="239">
        <v>946</v>
      </c>
      <c r="D32" s="239">
        <v>907</v>
      </c>
      <c r="E32" s="238">
        <v>58</v>
      </c>
      <c r="F32" s="239">
        <v>3966</v>
      </c>
      <c r="G32" s="239">
        <v>2002</v>
      </c>
      <c r="H32" s="239">
        <v>1964</v>
      </c>
      <c r="I32" s="238">
        <v>93</v>
      </c>
      <c r="J32" s="239">
        <v>226</v>
      </c>
      <c r="K32" s="239">
        <v>47</v>
      </c>
      <c r="L32" s="239">
        <v>179</v>
      </c>
      <c r="M32" s="234"/>
      <c r="N32" s="1"/>
      <c r="O32" s="1"/>
    </row>
    <row r="33" spans="1:15" ht="14.25" customHeight="1">
      <c r="A33" s="240">
        <v>24</v>
      </c>
      <c r="B33" s="241">
        <v>2017</v>
      </c>
      <c r="C33" s="241">
        <v>1037</v>
      </c>
      <c r="D33" s="241">
        <v>980</v>
      </c>
      <c r="E33" s="240">
        <v>59</v>
      </c>
      <c r="F33" s="241">
        <v>4032</v>
      </c>
      <c r="G33" s="241">
        <v>2050</v>
      </c>
      <c r="H33" s="241">
        <v>1982</v>
      </c>
      <c r="I33" s="240">
        <v>94</v>
      </c>
      <c r="J33" s="241">
        <v>201</v>
      </c>
      <c r="K33" s="241">
        <v>48</v>
      </c>
      <c r="L33" s="241">
        <v>153</v>
      </c>
      <c r="M33" s="234"/>
      <c r="N33" s="1"/>
      <c r="O33" s="1"/>
    </row>
    <row r="34" spans="1:15" ht="14.25" customHeight="1">
      <c r="A34" s="235" t="s">
        <v>15</v>
      </c>
      <c r="B34" s="236">
        <v>12661</v>
      </c>
      <c r="C34" s="236">
        <v>6755</v>
      </c>
      <c r="D34" s="236">
        <v>5906</v>
      </c>
      <c r="E34" s="235" t="s">
        <v>21</v>
      </c>
      <c r="F34" s="236">
        <v>16553</v>
      </c>
      <c r="G34" s="236">
        <v>8049</v>
      </c>
      <c r="H34" s="236">
        <v>8504</v>
      </c>
      <c r="I34" s="235" t="s">
        <v>25</v>
      </c>
      <c r="J34" s="236">
        <v>409</v>
      </c>
      <c r="K34" s="236">
        <v>71</v>
      </c>
      <c r="L34" s="237">
        <v>338</v>
      </c>
      <c r="M34" s="234"/>
      <c r="N34" s="1"/>
      <c r="O34" s="1"/>
    </row>
    <row r="35" spans="1:15" ht="14.25" customHeight="1">
      <c r="A35" s="238">
        <v>25</v>
      </c>
      <c r="B35" s="239">
        <v>2228</v>
      </c>
      <c r="C35" s="239">
        <v>1188</v>
      </c>
      <c r="D35" s="239">
        <v>1040</v>
      </c>
      <c r="E35" s="238">
        <v>60</v>
      </c>
      <c r="F35" s="239">
        <v>4166</v>
      </c>
      <c r="G35" s="239">
        <v>2042</v>
      </c>
      <c r="H35" s="239">
        <v>2124</v>
      </c>
      <c r="I35" s="238">
        <v>95</v>
      </c>
      <c r="J35" s="239">
        <v>121</v>
      </c>
      <c r="K35" s="239">
        <v>18</v>
      </c>
      <c r="L35" s="239">
        <v>103</v>
      </c>
      <c r="M35" s="234"/>
      <c r="N35" s="1"/>
      <c r="O35" s="1"/>
    </row>
    <row r="36" spans="1:15" ht="14.25" customHeight="1">
      <c r="A36" s="238">
        <v>26</v>
      </c>
      <c r="B36" s="239">
        <v>2455</v>
      </c>
      <c r="C36" s="239">
        <v>1284</v>
      </c>
      <c r="D36" s="239">
        <v>1171</v>
      </c>
      <c r="E36" s="238">
        <v>61</v>
      </c>
      <c r="F36" s="239">
        <v>3801</v>
      </c>
      <c r="G36" s="239">
        <v>1828</v>
      </c>
      <c r="H36" s="239">
        <v>1973</v>
      </c>
      <c r="I36" s="238">
        <v>96</v>
      </c>
      <c r="J36" s="239">
        <v>99</v>
      </c>
      <c r="K36" s="239">
        <v>19</v>
      </c>
      <c r="L36" s="239">
        <v>80</v>
      </c>
      <c r="M36" s="234"/>
      <c r="N36" s="1"/>
      <c r="O36" s="1"/>
    </row>
    <row r="37" spans="1:15" ht="14.25" customHeight="1">
      <c r="A37" s="238">
        <v>27</v>
      </c>
      <c r="B37" s="239">
        <v>2439</v>
      </c>
      <c r="C37" s="239">
        <v>1267</v>
      </c>
      <c r="D37" s="239">
        <v>1172</v>
      </c>
      <c r="E37" s="238">
        <v>62</v>
      </c>
      <c r="F37" s="239">
        <v>2458</v>
      </c>
      <c r="G37" s="239">
        <v>1223</v>
      </c>
      <c r="H37" s="239">
        <v>1235</v>
      </c>
      <c r="I37" s="238">
        <v>97</v>
      </c>
      <c r="J37" s="239">
        <v>82</v>
      </c>
      <c r="K37" s="239">
        <v>16</v>
      </c>
      <c r="L37" s="239">
        <v>66</v>
      </c>
      <c r="M37" s="234"/>
      <c r="N37" s="1"/>
      <c r="O37" s="1"/>
    </row>
    <row r="38" spans="1:15" ht="14.25" customHeight="1">
      <c r="A38" s="238">
        <v>28</v>
      </c>
      <c r="B38" s="239">
        <v>2762</v>
      </c>
      <c r="C38" s="239">
        <v>1482</v>
      </c>
      <c r="D38" s="239">
        <v>1280</v>
      </c>
      <c r="E38" s="238">
        <v>63</v>
      </c>
      <c r="F38" s="239">
        <v>2791</v>
      </c>
      <c r="G38" s="239">
        <v>1358</v>
      </c>
      <c r="H38" s="239">
        <v>1433</v>
      </c>
      <c r="I38" s="238">
        <v>98</v>
      </c>
      <c r="J38" s="239">
        <v>54</v>
      </c>
      <c r="K38" s="239">
        <v>9</v>
      </c>
      <c r="L38" s="239">
        <v>45</v>
      </c>
      <c r="M38" s="234"/>
      <c r="N38" s="1"/>
      <c r="O38" s="1"/>
    </row>
    <row r="39" spans="1:15" ht="14.25" customHeight="1">
      <c r="A39" s="240">
        <v>29</v>
      </c>
      <c r="B39" s="241">
        <v>2777</v>
      </c>
      <c r="C39" s="241">
        <v>1534</v>
      </c>
      <c r="D39" s="241">
        <v>1243</v>
      </c>
      <c r="E39" s="240">
        <v>64</v>
      </c>
      <c r="F39" s="241">
        <v>3337</v>
      </c>
      <c r="G39" s="241">
        <v>1598</v>
      </c>
      <c r="H39" s="241">
        <v>1739</v>
      </c>
      <c r="I39" s="240">
        <v>99</v>
      </c>
      <c r="J39" s="241">
        <v>53</v>
      </c>
      <c r="K39" s="241">
        <v>9</v>
      </c>
      <c r="L39" s="241">
        <v>44</v>
      </c>
      <c r="M39" s="234"/>
      <c r="N39" s="1"/>
      <c r="O39" s="1"/>
    </row>
    <row r="40" spans="1:15" ht="14.25" customHeight="1">
      <c r="A40" s="235" t="s">
        <v>16</v>
      </c>
      <c r="B40" s="236">
        <v>16363</v>
      </c>
      <c r="C40" s="236">
        <v>8539</v>
      </c>
      <c r="D40" s="236">
        <v>7824</v>
      </c>
      <c r="E40" s="235" t="s">
        <v>22</v>
      </c>
      <c r="F40" s="236">
        <v>15144</v>
      </c>
      <c r="G40" s="236">
        <v>7287</v>
      </c>
      <c r="H40" s="236">
        <v>7857</v>
      </c>
      <c r="I40" s="244" t="s">
        <v>26</v>
      </c>
      <c r="J40" s="236">
        <v>52</v>
      </c>
      <c r="K40" s="236">
        <v>4</v>
      </c>
      <c r="L40" s="237">
        <v>48</v>
      </c>
      <c r="M40" s="234"/>
      <c r="N40" s="1"/>
      <c r="O40" s="1"/>
    </row>
    <row r="41" spans="1:15" ht="14.25" customHeight="1">
      <c r="A41" s="238">
        <v>30</v>
      </c>
      <c r="B41" s="239">
        <v>3007</v>
      </c>
      <c r="C41" s="239">
        <v>1524</v>
      </c>
      <c r="D41" s="239">
        <v>1483</v>
      </c>
      <c r="E41" s="238">
        <v>65</v>
      </c>
      <c r="F41" s="239">
        <v>3257</v>
      </c>
      <c r="G41" s="239">
        <v>1577</v>
      </c>
      <c r="H41" s="239">
        <v>1680</v>
      </c>
      <c r="I41" s="240" t="s">
        <v>27</v>
      </c>
      <c r="J41" s="241">
        <v>13</v>
      </c>
      <c r="K41" s="241">
        <v>9</v>
      </c>
      <c r="L41" s="241">
        <v>4</v>
      </c>
      <c r="M41" s="234"/>
      <c r="N41" s="1"/>
      <c r="O41" s="1"/>
    </row>
    <row r="42" spans="1:15" ht="14.25" customHeight="1">
      <c r="A42" s="238">
        <v>31</v>
      </c>
      <c r="B42" s="239">
        <v>3055</v>
      </c>
      <c r="C42" s="239">
        <v>1568</v>
      </c>
      <c r="D42" s="239">
        <v>1487</v>
      </c>
      <c r="E42" s="238">
        <v>66</v>
      </c>
      <c r="F42" s="239">
        <v>3170</v>
      </c>
      <c r="G42" s="239">
        <v>1507</v>
      </c>
      <c r="H42" s="239">
        <v>1663</v>
      </c>
      <c r="I42" s="238" t="s">
        <v>28</v>
      </c>
      <c r="J42" s="239">
        <v>36248</v>
      </c>
      <c r="K42" s="239">
        <v>18337</v>
      </c>
      <c r="L42" s="239">
        <v>17911</v>
      </c>
      <c r="M42" s="245" t="s">
        <v>32</v>
      </c>
      <c r="N42" s="1"/>
      <c r="O42" s="1"/>
    </row>
    <row r="43" spans="1:15" ht="14.25" customHeight="1">
      <c r="A43" s="238">
        <v>32</v>
      </c>
      <c r="B43" s="239">
        <v>3189</v>
      </c>
      <c r="C43" s="239">
        <v>1680</v>
      </c>
      <c r="D43" s="239">
        <v>1509</v>
      </c>
      <c r="E43" s="238">
        <v>67</v>
      </c>
      <c r="F43" s="239">
        <v>3174</v>
      </c>
      <c r="G43" s="239">
        <v>1526</v>
      </c>
      <c r="H43" s="239">
        <v>1648</v>
      </c>
      <c r="I43" s="238" t="s">
        <v>29</v>
      </c>
      <c r="J43" s="239">
        <v>153054</v>
      </c>
      <c r="K43" s="239">
        <v>78274</v>
      </c>
      <c r="L43" s="239">
        <v>74780</v>
      </c>
      <c r="M43" s="246"/>
      <c r="N43" s="1"/>
      <c r="O43" s="1"/>
    </row>
    <row r="44" spans="1:15" ht="14.25" customHeight="1">
      <c r="A44" s="238">
        <v>33</v>
      </c>
      <c r="B44" s="239">
        <v>3484</v>
      </c>
      <c r="C44" s="239">
        <v>1864</v>
      </c>
      <c r="D44" s="239">
        <v>1620</v>
      </c>
      <c r="E44" s="238">
        <v>68</v>
      </c>
      <c r="F44" s="239">
        <v>3035</v>
      </c>
      <c r="G44" s="239">
        <v>1462</v>
      </c>
      <c r="H44" s="239">
        <v>1573</v>
      </c>
      <c r="I44" s="240" t="s">
        <v>30</v>
      </c>
      <c r="J44" s="241">
        <v>48134</v>
      </c>
      <c r="K44" s="241">
        <v>20755</v>
      </c>
      <c r="L44" s="241">
        <v>27379</v>
      </c>
      <c r="M44" s="234"/>
      <c r="N44" s="1"/>
      <c r="O44" s="1"/>
    </row>
    <row r="45" spans="1:15" ht="14.25" customHeight="1" thickBot="1">
      <c r="A45" s="247">
        <v>34</v>
      </c>
      <c r="B45" s="248">
        <v>3628</v>
      </c>
      <c r="C45" s="248">
        <v>1903</v>
      </c>
      <c r="D45" s="248">
        <v>1725</v>
      </c>
      <c r="E45" s="247">
        <v>69</v>
      </c>
      <c r="F45" s="248">
        <v>2508</v>
      </c>
      <c r="G45" s="248">
        <v>1215</v>
      </c>
      <c r="H45" s="248">
        <v>1293</v>
      </c>
      <c r="I45" s="247" t="s">
        <v>31</v>
      </c>
      <c r="J45" s="249">
        <v>43.1829671995822</v>
      </c>
      <c r="K45" s="249">
        <v>41.893776732614214</v>
      </c>
      <c r="L45" s="249">
        <v>44.44312484384109</v>
      </c>
      <c r="M45" s="234"/>
      <c r="N45" s="1"/>
      <c r="O45" s="1"/>
    </row>
    <row r="46" ht="13.5">
      <c r="I46" s="250"/>
    </row>
    <row r="47" ht="14.25" thickBot="1"/>
    <row r="48" spans="9:12" ht="13.5">
      <c r="I48" s="251"/>
      <c r="J48" s="252" t="s">
        <v>33</v>
      </c>
      <c r="K48" s="252" t="s">
        <v>34</v>
      </c>
      <c r="L48" s="253" t="s">
        <v>35</v>
      </c>
    </row>
    <row r="49" spans="9:12" ht="13.5">
      <c r="I49" s="254" t="s">
        <v>36</v>
      </c>
      <c r="J49" s="255">
        <v>19.7</v>
      </c>
      <c r="K49" s="255">
        <v>70.5</v>
      </c>
      <c r="L49" s="256">
        <v>9.8</v>
      </c>
    </row>
    <row r="50" spans="9:12" ht="13.5">
      <c r="I50" s="254" t="s">
        <v>37</v>
      </c>
      <c r="J50" s="255">
        <v>17.7</v>
      </c>
      <c r="K50" s="255">
        <v>70.2</v>
      </c>
      <c r="L50" s="256">
        <v>12.1</v>
      </c>
    </row>
    <row r="51" spans="9:12" ht="13.5">
      <c r="I51" s="254" t="s">
        <v>38</v>
      </c>
      <c r="J51" s="255">
        <v>16.5</v>
      </c>
      <c r="K51" s="255">
        <v>68.7</v>
      </c>
      <c r="L51" s="256">
        <v>14.7</v>
      </c>
    </row>
    <row r="52" spans="9:12" ht="13.5">
      <c r="I52" s="254" t="s">
        <v>39</v>
      </c>
      <c r="J52" s="255">
        <v>15.6</v>
      </c>
      <c r="K52" s="255">
        <v>66.3</v>
      </c>
      <c r="L52" s="256">
        <v>18.1</v>
      </c>
    </row>
    <row r="53" spans="9:12" ht="14.25" thickBot="1">
      <c r="I53" s="257" t="s">
        <v>62</v>
      </c>
      <c r="J53" s="258">
        <v>15.3</v>
      </c>
      <c r="K53" s="258">
        <v>64.5</v>
      </c>
      <c r="L53" s="259">
        <v>20.3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A1">
      <selection activeCell="L1" sqref="L1"/>
    </sheetView>
  </sheetViews>
  <sheetFormatPr defaultColWidth="9.00390625" defaultRowHeight="13.5"/>
  <cols>
    <col min="1" max="12" width="11.125" style="179" customWidth="1"/>
    <col min="13" max="13" width="9.00390625" style="179" customWidth="1"/>
    <col min="14" max="16384" width="9.00390625" style="16" customWidth="1"/>
  </cols>
  <sheetData>
    <row r="1" spans="1:15" ht="27" customHeight="1" thickBot="1">
      <c r="A1" s="174" t="s">
        <v>43</v>
      </c>
      <c r="B1" s="175"/>
      <c r="C1" s="176"/>
      <c r="D1" s="177"/>
      <c r="E1" s="178"/>
      <c r="F1" s="178"/>
      <c r="G1" s="178"/>
      <c r="H1" s="178"/>
      <c r="I1" s="178"/>
      <c r="K1" s="180"/>
      <c r="L1" s="265" t="s">
        <v>61</v>
      </c>
      <c r="M1" s="181"/>
      <c r="N1" s="15"/>
      <c r="O1" s="15"/>
    </row>
    <row r="2" spans="1:15" ht="16.5" customHeight="1">
      <c r="A2" s="182" t="s">
        <v>1</v>
      </c>
      <c r="B2" s="183" t="s">
        <v>2</v>
      </c>
      <c r="C2" s="183" t="s">
        <v>3</v>
      </c>
      <c r="D2" s="183" t="s">
        <v>4</v>
      </c>
      <c r="E2" s="182" t="s">
        <v>1</v>
      </c>
      <c r="F2" s="183" t="s">
        <v>2</v>
      </c>
      <c r="G2" s="183" t="s">
        <v>3</v>
      </c>
      <c r="H2" s="183" t="s">
        <v>4</v>
      </c>
      <c r="I2" s="182" t="s">
        <v>1</v>
      </c>
      <c r="J2" s="184" t="s">
        <v>2</v>
      </c>
      <c r="K2" s="183" t="s">
        <v>3</v>
      </c>
      <c r="L2" s="183" t="s">
        <v>4</v>
      </c>
      <c r="M2" s="185"/>
      <c r="N2" s="15"/>
      <c r="O2" s="15"/>
    </row>
    <row r="3" spans="1:15" ht="16.5" customHeight="1" thickBot="1">
      <c r="A3" s="186" t="s">
        <v>5</v>
      </c>
      <c r="B3" s="187">
        <v>88851</v>
      </c>
      <c r="C3" s="187">
        <v>45542</v>
      </c>
      <c r="D3" s="187">
        <v>43309</v>
      </c>
      <c r="E3" s="188"/>
      <c r="F3" s="189"/>
      <c r="G3" s="189"/>
      <c r="H3" s="189"/>
      <c r="I3" s="190"/>
      <c r="J3" s="189"/>
      <c r="K3" s="189"/>
      <c r="L3" s="189"/>
      <c r="M3" s="191"/>
      <c r="N3" s="15"/>
      <c r="O3" s="15"/>
    </row>
    <row r="4" spans="1:19" ht="14.25" customHeight="1">
      <c r="A4" s="192" t="s">
        <v>6</v>
      </c>
      <c r="B4" s="193">
        <v>4860</v>
      </c>
      <c r="C4" s="193">
        <v>2497</v>
      </c>
      <c r="D4" s="193">
        <v>2363</v>
      </c>
      <c r="E4" s="192" t="s">
        <v>7</v>
      </c>
      <c r="F4" s="193">
        <v>7519</v>
      </c>
      <c r="G4" s="193">
        <v>4058</v>
      </c>
      <c r="H4" s="193">
        <v>3461</v>
      </c>
      <c r="I4" s="192" t="s">
        <v>8</v>
      </c>
      <c r="J4" s="193">
        <v>4226</v>
      </c>
      <c r="K4" s="193">
        <v>1929</v>
      </c>
      <c r="L4" s="194">
        <v>2297</v>
      </c>
      <c r="M4" s="191"/>
      <c r="N4" s="15"/>
      <c r="O4" s="15"/>
      <c r="Q4" s="18"/>
      <c r="R4" s="19" t="s">
        <v>3</v>
      </c>
      <c r="S4" s="20" t="s">
        <v>4</v>
      </c>
    </row>
    <row r="5" spans="1:19" ht="14.25" customHeight="1">
      <c r="A5" s="195">
        <v>0</v>
      </c>
      <c r="B5" s="196">
        <v>965</v>
      </c>
      <c r="C5" s="196">
        <v>492</v>
      </c>
      <c r="D5" s="196">
        <v>473</v>
      </c>
      <c r="E5" s="195">
        <v>35</v>
      </c>
      <c r="F5" s="196">
        <v>1646</v>
      </c>
      <c r="G5" s="196">
        <v>829</v>
      </c>
      <c r="H5" s="196">
        <v>817</v>
      </c>
      <c r="I5" s="195">
        <v>70</v>
      </c>
      <c r="J5" s="196">
        <v>832</v>
      </c>
      <c r="K5" s="196">
        <v>376</v>
      </c>
      <c r="L5" s="196">
        <v>456</v>
      </c>
      <c r="M5" s="191"/>
      <c r="N5" s="15"/>
      <c r="O5" s="15"/>
      <c r="Q5" s="17" t="s">
        <v>6</v>
      </c>
      <c r="R5" s="21">
        <f>-1*C4/1000</f>
        <v>-2.497</v>
      </c>
      <c r="S5" s="22">
        <f>D4/1000</f>
        <v>2.363</v>
      </c>
    </row>
    <row r="6" spans="1:19" ht="14.25" customHeight="1">
      <c r="A6" s="195">
        <v>1</v>
      </c>
      <c r="B6" s="196">
        <v>984</v>
      </c>
      <c r="C6" s="196">
        <v>477</v>
      </c>
      <c r="D6" s="196">
        <v>507</v>
      </c>
      <c r="E6" s="195">
        <v>36</v>
      </c>
      <c r="F6" s="196">
        <v>1537</v>
      </c>
      <c r="G6" s="196">
        <v>827</v>
      </c>
      <c r="H6" s="196">
        <v>710</v>
      </c>
      <c r="I6" s="195">
        <v>71</v>
      </c>
      <c r="J6" s="196">
        <v>906</v>
      </c>
      <c r="K6" s="196">
        <v>421</v>
      </c>
      <c r="L6" s="196">
        <v>485</v>
      </c>
      <c r="M6" s="191"/>
      <c r="N6" s="15"/>
      <c r="O6" s="15"/>
      <c r="Q6" s="17" t="s">
        <v>9</v>
      </c>
      <c r="R6" s="23">
        <f>-1*C10/1000</f>
        <v>-2.464</v>
      </c>
      <c r="S6" s="24">
        <f>D10/1000</f>
        <v>2.301</v>
      </c>
    </row>
    <row r="7" spans="1:19" ht="14.25" customHeight="1">
      <c r="A7" s="195">
        <v>2</v>
      </c>
      <c r="B7" s="196">
        <v>946</v>
      </c>
      <c r="C7" s="196">
        <v>477</v>
      </c>
      <c r="D7" s="196">
        <v>469</v>
      </c>
      <c r="E7" s="195">
        <v>37</v>
      </c>
      <c r="F7" s="196">
        <v>1505</v>
      </c>
      <c r="G7" s="196">
        <v>860</v>
      </c>
      <c r="H7" s="196">
        <v>645</v>
      </c>
      <c r="I7" s="195">
        <v>72</v>
      </c>
      <c r="J7" s="196">
        <v>848</v>
      </c>
      <c r="K7" s="196">
        <v>372</v>
      </c>
      <c r="L7" s="196">
        <v>476</v>
      </c>
      <c r="M7" s="191"/>
      <c r="N7" s="15"/>
      <c r="O7" s="15"/>
      <c r="Q7" s="17" t="s">
        <v>10</v>
      </c>
      <c r="R7" s="23">
        <f>-1*C16/1000</f>
        <v>-2.272</v>
      </c>
      <c r="S7" s="24">
        <f>D16/1000</f>
        <v>2.132</v>
      </c>
    </row>
    <row r="8" spans="1:19" ht="14.25" customHeight="1">
      <c r="A8" s="195">
        <v>3</v>
      </c>
      <c r="B8" s="196">
        <v>975</v>
      </c>
      <c r="C8" s="196">
        <v>537</v>
      </c>
      <c r="D8" s="196">
        <v>438</v>
      </c>
      <c r="E8" s="195">
        <v>38</v>
      </c>
      <c r="F8" s="196">
        <v>1419</v>
      </c>
      <c r="G8" s="196">
        <v>777</v>
      </c>
      <c r="H8" s="196">
        <v>642</v>
      </c>
      <c r="I8" s="195">
        <v>73</v>
      </c>
      <c r="J8" s="196">
        <v>832</v>
      </c>
      <c r="K8" s="196">
        <v>384</v>
      </c>
      <c r="L8" s="196">
        <v>448</v>
      </c>
      <c r="M8" s="191"/>
      <c r="N8" s="15"/>
      <c r="O8" s="15"/>
      <c r="Q8" s="17" t="s">
        <v>11</v>
      </c>
      <c r="R8" s="23">
        <f>-1*C22/1000</f>
        <v>-2.341</v>
      </c>
      <c r="S8" s="24">
        <f>D22/1000</f>
        <v>2.081</v>
      </c>
    </row>
    <row r="9" spans="1:19" ht="14.25" customHeight="1">
      <c r="A9" s="197">
        <v>4</v>
      </c>
      <c r="B9" s="198">
        <v>990</v>
      </c>
      <c r="C9" s="198">
        <v>514</v>
      </c>
      <c r="D9" s="198">
        <v>476</v>
      </c>
      <c r="E9" s="197">
        <v>39</v>
      </c>
      <c r="F9" s="198">
        <v>1412</v>
      </c>
      <c r="G9" s="198">
        <v>765</v>
      </c>
      <c r="H9" s="198">
        <v>647</v>
      </c>
      <c r="I9" s="197">
        <v>74</v>
      </c>
      <c r="J9" s="198">
        <v>808</v>
      </c>
      <c r="K9" s="198">
        <v>376</v>
      </c>
      <c r="L9" s="198">
        <v>432</v>
      </c>
      <c r="M9" s="191"/>
      <c r="N9" s="15"/>
      <c r="O9" s="15"/>
      <c r="Q9" s="17" t="s">
        <v>12</v>
      </c>
      <c r="R9" s="23">
        <f>-1*C28/1000</f>
        <v>-2.578</v>
      </c>
      <c r="S9" s="24">
        <f>D28/1000</f>
        <v>1.838</v>
      </c>
    </row>
    <row r="10" spans="1:19" ht="14.25" customHeight="1">
      <c r="A10" s="199" t="s">
        <v>9</v>
      </c>
      <c r="B10" s="193">
        <v>4765</v>
      </c>
      <c r="C10" s="193">
        <v>2464</v>
      </c>
      <c r="D10" s="193">
        <v>2301</v>
      </c>
      <c r="E10" s="192" t="s">
        <v>13</v>
      </c>
      <c r="F10" s="193">
        <v>6146</v>
      </c>
      <c r="G10" s="193">
        <v>3306</v>
      </c>
      <c r="H10" s="193">
        <v>2840</v>
      </c>
      <c r="I10" s="192" t="s">
        <v>14</v>
      </c>
      <c r="J10" s="193">
        <v>3374</v>
      </c>
      <c r="K10" s="193">
        <v>1588</v>
      </c>
      <c r="L10" s="194">
        <v>1786</v>
      </c>
      <c r="M10" s="191"/>
      <c r="N10" s="15"/>
      <c r="O10" s="15"/>
      <c r="Q10" s="17" t="s">
        <v>15</v>
      </c>
      <c r="R10" s="23">
        <f>-1*C34/1000</f>
        <v>-3.343</v>
      </c>
      <c r="S10" s="24">
        <f>D34/1000</f>
        <v>2.639</v>
      </c>
    </row>
    <row r="11" spans="1:19" ht="14.25" customHeight="1">
      <c r="A11" s="195">
        <v>5</v>
      </c>
      <c r="B11" s="196">
        <v>960</v>
      </c>
      <c r="C11" s="196">
        <v>508</v>
      </c>
      <c r="D11" s="196">
        <v>452</v>
      </c>
      <c r="E11" s="195">
        <v>40</v>
      </c>
      <c r="F11" s="196">
        <v>1336</v>
      </c>
      <c r="G11" s="196">
        <v>711</v>
      </c>
      <c r="H11" s="196">
        <v>625</v>
      </c>
      <c r="I11" s="195">
        <v>75</v>
      </c>
      <c r="J11" s="196">
        <v>752</v>
      </c>
      <c r="K11" s="196">
        <v>350</v>
      </c>
      <c r="L11" s="196">
        <v>402</v>
      </c>
      <c r="M11" s="191"/>
      <c r="N11" s="15"/>
      <c r="O11" s="15"/>
      <c r="Q11" s="17" t="s">
        <v>16</v>
      </c>
      <c r="R11" s="23">
        <f>-1*C40/1000</f>
        <v>-4.072</v>
      </c>
      <c r="S11" s="24">
        <f>D40/1000</f>
        <v>3.452</v>
      </c>
    </row>
    <row r="12" spans="1:19" ht="14.25" customHeight="1">
      <c r="A12" s="195">
        <v>6</v>
      </c>
      <c r="B12" s="196">
        <v>994</v>
      </c>
      <c r="C12" s="196">
        <v>507</v>
      </c>
      <c r="D12" s="196">
        <v>487</v>
      </c>
      <c r="E12" s="195">
        <v>41</v>
      </c>
      <c r="F12" s="196">
        <v>1375</v>
      </c>
      <c r="G12" s="196">
        <v>731</v>
      </c>
      <c r="H12" s="196">
        <v>644</v>
      </c>
      <c r="I12" s="200">
        <v>76</v>
      </c>
      <c r="J12" s="196">
        <v>722</v>
      </c>
      <c r="K12" s="196">
        <v>345</v>
      </c>
      <c r="L12" s="196">
        <v>377</v>
      </c>
      <c r="M12" s="191"/>
      <c r="N12" s="15"/>
      <c r="O12" s="15"/>
      <c r="Q12" s="17" t="s">
        <v>7</v>
      </c>
      <c r="R12" s="23">
        <f>-1*G4/1000</f>
        <v>-4.058</v>
      </c>
      <c r="S12" s="24">
        <f>H4/1000</f>
        <v>3.461</v>
      </c>
    </row>
    <row r="13" spans="1:19" ht="14.25" customHeight="1">
      <c r="A13" s="195">
        <v>7</v>
      </c>
      <c r="B13" s="196">
        <v>908</v>
      </c>
      <c r="C13" s="196">
        <v>469</v>
      </c>
      <c r="D13" s="196">
        <v>439</v>
      </c>
      <c r="E13" s="195">
        <v>42</v>
      </c>
      <c r="F13" s="196">
        <v>1050</v>
      </c>
      <c r="G13" s="196">
        <v>565</v>
      </c>
      <c r="H13" s="196">
        <v>485</v>
      </c>
      <c r="I13" s="195">
        <v>77</v>
      </c>
      <c r="J13" s="196">
        <v>686</v>
      </c>
      <c r="K13" s="196">
        <v>324</v>
      </c>
      <c r="L13" s="196">
        <v>362</v>
      </c>
      <c r="M13" s="191"/>
      <c r="N13" s="15"/>
      <c r="O13" s="15"/>
      <c r="Q13" s="17" t="s">
        <v>13</v>
      </c>
      <c r="R13" s="23">
        <f>-1*G10/1000</f>
        <v>-3.306</v>
      </c>
      <c r="S13" s="24">
        <f>H10/1000</f>
        <v>2.84</v>
      </c>
    </row>
    <row r="14" spans="1:19" ht="14.25" customHeight="1">
      <c r="A14" s="195">
        <v>8</v>
      </c>
      <c r="B14" s="196">
        <v>980</v>
      </c>
      <c r="C14" s="196">
        <v>496</v>
      </c>
      <c r="D14" s="196">
        <v>484</v>
      </c>
      <c r="E14" s="195">
        <v>43</v>
      </c>
      <c r="F14" s="196">
        <v>1251</v>
      </c>
      <c r="G14" s="196">
        <v>678</v>
      </c>
      <c r="H14" s="196">
        <v>573</v>
      </c>
      <c r="I14" s="200">
        <v>78</v>
      </c>
      <c r="J14" s="196">
        <v>644</v>
      </c>
      <c r="K14" s="196">
        <v>309</v>
      </c>
      <c r="L14" s="196">
        <v>335</v>
      </c>
      <c r="M14" s="191"/>
      <c r="N14" s="15"/>
      <c r="O14" s="15"/>
      <c r="Q14" s="17" t="s">
        <v>17</v>
      </c>
      <c r="R14" s="23">
        <f>-1*G16/1000</f>
        <v>-2.792</v>
      </c>
      <c r="S14" s="24">
        <f>H16/1000</f>
        <v>2.543</v>
      </c>
    </row>
    <row r="15" spans="1:19" ht="14.25" customHeight="1">
      <c r="A15" s="197">
        <v>9</v>
      </c>
      <c r="B15" s="198">
        <v>923</v>
      </c>
      <c r="C15" s="198">
        <v>484</v>
      </c>
      <c r="D15" s="198">
        <v>439</v>
      </c>
      <c r="E15" s="197">
        <v>44</v>
      </c>
      <c r="F15" s="198">
        <v>1134</v>
      </c>
      <c r="G15" s="198">
        <v>621</v>
      </c>
      <c r="H15" s="198">
        <v>513</v>
      </c>
      <c r="I15" s="197">
        <v>79</v>
      </c>
      <c r="J15" s="198">
        <v>570</v>
      </c>
      <c r="K15" s="198">
        <v>260</v>
      </c>
      <c r="L15" s="198">
        <v>310</v>
      </c>
      <c r="M15" s="191"/>
      <c r="N15" s="15"/>
      <c r="O15" s="15"/>
      <c r="Q15" s="17" t="s">
        <v>18</v>
      </c>
      <c r="R15" s="23">
        <f>-1*G22/1000</f>
        <v>-2.72</v>
      </c>
      <c r="S15" s="24">
        <f>H22/1000</f>
        <v>2.583</v>
      </c>
    </row>
    <row r="16" spans="1:19" ht="14.25" customHeight="1">
      <c r="A16" s="199" t="s">
        <v>10</v>
      </c>
      <c r="B16" s="193">
        <v>4404</v>
      </c>
      <c r="C16" s="193">
        <v>2272</v>
      </c>
      <c r="D16" s="193">
        <v>2132</v>
      </c>
      <c r="E16" s="192" t="s">
        <v>17</v>
      </c>
      <c r="F16" s="193">
        <v>5335</v>
      </c>
      <c r="G16" s="193">
        <v>2792</v>
      </c>
      <c r="H16" s="193">
        <v>2543</v>
      </c>
      <c r="I16" s="192" t="s">
        <v>19</v>
      </c>
      <c r="J16" s="193">
        <v>2193</v>
      </c>
      <c r="K16" s="193">
        <v>868</v>
      </c>
      <c r="L16" s="194">
        <v>1325</v>
      </c>
      <c r="M16" s="191"/>
      <c r="N16" s="15"/>
      <c r="O16" s="15"/>
      <c r="Q16" s="17" t="s">
        <v>20</v>
      </c>
      <c r="R16" s="23">
        <f>-1*G28/1000</f>
        <v>-3.216</v>
      </c>
      <c r="S16" s="24">
        <f>H28/1000</f>
        <v>3.117</v>
      </c>
    </row>
    <row r="17" spans="1:19" ht="14.25" customHeight="1">
      <c r="A17" s="195">
        <v>10</v>
      </c>
      <c r="B17" s="196">
        <v>886</v>
      </c>
      <c r="C17" s="196">
        <v>436</v>
      </c>
      <c r="D17" s="196">
        <v>450</v>
      </c>
      <c r="E17" s="195">
        <v>45</v>
      </c>
      <c r="F17" s="196">
        <v>1080</v>
      </c>
      <c r="G17" s="196">
        <v>585</v>
      </c>
      <c r="H17" s="196">
        <v>495</v>
      </c>
      <c r="I17" s="195">
        <v>80</v>
      </c>
      <c r="J17" s="196">
        <v>502</v>
      </c>
      <c r="K17" s="196">
        <v>227</v>
      </c>
      <c r="L17" s="196">
        <v>275</v>
      </c>
      <c r="M17" s="191"/>
      <c r="N17" s="15"/>
      <c r="O17" s="15"/>
      <c r="Q17" s="17" t="s">
        <v>21</v>
      </c>
      <c r="R17" s="23">
        <f>-1*G34/1000</f>
        <v>-2.65</v>
      </c>
      <c r="S17" s="24">
        <f>H34/1000</f>
        <v>2.657</v>
      </c>
    </row>
    <row r="18" spans="1:19" ht="14.25" customHeight="1">
      <c r="A18" s="195">
        <v>11</v>
      </c>
      <c r="B18" s="196">
        <v>822</v>
      </c>
      <c r="C18" s="196">
        <v>453</v>
      </c>
      <c r="D18" s="196">
        <v>369</v>
      </c>
      <c r="E18" s="195">
        <v>46</v>
      </c>
      <c r="F18" s="196">
        <v>1130</v>
      </c>
      <c r="G18" s="196">
        <v>583</v>
      </c>
      <c r="H18" s="196">
        <v>547</v>
      </c>
      <c r="I18" s="195">
        <v>81</v>
      </c>
      <c r="J18" s="196">
        <v>497</v>
      </c>
      <c r="K18" s="196">
        <v>211</v>
      </c>
      <c r="L18" s="196">
        <v>286</v>
      </c>
      <c r="M18" s="191"/>
      <c r="N18" s="15"/>
      <c r="O18" s="15"/>
      <c r="Q18" s="17" t="s">
        <v>22</v>
      </c>
      <c r="R18" s="23">
        <f>-1*G40/1000</f>
        <v>-2.317</v>
      </c>
      <c r="S18" s="24">
        <f>H40/1000</f>
        <v>2.467</v>
      </c>
    </row>
    <row r="19" spans="1:19" ht="14.25" customHeight="1">
      <c r="A19" s="195">
        <v>12</v>
      </c>
      <c r="B19" s="196">
        <v>942</v>
      </c>
      <c r="C19" s="196">
        <v>473</v>
      </c>
      <c r="D19" s="196">
        <v>469</v>
      </c>
      <c r="E19" s="195">
        <v>47</v>
      </c>
      <c r="F19" s="196">
        <v>1064</v>
      </c>
      <c r="G19" s="196">
        <v>549</v>
      </c>
      <c r="H19" s="196">
        <v>515</v>
      </c>
      <c r="I19" s="195">
        <v>82</v>
      </c>
      <c r="J19" s="196">
        <v>429</v>
      </c>
      <c r="K19" s="196">
        <v>162</v>
      </c>
      <c r="L19" s="196">
        <v>267</v>
      </c>
      <c r="M19" s="191"/>
      <c r="N19" s="15"/>
      <c r="O19" s="15"/>
      <c r="Q19" s="17" t="s">
        <v>8</v>
      </c>
      <c r="R19" s="23">
        <f>-1*K4/1000</f>
        <v>-1.929</v>
      </c>
      <c r="S19" s="24">
        <f>L4/1000</f>
        <v>2.297</v>
      </c>
    </row>
    <row r="20" spans="1:19" ht="14.25" customHeight="1">
      <c r="A20" s="195">
        <v>13</v>
      </c>
      <c r="B20" s="196">
        <v>859</v>
      </c>
      <c r="C20" s="196">
        <v>435</v>
      </c>
      <c r="D20" s="196">
        <v>424</v>
      </c>
      <c r="E20" s="195">
        <v>48</v>
      </c>
      <c r="F20" s="196">
        <v>996</v>
      </c>
      <c r="G20" s="196">
        <v>503</v>
      </c>
      <c r="H20" s="196">
        <v>493</v>
      </c>
      <c r="I20" s="195">
        <v>83</v>
      </c>
      <c r="J20" s="196">
        <v>432</v>
      </c>
      <c r="K20" s="196">
        <v>151</v>
      </c>
      <c r="L20" s="196">
        <v>281</v>
      </c>
      <c r="M20" s="191"/>
      <c r="N20" s="15"/>
      <c r="O20" s="15"/>
      <c r="Q20" s="17" t="s">
        <v>14</v>
      </c>
      <c r="R20" s="23">
        <f>-1*K10/1000</f>
        <v>-1.588</v>
      </c>
      <c r="S20" s="24">
        <f>L10/1000</f>
        <v>1.786</v>
      </c>
    </row>
    <row r="21" spans="1:19" ht="14.25" customHeight="1">
      <c r="A21" s="197">
        <v>14</v>
      </c>
      <c r="B21" s="198">
        <v>895</v>
      </c>
      <c r="C21" s="198">
        <v>475</v>
      </c>
      <c r="D21" s="198">
        <v>420</v>
      </c>
      <c r="E21" s="197">
        <v>49</v>
      </c>
      <c r="F21" s="198">
        <v>1065</v>
      </c>
      <c r="G21" s="198">
        <v>572</v>
      </c>
      <c r="H21" s="198">
        <v>493</v>
      </c>
      <c r="I21" s="197">
        <v>84</v>
      </c>
      <c r="J21" s="198">
        <v>333</v>
      </c>
      <c r="K21" s="198">
        <v>117</v>
      </c>
      <c r="L21" s="198">
        <v>216</v>
      </c>
      <c r="M21" s="191"/>
      <c r="N21" s="15"/>
      <c r="O21" s="15"/>
      <c r="Q21" s="17" t="s">
        <v>19</v>
      </c>
      <c r="R21" s="23">
        <f>-1*K16/1000</f>
        <v>-0.868</v>
      </c>
      <c r="S21" s="24">
        <f>L16/1000</f>
        <v>1.325</v>
      </c>
    </row>
    <row r="22" spans="1:19" ht="14.25" customHeight="1">
      <c r="A22" s="192" t="s">
        <v>11</v>
      </c>
      <c r="B22" s="193">
        <v>4422</v>
      </c>
      <c r="C22" s="193">
        <v>2341</v>
      </c>
      <c r="D22" s="193">
        <v>2081</v>
      </c>
      <c r="E22" s="192" t="s">
        <v>18</v>
      </c>
      <c r="F22" s="193">
        <v>5303</v>
      </c>
      <c r="G22" s="193">
        <v>2720</v>
      </c>
      <c r="H22" s="193">
        <v>2583</v>
      </c>
      <c r="I22" s="192" t="s">
        <v>23</v>
      </c>
      <c r="J22" s="193">
        <v>1146</v>
      </c>
      <c r="K22" s="193">
        <v>343</v>
      </c>
      <c r="L22" s="194">
        <v>803</v>
      </c>
      <c r="M22" s="191"/>
      <c r="N22" s="15"/>
      <c r="O22" s="15"/>
      <c r="Q22" s="17" t="s">
        <v>23</v>
      </c>
      <c r="R22" s="23">
        <f>-1*K22/1000</f>
        <v>-0.343</v>
      </c>
      <c r="S22" s="24">
        <f>L22/1000</f>
        <v>0.803</v>
      </c>
    </row>
    <row r="23" spans="1:19" ht="14.25" customHeight="1">
      <c r="A23" s="195">
        <v>15</v>
      </c>
      <c r="B23" s="196">
        <v>789</v>
      </c>
      <c r="C23" s="196">
        <v>408</v>
      </c>
      <c r="D23" s="196">
        <v>381</v>
      </c>
      <c r="E23" s="195">
        <v>50</v>
      </c>
      <c r="F23" s="196">
        <v>1041</v>
      </c>
      <c r="G23" s="196">
        <v>572</v>
      </c>
      <c r="H23" s="196">
        <v>469</v>
      </c>
      <c r="I23" s="195">
        <v>85</v>
      </c>
      <c r="J23" s="196">
        <v>293</v>
      </c>
      <c r="K23" s="196">
        <v>99</v>
      </c>
      <c r="L23" s="196">
        <v>194</v>
      </c>
      <c r="M23" s="191"/>
      <c r="N23" s="15"/>
      <c r="O23" s="15"/>
      <c r="Q23" s="17" t="s">
        <v>24</v>
      </c>
      <c r="R23" s="23">
        <f>-1*K28/1000</f>
        <v>-0.129</v>
      </c>
      <c r="S23" s="24">
        <f>L28/1000</f>
        <v>0.449</v>
      </c>
    </row>
    <row r="24" spans="1:19" ht="14.25" customHeight="1">
      <c r="A24" s="195">
        <v>16</v>
      </c>
      <c r="B24" s="196">
        <v>930</v>
      </c>
      <c r="C24" s="196">
        <v>468</v>
      </c>
      <c r="D24" s="196">
        <v>462</v>
      </c>
      <c r="E24" s="195">
        <v>51</v>
      </c>
      <c r="F24" s="196">
        <v>1043</v>
      </c>
      <c r="G24" s="196">
        <v>530</v>
      </c>
      <c r="H24" s="196">
        <v>513</v>
      </c>
      <c r="I24" s="195">
        <v>86</v>
      </c>
      <c r="J24" s="196">
        <v>250</v>
      </c>
      <c r="K24" s="196">
        <v>75</v>
      </c>
      <c r="L24" s="196">
        <v>175</v>
      </c>
      <c r="M24" s="191"/>
      <c r="N24" s="15"/>
      <c r="O24" s="15"/>
      <c r="Q24" s="25" t="s">
        <v>25</v>
      </c>
      <c r="R24" s="23">
        <f>-1*K34/1000</f>
        <v>-0.022</v>
      </c>
      <c r="S24" s="24">
        <f>L34/1000</f>
        <v>0.158</v>
      </c>
    </row>
    <row r="25" spans="1:19" ht="14.25" customHeight="1" thickBot="1">
      <c r="A25" s="195">
        <v>17</v>
      </c>
      <c r="B25" s="196">
        <v>836</v>
      </c>
      <c r="C25" s="196">
        <v>424</v>
      </c>
      <c r="D25" s="196">
        <v>412</v>
      </c>
      <c r="E25" s="195">
        <v>52</v>
      </c>
      <c r="F25" s="196">
        <v>978</v>
      </c>
      <c r="G25" s="196">
        <v>470</v>
      </c>
      <c r="H25" s="196">
        <v>508</v>
      </c>
      <c r="I25" s="195">
        <v>87</v>
      </c>
      <c r="J25" s="196">
        <v>221</v>
      </c>
      <c r="K25" s="196">
        <v>79</v>
      </c>
      <c r="L25" s="196">
        <v>142</v>
      </c>
      <c r="M25" s="191"/>
      <c r="N25" s="15"/>
      <c r="O25" s="15"/>
      <c r="Q25" s="26" t="s">
        <v>26</v>
      </c>
      <c r="R25" s="27">
        <f>-1*K40/1000</f>
        <v>-0.001</v>
      </c>
      <c r="S25" s="28">
        <f>L40/1000</f>
        <v>0.017</v>
      </c>
    </row>
    <row r="26" spans="1:15" ht="14.25" customHeight="1">
      <c r="A26" s="195">
        <v>18</v>
      </c>
      <c r="B26" s="196">
        <v>894</v>
      </c>
      <c r="C26" s="196">
        <v>491</v>
      </c>
      <c r="D26" s="196">
        <v>403</v>
      </c>
      <c r="E26" s="195">
        <v>53</v>
      </c>
      <c r="F26" s="196">
        <v>1134</v>
      </c>
      <c r="G26" s="196">
        <v>612</v>
      </c>
      <c r="H26" s="196">
        <v>522</v>
      </c>
      <c r="I26" s="195">
        <v>88</v>
      </c>
      <c r="J26" s="196">
        <v>201</v>
      </c>
      <c r="K26" s="196">
        <v>45</v>
      </c>
      <c r="L26" s="196">
        <v>156</v>
      </c>
      <c r="M26" s="191"/>
      <c r="N26" s="15"/>
      <c r="O26" s="15"/>
    </row>
    <row r="27" spans="1:15" ht="14.25" customHeight="1">
      <c r="A27" s="197">
        <v>19</v>
      </c>
      <c r="B27" s="198">
        <v>973</v>
      </c>
      <c r="C27" s="198">
        <v>550</v>
      </c>
      <c r="D27" s="198">
        <v>423</v>
      </c>
      <c r="E27" s="197">
        <v>54</v>
      </c>
      <c r="F27" s="198">
        <v>1107</v>
      </c>
      <c r="G27" s="198">
        <v>536</v>
      </c>
      <c r="H27" s="198">
        <v>571</v>
      </c>
      <c r="I27" s="197">
        <v>89</v>
      </c>
      <c r="J27" s="198">
        <v>181</v>
      </c>
      <c r="K27" s="198">
        <v>45</v>
      </c>
      <c r="L27" s="198">
        <v>136</v>
      </c>
      <c r="M27" s="191"/>
      <c r="N27" s="15"/>
      <c r="O27" s="15"/>
    </row>
    <row r="28" spans="1:15" ht="14.25" customHeight="1">
      <c r="A28" s="192" t="s">
        <v>12</v>
      </c>
      <c r="B28" s="193">
        <v>4416</v>
      </c>
      <c r="C28" s="193">
        <v>2578</v>
      </c>
      <c r="D28" s="193">
        <v>1838</v>
      </c>
      <c r="E28" s="192" t="s">
        <v>20</v>
      </c>
      <c r="F28" s="193">
        <v>6333</v>
      </c>
      <c r="G28" s="193">
        <v>3216</v>
      </c>
      <c r="H28" s="193">
        <v>3117</v>
      </c>
      <c r="I28" s="192" t="s">
        <v>24</v>
      </c>
      <c r="J28" s="193">
        <v>578</v>
      </c>
      <c r="K28" s="193">
        <v>129</v>
      </c>
      <c r="L28" s="194">
        <v>449</v>
      </c>
      <c r="M28" s="191"/>
      <c r="N28" s="15"/>
      <c r="O28" s="15"/>
    </row>
    <row r="29" spans="1:15" ht="14.25" customHeight="1">
      <c r="A29" s="195">
        <v>20</v>
      </c>
      <c r="B29" s="196">
        <v>987</v>
      </c>
      <c r="C29" s="196">
        <v>594</v>
      </c>
      <c r="D29" s="196">
        <v>393</v>
      </c>
      <c r="E29" s="195">
        <v>55</v>
      </c>
      <c r="F29" s="196">
        <v>1178</v>
      </c>
      <c r="G29" s="196">
        <v>584</v>
      </c>
      <c r="H29" s="196">
        <v>594</v>
      </c>
      <c r="I29" s="195">
        <v>90</v>
      </c>
      <c r="J29" s="196">
        <v>175</v>
      </c>
      <c r="K29" s="196">
        <v>42</v>
      </c>
      <c r="L29" s="196">
        <v>133</v>
      </c>
      <c r="M29" s="191"/>
      <c r="N29" s="15"/>
      <c r="O29" s="15"/>
    </row>
    <row r="30" spans="1:15" ht="14.25" customHeight="1">
      <c r="A30" s="195">
        <v>21</v>
      </c>
      <c r="B30" s="196">
        <v>903</v>
      </c>
      <c r="C30" s="196">
        <v>518</v>
      </c>
      <c r="D30" s="196">
        <v>385</v>
      </c>
      <c r="E30" s="195">
        <v>56</v>
      </c>
      <c r="F30" s="196">
        <v>1239</v>
      </c>
      <c r="G30" s="196">
        <v>651</v>
      </c>
      <c r="H30" s="196">
        <v>588</v>
      </c>
      <c r="I30" s="195">
        <v>91</v>
      </c>
      <c r="J30" s="196">
        <v>138</v>
      </c>
      <c r="K30" s="196">
        <v>34</v>
      </c>
      <c r="L30" s="196">
        <v>104</v>
      </c>
      <c r="M30" s="191"/>
      <c r="N30" s="15"/>
      <c r="O30" s="15"/>
    </row>
    <row r="31" spans="1:15" ht="14.25" customHeight="1">
      <c r="A31" s="195">
        <v>22</v>
      </c>
      <c r="B31" s="196">
        <v>752</v>
      </c>
      <c r="C31" s="196">
        <v>446</v>
      </c>
      <c r="D31" s="196">
        <v>306</v>
      </c>
      <c r="E31" s="195">
        <v>57</v>
      </c>
      <c r="F31" s="196">
        <v>1222</v>
      </c>
      <c r="G31" s="196">
        <v>624</v>
      </c>
      <c r="H31" s="196">
        <v>598</v>
      </c>
      <c r="I31" s="195">
        <v>92</v>
      </c>
      <c r="J31" s="196">
        <v>104</v>
      </c>
      <c r="K31" s="196">
        <v>24</v>
      </c>
      <c r="L31" s="196">
        <v>80</v>
      </c>
      <c r="M31" s="191"/>
      <c r="N31" s="15"/>
      <c r="O31" s="15"/>
    </row>
    <row r="32" spans="1:15" ht="14.25" customHeight="1">
      <c r="A32" s="195">
        <v>23</v>
      </c>
      <c r="B32" s="196">
        <v>826</v>
      </c>
      <c r="C32" s="196">
        <v>473</v>
      </c>
      <c r="D32" s="196">
        <v>353</v>
      </c>
      <c r="E32" s="195">
        <v>58</v>
      </c>
      <c r="F32" s="196">
        <v>1305</v>
      </c>
      <c r="G32" s="196">
        <v>660</v>
      </c>
      <c r="H32" s="196">
        <v>645</v>
      </c>
      <c r="I32" s="195">
        <v>93</v>
      </c>
      <c r="J32" s="196">
        <v>94</v>
      </c>
      <c r="K32" s="196">
        <v>19</v>
      </c>
      <c r="L32" s="196">
        <v>75</v>
      </c>
      <c r="M32" s="191"/>
      <c r="N32" s="15"/>
      <c r="O32" s="15"/>
    </row>
    <row r="33" spans="1:15" ht="14.25" customHeight="1">
      <c r="A33" s="197">
        <v>24</v>
      </c>
      <c r="B33" s="198">
        <v>948</v>
      </c>
      <c r="C33" s="198">
        <v>547</v>
      </c>
      <c r="D33" s="198">
        <v>401</v>
      </c>
      <c r="E33" s="197">
        <v>59</v>
      </c>
      <c r="F33" s="198">
        <v>1389</v>
      </c>
      <c r="G33" s="198">
        <v>697</v>
      </c>
      <c r="H33" s="198">
        <v>692</v>
      </c>
      <c r="I33" s="197">
        <v>94</v>
      </c>
      <c r="J33" s="198">
        <v>67</v>
      </c>
      <c r="K33" s="198">
        <v>10</v>
      </c>
      <c r="L33" s="198">
        <v>57</v>
      </c>
      <c r="M33" s="191"/>
      <c r="N33" s="15"/>
      <c r="O33" s="15"/>
    </row>
    <row r="34" spans="1:15" ht="14.25" customHeight="1">
      <c r="A34" s="192" t="s">
        <v>15</v>
      </c>
      <c r="B34" s="193">
        <v>5982</v>
      </c>
      <c r="C34" s="193">
        <v>3343</v>
      </c>
      <c r="D34" s="193">
        <v>2639</v>
      </c>
      <c r="E34" s="192" t="s">
        <v>21</v>
      </c>
      <c r="F34" s="193">
        <v>5307</v>
      </c>
      <c r="G34" s="193">
        <v>2650</v>
      </c>
      <c r="H34" s="193">
        <v>2657</v>
      </c>
      <c r="I34" s="192" t="s">
        <v>25</v>
      </c>
      <c r="J34" s="193">
        <v>180</v>
      </c>
      <c r="K34" s="193">
        <v>22</v>
      </c>
      <c r="L34" s="194">
        <v>158</v>
      </c>
      <c r="M34" s="191"/>
      <c r="N34" s="15"/>
      <c r="O34" s="15"/>
    </row>
    <row r="35" spans="1:15" ht="14.25" customHeight="1">
      <c r="A35" s="195">
        <v>25</v>
      </c>
      <c r="B35" s="196">
        <v>1060</v>
      </c>
      <c r="C35" s="196">
        <v>615</v>
      </c>
      <c r="D35" s="196">
        <v>445</v>
      </c>
      <c r="E35" s="195">
        <v>60</v>
      </c>
      <c r="F35" s="196">
        <v>1330</v>
      </c>
      <c r="G35" s="196">
        <v>658</v>
      </c>
      <c r="H35" s="196">
        <v>672</v>
      </c>
      <c r="I35" s="195">
        <v>95</v>
      </c>
      <c r="J35" s="196">
        <v>53</v>
      </c>
      <c r="K35" s="196">
        <v>7</v>
      </c>
      <c r="L35" s="196">
        <v>46</v>
      </c>
      <c r="M35" s="191"/>
      <c r="N35" s="15"/>
      <c r="O35" s="15"/>
    </row>
    <row r="36" spans="1:15" ht="14.25" customHeight="1">
      <c r="A36" s="195">
        <v>26</v>
      </c>
      <c r="B36" s="196">
        <v>1152</v>
      </c>
      <c r="C36" s="196">
        <v>651</v>
      </c>
      <c r="D36" s="196">
        <v>501</v>
      </c>
      <c r="E36" s="195">
        <v>61</v>
      </c>
      <c r="F36" s="196">
        <v>1208</v>
      </c>
      <c r="G36" s="196">
        <v>638</v>
      </c>
      <c r="H36" s="196">
        <v>570</v>
      </c>
      <c r="I36" s="195">
        <v>96</v>
      </c>
      <c r="J36" s="196">
        <v>42</v>
      </c>
      <c r="K36" s="196">
        <v>6</v>
      </c>
      <c r="L36" s="196">
        <v>36</v>
      </c>
      <c r="M36" s="191"/>
      <c r="N36" s="15"/>
      <c r="O36" s="15"/>
    </row>
    <row r="37" spans="1:15" ht="14.25" customHeight="1">
      <c r="A37" s="195">
        <v>27</v>
      </c>
      <c r="B37" s="196">
        <v>1189</v>
      </c>
      <c r="C37" s="196">
        <v>658</v>
      </c>
      <c r="D37" s="196">
        <v>531</v>
      </c>
      <c r="E37" s="195">
        <v>62</v>
      </c>
      <c r="F37" s="196">
        <v>844</v>
      </c>
      <c r="G37" s="196">
        <v>412</v>
      </c>
      <c r="H37" s="196">
        <v>432</v>
      </c>
      <c r="I37" s="195">
        <v>97</v>
      </c>
      <c r="J37" s="196">
        <v>36</v>
      </c>
      <c r="K37" s="196">
        <v>3</v>
      </c>
      <c r="L37" s="196">
        <v>33</v>
      </c>
      <c r="M37" s="191"/>
      <c r="N37" s="15"/>
      <c r="O37" s="15"/>
    </row>
    <row r="38" spans="1:15" ht="14.25" customHeight="1">
      <c r="A38" s="195">
        <v>28</v>
      </c>
      <c r="B38" s="196">
        <v>1265</v>
      </c>
      <c r="C38" s="196">
        <v>689</v>
      </c>
      <c r="D38" s="196">
        <v>576</v>
      </c>
      <c r="E38" s="195">
        <v>63</v>
      </c>
      <c r="F38" s="196">
        <v>906</v>
      </c>
      <c r="G38" s="196">
        <v>466</v>
      </c>
      <c r="H38" s="196">
        <v>440</v>
      </c>
      <c r="I38" s="195">
        <v>98</v>
      </c>
      <c r="J38" s="196">
        <v>30</v>
      </c>
      <c r="K38" s="196">
        <v>5</v>
      </c>
      <c r="L38" s="196">
        <v>25</v>
      </c>
      <c r="M38" s="191"/>
      <c r="N38" s="15"/>
      <c r="O38" s="15"/>
    </row>
    <row r="39" spans="1:15" ht="14.25" customHeight="1">
      <c r="A39" s="197">
        <v>29</v>
      </c>
      <c r="B39" s="198">
        <v>1316</v>
      </c>
      <c r="C39" s="198">
        <v>730</v>
      </c>
      <c r="D39" s="198">
        <v>586</v>
      </c>
      <c r="E39" s="197">
        <v>64</v>
      </c>
      <c r="F39" s="198">
        <v>1019</v>
      </c>
      <c r="G39" s="198">
        <v>476</v>
      </c>
      <c r="H39" s="198">
        <v>543</v>
      </c>
      <c r="I39" s="197">
        <v>99</v>
      </c>
      <c r="J39" s="198">
        <v>19</v>
      </c>
      <c r="K39" s="198">
        <v>1</v>
      </c>
      <c r="L39" s="198">
        <v>18</v>
      </c>
      <c r="M39" s="191"/>
      <c r="N39" s="15"/>
      <c r="O39" s="15"/>
    </row>
    <row r="40" spans="1:15" ht="14.25" customHeight="1">
      <c r="A40" s="192" t="s">
        <v>16</v>
      </c>
      <c r="B40" s="193">
        <v>7524</v>
      </c>
      <c r="C40" s="193">
        <v>4072</v>
      </c>
      <c r="D40" s="193">
        <v>3452</v>
      </c>
      <c r="E40" s="192" t="s">
        <v>22</v>
      </c>
      <c r="F40" s="193">
        <v>4784</v>
      </c>
      <c r="G40" s="193">
        <v>2317</v>
      </c>
      <c r="H40" s="193">
        <v>2467</v>
      </c>
      <c r="I40" s="201" t="s">
        <v>26</v>
      </c>
      <c r="J40" s="193">
        <v>18</v>
      </c>
      <c r="K40" s="193">
        <v>1</v>
      </c>
      <c r="L40" s="194">
        <v>17</v>
      </c>
      <c r="M40" s="191"/>
      <c r="N40" s="15"/>
      <c r="O40" s="15"/>
    </row>
    <row r="41" spans="1:15" ht="14.25" customHeight="1">
      <c r="A41" s="195">
        <v>30</v>
      </c>
      <c r="B41" s="196">
        <v>1364</v>
      </c>
      <c r="C41" s="196">
        <v>725</v>
      </c>
      <c r="D41" s="196">
        <v>639</v>
      </c>
      <c r="E41" s="195">
        <v>65</v>
      </c>
      <c r="F41" s="196">
        <v>998</v>
      </c>
      <c r="G41" s="196">
        <v>470</v>
      </c>
      <c r="H41" s="196">
        <v>528</v>
      </c>
      <c r="I41" s="197" t="s">
        <v>27</v>
      </c>
      <c r="J41" s="198">
        <v>36</v>
      </c>
      <c r="K41" s="198">
        <v>36</v>
      </c>
      <c r="L41" s="198">
        <v>0</v>
      </c>
      <c r="M41" s="191"/>
      <c r="N41" s="15"/>
      <c r="O41" s="15"/>
    </row>
    <row r="42" spans="1:15" ht="14.25" customHeight="1">
      <c r="A42" s="195">
        <v>31</v>
      </c>
      <c r="B42" s="196">
        <v>1474</v>
      </c>
      <c r="C42" s="196">
        <v>802</v>
      </c>
      <c r="D42" s="196">
        <v>672</v>
      </c>
      <c r="E42" s="195">
        <v>66</v>
      </c>
      <c r="F42" s="196">
        <v>1029</v>
      </c>
      <c r="G42" s="196">
        <v>518</v>
      </c>
      <c r="H42" s="196">
        <v>511</v>
      </c>
      <c r="I42" s="195" t="s">
        <v>28</v>
      </c>
      <c r="J42" s="196">
        <v>14029</v>
      </c>
      <c r="K42" s="196">
        <v>7233</v>
      </c>
      <c r="L42" s="196">
        <v>6796</v>
      </c>
      <c r="M42" s="202" t="s">
        <v>32</v>
      </c>
      <c r="N42" s="15"/>
      <c r="O42" s="15"/>
    </row>
    <row r="43" spans="1:15" ht="14.25" customHeight="1">
      <c r="A43" s="195">
        <v>32</v>
      </c>
      <c r="B43" s="196">
        <v>1484</v>
      </c>
      <c r="C43" s="196">
        <v>821</v>
      </c>
      <c r="D43" s="196">
        <v>663</v>
      </c>
      <c r="E43" s="195">
        <v>67</v>
      </c>
      <c r="F43" s="196">
        <v>1045</v>
      </c>
      <c r="G43" s="196">
        <v>519</v>
      </c>
      <c r="H43" s="196">
        <v>526</v>
      </c>
      <c r="I43" s="195" t="s">
        <v>29</v>
      </c>
      <c r="J43" s="196">
        <v>58287</v>
      </c>
      <c r="K43" s="196">
        <v>31076</v>
      </c>
      <c r="L43" s="196">
        <v>27211</v>
      </c>
      <c r="M43" s="203"/>
      <c r="N43" s="15"/>
      <c r="O43" s="15"/>
    </row>
    <row r="44" spans="1:15" ht="14.25" customHeight="1">
      <c r="A44" s="195">
        <v>33</v>
      </c>
      <c r="B44" s="196">
        <v>1564</v>
      </c>
      <c r="C44" s="196">
        <v>833</v>
      </c>
      <c r="D44" s="196">
        <v>731</v>
      </c>
      <c r="E44" s="195">
        <v>68</v>
      </c>
      <c r="F44" s="196">
        <v>956</v>
      </c>
      <c r="G44" s="196">
        <v>448</v>
      </c>
      <c r="H44" s="196">
        <v>508</v>
      </c>
      <c r="I44" s="197" t="s">
        <v>30</v>
      </c>
      <c r="J44" s="198">
        <v>16499</v>
      </c>
      <c r="K44" s="198">
        <v>7197</v>
      </c>
      <c r="L44" s="198">
        <v>9302</v>
      </c>
      <c r="M44" s="191"/>
      <c r="N44" s="15"/>
      <c r="O44" s="15"/>
    </row>
    <row r="45" spans="1:15" ht="14.25" customHeight="1" thickBot="1">
      <c r="A45" s="204">
        <v>34</v>
      </c>
      <c r="B45" s="205">
        <v>1638</v>
      </c>
      <c r="C45" s="205">
        <v>891</v>
      </c>
      <c r="D45" s="205">
        <v>747</v>
      </c>
      <c r="E45" s="204">
        <v>69</v>
      </c>
      <c r="F45" s="205">
        <v>756</v>
      </c>
      <c r="G45" s="205">
        <v>362</v>
      </c>
      <c r="H45" s="205">
        <v>394</v>
      </c>
      <c r="I45" s="204" t="s">
        <v>31</v>
      </c>
      <c r="J45" s="206">
        <v>41.68407926588977</v>
      </c>
      <c r="K45" s="206">
        <v>40.196457609985494</v>
      </c>
      <c r="L45" s="206">
        <v>43.247165716132905</v>
      </c>
      <c r="M45" s="191"/>
      <c r="N45" s="15"/>
      <c r="O45" s="15"/>
    </row>
    <row r="46" ht="13.5">
      <c r="I46" s="207"/>
    </row>
    <row r="47" ht="14.25" thickBot="1"/>
    <row r="48" spans="9:12" ht="13.5">
      <c r="I48" s="208"/>
      <c r="J48" s="209" t="s">
        <v>59</v>
      </c>
      <c r="K48" s="209" t="s">
        <v>34</v>
      </c>
      <c r="L48" s="210" t="s">
        <v>60</v>
      </c>
    </row>
    <row r="49" spans="9:12" ht="13.5">
      <c r="I49" s="211" t="s">
        <v>36</v>
      </c>
      <c r="J49" s="212">
        <v>20</v>
      </c>
      <c r="K49" s="212">
        <v>70.7</v>
      </c>
      <c r="L49" s="213">
        <v>9.3</v>
      </c>
    </row>
    <row r="50" spans="9:12" ht="13.5">
      <c r="I50" s="211" t="s">
        <v>37</v>
      </c>
      <c r="J50" s="212">
        <v>17.8</v>
      </c>
      <c r="K50" s="212">
        <v>70.4</v>
      </c>
      <c r="L50" s="213">
        <v>11.7</v>
      </c>
    </row>
    <row r="51" spans="9:12" ht="13.5">
      <c r="I51" s="211" t="s">
        <v>38</v>
      </c>
      <c r="J51" s="212">
        <v>16.2</v>
      </c>
      <c r="K51" s="212">
        <v>69</v>
      </c>
      <c r="L51" s="213">
        <v>14.8</v>
      </c>
    </row>
    <row r="52" spans="9:12" ht="13.5">
      <c r="I52" s="211" t="s">
        <v>39</v>
      </c>
      <c r="J52" s="212">
        <v>15.9</v>
      </c>
      <c r="K52" s="212">
        <v>66.9</v>
      </c>
      <c r="L52" s="213">
        <v>17.2</v>
      </c>
    </row>
    <row r="53" spans="9:12" ht="14.25" thickBot="1">
      <c r="I53" s="214" t="s">
        <v>62</v>
      </c>
      <c r="J53" s="215">
        <v>15.8</v>
      </c>
      <c r="K53" s="215">
        <v>65.6</v>
      </c>
      <c r="L53" s="216">
        <v>18.6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A1">
      <selection activeCell="L1" sqref="L1"/>
    </sheetView>
  </sheetViews>
  <sheetFormatPr defaultColWidth="9.00390625" defaultRowHeight="13.5"/>
  <cols>
    <col min="1" max="12" width="11.125" style="179" customWidth="1"/>
    <col min="13" max="13" width="9.00390625" style="179" customWidth="1"/>
    <col min="14" max="16384" width="9.00390625" style="16" customWidth="1"/>
  </cols>
  <sheetData>
    <row r="1" spans="1:15" ht="27" customHeight="1" thickBot="1">
      <c r="A1" s="174" t="s">
        <v>44</v>
      </c>
      <c r="B1" s="175"/>
      <c r="C1" s="176"/>
      <c r="D1" s="177"/>
      <c r="E1" s="178"/>
      <c r="F1" s="178"/>
      <c r="G1" s="178"/>
      <c r="H1" s="178"/>
      <c r="I1" s="178"/>
      <c r="K1" s="180"/>
      <c r="L1" s="265" t="s">
        <v>61</v>
      </c>
      <c r="M1" s="181"/>
      <c r="N1" s="15"/>
      <c r="O1" s="15"/>
    </row>
    <row r="2" spans="1:15" ht="16.5" customHeight="1">
      <c r="A2" s="182" t="s">
        <v>1</v>
      </c>
      <c r="B2" s="183" t="s">
        <v>2</v>
      </c>
      <c r="C2" s="183" t="s">
        <v>3</v>
      </c>
      <c r="D2" s="183" t="s">
        <v>4</v>
      </c>
      <c r="E2" s="182" t="s">
        <v>1</v>
      </c>
      <c r="F2" s="183" t="s">
        <v>2</v>
      </c>
      <c r="G2" s="183" t="s">
        <v>3</v>
      </c>
      <c r="H2" s="183" t="s">
        <v>4</v>
      </c>
      <c r="I2" s="182" t="s">
        <v>1</v>
      </c>
      <c r="J2" s="184" t="s">
        <v>2</v>
      </c>
      <c r="K2" s="183" t="s">
        <v>3</v>
      </c>
      <c r="L2" s="183" t="s">
        <v>4</v>
      </c>
      <c r="M2" s="185"/>
      <c r="N2" s="15"/>
      <c r="O2" s="15"/>
    </row>
    <row r="3" spans="1:15" ht="16.5" customHeight="1" thickBot="1">
      <c r="A3" s="186" t="s">
        <v>5</v>
      </c>
      <c r="B3" s="187">
        <v>53704</v>
      </c>
      <c r="C3" s="187">
        <v>27719</v>
      </c>
      <c r="D3" s="187">
        <v>25985</v>
      </c>
      <c r="E3" s="188"/>
      <c r="F3" s="189"/>
      <c r="G3" s="189"/>
      <c r="H3" s="189"/>
      <c r="I3" s="190"/>
      <c r="J3" s="189"/>
      <c r="K3" s="189"/>
      <c r="L3" s="189"/>
      <c r="M3" s="191"/>
      <c r="N3" s="15"/>
      <c r="O3" s="15"/>
    </row>
    <row r="4" spans="1:19" ht="14.25" customHeight="1">
      <c r="A4" s="192" t="s">
        <v>6</v>
      </c>
      <c r="B4" s="193">
        <v>2822</v>
      </c>
      <c r="C4" s="193">
        <v>1437</v>
      </c>
      <c r="D4" s="193">
        <v>1385</v>
      </c>
      <c r="E4" s="192" t="s">
        <v>7</v>
      </c>
      <c r="F4" s="193">
        <v>4300</v>
      </c>
      <c r="G4" s="193">
        <v>2311</v>
      </c>
      <c r="H4" s="193">
        <v>1989</v>
      </c>
      <c r="I4" s="192" t="s">
        <v>8</v>
      </c>
      <c r="J4" s="193">
        <v>2339</v>
      </c>
      <c r="K4" s="193">
        <v>1144</v>
      </c>
      <c r="L4" s="194">
        <v>1195</v>
      </c>
      <c r="M4" s="191"/>
      <c r="N4" s="15"/>
      <c r="O4" s="15"/>
      <c r="Q4" s="18"/>
      <c r="R4" s="19" t="s">
        <v>3</v>
      </c>
      <c r="S4" s="20" t="s">
        <v>4</v>
      </c>
    </row>
    <row r="5" spans="1:19" ht="14.25" customHeight="1">
      <c r="A5" s="195">
        <v>0</v>
      </c>
      <c r="B5" s="196">
        <v>634</v>
      </c>
      <c r="C5" s="196">
        <v>316</v>
      </c>
      <c r="D5" s="196">
        <v>318</v>
      </c>
      <c r="E5" s="195">
        <v>35</v>
      </c>
      <c r="F5" s="196">
        <v>950</v>
      </c>
      <c r="G5" s="196">
        <v>506</v>
      </c>
      <c r="H5" s="196">
        <v>444</v>
      </c>
      <c r="I5" s="195">
        <v>70</v>
      </c>
      <c r="J5" s="196">
        <v>487</v>
      </c>
      <c r="K5" s="196">
        <v>247</v>
      </c>
      <c r="L5" s="196">
        <v>240</v>
      </c>
      <c r="M5" s="191"/>
      <c r="N5" s="15"/>
      <c r="O5" s="15"/>
      <c r="Q5" s="17" t="s">
        <v>6</v>
      </c>
      <c r="R5" s="21">
        <f>-1*C4/1000</f>
        <v>-1.437</v>
      </c>
      <c r="S5" s="22">
        <f>D4/1000</f>
        <v>1.385</v>
      </c>
    </row>
    <row r="6" spans="1:19" ht="14.25" customHeight="1">
      <c r="A6" s="195">
        <v>1</v>
      </c>
      <c r="B6" s="196">
        <v>545</v>
      </c>
      <c r="C6" s="196">
        <v>278</v>
      </c>
      <c r="D6" s="196">
        <v>267</v>
      </c>
      <c r="E6" s="195">
        <v>36</v>
      </c>
      <c r="F6" s="196">
        <v>854</v>
      </c>
      <c r="G6" s="196">
        <v>445</v>
      </c>
      <c r="H6" s="196">
        <v>409</v>
      </c>
      <c r="I6" s="195">
        <v>71</v>
      </c>
      <c r="J6" s="196">
        <v>507</v>
      </c>
      <c r="K6" s="196">
        <v>262</v>
      </c>
      <c r="L6" s="196">
        <v>245</v>
      </c>
      <c r="M6" s="191"/>
      <c r="N6" s="15"/>
      <c r="O6" s="15"/>
      <c r="Q6" s="17" t="s">
        <v>9</v>
      </c>
      <c r="R6" s="23">
        <f>-1*C10/1000</f>
        <v>-1.371</v>
      </c>
      <c r="S6" s="24">
        <f>D10/1000</f>
        <v>1.324</v>
      </c>
    </row>
    <row r="7" spans="1:19" ht="14.25" customHeight="1">
      <c r="A7" s="195">
        <v>2</v>
      </c>
      <c r="B7" s="196">
        <v>554</v>
      </c>
      <c r="C7" s="196">
        <v>276</v>
      </c>
      <c r="D7" s="196">
        <v>278</v>
      </c>
      <c r="E7" s="195">
        <v>37</v>
      </c>
      <c r="F7" s="196">
        <v>825</v>
      </c>
      <c r="G7" s="196">
        <v>449</v>
      </c>
      <c r="H7" s="196">
        <v>376</v>
      </c>
      <c r="I7" s="195">
        <v>72</v>
      </c>
      <c r="J7" s="196">
        <v>452</v>
      </c>
      <c r="K7" s="196">
        <v>217</v>
      </c>
      <c r="L7" s="196">
        <v>235</v>
      </c>
      <c r="M7" s="191"/>
      <c r="N7" s="15"/>
      <c r="O7" s="15"/>
      <c r="Q7" s="17" t="s">
        <v>10</v>
      </c>
      <c r="R7" s="23">
        <f>-1*C16/1000</f>
        <v>-1.324</v>
      </c>
      <c r="S7" s="24">
        <f>D16/1000</f>
        <v>1.254</v>
      </c>
    </row>
    <row r="8" spans="1:19" ht="14.25" customHeight="1">
      <c r="A8" s="195">
        <v>3</v>
      </c>
      <c r="B8" s="196">
        <v>541</v>
      </c>
      <c r="C8" s="196">
        <v>279</v>
      </c>
      <c r="D8" s="196">
        <v>262</v>
      </c>
      <c r="E8" s="195">
        <v>38</v>
      </c>
      <c r="F8" s="196">
        <v>840</v>
      </c>
      <c r="G8" s="196">
        <v>456</v>
      </c>
      <c r="H8" s="196">
        <v>384</v>
      </c>
      <c r="I8" s="195">
        <v>73</v>
      </c>
      <c r="J8" s="196">
        <v>486</v>
      </c>
      <c r="K8" s="196">
        <v>232</v>
      </c>
      <c r="L8" s="196">
        <v>254</v>
      </c>
      <c r="M8" s="191"/>
      <c r="N8" s="15"/>
      <c r="O8" s="15"/>
      <c r="Q8" s="17" t="s">
        <v>11</v>
      </c>
      <c r="R8" s="23">
        <f>-1*C22/1000</f>
        <v>-1.342</v>
      </c>
      <c r="S8" s="24">
        <f>D22/1000</f>
        <v>1.437</v>
      </c>
    </row>
    <row r="9" spans="1:19" ht="14.25" customHeight="1">
      <c r="A9" s="197">
        <v>4</v>
      </c>
      <c r="B9" s="198">
        <v>548</v>
      </c>
      <c r="C9" s="198">
        <v>288</v>
      </c>
      <c r="D9" s="198">
        <v>260</v>
      </c>
      <c r="E9" s="197">
        <v>39</v>
      </c>
      <c r="F9" s="198">
        <v>831</v>
      </c>
      <c r="G9" s="198">
        <v>455</v>
      </c>
      <c r="H9" s="198">
        <v>376</v>
      </c>
      <c r="I9" s="197">
        <v>74</v>
      </c>
      <c r="J9" s="198">
        <v>407</v>
      </c>
      <c r="K9" s="198">
        <v>186</v>
      </c>
      <c r="L9" s="198">
        <v>221</v>
      </c>
      <c r="M9" s="191"/>
      <c r="N9" s="15"/>
      <c r="O9" s="15"/>
      <c r="Q9" s="17" t="s">
        <v>12</v>
      </c>
      <c r="R9" s="23">
        <f>-1*C28/1000</f>
        <v>-1.461</v>
      </c>
      <c r="S9" s="24">
        <f>D28/1000</f>
        <v>1.107</v>
      </c>
    </row>
    <row r="10" spans="1:19" ht="14.25" customHeight="1">
      <c r="A10" s="199" t="s">
        <v>9</v>
      </c>
      <c r="B10" s="193">
        <v>2695</v>
      </c>
      <c r="C10" s="193">
        <v>1371</v>
      </c>
      <c r="D10" s="193">
        <v>1324</v>
      </c>
      <c r="E10" s="192" t="s">
        <v>13</v>
      </c>
      <c r="F10" s="193">
        <v>3572</v>
      </c>
      <c r="G10" s="193">
        <v>1893</v>
      </c>
      <c r="H10" s="193">
        <v>1679</v>
      </c>
      <c r="I10" s="192" t="s">
        <v>14</v>
      </c>
      <c r="J10" s="193">
        <v>1827</v>
      </c>
      <c r="K10" s="193">
        <v>821</v>
      </c>
      <c r="L10" s="194">
        <v>1006</v>
      </c>
      <c r="M10" s="191"/>
      <c r="N10" s="15"/>
      <c r="O10" s="15"/>
      <c r="Q10" s="17" t="s">
        <v>15</v>
      </c>
      <c r="R10" s="23">
        <f>-1*C34/1000</f>
        <v>-2.3</v>
      </c>
      <c r="S10" s="24">
        <f>D34/1000</f>
        <v>1.573</v>
      </c>
    </row>
    <row r="11" spans="1:19" ht="14.25" customHeight="1">
      <c r="A11" s="195">
        <v>5</v>
      </c>
      <c r="B11" s="196">
        <v>526</v>
      </c>
      <c r="C11" s="196">
        <v>271</v>
      </c>
      <c r="D11" s="196">
        <v>255</v>
      </c>
      <c r="E11" s="195">
        <v>40</v>
      </c>
      <c r="F11" s="196">
        <v>831</v>
      </c>
      <c r="G11" s="196">
        <v>438</v>
      </c>
      <c r="H11" s="196">
        <v>393</v>
      </c>
      <c r="I11" s="195">
        <v>75</v>
      </c>
      <c r="J11" s="196">
        <v>393</v>
      </c>
      <c r="K11" s="196">
        <v>168</v>
      </c>
      <c r="L11" s="196">
        <v>225</v>
      </c>
      <c r="M11" s="191"/>
      <c r="N11" s="15"/>
      <c r="O11" s="15"/>
      <c r="Q11" s="17" t="s">
        <v>16</v>
      </c>
      <c r="R11" s="23">
        <f>-1*C40/1000</f>
        <v>-2.434</v>
      </c>
      <c r="S11" s="24">
        <f>D40/1000</f>
        <v>1.98</v>
      </c>
    </row>
    <row r="12" spans="1:19" ht="14.25" customHeight="1">
      <c r="A12" s="195">
        <v>6</v>
      </c>
      <c r="B12" s="196">
        <v>527</v>
      </c>
      <c r="C12" s="196">
        <v>268</v>
      </c>
      <c r="D12" s="196">
        <v>259</v>
      </c>
      <c r="E12" s="195">
        <v>41</v>
      </c>
      <c r="F12" s="196">
        <v>760</v>
      </c>
      <c r="G12" s="196">
        <v>411</v>
      </c>
      <c r="H12" s="196">
        <v>349</v>
      </c>
      <c r="I12" s="200">
        <v>76</v>
      </c>
      <c r="J12" s="196">
        <v>392</v>
      </c>
      <c r="K12" s="196">
        <v>177</v>
      </c>
      <c r="L12" s="196">
        <v>215</v>
      </c>
      <c r="M12" s="191"/>
      <c r="N12" s="15"/>
      <c r="O12" s="15"/>
      <c r="Q12" s="17" t="s">
        <v>7</v>
      </c>
      <c r="R12" s="23">
        <f>-1*G4/1000</f>
        <v>-2.311</v>
      </c>
      <c r="S12" s="24">
        <f>H4/1000</f>
        <v>1.989</v>
      </c>
    </row>
    <row r="13" spans="1:19" ht="14.25" customHeight="1">
      <c r="A13" s="195">
        <v>7</v>
      </c>
      <c r="B13" s="196">
        <v>562</v>
      </c>
      <c r="C13" s="196">
        <v>289</v>
      </c>
      <c r="D13" s="196">
        <v>273</v>
      </c>
      <c r="E13" s="195">
        <v>42</v>
      </c>
      <c r="F13" s="196">
        <v>583</v>
      </c>
      <c r="G13" s="196">
        <v>304</v>
      </c>
      <c r="H13" s="196">
        <v>279</v>
      </c>
      <c r="I13" s="195">
        <v>77</v>
      </c>
      <c r="J13" s="196">
        <v>357</v>
      </c>
      <c r="K13" s="196">
        <v>167</v>
      </c>
      <c r="L13" s="196">
        <v>190</v>
      </c>
      <c r="M13" s="191"/>
      <c r="N13" s="15"/>
      <c r="O13" s="15"/>
      <c r="Q13" s="17" t="s">
        <v>13</v>
      </c>
      <c r="R13" s="23">
        <f>-1*G10/1000</f>
        <v>-1.893</v>
      </c>
      <c r="S13" s="24">
        <f>H10/1000</f>
        <v>1.679</v>
      </c>
    </row>
    <row r="14" spans="1:19" ht="14.25" customHeight="1">
      <c r="A14" s="195">
        <v>8</v>
      </c>
      <c r="B14" s="196">
        <v>579</v>
      </c>
      <c r="C14" s="196">
        <v>292</v>
      </c>
      <c r="D14" s="196">
        <v>287</v>
      </c>
      <c r="E14" s="195">
        <v>43</v>
      </c>
      <c r="F14" s="196">
        <v>671</v>
      </c>
      <c r="G14" s="196">
        <v>334</v>
      </c>
      <c r="H14" s="196">
        <v>337</v>
      </c>
      <c r="I14" s="200">
        <v>78</v>
      </c>
      <c r="J14" s="196">
        <v>370</v>
      </c>
      <c r="K14" s="196">
        <v>155</v>
      </c>
      <c r="L14" s="196">
        <v>215</v>
      </c>
      <c r="M14" s="191"/>
      <c r="N14" s="15"/>
      <c r="O14" s="15"/>
      <c r="Q14" s="17" t="s">
        <v>17</v>
      </c>
      <c r="R14" s="23">
        <f>-1*G16/1000</f>
        <v>-1.829</v>
      </c>
      <c r="S14" s="24">
        <f>H16/1000</f>
        <v>1.559</v>
      </c>
    </row>
    <row r="15" spans="1:19" ht="14.25" customHeight="1">
      <c r="A15" s="197">
        <v>9</v>
      </c>
      <c r="B15" s="198">
        <v>501</v>
      </c>
      <c r="C15" s="198">
        <v>251</v>
      </c>
      <c r="D15" s="198">
        <v>250</v>
      </c>
      <c r="E15" s="197">
        <v>44</v>
      </c>
      <c r="F15" s="198">
        <v>727</v>
      </c>
      <c r="G15" s="198">
        <v>406</v>
      </c>
      <c r="H15" s="198">
        <v>321</v>
      </c>
      <c r="I15" s="197">
        <v>79</v>
      </c>
      <c r="J15" s="198">
        <v>315</v>
      </c>
      <c r="K15" s="198">
        <v>154</v>
      </c>
      <c r="L15" s="198">
        <v>161</v>
      </c>
      <c r="M15" s="191"/>
      <c r="N15" s="15"/>
      <c r="O15" s="15"/>
      <c r="Q15" s="17" t="s">
        <v>18</v>
      </c>
      <c r="R15" s="23">
        <f>-1*G22/1000</f>
        <v>-1.74</v>
      </c>
      <c r="S15" s="24">
        <f>H22/1000</f>
        <v>1.591</v>
      </c>
    </row>
    <row r="16" spans="1:19" ht="14.25" customHeight="1">
      <c r="A16" s="199" t="s">
        <v>10</v>
      </c>
      <c r="B16" s="193">
        <v>2578</v>
      </c>
      <c r="C16" s="193">
        <v>1324</v>
      </c>
      <c r="D16" s="193">
        <v>1254</v>
      </c>
      <c r="E16" s="192" t="s">
        <v>17</v>
      </c>
      <c r="F16" s="193">
        <v>3388</v>
      </c>
      <c r="G16" s="193">
        <v>1829</v>
      </c>
      <c r="H16" s="193">
        <v>1559</v>
      </c>
      <c r="I16" s="192" t="s">
        <v>19</v>
      </c>
      <c r="J16" s="193">
        <v>1285</v>
      </c>
      <c r="K16" s="193">
        <v>502</v>
      </c>
      <c r="L16" s="194">
        <v>783</v>
      </c>
      <c r="M16" s="191"/>
      <c r="N16" s="15"/>
      <c r="O16" s="15"/>
      <c r="Q16" s="17" t="s">
        <v>20</v>
      </c>
      <c r="R16" s="23">
        <f>-1*G28/1000</f>
        <v>-2.179</v>
      </c>
      <c r="S16" s="24">
        <f>H28/1000</f>
        <v>2.091</v>
      </c>
    </row>
    <row r="17" spans="1:19" ht="14.25" customHeight="1">
      <c r="A17" s="195">
        <v>10</v>
      </c>
      <c r="B17" s="196">
        <v>518</v>
      </c>
      <c r="C17" s="196">
        <v>255</v>
      </c>
      <c r="D17" s="196">
        <v>263</v>
      </c>
      <c r="E17" s="195">
        <v>45</v>
      </c>
      <c r="F17" s="196">
        <v>691</v>
      </c>
      <c r="G17" s="196">
        <v>358</v>
      </c>
      <c r="H17" s="196">
        <v>333</v>
      </c>
      <c r="I17" s="195">
        <v>80</v>
      </c>
      <c r="J17" s="196">
        <v>318</v>
      </c>
      <c r="K17" s="196">
        <v>135</v>
      </c>
      <c r="L17" s="196">
        <v>183</v>
      </c>
      <c r="M17" s="191"/>
      <c r="N17" s="15"/>
      <c r="O17" s="15"/>
      <c r="Q17" s="17" t="s">
        <v>21</v>
      </c>
      <c r="R17" s="23">
        <f>-1*G34/1000</f>
        <v>-1.822</v>
      </c>
      <c r="S17" s="24">
        <f>H34/1000</f>
        <v>1.681</v>
      </c>
    </row>
    <row r="18" spans="1:19" ht="14.25" customHeight="1">
      <c r="A18" s="195">
        <v>11</v>
      </c>
      <c r="B18" s="196">
        <v>513</v>
      </c>
      <c r="C18" s="196">
        <v>277</v>
      </c>
      <c r="D18" s="196">
        <v>236</v>
      </c>
      <c r="E18" s="195">
        <v>46</v>
      </c>
      <c r="F18" s="196">
        <v>643</v>
      </c>
      <c r="G18" s="196">
        <v>358</v>
      </c>
      <c r="H18" s="196">
        <v>285</v>
      </c>
      <c r="I18" s="195">
        <v>81</v>
      </c>
      <c r="J18" s="196">
        <v>263</v>
      </c>
      <c r="K18" s="196">
        <v>112</v>
      </c>
      <c r="L18" s="196">
        <v>151</v>
      </c>
      <c r="M18" s="191"/>
      <c r="N18" s="15"/>
      <c r="O18" s="15"/>
      <c r="Q18" s="17" t="s">
        <v>22</v>
      </c>
      <c r="R18" s="23">
        <f>-1*G40/1000</f>
        <v>-1.538</v>
      </c>
      <c r="S18" s="24">
        <f>H40/1000</f>
        <v>1.579</v>
      </c>
    </row>
    <row r="19" spans="1:19" ht="14.25" customHeight="1">
      <c r="A19" s="195">
        <v>12</v>
      </c>
      <c r="B19" s="196">
        <v>525</v>
      </c>
      <c r="C19" s="196">
        <v>272</v>
      </c>
      <c r="D19" s="196">
        <v>253</v>
      </c>
      <c r="E19" s="195">
        <v>47</v>
      </c>
      <c r="F19" s="196">
        <v>682</v>
      </c>
      <c r="G19" s="196">
        <v>368</v>
      </c>
      <c r="H19" s="196">
        <v>314</v>
      </c>
      <c r="I19" s="195">
        <v>82</v>
      </c>
      <c r="J19" s="196">
        <v>275</v>
      </c>
      <c r="K19" s="196">
        <v>109</v>
      </c>
      <c r="L19" s="196">
        <v>166</v>
      </c>
      <c r="M19" s="191"/>
      <c r="N19" s="15"/>
      <c r="O19" s="15"/>
      <c r="Q19" s="17" t="s">
        <v>8</v>
      </c>
      <c r="R19" s="23">
        <f>-1*K4/1000</f>
        <v>-1.144</v>
      </c>
      <c r="S19" s="24">
        <f>L4/1000</f>
        <v>1.195</v>
      </c>
    </row>
    <row r="20" spans="1:19" ht="14.25" customHeight="1">
      <c r="A20" s="195">
        <v>13</v>
      </c>
      <c r="B20" s="196">
        <v>509</v>
      </c>
      <c r="C20" s="196">
        <v>257</v>
      </c>
      <c r="D20" s="196">
        <v>252</v>
      </c>
      <c r="E20" s="195">
        <v>48</v>
      </c>
      <c r="F20" s="196">
        <v>681</v>
      </c>
      <c r="G20" s="196">
        <v>368</v>
      </c>
      <c r="H20" s="196">
        <v>313</v>
      </c>
      <c r="I20" s="195">
        <v>83</v>
      </c>
      <c r="J20" s="196">
        <v>230</v>
      </c>
      <c r="K20" s="196">
        <v>83</v>
      </c>
      <c r="L20" s="196">
        <v>147</v>
      </c>
      <c r="M20" s="191"/>
      <c r="N20" s="15"/>
      <c r="O20" s="15"/>
      <c r="Q20" s="17" t="s">
        <v>14</v>
      </c>
      <c r="R20" s="23">
        <f>-1*K10/1000</f>
        <v>-0.821</v>
      </c>
      <c r="S20" s="24">
        <f>L10/1000</f>
        <v>1.006</v>
      </c>
    </row>
    <row r="21" spans="1:19" ht="14.25" customHeight="1">
      <c r="A21" s="197">
        <v>14</v>
      </c>
      <c r="B21" s="198">
        <v>513</v>
      </c>
      <c r="C21" s="198">
        <v>263</v>
      </c>
      <c r="D21" s="198">
        <v>250</v>
      </c>
      <c r="E21" s="197">
        <v>49</v>
      </c>
      <c r="F21" s="198">
        <v>691</v>
      </c>
      <c r="G21" s="198">
        <v>377</v>
      </c>
      <c r="H21" s="198">
        <v>314</v>
      </c>
      <c r="I21" s="197">
        <v>84</v>
      </c>
      <c r="J21" s="198">
        <v>199</v>
      </c>
      <c r="K21" s="198">
        <v>63</v>
      </c>
      <c r="L21" s="198">
        <v>136</v>
      </c>
      <c r="M21" s="191"/>
      <c r="N21" s="15"/>
      <c r="O21" s="15"/>
      <c r="Q21" s="17" t="s">
        <v>19</v>
      </c>
      <c r="R21" s="23">
        <f>-1*K16/1000</f>
        <v>-0.502</v>
      </c>
      <c r="S21" s="24">
        <f>L16/1000</f>
        <v>0.783</v>
      </c>
    </row>
    <row r="22" spans="1:19" ht="14.25" customHeight="1">
      <c r="A22" s="192" t="s">
        <v>11</v>
      </c>
      <c r="B22" s="193">
        <v>2779</v>
      </c>
      <c r="C22" s="193">
        <v>1342</v>
      </c>
      <c r="D22" s="193">
        <v>1437</v>
      </c>
      <c r="E22" s="192" t="s">
        <v>18</v>
      </c>
      <c r="F22" s="193">
        <v>3331</v>
      </c>
      <c r="G22" s="193">
        <v>1740</v>
      </c>
      <c r="H22" s="193">
        <v>1591</v>
      </c>
      <c r="I22" s="192" t="s">
        <v>23</v>
      </c>
      <c r="J22" s="193">
        <v>661</v>
      </c>
      <c r="K22" s="193">
        <v>186</v>
      </c>
      <c r="L22" s="194">
        <v>475</v>
      </c>
      <c r="M22" s="191"/>
      <c r="N22" s="15"/>
      <c r="O22" s="15"/>
      <c r="Q22" s="17" t="s">
        <v>23</v>
      </c>
      <c r="R22" s="23">
        <f>-1*K22/1000</f>
        <v>-0.186</v>
      </c>
      <c r="S22" s="24">
        <f>L22/1000</f>
        <v>0.475</v>
      </c>
    </row>
    <row r="23" spans="1:19" ht="14.25" customHeight="1">
      <c r="A23" s="195">
        <v>15</v>
      </c>
      <c r="B23" s="196">
        <v>495</v>
      </c>
      <c r="C23" s="196">
        <v>241</v>
      </c>
      <c r="D23" s="196">
        <v>254</v>
      </c>
      <c r="E23" s="195">
        <v>50</v>
      </c>
      <c r="F23" s="196">
        <v>624</v>
      </c>
      <c r="G23" s="196">
        <v>329</v>
      </c>
      <c r="H23" s="196">
        <v>295</v>
      </c>
      <c r="I23" s="195">
        <v>85</v>
      </c>
      <c r="J23" s="196">
        <v>180</v>
      </c>
      <c r="K23" s="196">
        <v>48</v>
      </c>
      <c r="L23" s="196">
        <v>132</v>
      </c>
      <c r="M23" s="191"/>
      <c r="N23" s="15"/>
      <c r="O23" s="15"/>
      <c r="Q23" s="17" t="s">
        <v>24</v>
      </c>
      <c r="R23" s="23">
        <f>-1*K28/1000</f>
        <v>-0.074</v>
      </c>
      <c r="S23" s="24">
        <f>L28/1000</f>
        <v>0.23</v>
      </c>
    </row>
    <row r="24" spans="1:19" ht="14.25" customHeight="1">
      <c r="A24" s="195">
        <v>16</v>
      </c>
      <c r="B24" s="196">
        <v>534</v>
      </c>
      <c r="C24" s="196">
        <v>245</v>
      </c>
      <c r="D24" s="196">
        <v>289</v>
      </c>
      <c r="E24" s="195">
        <v>51</v>
      </c>
      <c r="F24" s="196">
        <v>555</v>
      </c>
      <c r="G24" s="196">
        <v>279</v>
      </c>
      <c r="H24" s="196">
        <v>276</v>
      </c>
      <c r="I24" s="195">
        <v>86</v>
      </c>
      <c r="J24" s="196">
        <v>165</v>
      </c>
      <c r="K24" s="196">
        <v>51</v>
      </c>
      <c r="L24" s="196">
        <v>114</v>
      </c>
      <c r="M24" s="191"/>
      <c r="N24" s="15"/>
      <c r="O24" s="15"/>
      <c r="Q24" s="25" t="s">
        <v>25</v>
      </c>
      <c r="R24" s="23">
        <f>-1*K34/1000</f>
        <v>-0.008</v>
      </c>
      <c r="S24" s="24">
        <f>L34/1000</f>
        <v>0.06</v>
      </c>
    </row>
    <row r="25" spans="1:19" ht="14.25" customHeight="1" thickBot="1">
      <c r="A25" s="195">
        <v>17</v>
      </c>
      <c r="B25" s="196">
        <v>561</v>
      </c>
      <c r="C25" s="196">
        <v>259</v>
      </c>
      <c r="D25" s="196">
        <v>302</v>
      </c>
      <c r="E25" s="195">
        <v>52</v>
      </c>
      <c r="F25" s="196">
        <v>719</v>
      </c>
      <c r="G25" s="196">
        <v>391</v>
      </c>
      <c r="H25" s="196">
        <v>328</v>
      </c>
      <c r="I25" s="195">
        <v>87</v>
      </c>
      <c r="J25" s="196">
        <v>115</v>
      </c>
      <c r="K25" s="196">
        <v>35</v>
      </c>
      <c r="L25" s="196">
        <v>80</v>
      </c>
      <c r="M25" s="191"/>
      <c r="N25" s="15"/>
      <c r="O25" s="15"/>
      <c r="Q25" s="26" t="s">
        <v>26</v>
      </c>
      <c r="R25" s="27">
        <f>-1*K40/1000</f>
        <v>-0.003</v>
      </c>
      <c r="S25" s="28">
        <f>L40/1000</f>
        <v>0.006</v>
      </c>
    </row>
    <row r="26" spans="1:15" ht="14.25" customHeight="1">
      <c r="A26" s="195">
        <v>18</v>
      </c>
      <c r="B26" s="196">
        <v>597</v>
      </c>
      <c r="C26" s="196">
        <v>296</v>
      </c>
      <c r="D26" s="196">
        <v>301</v>
      </c>
      <c r="E26" s="195">
        <v>53</v>
      </c>
      <c r="F26" s="196">
        <v>716</v>
      </c>
      <c r="G26" s="196">
        <v>380</v>
      </c>
      <c r="H26" s="196">
        <v>336</v>
      </c>
      <c r="I26" s="195">
        <v>88</v>
      </c>
      <c r="J26" s="196">
        <v>107</v>
      </c>
      <c r="K26" s="196">
        <v>25</v>
      </c>
      <c r="L26" s="196">
        <v>82</v>
      </c>
      <c r="M26" s="191"/>
      <c r="N26" s="15"/>
      <c r="O26" s="15"/>
    </row>
    <row r="27" spans="1:15" ht="14.25" customHeight="1">
      <c r="A27" s="197">
        <v>19</v>
      </c>
      <c r="B27" s="198">
        <v>592</v>
      </c>
      <c r="C27" s="198">
        <v>301</v>
      </c>
      <c r="D27" s="198">
        <v>291</v>
      </c>
      <c r="E27" s="197">
        <v>54</v>
      </c>
      <c r="F27" s="198">
        <v>717</v>
      </c>
      <c r="G27" s="198">
        <v>361</v>
      </c>
      <c r="H27" s="198">
        <v>356</v>
      </c>
      <c r="I27" s="197">
        <v>89</v>
      </c>
      <c r="J27" s="198">
        <v>94</v>
      </c>
      <c r="K27" s="198">
        <v>27</v>
      </c>
      <c r="L27" s="198">
        <v>67</v>
      </c>
      <c r="M27" s="191"/>
      <c r="N27" s="15"/>
      <c r="O27" s="15"/>
    </row>
    <row r="28" spans="1:15" ht="14.25" customHeight="1">
      <c r="A28" s="192" t="s">
        <v>12</v>
      </c>
      <c r="B28" s="193">
        <v>2568</v>
      </c>
      <c r="C28" s="193">
        <v>1461</v>
      </c>
      <c r="D28" s="193">
        <v>1107</v>
      </c>
      <c r="E28" s="192" t="s">
        <v>20</v>
      </c>
      <c r="F28" s="193">
        <v>4270</v>
      </c>
      <c r="G28" s="193">
        <v>2179</v>
      </c>
      <c r="H28" s="193">
        <v>2091</v>
      </c>
      <c r="I28" s="192" t="s">
        <v>24</v>
      </c>
      <c r="J28" s="193">
        <v>304</v>
      </c>
      <c r="K28" s="193">
        <v>74</v>
      </c>
      <c r="L28" s="194">
        <v>230</v>
      </c>
      <c r="M28" s="191"/>
      <c r="N28" s="15"/>
      <c r="O28" s="15"/>
    </row>
    <row r="29" spans="1:15" ht="14.25" customHeight="1">
      <c r="A29" s="195">
        <v>20</v>
      </c>
      <c r="B29" s="196">
        <v>635</v>
      </c>
      <c r="C29" s="196">
        <v>359</v>
      </c>
      <c r="D29" s="196">
        <v>276</v>
      </c>
      <c r="E29" s="195">
        <v>55</v>
      </c>
      <c r="F29" s="196">
        <v>744</v>
      </c>
      <c r="G29" s="196">
        <v>361</v>
      </c>
      <c r="H29" s="196">
        <v>383</v>
      </c>
      <c r="I29" s="195">
        <v>90</v>
      </c>
      <c r="J29" s="196">
        <v>80</v>
      </c>
      <c r="K29" s="196">
        <v>23</v>
      </c>
      <c r="L29" s="196">
        <v>57</v>
      </c>
      <c r="M29" s="191"/>
      <c r="N29" s="15"/>
      <c r="O29" s="15"/>
    </row>
    <row r="30" spans="1:15" ht="14.25" customHeight="1">
      <c r="A30" s="195">
        <v>21</v>
      </c>
      <c r="B30" s="196">
        <v>528</v>
      </c>
      <c r="C30" s="196">
        <v>289</v>
      </c>
      <c r="D30" s="196">
        <v>239</v>
      </c>
      <c r="E30" s="195">
        <v>56</v>
      </c>
      <c r="F30" s="196">
        <v>824</v>
      </c>
      <c r="G30" s="196">
        <v>397</v>
      </c>
      <c r="H30" s="196">
        <v>427</v>
      </c>
      <c r="I30" s="195">
        <v>91</v>
      </c>
      <c r="J30" s="196">
        <v>75</v>
      </c>
      <c r="K30" s="196">
        <v>17</v>
      </c>
      <c r="L30" s="196">
        <v>58</v>
      </c>
      <c r="M30" s="191"/>
      <c r="N30" s="15"/>
      <c r="O30" s="15"/>
    </row>
    <row r="31" spans="1:15" ht="14.25" customHeight="1">
      <c r="A31" s="195">
        <v>22</v>
      </c>
      <c r="B31" s="196">
        <v>443</v>
      </c>
      <c r="C31" s="196">
        <v>233</v>
      </c>
      <c r="D31" s="196">
        <v>210</v>
      </c>
      <c r="E31" s="195">
        <v>57</v>
      </c>
      <c r="F31" s="196">
        <v>854</v>
      </c>
      <c r="G31" s="196">
        <v>452</v>
      </c>
      <c r="H31" s="196">
        <v>402</v>
      </c>
      <c r="I31" s="195">
        <v>92</v>
      </c>
      <c r="J31" s="196">
        <v>62</v>
      </c>
      <c r="K31" s="196">
        <v>13</v>
      </c>
      <c r="L31" s="196">
        <v>49</v>
      </c>
      <c r="M31" s="191"/>
      <c r="N31" s="15"/>
      <c r="O31" s="15"/>
    </row>
    <row r="32" spans="1:15" ht="14.25" customHeight="1">
      <c r="A32" s="195">
        <v>23</v>
      </c>
      <c r="B32" s="196">
        <v>397</v>
      </c>
      <c r="C32" s="196">
        <v>231</v>
      </c>
      <c r="D32" s="196">
        <v>166</v>
      </c>
      <c r="E32" s="195">
        <v>58</v>
      </c>
      <c r="F32" s="196">
        <v>861</v>
      </c>
      <c r="G32" s="196">
        <v>458</v>
      </c>
      <c r="H32" s="196">
        <v>403</v>
      </c>
      <c r="I32" s="195">
        <v>93</v>
      </c>
      <c r="J32" s="196">
        <v>43</v>
      </c>
      <c r="K32" s="196">
        <v>7</v>
      </c>
      <c r="L32" s="196">
        <v>36</v>
      </c>
      <c r="M32" s="191"/>
      <c r="N32" s="15"/>
      <c r="O32" s="15"/>
    </row>
    <row r="33" spans="1:15" ht="14.25" customHeight="1">
      <c r="A33" s="197">
        <v>24</v>
      </c>
      <c r="B33" s="198">
        <v>565</v>
      </c>
      <c r="C33" s="198">
        <v>349</v>
      </c>
      <c r="D33" s="198">
        <v>216</v>
      </c>
      <c r="E33" s="197">
        <v>59</v>
      </c>
      <c r="F33" s="198">
        <v>987</v>
      </c>
      <c r="G33" s="198">
        <v>511</v>
      </c>
      <c r="H33" s="198">
        <v>476</v>
      </c>
      <c r="I33" s="197">
        <v>94</v>
      </c>
      <c r="J33" s="198">
        <v>44</v>
      </c>
      <c r="K33" s="198">
        <v>14</v>
      </c>
      <c r="L33" s="198">
        <v>30</v>
      </c>
      <c r="M33" s="191"/>
      <c r="N33" s="15"/>
      <c r="O33" s="15"/>
    </row>
    <row r="34" spans="1:15" ht="14.25" customHeight="1">
      <c r="A34" s="192" t="s">
        <v>15</v>
      </c>
      <c r="B34" s="193">
        <v>3873</v>
      </c>
      <c r="C34" s="193">
        <v>2300</v>
      </c>
      <c r="D34" s="193">
        <v>1573</v>
      </c>
      <c r="E34" s="192" t="s">
        <v>21</v>
      </c>
      <c r="F34" s="193">
        <v>3503</v>
      </c>
      <c r="G34" s="193">
        <v>1822</v>
      </c>
      <c r="H34" s="193">
        <v>1681</v>
      </c>
      <c r="I34" s="192" t="s">
        <v>25</v>
      </c>
      <c r="J34" s="193">
        <v>68</v>
      </c>
      <c r="K34" s="193">
        <v>8</v>
      </c>
      <c r="L34" s="194">
        <v>60</v>
      </c>
      <c r="M34" s="191"/>
      <c r="N34" s="15"/>
      <c r="O34" s="15"/>
    </row>
    <row r="35" spans="1:15" ht="14.25" customHeight="1">
      <c r="A35" s="195">
        <v>25</v>
      </c>
      <c r="B35" s="196">
        <v>682</v>
      </c>
      <c r="C35" s="196">
        <v>403</v>
      </c>
      <c r="D35" s="196">
        <v>279</v>
      </c>
      <c r="E35" s="195">
        <v>60</v>
      </c>
      <c r="F35" s="196">
        <v>899</v>
      </c>
      <c r="G35" s="196">
        <v>472</v>
      </c>
      <c r="H35" s="196">
        <v>427</v>
      </c>
      <c r="I35" s="195">
        <v>95</v>
      </c>
      <c r="J35" s="196">
        <v>28</v>
      </c>
      <c r="K35" s="196">
        <v>7</v>
      </c>
      <c r="L35" s="196">
        <v>21</v>
      </c>
      <c r="M35" s="191"/>
      <c r="N35" s="15"/>
      <c r="O35" s="15"/>
    </row>
    <row r="36" spans="1:15" ht="14.25" customHeight="1">
      <c r="A36" s="195">
        <v>26</v>
      </c>
      <c r="B36" s="196">
        <v>735</v>
      </c>
      <c r="C36" s="196">
        <v>425</v>
      </c>
      <c r="D36" s="196">
        <v>310</v>
      </c>
      <c r="E36" s="195">
        <v>61</v>
      </c>
      <c r="F36" s="196">
        <v>827</v>
      </c>
      <c r="G36" s="196">
        <v>438</v>
      </c>
      <c r="H36" s="196">
        <v>389</v>
      </c>
      <c r="I36" s="195">
        <v>96</v>
      </c>
      <c r="J36" s="196">
        <v>10</v>
      </c>
      <c r="K36" s="196">
        <v>0</v>
      </c>
      <c r="L36" s="196">
        <v>10</v>
      </c>
      <c r="M36" s="191"/>
      <c r="N36" s="15"/>
      <c r="O36" s="15"/>
    </row>
    <row r="37" spans="1:15" ht="14.25" customHeight="1">
      <c r="A37" s="195">
        <v>27</v>
      </c>
      <c r="B37" s="196">
        <v>764</v>
      </c>
      <c r="C37" s="196">
        <v>445</v>
      </c>
      <c r="D37" s="196">
        <v>319</v>
      </c>
      <c r="E37" s="195">
        <v>62</v>
      </c>
      <c r="F37" s="196">
        <v>516</v>
      </c>
      <c r="G37" s="196">
        <v>263</v>
      </c>
      <c r="H37" s="196">
        <v>253</v>
      </c>
      <c r="I37" s="195">
        <v>97</v>
      </c>
      <c r="J37" s="196">
        <v>20</v>
      </c>
      <c r="K37" s="196">
        <v>0</v>
      </c>
      <c r="L37" s="196">
        <v>20</v>
      </c>
      <c r="M37" s="191"/>
      <c r="N37" s="15"/>
      <c r="O37" s="15"/>
    </row>
    <row r="38" spans="1:15" ht="14.25" customHeight="1">
      <c r="A38" s="195">
        <v>28</v>
      </c>
      <c r="B38" s="196">
        <v>830</v>
      </c>
      <c r="C38" s="196">
        <v>504</v>
      </c>
      <c r="D38" s="196">
        <v>326</v>
      </c>
      <c r="E38" s="195">
        <v>63</v>
      </c>
      <c r="F38" s="196">
        <v>585</v>
      </c>
      <c r="G38" s="196">
        <v>295</v>
      </c>
      <c r="H38" s="196">
        <v>290</v>
      </c>
      <c r="I38" s="195">
        <v>98</v>
      </c>
      <c r="J38" s="196">
        <v>4</v>
      </c>
      <c r="K38" s="196">
        <v>1</v>
      </c>
      <c r="L38" s="196">
        <v>3</v>
      </c>
      <c r="M38" s="191"/>
      <c r="N38" s="15"/>
      <c r="O38" s="15"/>
    </row>
    <row r="39" spans="1:15" ht="14.25" customHeight="1">
      <c r="A39" s="197">
        <v>29</v>
      </c>
      <c r="B39" s="198">
        <v>862</v>
      </c>
      <c r="C39" s="198">
        <v>523</v>
      </c>
      <c r="D39" s="198">
        <v>339</v>
      </c>
      <c r="E39" s="197">
        <v>64</v>
      </c>
      <c r="F39" s="198">
        <v>676</v>
      </c>
      <c r="G39" s="198">
        <v>354</v>
      </c>
      <c r="H39" s="198">
        <v>322</v>
      </c>
      <c r="I39" s="197">
        <v>99</v>
      </c>
      <c r="J39" s="198">
        <v>6</v>
      </c>
      <c r="K39" s="198">
        <v>0</v>
      </c>
      <c r="L39" s="198">
        <v>6</v>
      </c>
      <c r="M39" s="191"/>
      <c r="N39" s="15"/>
      <c r="O39" s="15"/>
    </row>
    <row r="40" spans="1:15" ht="14.25" customHeight="1">
      <c r="A40" s="192" t="s">
        <v>16</v>
      </c>
      <c r="B40" s="193">
        <v>4414</v>
      </c>
      <c r="C40" s="193">
        <v>2434</v>
      </c>
      <c r="D40" s="193">
        <v>1980</v>
      </c>
      <c r="E40" s="192" t="s">
        <v>22</v>
      </c>
      <c r="F40" s="193">
        <v>3117</v>
      </c>
      <c r="G40" s="193">
        <v>1538</v>
      </c>
      <c r="H40" s="193">
        <v>1579</v>
      </c>
      <c r="I40" s="201" t="s">
        <v>26</v>
      </c>
      <c r="J40" s="193">
        <v>9</v>
      </c>
      <c r="K40" s="193">
        <v>3</v>
      </c>
      <c r="L40" s="194">
        <v>6</v>
      </c>
      <c r="M40" s="191"/>
      <c r="N40" s="15"/>
      <c r="O40" s="15"/>
    </row>
    <row r="41" spans="1:15" ht="14.25" customHeight="1">
      <c r="A41" s="195">
        <v>30</v>
      </c>
      <c r="B41" s="196">
        <v>857</v>
      </c>
      <c r="C41" s="196">
        <v>471</v>
      </c>
      <c r="D41" s="196">
        <v>386</v>
      </c>
      <c r="E41" s="195">
        <v>65</v>
      </c>
      <c r="F41" s="196">
        <v>685</v>
      </c>
      <c r="G41" s="196">
        <v>346</v>
      </c>
      <c r="H41" s="196">
        <v>339</v>
      </c>
      <c r="I41" s="197" t="s">
        <v>27</v>
      </c>
      <c r="J41" s="198">
        <v>1</v>
      </c>
      <c r="K41" s="198">
        <v>0</v>
      </c>
      <c r="L41" s="198">
        <v>1</v>
      </c>
      <c r="M41" s="191"/>
      <c r="N41" s="15"/>
      <c r="O41" s="15"/>
    </row>
    <row r="42" spans="1:15" ht="14.25" customHeight="1">
      <c r="A42" s="195">
        <v>31</v>
      </c>
      <c r="B42" s="196">
        <v>798</v>
      </c>
      <c r="C42" s="196">
        <v>424</v>
      </c>
      <c r="D42" s="196">
        <v>374</v>
      </c>
      <c r="E42" s="195">
        <v>66</v>
      </c>
      <c r="F42" s="196">
        <v>690</v>
      </c>
      <c r="G42" s="196">
        <v>342</v>
      </c>
      <c r="H42" s="196">
        <v>348</v>
      </c>
      <c r="I42" s="195" t="s">
        <v>28</v>
      </c>
      <c r="J42" s="196">
        <v>8095</v>
      </c>
      <c r="K42" s="196">
        <v>4132</v>
      </c>
      <c r="L42" s="196">
        <v>3963</v>
      </c>
      <c r="M42" s="202" t="s">
        <v>32</v>
      </c>
      <c r="N42" s="15"/>
      <c r="O42" s="15"/>
    </row>
    <row r="43" spans="1:15" ht="14.25" customHeight="1">
      <c r="A43" s="195">
        <v>32</v>
      </c>
      <c r="B43" s="196">
        <v>896</v>
      </c>
      <c r="C43" s="196">
        <v>504</v>
      </c>
      <c r="D43" s="196">
        <v>392</v>
      </c>
      <c r="E43" s="195">
        <v>67</v>
      </c>
      <c r="F43" s="196">
        <v>651</v>
      </c>
      <c r="G43" s="196">
        <v>325</v>
      </c>
      <c r="H43" s="196">
        <v>326</v>
      </c>
      <c r="I43" s="195" t="s">
        <v>29</v>
      </c>
      <c r="J43" s="196">
        <v>35998</v>
      </c>
      <c r="K43" s="196">
        <v>19311</v>
      </c>
      <c r="L43" s="196">
        <v>16687</v>
      </c>
      <c r="M43" s="203"/>
      <c r="N43" s="15"/>
      <c r="O43" s="15"/>
    </row>
    <row r="44" spans="1:15" ht="14.25" customHeight="1">
      <c r="A44" s="195">
        <v>33</v>
      </c>
      <c r="B44" s="196">
        <v>913</v>
      </c>
      <c r="C44" s="196">
        <v>524</v>
      </c>
      <c r="D44" s="196">
        <v>389</v>
      </c>
      <c r="E44" s="195">
        <v>68</v>
      </c>
      <c r="F44" s="196">
        <v>611</v>
      </c>
      <c r="G44" s="196">
        <v>276</v>
      </c>
      <c r="H44" s="196">
        <v>335</v>
      </c>
      <c r="I44" s="197" t="s">
        <v>30</v>
      </c>
      <c r="J44" s="198">
        <v>9610</v>
      </c>
      <c r="K44" s="198">
        <v>4276</v>
      </c>
      <c r="L44" s="198">
        <v>5334</v>
      </c>
      <c r="M44" s="191"/>
      <c r="N44" s="15"/>
      <c r="O44" s="15"/>
    </row>
    <row r="45" spans="1:15" ht="14.25" customHeight="1" thickBot="1">
      <c r="A45" s="204">
        <v>34</v>
      </c>
      <c r="B45" s="205">
        <v>950</v>
      </c>
      <c r="C45" s="205">
        <v>511</v>
      </c>
      <c r="D45" s="205">
        <v>439</v>
      </c>
      <c r="E45" s="204">
        <v>69</v>
      </c>
      <c r="F45" s="205">
        <v>480</v>
      </c>
      <c r="G45" s="205">
        <v>249</v>
      </c>
      <c r="H45" s="205">
        <v>231</v>
      </c>
      <c r="I45" s="204" t="s">
        <v>31</v>
      </c>
      <c r="J45" s="206">
        <v>41.87832150904046</v>
      </c>
      <c r="K45" s="206">
        <v>40.74398427071684</v>
      </c>
      <c r="L45" s="206">
        <v>43.08840055418719</v>
      </c>
      <c r="M45" s="191"/>
      <c r="N45" s="15"/>
      <c r="O45" s="15"/>
    </row>
    <row r="46" ht="13.5">
      <c r="I46" s="207"/>
    </row>
    <row r="47" ht="14.25" thickBot="1"/>
    <row r="48" spans="9:12" ht="13.5">
      <c r="I48" s="208"/>
      <c r="J48" s="209" t="s">
        <v>59</v>
      </c>
      <c r="K48" s="209" t="s">
        <v>34</v>
      </c>
      <c r="L48" s="210" t="s">
        <v>60</v>
      </c>
    </row>
    <row r="49" spans="9:12" ht="13.5">
      <c r="I49" s="211" t="s">
        <v>36</v>
      </c>
      <c r="J49" s="212">
        <v>22.1</v>
      </c>
      <c r="K49" s="212">
        <v>69.5</v>
      </c>
      <c r="L49" s="213">
        <v>8.4</v>
      </c>
    </row>
    <row r="50" spans="9:12" ht="13.5">
      <c r="I50" s="211" t="s">
        <v>37</v>
      </c>
      <c r="J50" s="212">
        <v>18.9</v>
      </c>
      <c r="K50" s="212">
        <v>70.2</v>
      </c>
      <c r="L50" s="213">
        <v>11</v>
      </c>
    </row>
    <row r="51" spans="9:12" ht="13.5">
      <c r="I51" s="211" t="s">
        <v>38</v>
      </c>
      <c r="J51" s="212">
        <v>16.8</v>
      </c>
      <c r="K51" s="212">
        <v>70.1</v>
      </c>
      <c r="L51" s="213">
        <v>13.1</v>
      </c>
    </row>
    <row r="52" spans="9:12" ht="13.5">
      <c r="I52" s="211" t="s">
        <v>39</v>
      </c>
      <c r="J52" s="212">
        <v>15.5</v>
      </c>
      <c r="K52" s="212">
        <v>68.6</v>
      </c>
      <c r="L52" s="213">
        <v>15.9</v>
      </c>
    </row>
    <row r="53" spans="9:12" ht="14.25" thickBot="1">
      <c r="I53" s="214" t="s">
        <v>62</v>
      </c>
      <c r="J53" s="215">
        <v>15.1</v>
      </c>
      <c r="K53" s="215">
        <v>67</v>
      </c>
      <c r="L53" s="216">
        <v>17.9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A1">
      <selection activeCell="L1" sqref="L1"/>
    </sheetView>
  </sheetViews>
  <sheetFormatPr defaultColWidth="9.00390625" defaultRowHeight="13.5"/>
  <cols>
    <col min="1" max="12" width="11.125" style="136" customWidth="1"/>
    <col min="13" max="13" width="9.00390625" style="136" customWidth="1"/>
    <col min="14" max="16384" width="9.00390625" style="30" customWidth="1"/>
  </cols>
  <sheetData>
    <row r="1" spans="1:15" ht="27" customHeight="1" thickBot="1">
      <c r="A1" s="131" t="s">
        <v>45</v>
      </c>
      <c r="B1" s="132"/>
      <c r="C1" s="133"/>
      <c r="D1" s="134"/>
      <c r="E1" s="135"/>
      <c r="F1" s="135"/>
      <c r="G1" s="135"/>
      <c r="H1" s="135"/>
      <c r="I1" s="135"/>
      <c r="K1" s="137"/>
      <c r="L1" s="265" t="s">
        <v>61</v>
      </c>
      <c r="M1" s="138"/>
      <c r="N1" s="29"/>
      <c r="O1" s="29"/>
    </row>
    <row r="2" spans="1:15" ht="16.5" customHeight="1">
      <c r="A2" s="139" t="s">
        <v>1</v>
      </c>
      <c r="B2" s="140" t="s">
        <v>2</v>
      </c>
      <c r="C2" s="140" t="s">
        <v>3</v>
      </c>
      <c r="D2" s="140" t="s">
        <v>4</v>
      </c>
      <c r="E2" s="139" t="s">
        <v>1</v>
      </c>
      <c r="F2" s="140" t="s">
        <v>2</v>
      </c>
      <c r="G2" s="140" t="s">
        <v>3</v>
      </c>
      <c r="H2" s="140" t="s">
        <v>4</v>
      </c>
      <c r="I2" s="139" t="s">
        <v>1</v>
      </c>
      <c r="J2" s="141" t="s">
        <v>2</v>
      </c>
      <c r="K2" s="140" t="s">
        <v>3</v>
      </c>
      <c r="L2" s="140" t="s">
        <v>4</v>
      </c>
      <c r="M2" s="142"/>
      <c r="N2" s="29"/>
      <c r="O2" s="29"/>
    </row>
    <row r="3" spans="1:15" ht="16.5" customHeight="1" thickBot="1">
      <c r="A3" s="143" t="s">
        <v>5</v>
      </c>
      <c r="B3" s="144">
        <v>38814</v>
      </c>
      <c r="C3" s="144">
        <v>18929</v>
      </c>
      <c r="D3" s="144">
        <v>19885</v>
      </c>
      <c r="E3" s="145"/>
      <c r="F3" s="146"/>
      <c r="G3" s="146"/>
      <c r="H3" s="146"/>
      <c r="I3" s="147"/>
      <c r="J3" s="146"/>
      <c r="K3" s="146"/>
      <c r="L3" s="146"/>
      <c r="M3" s="148"/>
      <c r="N3" s="29"/>
      <c r="O3" s="29"/>
    </row>
    <row r="4" spans="1:19" ht="14.25" customHeight="1">
      <c r="A4" s="149" t="s">
        <v>6</v>
      </c>
      <c r="B4" s="150">
        <v>1608</v>
      </c>
      <c r="C4" s="150">
        <v>843</v>
      </c>
      <c r="D4" s="150">
        <v>765</v>
      </c>
      <c r="E4" s="149" t="s">
        <v>7</v>
      </c>
      <c r="F4" s="150">
        <v>2800</v>
      </c>
      <c r="G4" s="150">
        <v>1383</v>
      </c>
      <c r="H4" s="150">
        <v>1417</v>
      </c>
      <c r="I4" s="149" t="s">
        <v>8</v>
      </c>
      <c r="J4" s="150">
        <v>2133</v>
      </c>
      <c r="K4" s="150">
        <v>1070</v>
      </c>
      <c r="L4" s="151">
        <v>1063</v>
      </c>
      <c r="M4" s="148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152">
        <v>0</v>
      </c>
      <c r="B5" s="153">
        <v>323</v>
      </c>
      <c r="C5" s="153">
        <v>164</v>
      </c>
      <c r="D5" s="153">
        <v>159</v>
      </c>
      <c r="E5" s="152">
        <v>35</v>
      </c>
      <c r="F5" s="153">
        <v>555</v>
      </c>
      <c r="G5" s="153">
        <v>288</v>
      </c>
      <c r="H5" s="153">
        <v>267</v>
      </c>
      <c r="I5" s="152">
        <v>70</v>
      </c>
      <c r="J5" s="153">
        <v>481</v>
      </c>
      <c r="K5" s="153">
        <v>237</v>
      </c>
      <c r="L5" s="153">
        <v>244</v>
      </c>
      <c r="M5" s="148"/>
      <c r="N5" s="29"/>
      <c r="O5" s="29"/>
      <c r="Q5" s="31" t="s">
        <v>6</v>
      </c>
      <c r="R5" s="35">
        <f>-1*C4/1000</f>
        <v>-0.843</v>
      </c>
      <c r="S5" s="36">
        <f>D4/1000</f>
        <v>0.765</v>
      </c>
    </row>
    <row r="6" spans="1:19" ht="14.25" customHeight="1">
      <c r="A6" s="152">
        <v>1</v>
      </c>
      <c r="B6" s="153">
        <v>308</v>
      </c>
      <c r="C6" s="153">
        <v>169</v>
      </c>
      <c r="D6" s="153">
        <v>139</v>
      </c>
      <c r="E6" s="152">
        <v>36</v>
      </c>
      <c r="F6" s="153">
        <v>594</v>
      </c>
      <c r="G6" s="153">
        <v>292</v>
      </c>
      <c r="H6" s="153">
        <v>302</v>
      </c>
      <c r="I6" s="152">
        <v>71</v>
      </c>
      <c r="J6" s="153">
        <v>488</v>
      </c>
      <c r="K6" s="153">
        <v>243</v>
      </c>
      <c r="L6" s="153">
        <v>245</v>
      </c>
      <c r="M6" s="148"/>
      <c r="N6" s="29"/>
      <c r="O6" s="29"/>
      <c r="Q6" s="31" t="s">
        <v>9</v>
      </c>
      <c r="R6" s="37">
        <f>-1*C10/1000</f>
        <v>-0.932</v>
      </c>
      <c r="S6" s="38">
        <f>D10/1000</f>
        <v>0.843</v>
      </c>
    </row>
    <row r="7" spans="1:19" ht="14.25" customHeight="1">
      <c r="A7" s="152">
        <v>2</v>
      </c>
      <c r="B7" s="153">
        <v>308</v>
      </c>
      <c r="C7" s="153">
        <v>174</v>
      </c>
      <c r="D7" s="153">
        <v>134</v>
      </c>
      <c r="E7" s="152">
        <v>37</v>
      </c>
      <c r="F7" s="153">
        <v>573</v>
      </c>
      <c r="G7" s="153">
        <v>296</v>
      </c>
      <c r="H7" s="153">
        <v>277</v>
      </c>
      <c r="I7" s="152">
        <v>72</v>
      </c>
      <c r="J7" s="153">
        <v>413</v>
      </c>
      <c r="K7" s="153">
        <v>210</v>
      </c>
      <c r="L7" s="153">
        <v>203</v>
      </c>
      <c r="M7" s="148"/>
      <c r="N7" s="29"/>
      <c r="O7" s="29"/>
      <c r="Q7" s="31" t="s">
        <v>10</v>
      </c>
      <c r="R7" s="37">
        <f>-1*C16/1000</f>
        <v>-0.967</v>
      </c>
      <c r="S7" s="38">
        <f>D16/1000</f>
        <v>0.911</v>
      </c>
    </row>
    <row r="8" spans="1:19" ht="14.25" customHeight="1">
      <c r="A8" s="152">
        <v>3</v>
      </c>
      <c r="B8" s="153">
        <v>318</v>
      </c>
      <c r="C8" s="153">
        <v>155</v>
      </c>
      <c r="D8" s="153">
        <v>163</v>
      </c>
      <c r="E8" s="152">
        <v>38</v>
      </c>
      <c r="F8" s="153">
        <v>545</v>
      </c>
      <c r="G8" s="153">
        <v>253</v>
      </c>
      <c r="H8" s="153">
        <v>292</v>
      </c>
      <c r="I8" s="152">
        <v>73</v>
      </c>
      <c r="J8" s="153">
        <v>392</v>
      </c>
      <c r="K8" s="153">
        <v>201</v>
      </c>
      <c r="L8" s="153">
        <v>191</v>
      </c>
      <c r="M8" s="148"/>
      <c r="N8" s="29"/>
      <c r="O8" s="29"/>
      <c r="Q8" s="31" t="s">
        <v>11</v>
      </c>
      <c r="R8" s="37">
        <f>-1*C22/1000</f>
        <v>-1.023</v>
      </c>
      <c r="S8" s="38">
        <f>D22/1000</f>
        <v>0.985</v>
      </c>
    </row>
    <row r="9" spans="1:19" ht="14.25" customHeight="1">
      <c r="A9" s="154">
        <v>4</v>
      </c>
      <c r="B9" s="155">
        <v>351</v>
      </c>
      <c r="C9" s="155">
        <v>181</v>
      </c>
      <c r="D9" s="155">
        <v>170</v>
      </c>
      <c r="E9" s="154">
        <v>39</v>
      </c>
      <c r="F9" s="155">
        <v>533</v>
      </c>
      <c r="G9" s="155">
        <v>254</v>
      </c>
      <c r="H9" s="155">
        <v>279</v>
      </c>
      <c r="I9" s="154">
        <v>74</v>
      </c>
      <c r="J9" s="155">
        <v>359</v>
      </c>
      <c r="K9" s="155">
        <v>179</v>
      </c>
      <c r="L9" s="155">
        <v>180</v>
      </c>
      <c r="M9" s="148"/>
      <c r="N9" s="29"/>
      <c r="O9" s="29"/>
      <c r="Q9" s="31" t="s">
        <v>12</v>
      </c>
      <c r="R9" s="37">
        <f>-1*C28/1000</f>
        <v>-0.848</v>
      </c>
      <c r="S9" s="38">
        <f>D28/1000</f>
        <v>0.803</v>
      </c>
    </row>
    <row r="10" spans="1:19" ht="14.25" customHeight="1">
      <c r="A10" s="156" t="s">
        <v>9</v>
      </c>
      <c r="B10" s="150">
        <v>1775</v>
      </c>
      <c r="C10" s="150">
        <v>932</v>
      </c>
      <c r="D10" s="150">
        <v>843</v>
      </c>
      <c r="E10" s="149" t="s">
        <v>13</v>
      </c>
      <c r="F10" s="150">
        <v>2498</v>
      </c>
      <c r="G10" s="150">
        <v>1263</v>
      </c>
      <c r="H10" s="150">
        <v>1235</v>
      </c>
      <c r="I10" s="149" t="s">
        <v>14</v>
      </c>
      <c r="J10" s="150">
        <v>1607</v>
      </c>
      <c r="K10" s="150">
        <v>678</v>
      </c>
      <c r="L10" s="151">
        <v>929</v>
      </c>
      <c r="M10" s="148"/>
      <c r="N10" s="29"/>
      <c r="O10" s="29"/>
      <c r="Q10" s="31" t="s">
        <v>15</v>
      </c>
      <c r="R10" s="37">
        <f>-1*C34/1000</f>
        <v>-0.92</v>
      </c>
      <c r="S10" s="38">
        <f>D34/1000</f>
        <v>0.941</v>
      </c>
    </row>
    <row r="11" spans="1:19" ht="14.25" customHeight="1">
      <c r="A11" s="152">
        <v>5</v>
      </c>
      <c r="B11" s="153">
        <v>334</v>
      </c>
      <c r="C11" s="153">
        <v>186</v>
      </c>
      <c r="D11" s="153">
        <v>148</v>
      </c>
      <c r="E11" s="152">
        <v>40</v>
      </c>
      <c r="F11" s="153">
        <v>533</v>
      </c>
      <c r="G11" s="153">
        <v>280</v>
      </c>
      <c r="H11" s="153">
        <v>253</v>
      </c>
      <c r="I11" s="152">
        <v>75</v>
      </c>
      <c r="J11" s="153">
        <v>318</v>
      </c>
      <c r="K11" s="153">
        <v>136</v>
      </c>
      <c r="L11" s="153">
        <v>182</v>
      </c>
      <c r="M11" s="148"/>
      <c r="N11" s="29"/>
      <c r="O11" s="29"/>
      <c r="Q11" s="31" t="s">
        <v>16</v>
      </c>
      <c r="R11" s="37">
        <f>-1*C40/1000</f>
        <v>-1.375</v>
      </c>
      <c r="S11" s="38">
        <f>D40/1000</f>
        <v>1.318</v>
      </c>
    </row>
    <row r="12" spans="1:19" ht="14.25" customHeight="1">
      <c r="A12" s="152">
        <v>6</v>
      </c>
      <c r="B12" s="153">
        <v>354</v>
      </c>
      <c r="C12" s="153">
        <v>173</v>
      </c>
      <c r="D12" s="153">
        <v>181</v>
      </c>
      <c r="E12" s="152">
        <v>41</v>
      </c>
      <c r="F12" s="153">
        <v>530</v>
      </c>
      <c r="G12" s="153">
        <v>269</v>
      </c>
      <c r="H12" s="153">
        <v>261</v>
      </c>
      <c r="I12" s="157">
        <v>76</v>
      </c>
      <c r="J12" s="153">
        <v>359</v>
      </c>
      <c r="K12" s="153">
        <v>156</v>
      </c>
      <c r="L12" s="153">
        <v>203</v>
      </c>
      <c r="M12" s="148"/>
      <c r="N12" s="29"/>
      <c r="O12" s="29"/>
      <c r="Q12" s="31" t="s">
        <v>7</v>
      </c>
      <c r="R12" s="37">
        <f>-1*G4/1000</f>
        <v>-1.383</v>
      </c>
      <c r="S12" s="38">
        <f>H4/1000</f>
        <v>1.417</v>
      </c>
    </row>
    <row r="13" spans="1:19" ht="14.25" customHeight="1">
      <c r="A13" s="152">
        <v>7</v>
      </c>
      <c r="B13" s="153">
        <v>358</v>
      </c>
      <c r="C13" s="153">
        <v>180</v>
      </c>
      <c r="D13" s="153">
        <v>178</v>
      </c>
      <c r="E13" s="152">
        <v>42</v>
      </c>
      <c r="F13" s="153">
        <v>450</v>
      </c>
      <c r="G13" s="153">
        <v>213</v>
      </c>
      <c r="H13" s="153">
        <v>237</v>
      </c>
      <c r="I13" s="152">
        <v>77</v>
      </c>
      <c r="J13" s="153">
        <v>338</v>
      </c>
      <c r="K13" s="153">
        <v>150</v>
      </c>
      <c r="L13" s="153">
        <v>188</v>
      </c>
      <c r="M13" s="148"/>
      <c r="N13" s="29"/>
      <c r="O13" s="29"/>
      <c r="Q13" s="31" t="s">
        <v>13</v>
      </c>
      <c r="R13" s="37">
        <f>-1*G10/1000</f>
        <v>-1.263</v>
      </c>
      <c r="S13" s="38">
        <f>H10/1000</f>
        <v>1.235</v>
      </c>
    </row>
    <row r="14" spans="1:19" ht="14.25" customHeight="1">
      <c r="A14" s="152">
        <v>8</v>
      </c>
      <c r="B14" s="153">
        <v>364</v>
      </c>
      <c r="C14" s="153">
        <v>189</v>
      </c>
      <c r="D14" s="153">
        <v>175</v>
      </c>
      <c r="E14" s="152">
        <v>43</v>
      </c>
      <c r="F14" s="153">
        <v>493</v>
      </c>
      <c r="G14" s="153">
        <v>245</v>
      </c>
      <c r="H14" s="153">
        <v>248</v>
      </c>
      <c r="I14" s="157">
        <v>78</v>
      </c>
      <c r="J14" s="153">
        <v>317</v>
      </c>
      <c r="K14" s="153">
        <v>133</v>
      </c>
      <c r="L14" s="153">
        <v>184</v>
      </c>
      <c r="M14" s="148"/>
      <c r="N14" s="29"/>
      <c r="O14" s="29"/>
      <c r="Q14" s="31" t="s">
        <v>17</v>
      </c>
      <c r="R14" s="37">
        <f>-1*G16/1000</f>
        <v>-1.162</v>
      </c>
      <c r="S14" s="38">
        <f>H16/1000</f>
        <v>1.135</v>
      </c>
    </row>
    <row r="15" spans="1:19" ht="14.25" customHeight="1">
      <c r="A15" s="154">
        <v>9</v>
      </c>
      <c r="B15" s="155">
        <v>365</v>
      </c>
      <c r="C15" s="155">
        <v>204</v>
      </c>
      <c r="D15" s="155">
        <v>161</v>
      </c>
      <c r="E15" s="154">
        <v>44</v>
      </c>
      <c r="F15" s="155">
        <v>492</v>
      </c>
      <c r="G15" s="155">
        <v>256</v>
      </c>
      <c r="H15" s="155">
        <v>236</v>
      </c>
      <c r="I15" s="154">
        <v>79</v>
      </c>
      <c r="J15" s="155">
        <v>275</v>
      </c>
      <c r="K15" s="155">
        <v>103</v>
      </c>
      <c r="L15" s="155">
        <v>172</v>
      </c>
      <c r="M15" s="148"/>
      <c r="N15" s="29"/>
      <c r="O15" s="29"/>
      <c r="Q15" s="31" t="s">
        <v>18</v>
      </c>
      <c r="R15" s="37">
        <f>-1*G22/1000</f>
        <v>-1.167</v>
      </c>
      <c r="S15" s="38">
        <f>H22/1000</f>
        <v>1.162</v>
      </c>
    </row>
    <row r="16" spans="1:19" ht="14.25" customHeight="1">
      <c r="A16" s="156" t="s">
        <v>10</v>
      </c>
      <c r="B16" s="150">
        <v>1878</v>
      </c>
      <c r="C16" s="150">
        <v>967</v>
      </c>
      <c r="D16" s="150">
        <v>911</v>
      </c>
      <c r="E16" s="149" t="s">
        <v>17</v>
      </c>
      <c r="F16" s="150">
        <v>2297</v>
      </c>
      <c r="G16" s="150">
        <v>1162</v>
      </c>
      <c r="H16" s="150">
        <v>1135</v>
      </c>
      <c r="I16" s="149" t="s">
        <v>19</v>
      </c>
      <c r="J16" s="150">
        <v>1202</v>
      </c>
      <c r="K16" s="150">
        <v>455</v>
      </c>
      <c r="L16" s="151">
        <v>747</v>
      </c>
      <c r="M16" s="148"/>
      <c r="N16" s="29"/>
      <c r="O16" s="29"/>
      <c r="Q16" s="31" t="s">
        <v>20</v>
      </c>
      <c r="R16" s="37">
        <f>-1*G28/1000</f>
        <v>-1.531</v>
      </c>
      <c r="S16" s="38">
        <f>H28/1000</f>
        <v>1.688</v>
      </c>
    </row>
    <row r="17" spans="1:19" ht="14.25" customHeight="1">
      <c r="A17" s="152">
        <v>10</v>
      </c>
      <c r="B17" s="153">
        <v>357</v>
      </c>
      <c r="C17" s="153">
        <v>192</v>
      </c>
      <c r="D17" s="153">
        <v>165</v>
      </c>
      <c r="E17" s="152">
        <v>45</v>
      </c>
      <c r="F17" s="153">
        <v>469</v>
      </c>
      <c r="G17" s="153">
        <v>237</v>
      </c>
      <c r="H17" s="153">
        <v>232</v>
      </c>
      <c r="I17" s="152">
        <v>80</v>
      </c>
      <c r="J17" s="153">
        <v>277</v>
      </c>
      <c r="K17" s="153">
        <v>109</v>
      </c>
      <c r="L17" s="153">
        <v>168</v>
      </c>
      <c r="M17" s="148"/>
      <c r="N17" s="29"/>
      <c r="O17" s="29"/>
      <c r="Q17" s="31" t="s">
        <v>21</v>
      </c>
      <c r="R17" s="37">
        <f>-1*G34/1000</f>
        <v>-1.571</v>
      </c>
      <c r="S17" s="38">
        <f>H34/1000</f>
        <v>1.705</v>
      </c>
    </row>
    <row r="18" spans="1:19" ht="14.25" customHeight="1">
      <c r="A18" s="152">
        <v>11</v>
      </c>
      <c r="B18" s="153">
        <v>369</v>
      </c>
      <c r="C18" s="153">
        <v>189</v>
      </c>
      <c r="D18" s="153">
        <v>180</v>
      </c>
      <c r="E18" s="152">
        <v>46</v>
      </c>
      <c r="F18" s="153">
        <v>460</v>
      </c>
      <c r="G18" s="153">
        <v>237</v>
      </c>
      <c r="H18" s="153">
        <v>223</v>
      </c>
      <c r="I18" s="152">
        <v>81</v>
      </c>
      <c r="J18" s="153">
        <v>249</v>
      </c>
      <c r="K18" s="153">
        <v>98</v>
      </c>
      <c r="L18" s="153">
        <v>151</v>
      </c>
      <c r="M18" s="148"/>
      <c r="N18" s="29"/>
      <c r="O18" s="29"/>
      <c r="Q18" s="31" t="s">
        <v>22</v>
      </c>
      <c r="R18" s="37">
        <f>-1*G40/1000</f>
        <v>-1.474</v>
      </c>
      <c r="S18" s="38">
        <f>H40/1000</f>
        <v>1.497</v>
      </c>
    </row>
    <row r="19" spans="1:19" ht="14.25" customHeight="1">
      <c r="A19" s="152">
        <v>12</v>
      </c>
      <c r="B19" s="153">
        <v>374</v>
      </c>
      <c r="C19" s="153">
        <v>175</v>
      </c>
      <c r="D19" s="153">
        <v>199</v>
      </c>
      <c r="E19" s="152">
        <v>47</v>
      </c>
      <c r="F19" s="153">
        <v>462</v>
      </c>
      <c r="G19" s="153">
        <v>234</v>
      </c>
      <c r="H19" s="153">
        <v>228</v>
      </c>
      <c r="I19" s="152">
        <v>82</v>
      </c>
      <c r="J19" s="153">
        <v>263</v>
      </c>
      <c r="K19" s="153">
        <v>90</v>
      </c>
      <c r="L19" s="153">
        <v>173</v>
      </c>
      <c r="M19" s="148"/>
      <c r="N19" s="29"/>
      <c r="O19" s="29"/>
      <c r="Q19" s="31" t="s">
        <v>8</v>
      </c>
      <c r="R19" s="37">
        <f>-1*K4/1000</f>
        <v>-1.07</v>
      </c>
      <c r="S19" s="38">
        <f>L4/1000</f>
        <v>1.063</v>
      </c>
    </row>
    <row r="20" spans="1:19" ht="14.25" customHeight="1">
      <c r="A20" s="152">
        <v>13</v>
      </c>
      <c r="B20" s="153">
        <v>392</v>
      </c>
      <c r="C20" s="153">
        <v>204</v>
      </c>
      <c r="D20" s="153">
        <v>188</v>
      </c>
      <c r="E20" s="152">
        <v>48</v>
      </c>
      <c r="F20" s="153">
        <v>453</v>
      </c>
      <c r="G20" s="153">
        <v>244</v>
      </c>
      <c r="H20" s="153">
        <v>209</v>
      </c>
      <c r="I20" s="152">
        <v>83</v>
      </c>
      <c r="J20" s="153">
        <v>230</v>
      </c>
      <c r="K20" s="153">
        <v>77</v>
      </c>
      <c r="L20" s="153">
        <v>153</v>
      </c>
      <c r="M20" s="148"/>
      <c r="N20" s="29"/>
      <c r="O20" s="29"/>
      <c r="Q20" s="31" t="s">
        <v>14</v>
      </c>
      <c r="R20" s="37">
        <f>-1*K10/1000</f>
        <v>-0.678</v>
      </c>
      <c r="S20" s="38">
        <f>L10/1000</f>
        <v>0.929</v>
      </c>
    </row>
    <row r="21" spans="1:19" ht="14.25" customHeight="1">
      <c r="A21" s="154">
        <v>14</v>
      </c>
      <c r="B21" s="155">
        <v>386</v>
      </c>
      <c r="C21" s="155">
        <v>207</v>
      </c>
      <c r="D21" s="155">
        <v>179</v>
      </c>
      <c r="E21" s="154">
        <v>49</v>
      </c>
      <c r="F21" s="155">
        <v>453</v>
      </c>
      <c r="G21" s="155">
        <v>210</v>
      </c>
      <c r="H21" s="155">
        <v>243</v>
      </c>
      <c r="I21" s="154">
        <v>84</v>
      </c>
      <c r="J21" s="155">
        <v>183</v>
      </c>
      <c r="K21" s="155">
        <v>81</v>
      </c>
      <c r="L21" s="155">
        <v>102</v>
      </c>
      <c r="M21" s="148"/>
      <c r="N21" s="29"/>
      <c r="O21" s="29"/>
      <c r="Q21" s="31" t="s">
        <v>19</v>
      </c>
      <c r="R21" s="37">
        <f>-1*K16/1000</f>
        <v>-0.455</v>
      </c>
      <c r="S21" s="38">
        <f>L16/1000</f>
        <v>0.747</v>
      </c>
    </row>
    <row r="22" spans="1:19" ht="14.25" customHeight="1">
      <c r="A22" s="149" t="s">
        <v>11</v>
      </c>
      <c r="B22" s="150">
        <v>2008</v>
      </c>
      <c r="C22" s="150">
        <v>1023</v>
      </c>
      <c r="D22" s="150">
        <v>985</v>
      </c>
      <c r="E22" s="149" t="s">
        <v>18</v>
      </c>
      <c r="F22" s="150">
        <v>2329</v>
      </c>
      <c r="G22" s="150">
        <v>1167</v>
      </c>
      <c r="H22" s="150">
        <v>1162</v>
      </c>
      <c r="I22" s="149" t="s">
        <v>23</v>
      </c>
      <c r="J22" s="150">
        <v>637</v>
      </c>
      <c r="K22" s="150">
        <v>183</v>
      </c>
      <c r="L22" s="151">
        <v>454</v>
      </c>
      <c r="M22" s="148"/>
      <c r="N22" s="29"/>
      <c r="O22" s="29"/>
      <c r="Q22" s="31" t="s">
        <v>23</v>
      </c>
      <c r="R22" s="37">
        <f>-1*K22/1000</f>
        <v>-0.183</v>
      </c>
      <c r="S22" s="38">
        <f>L22/1000</f>
        <v>0.454</v>
      </c>
    </row>
    <row r="23" spans="1:19" ht="14.25" customHeight="1">
      <c r="A23" s="152">
        <v>15</v>
      </c>
      <c r="B23" s="153">
        <v>386</v>
      </c>
      <c r="C23" s="153">
        <v>195</v>
      </c>
      <c r="D23" s="153">
        <v>191</v>
      </c>
      <c r="E23" s="152">
        <v>50</v>
      </c>
      <c r="F23" s="153">
        <v>459</v>
      </c>
      <c r="G23" s="153">
        <v>238</v>
      </c>
      <c r="H23" s="153">
        <v>221</v>
      </c>
      <c r="I23" s="152">
        <v>85</v>
      </c>
      <c r="J23" s="153">
        <v>176</v>
      </c>
      <c r="K23" s="153">
        <v>54</v>
      </c>
      <c r="L23" s="153">
        <v>122</v>
      </c>
      <c r="M23" s="148"/>
      <c r="N23" s="29"/>
      <c r="O23" s="29"/>
      <c r="Q23" s="31" t="s">
        <v>24</v>
      </c>
      <c r="R23" s="37">
        <f>-1*K28/1000</f>
        <v>-0.057</v>
      </c>
      <c r="S23" s="38">
        <f>L28/1000</f>
        <v>0.21</v>
      </c>
    </row>
    <row r="24" spans="1:19" ht="14.25" customHeight="1">
      <c r="A24" s="152">
        <v>16</v>
      </c>
      <c r="B24" s="153">
        <v>408</v>
      </c>
      <c r="C24" s="153">
        <v>217</v>
      </c>
      <c r="D24" s="153">
        <v>191</v>
      </c>
      <c r="E24" s="152">
        <v>51</v>
      </c>
      <c r="F24" s="153">
        <v>398</v>
      </c>
      <c r="G24" s="153">
        <v>184</v>
      </c>
      <c r="H24" s="153">
        <v>214</v>
      </c>
      <c r="I24" s="152">
        <v>86</v>
      </c>
      <c r="J24" s="153">
        <v>144</v>
      </c>
      <c r="K24" s="153">
        <v>42</v>
      </c>
      <c r="L24" s="153">
        <v>102</v>
      </c>
      <c r="M24" s="148"/>
      <c r="N24" s="29"/>
      <c r="O24" s="29"/>
      <c r="Q24" s="39" t="s">
        <v>25</v>
      </c>
      <c r="R24" s="37">
        <f>-1*K34/1000</f>
        <v>-0.023</v>
      </c>
      <c r="S24" s="38">
        <f>L34/1000</f>
        <v>0.068</v>
      </c>
    </row>
    <row r="25" spans="1:19" ht="14.25" customHeight="1" thickBot="1">
      <c r="A25" s="152">
        <v>17</v>
      </c>
      <c r="B25" s="153">
        <v>433</v>
      </c>
      <c r="C25" s="153">
        <v>213</v>
      </c>
      <c r="D25" s="153">
        <v>220</v>
      </c>
      <c r="E25" s="152">
        <v>52</v>
      </c>
      <c r="F25" s="153">
        <v>474</v>
      </c>
      <c r="G25" s="153">
        <v>261</v>
      </c>
      <c r="H25" s="153">
        <v>213</v>
      </c>
      <c r="I25" s="152">
        <v>87</v>
      </c>
      <c r="J25" s="153">
        <v>105</v>
      </c>
      <c r="K25" s="153">
        <v>22</v>
      </c>
      <c r="L25" s="153">
        <v>83</v>
      </c>
      <c r="M25" s="148"/>
      <c r="N25" s="29"/>
      <c r="O25" s="29"/>
      <c r="Q25" s="40" t="s">
        <v>26</v>
      </c>
      <c r="R25" s="41">
        <f>-1*K40/1000</f>
        <v>-0.004</v>
      </c>
      <c r="S25" s="42">
        <f>L40/1000</f>
        <v>0.009</v>
      </c>
    </row>
    <row r="26" spans="1:15" ht="14.25" customHeight="1">
      <c r="A26" s="152">
        <v>18</v>
      </c>
      <c r="B26" s="153">
        <v>390</v>
      </c>
      <c r="C26" s="153">
        <v>210</v>
      </c>
      <c r="D26" s="153">
        <v>180</v>
      </c>
      <c r="E26" s="152">
        <v>53</v>
      </c>
      <c r="F26" s="153">
        <v>486</v>
      </c>
      <c r="G26" s="153">
        <v>238</v>
      </c>
      <c r="H26" s="153">
        <v>248</v>
      </c>
      <c r="I26" s="152">
        <v>88</v>
      </c>
      <c r="J26" s="153">
        <v>113</v>
      </c>
      <c r="K26" s="153">
        <v>39</v>
      </c>
      <c r="L26" s="153">
        <v>74</v>
      </c>
      <c r="M26" s="148"/>
      <c r="N26" s="29"/>
      <c r="O26" s="29"/>
    </row>
    <row r="27" spans="1:15" ht="14.25" customHeight="1">
      <c r="A27" s="154">
        <v>19</v>
      </c>
      <c r="B27" s="155">
        <v>391</v>
      </c>
      <c r="C27" s="155">
        <v>188</v>
      </c>
      <c r="D27" s="155">
        <v>203</v>
      </c>
      <c r="E27" s="154">
        <v>54</v>
      </c>
      <c r="F27" s="155">
        <v>512</v>
      </c>
      <c r="G27" s="155">
        <v>246</v>
      </c>
      <c r="H27" s="155">
        <v>266</v>
      </c>
      <c r="I27" s="154">
        <v>89</v>
      </c>
      <c r="J27" s="155">
        <v>99</v>
      </c>
      <c r="K27" s="155">
        <v>26</v>
      </c>
      <c r="L27" s="155">
        <v>73</v>
      </c>
      <c r="M27" s="148"/>
      <c r="N27" s="29"/>
      <c r="O27" s="29"/>
    </row>
    <row r="28" spans="1:15" ht="14.25" customHeight="1">
      <c r="A28" s="149" t="s">
        <v>12</v>
      </c>
      <c r="B28" s="150">
        <v>1651</v>
      </c>
      <c r="C28" s="150">
        <v>848</v>
      </c>
      <c r="D28" s="150">
        <v>803</v>
      </c>
      <c r="E28" s="149" t="s">
        <v>20</v>
      </c>
      <c r="F28" s="150">
        <v>3219</v>
      </c>
      <c r="G28" s="150">
        <v>1531</v>
      </c>
      <c r="H28" s="150">
        <v>1688</v>
      </c>
      <c r="I28" s="149" t="s">
        <v>24</v>
      </c>
      <c r="J28" s="150">
        <v>267</v>
      </c>
      <c r="K28" s="150">
        <v>57</v>
      </c>
      <c r="L28" s="151">
        <v>210</v>
      </c>
      <c r="M28" s="148"/>
      <c r="N28" s="29"/>
      <c r="O28" s="29"/>
    </row>
    <row r="29" spans="1:15" ht="14.25" customHeight="1">
      <c r="A29" s="152">
        <v>20</v>
      </c>
      <c r="B29" s="153">
        <v>436</v>
      </c>
      <c r="C29" s="153">
        <v>240</v>
      </c>
      <c r="D29" s="153">
        <v>196</v>
      </c>
      <c r="E29" s="152">
        <v>55</v>
      </c>
      <c r="F29" s="153">
        <v>529</v>
      </c>
      <c r="G29" s="153">
        <v>239</v>
      </c>
      <c r="H29" s="153">
        <v>290</v>
      </c>
      <c r="I29" s="152">
        <v>90</v>
      </c>
      <c r="J29" s="153">
        <v>68</v>
      </c>
      <c r="K29" s="153">
        <v>18</v>
      </c>
      <c r="L29" s="153">
        <v>50</v>
      </c>
      <c r="M29" s="148"/>
      <c r="N29" s="29"/>
      <c r="O29" s="29"/>
    </row>
    <row r="30" spans="1:15" ht="14.25" customHeight="1">
      <c r="A30" s="152">
        <v>21</v>
      </c>
      <c r="B30" s="153">
        <v>326</v>
      </c>
      <c r="C30" s="153">
        <v>169</v>
      </c>
      <c r="D30" s="153">
        <v>157</v>
      </c>
      <c r="E30" s="152">
        <v>56</v>
      </c>
      <c r="F30" s="153">
        <v>570</v>
      </c>
      <c r="G30" s="153">
        <v>270</v>
      </c>
      <c r="H30" s="153">
        <v>300</v>
      </c>
      <c r="I30" s="152">
        <v>91</v>
      </c>
      <c r="J30" s="153">
        <v>52</v>
      </c>
      <c r="K30" s="153">
        <v>12</v>
      </c>
      <c r="L30" s="153">
        <v>40</v>
      </c>
      <c r="M30" s="148"/>
      <c r="N30" s="29"/>
      <c r="O30" s="29"/>
    </row>
    <row r="31" spans="1:15" ht="14.25" customHeight="1">
      <c r="A31" s="152">
        <v>22</v>
      </c>
      <c r="B31" s="153">
        <v>301</v>
      </c>
      <c r="C31" s="153">
        <v>162</v>
      </c>
      <c r="D31" s="153">
        <v>139</v>
      </c>
      <c r="E31" s="152">
        <v>57</v>
      </c>
      <c r="F31" s="153">
        <v>662</v>
      </c>
      <c r="G31" s="153">
        <v>309</v>
      </c>
      <c r="H31" s="153">
        <v>353</v>
      </c>
      <c r="I31" s="152">
        <v>92</v>
      </c>
      <c r="J31" s="153">
        <v>54</v>
      </c>
      <c r="K31" s="153">
        <v>9</v>
      </c>
      <c r="L31" s="153">
        <v>45</v>
      </c>
      <c r="M31" s="148"/>
      <c r="N31" s="29"/>
      <c r="O31" s="29"/>
    </row>
    <row r="32" spans="1:15" ht="14.25" customHeight="1">
      <c r="A32" s="152">
        <v>23</v>
      </c>
      <c r="B32" s="153">
        <v>288</v>
      </c>
      <c r="C32" s="153">
        <v>123</v>
      </c>
      <c r="D32" s="153">
        <v>165</v>
      </c>
      <c r="E32" s="152">
        <v>58</v>
      </c>
      <c r="F32" s="153">
        <v>661</v>
      </c>
      <c r="G32" s="153">
        <v>328</v>
      </c>
      <c r="H32" s="153">
        <v>333</v>
      </c>
      <c r="I32" s="152">
        <v>93</v>
      </c>
      <c r="J32" s="153">
        <v>46</v>
      </c>
      <c r="K32" s="153">
        <v>8</v>
      </c>
      <c r="L32" s="153">
        <v>38</v>
      </c>
      <c r="M32" s="148"/>
      <c r="N32" s="29"/>
      <c r="O32" s="29"/>
    </row>
    <row r="33" spans="1:15" ht="14.25" customHeight="1">
      <c r="A33" s="154">
        <v>24</v>
      </c>
      <c r="B33" s="155">
        <v>300</v>
      </c>
      <c r="C33" s="155">
        <v>154</v>
      </c>
      <c r="D33" s="155">
        <v>146</v>
      </c>
      <c r="E33" s="154">
        <v>59</v>
      </c>
      <c r="F33" s="155">
        <v>797</v>
      </c>
      <c r="G33" s="155">
        <v>385</v>
      </c>
      <c r="H33" s="155">
        <v>412</v>
      </c>
      <c r="I33" s="154">
        <v>94</v>
      </c>
      <c r="J33" s="155">
        <v>47</v>
      </c>
      <c r="K33" s="155">
        <v>10</v>
      </c>
      <c r="L33" s="155">
        <v>37</v>
      </c>
      <c r="M33" s="148"/>
      <c r="N33" s="29"/>
      <c r="O33" s="29"/>
    </row>
    <row r="34" spans="1:15" ht="14.25" customHeight="1">
      <c r="A34" s="149" t="s">
        <v>15</v>
      </c>
      <c r="B34" s="150">
        <v>1861</v>
      </c>
      <c r="C34" s="150">
        <v>920</v>
      </c>
      <c r="D34" s="150">
        <v>941</v>
      </c>
      <c r="E34" s="149" t="s">
        <v>21</v>
      </c>
      <c r="F34" s="150">
        <v>3276</v>
      </c>
      <c r="G34" s="150">
        <v>1571</v>
      </c>
      <c r="H34" s="150">
        <v>1705</v>
      </c>
      <c r="I34" s="149" t="s">
        <v>25</v>
      </c>
      <c r="J34" s="150">
        <v>91</v>
      </c>
      <c r="K34" s="150">
        <v>23</v>
      </c>
      <c r="L34" s="151">
        <v>68</v>
      </c>
      <c r="M34" s="148"/>
      <c r="N34" s="29"/>
      <c r="O34" s="29"/>
    </row>
    <row r="35" spans="1:15" ht="14.25" customHeight="1">
      <c r="A35" s="152">
        <v>25</v>
      </c>
      <c r="B35" s="153">
        <v>314</v>
      </c>
      <c r="C35" s="153">
        <v>150</v>
      </c>
      <c r="D35" s="153">
        <v>164</v>
      </c>
      <c r="E35" s="152">
        <v>60</v>
      </c>
      <c r="F35" s="153">
        <v>764</v>
      </c>
      <c r="G35" s="153">
        <v>345</v>
      </c>
      <c r="H35" s="153">
        <v>419</v>
      </c>
      <c r="I35" s="152">
        <v>95</v>
      </c>
      <c r="J35" s="153">
        <v>36</v>
      </c>
      <c r="K35" s="153">
        <v>15</v>
      </c>
      <c r="L35" s="153">
        <v>21</v>
      </c>
      <c r="M35" s="148"/>
      <c r="N35" s="29"/>
      <c r="O35" s="29"/>
    </row>
    <row r="36" spans="1:15" ht="14.25" customHeight="1">
      <c r="A36" s="152">
        <v>26</v>
      </c>
      <c r="B36" s="153">
        <v>373</v>
      </c>
      <c r="C36" s="153">
        <v>191</v>
      </c>
      <c r="D36" s="153">
        <v>182</v>
      </c>
      <c r="E36" s="152">
        <v>61</v>
      </c>
      <c r="F36" s="153">
        <v>809</v>
      </c>
      <c r="G36" s="153">
        <v>413</v>
      </c>
      <c r="H36" s="153">
        <v>396</v>
      </c>
      <c r="I36" s="152">
        <v>96</v>
      </c>
      <c r="J36" s="153">
        <v>14</v>
      </c>
      <c r="K36" s="153">
        <v>3</v>
      </c>
      <c r="L36" s="153">
        <v>11</v>
      </c>
      <c r="M36" s="148"/>
      <c r="N36" s="29"/>
      <c r="O36" s="29"/>
    </row>
    <row r="37" spans="1:15" ht="14.25" customHeight="1">
      <c r="A37" s="152">
        <v>27</v>
      </c>
      <c r="B37" s="153">
        <v>353</v>
      </c>
      <c r="C37" s="153">
        <v>163</v>
      </c>
      <c r="D37" s="153">
        <v>190</v>
      </c>
      <c r="E37" s="152">
        <v>62</v>
      </c>
      <c r="F37" s="153">
        <v>494</v>
      </c>
      <c r="G37" s="153">
        <v>229</v>
      </c>
      <c r="H37" s="153">
        <v>265</v>
      </c>
      <c r="I37" s="152">
        <v>97</v>
      </c>
      <c r="J37" s="153">
        <v>19</v>
      </c>
      <c r="K37" s="153">
        <v>3</v>
      </c>
      <c r="L37" s="153">
        <v>16</v>
      </c>
      <c r="M37" s="148"/>
      <c r="N37" s="29"/>
      <c r="O37" s="29"/>
    </row>
    <row r="38" spans="1:15" ht="14.25" customHeight="1">
      <c r="A38" s="152">
        <v>28</v>
      </c>
      <c r="B38" s="153">
        <v>403</v>
      </c>
      <c r="C38" s="153">
        <v>220</v>
      </c>
      <c r="D38" s="153">
        <v>183</v>
      </c>
      <c r="E38" s="152">
        <v>63</v>
      </c>
      <c r="F38" s="153">
        <v>567</v>
      </c>
      <c r="G38" s="153">
        <v>271</v>
      </c>
      <c r="H38" s="153">
        <v>296</v>
      </c>
      <c r="I38" s="152">
        <v>98</v>
      </c>
      <c r="J38" s="153">
        <v>8</v>
      </c>
      <c r="K38" s="153">
        <v>0</v>
      </c>
      <c r="L38" s="153">
        <v>8</v>
      </c>
      <c r="M38" s="148"/>
      <c r="N38" s="29"/>
      <c r="O38" s="29"/>
    </row>
    <row r="39" spans="1:15" ht="14.25" customHeight="1">
      <c r="A39" s="154">
        <v>29</v>
      </c>
      <c r="B39" s="155">
        <v>418</v>
      </c>
      <c r="C39" s="155">
        <v>196</v>
      </c>
      <c r="D39" s="155">
        <v>222</v>
      </c>
      <c r="E39" s="154">
        <v>64</v>
      </c>
      <c r="F39" s="155">
        <v>642</v>
      </c>
      <c r="G39" s="155">
        <v>313</v>
      </c>
      <c r="H39" s="155">
        <v>329</v>
      </c>
      <c r="I39" s="154">
        <v>99</v>
      </c>
      <c r="J39" s="155">
        <v>14</v>
      </c>
      <c r="K39" s="155">
        <v>2</v>
      </c>
      <c r="L39" s="155">
        <v>12</v>
      </c>
      <c r="M39" s="148"/>
      <c r="N39" s="29"/>
      <c r="O39" s="29"/>
    </row>
    <row r="40" spans="1:15" ht="14.25" customHeight="1">
      <c r="A40" s="149" t="s">
        <v>16</v>
      </c>
      <c r="B40" s="150">
        <v>2693</v>
      </c>
      <c r="C40" s="150">
        <v>1375</v>
      </c>
      <c r="D40" s="150">
        <v>1318</v>
      </c>
      <c r="E40" s="149" t="s">
        <v>22</v>
      </c>
      <c r="F40" s="150">
        <v>2971</v>
      </c>
      <c r="G40" s="150">
        <v>1474</v>
      </c>
      <c r="H40" s="150">
        <v>1497</v>
      </c>
      <c r="I40" s="158" t="s">
        <v>26</v>
      </c>
      <c r="J40" s="150">
        <v>13</v>
      </c>
      <c r="K40" s="150">
        <v>4</v>
      </c>
      <c r="L40" s="151">
        <v>9</v>
      </c>
      <c r="M40" s="148"/>
      <c r="N40" s="29"/>
      <c r="O40" s="29"/>
    </row>
    <row r="41" spans="1:15" ht="14.25" customHeight="1">
      <c r="A41" s="152">
        <v>30</v>
      </c>
      <c r="B41" s="153">
        <v>468</v>
      </c>
      <c r="C41" s="153">
        <v>222</v>
      </c>
      <c r="D41" s="153">
        <v>246</v>
      </c>
      <c r="E41" s="152">
        <v>65</v>
      </c>
      <c r="F41" s="153">
        <v>664</v>
      </c>
      <c r="G41" s="153">
        <v>327</v>
      </c>
      <c r="H41" s="153">
        <v>337</v>
      </c>
      <c r="I41" s="154" t="s">
        <v>27</v>
      </c>
      <c r="J41" s="155">
        <v>0</v>
      </c>
      <c r="K41" s="155">
        <v>0</v>
      </c>
      <c r="L41" s="155">
        <v>0</v>
      </c>
      <c r="M41" s="148"/>
      <c r="N41" s="29"/>
      <c r="O41" s="29"/>
    </row>
    <row r="42" spans="1:15" ht="14.25" customHeight="1">
      <c r="A42" s="152">
        <v>31</v>
      </c>
      <c r="B42" s="153">
        <v>518</v>
      </c>
      <c r="C42" s="153">
        <v>269</v>
      </c>
      <c r="D42" s="153">
        <v>249</v>
      </c>
      <c r="E42" s="152">
        <v>66</v>
      </c>
      <c r="F42" s="153">
        <v>664</v>
      </c>
      <c r="G42" s="153">
        <v>320</v>
      </c>
      <c r="H42" s="153">
        <v>344</v>
      </c>
      <c r="I42" s="152" t="s">
        <v>28</v>
      </c>
      <c r="J42" s="153">
        <v>5261</v>
      </c>
      <c r="K42" s="153">
        <v>2742</v>
      </c>
      <c r="L42" s="153">
        <v>2519</v>
      </c>
      <c r="M42" s="159" t="s">
        <v>32</v>
      </c>
      <c r="N42" s="29"/>
      <c r="O42" s="29"/>
    </row>
    <row r="43" spans="1:15" ht="14.25" customHeight="1">
      <c r="A43" s="152">
        <v>32</v>
      </c>
      <c r="B43" s="153">
        <v>522</v>
      </c>
      <c r="C43" s="153">
        <v>269</v>
      </c>
      <c r="D43" s="153">
        <v>253</v>
      </c>
      <c r="E43" s="152">
        <v>67</v>
      </c>
      <c r="F43" s="153">
        <v>608</v>
      </c>
      <c r="G43" s="153">
        <v>307</v>
      </c>
      <c r="H43" s="153">
        <v>301</v>
      </c>
      <c r="I43" s="152" t="s">
        <v>29</v>
      </c>
      <c r="J43" s="153">
        <v>24632</v>
      </c>
      <c r="K43" s="153">
        <v>12243</v>
      </c>
      <c r="L43" s="153">
        <v>12389</v>
      </c>
      <c r="M43" s="160"/>
      <c r="N43" s="29"/>
      <c r="O43" s="29"/>
    </row>
    <row r="44" spans="1:15" ht="14.25" customHeight="1">
      <c r="A44" s="152">
        <v>33</v>
      </c>
      <c r="B44" s="153">
        <v>586</v>
      </c>
      <c r="C44" s="153">
        <v>303</v>
      </c>
      <c r="D44" s="153">
        <v>283</v>
      </c>
      <c r="E44" s="152">
        <v>68</v>
      </c>
      <c r="F44" s="153">
        <v>550</v>
      </c>
      <c r="G44" s="153">
        <v>284</v>
      </c>
      <c r="H44" s="153">
        <v>266</v>
      </c>
      <c r="I44" s="154" t="s">
        <v>30</v>
      </c>
      <c r="J44" s="155">
        <v>8921</v>
      </c>
      <c r="K44" s="155">
        <v>3944</v>
      </c>
      <c r="L44" s="155">
        <v>4977</v>
      </c>
      <c r="M44" s="148"/>
      <c r="N44" s="29"/>
      <c r="O44" s="29"/>
    </row>
    <row r="45" spans="1:15" ht="14.25" customHeight="1" thickBot="1">
      <c r="A45" s="161">
        <v>34</v>
      </c>
      <c r="B45" s="162">
        <v>599</v>
      </c>
      <c r="C45" s="162">
        <v>312</v>
      </c>
      <c r="D45" s="162">
        <v>287</v>
      </c>
      <c r="E45" s="161">
        <v>69</v>
      </c>
      <c r="F45" s="162">
        <v>485</v>
      </c>
      <c r="G45" s="162">
        <v>236</v>
      </c>
      <c r="H45" s="162">
        <v>249</v>
      </c>
      <c r="I45" s="161" t="s">
        <v>31</v>
      </c>
      <c r="J45" s="163">
        <v>45.159272427474626</v>
      </c>
      <c r="K45" s="163">
        <v>43.69013154419145</v>
      </c>
      <c r="L45" s="163">
        <v>46.55778224792557</v>
      </c>
      <c r="M45" s="148"/>
      <c r="N45" s="29"/>
      <c r="O45" s="29"/>
    </row>
    <row r="46" ht="13.5">
      <c r="I46" s="164"/>
    </row>
    <row r="47" ht="14.25" thickBot="1"/>
    <row r="48" spans="9:12" ht="13.5">
      <c r="I48" s="165"/>
      <c r="J48" s="166" t="s">
        <v>57</v>
      </c>
      <c r="K48" s="166" t="s">
        <v>46</v>
      </c>
      <c r="L48" s="167" t="s">
        <v>58</v>
      </c>
    </row>
    <row r="49" spans="9:12" ht="13.5">
      <c r="I49" s="168" t="s">
        <v>47</v>
      </c>
      <c r="J49" s="169">
        <v>19.8</v>
      </c>
      <c r="K49" s="169">
        <v>69.4</v>
      </c>
      <c r="L49" s="170">
        <v>10.8</v>
      </c>
    </row>
    <row r="50" spans="9:12" ht="13.5">
      <c r="I50" s="168" t="s">
        <v>48</v>
      </c>
      <c r="J50" s="169">
        <v>17</v>
      </c>
      <c r="K50" s="169">
        <v>69.6</v>
      </c>
      <c r="L50" s="170">
        <v>13.4</v>
      </c>
    </row>
    <row r="51" spans="9:12" ht="13.5">
      <c r="I51" s="168" t="s">
        <v>49</v>
      </c>
      <c r="J51" s="169">
        <v>15.77434144067138</v>
      </c>
      <c r="K51" s="169">
        <v>68.16898489911156</v>
      </c>
      <c r="L51" s="170">
        <v>16.051493252518974</v>
      </c>
    </row>
    <row r="52" spans="9:12" ht="13.5">
      <c r="I52" s="168" t="s">
        <v>50</v>
      </c>
      <c r="J52" s="169">
        <v>14.6</v>
      </c>
      <c r="K52" s="169">
        <v>65.7</v>
      </c>
      <c r="L52" s="170">
        <v>19.7</v>
      </c>
    </row>
    <row r="53" spans="9:12" ht="14.25" thickBot="1">
      <c r="I53" s="171" t="s">
        <v>63</v>
      </c>
      <c r="J53" s="172">
        <v>13.55438759210594</v>
      </c>
      <c r="K53" s="172">
        <v>63.46163755346009</v>
      </c>
      <c r="L53" s="173">
        <v>22.983974854433967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A1">
      <selection activeCell="L1" sqref="L1"/>
    </sheetView>
  </sheetViews>
  <sheetFormatPr defaultColWidth="9.00390625" defaultRowHeight="13.5"/>
  <cols>
    <col min="1" max="12" width="11.125" style="136" customWidth="1"/>
    <col min="13" max="13" width="9.00390625" style="136" customWidth="1"/>
    <col min="14" max="16384" width="9.00390625" style="30" customWidth="1"/>
  </cols>
  <sheetData>
    <row r="1" spans="1:15" ht="27" customHeight="1" thickBot="1">
      <c r="A1" s="131" t="s">
        <v>51</v>
      </c>
      <c r="B1" s="132"/>
      <c r="C1" s="133"/>
      <c r="D1" s="134"/>
      <c r="E1" s="135"/>
      <c r="F1" s="135"/>
      <c r="G1" s="135"/>
      <c r="H1" s="135"/>
      <c r="I1" s="135"/>
      <c r="K1" s="137"/>
      <c r="L1" s="265" t="s">
        <v>61</v>
      </c>
      <c r="M1" s="138"/>
      <c r="N1" s="29"/>
      <c r="O1" s="29"/>
    </row>
    <row r="2" spans="1:15" ht="16.5" customHeight="1">
      <c r="A2" s="139" t="s">
        <v>1</v>
      </c>
      <c r="B2" s="140" t="s">
        <v>2</v>
      </c>
      <c r="C2" s="140" t="s">
        <v>3</v>
      </c>
      <c r="D2" s="140" t="s">
        <v>4</v>
      </c>
      <c r="E2" s="139" t="s">
        <v>1</v>
      </c>
      <c r="F2" s="140" t="s">
        <v>2</v>
      </c>
      <c r="G2" s="140" t="s">
        <v>3</v>
      </c>
      <c r="H2" s="140" t="s">
        <v>4</v>
      </c>
      <c r="I2" s="139" t="s">
        <v>1</v>
      </c>
      <c r="J2" s="141" t="s">
        <v>2</v>
      </c>
      <c r="K2" s="140" t="s">
        <v>3</v>
      </c>
      <c r="L2" s="140" t="s">
        <v>4</v>
      </c>
      <c r="M2" s="142"/>
      <c r="N2" s="29"/>
      <c r="O2" s="29"/>
    </row>
    <row r="3" spans="1:15" ht="16.5" customHeight="1" thickBot="1">
      <c r="A3" s="143" t="s">
        <v>5</v>
      </c>
      <c r="B3" s="144">
        <v>32139</v>
      </c>
      <c r="C3" s="144">
        <v>15698</v>
      </c>
      <c r="D3" s="144">
        <v>16441</v>
      </c>
      <c r="E3" s="145"/>
      <c r="F3" s="146"/>
      <c r="G3" s="146"/>
      <c r="H3" s="146"/>
      <c r="I3" s="147"/>
      <c r="J3" s="146"/>
      <c r="K3" s="146"/>
      <c r="L3" s="146"/>
      <c r="M3" s="148"/>
      <c r="N3" s="29"/>
      <c r="O3" s="29"/>
    </row>
    <row r="4" spans="1:19" ht="14.25" customHeight="1">
      <c r="A4" s="149" t="s">
        <v>6</v>
      </c>
      <c r="B4" s="150">
        <v>1741</v>
      </c>
      <c r="C4" s="150">
        <v>932</v>
      </c>
      <c r="D4" s="150">
        <v>809</v>
      </c>
      <c r="E4" s="149" t="s">
        <v>7</v>
      </c>
      <c r="F4" s="150">
        <v>2851</v>
      </c>
      <c r="G4" s="150">
        <v>1445</v>
      </c>
      <c r="H4" s="150">
        <v>1406</v>
      </c>
      <c r="I4" s="149" t="s">
        <v>8</v>
      </c>
      <c r="J4" s="150">
        <v>1607</v>
      </c>
      <c r="K4" s="150">
        <v>760</v>
      </c>
      <c r="L4" s="151">
        <v>847</v>
      </c>
      <c r="M4" s="148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152">
        <v>0</v>
      </c>
      <c r="B5" s="153">
        <v>333</v>
      </c>
      <c r="C5" s="153">
        <v>176</v>
      </c>
      <c r="D5" s="153">
        <v>157</v>
      </c>
      <c r="E5" s="152">
        <v>35</v>
      </c>
      <c r="F5" s="153">
        <v>600</v>
      </c>
      <c r="G5" s="153">
        <v>306</v>
      </c>
      <c r="H5" s="153">
        <v>294</v>
      </c>
      <c r="I5" s="152">
        <v>70</v>
      </c>
      <c r="J5" s="153">
        <v>345</v>
      </c>
      <c r="K5" s="153">
        <v>157</v>
      </c>
      <c r="L5" s="153">
        <v>188</v>
      </c>
      <c r="M5" s="148"/>
      <c r="N5" s="29"/>
      <c r="O5" s="29"/>
      <c r="Q5" s="31" t="s">
        <v>6</v>
      </c>
      <c r="R5" s="35">
        <f>-1*C4/1000</f>
        <v>-0.932</v>
      </c>
      <c r="S5" s="36">
        <f>D4/1000</f>
        <v>0.809</v>
      </c>
    </row>
    <row r="6" spans="1:19" ht="14.25" customHeight="1">
      <c r="A6" s="152">
        <v>1</v>
      </c>
      <c r="B6" s="153">
        <v>358</v>
      </c>
      <c r="C6" s="153">
        <v>214</v>
      </c>
      <c r="D6" s="153">
        <v>144</v>
      </c>
      <c r="E6" s="152">
        <v>36</v>
      </c>
      <c r="F6" s="153">
        <v>595</v>
      </c>
      <c r="G6" s="153">
        <v>302</v>
      </c>
      <c r="H6" s="153">
        <v>293</v>
      </c>
      <c r="I6" s="152">
        <v>71</v>
      </c>
      <c r="J6" s="153">
        <v>350</v>
      </c>
      <c r="K6" s="153">
        <v>179</v>
      </c>
      <c r="L6" s="153">
        <v>171</v>
      </c>
      <c r="M6" s="148"/>
      <c r="N6" s="29"/>
      <c r="O6" s="29"/>
      <c r="Q6" s="31" t="s">
        <v>9</v>
      </c>
      <c r="R6" s="37">
        <f>-1*C10/1000</f>
        <v>-0.922</v>
      </c>
      <c r="S6" s="38">
        <f>D10/1000</f>
        <v>0.852</v>
      </c>
    </row>
    <row r="7" spans="1:19" ht="14.25" customHeight="1">
      <c r="A7" s="152">
        <v>2</v>
      </c>
      <c r="B7" s="153">
        <v>336</v>
      </c>
      <c r="C7" s="153">
        <v>180</v>
      </c>
      <c r="D7" s="153">
        <v>156</v>
      </c>
      <c r="E7" s="152">
        <v>37</v>
      </c>
      <c r="F7" s="153">
        <v>552</v>
      </c>
      <c r="G7" s="153">
        <v>268</v>
      </c>
      <c r="H7" s="153">
        <v>284</v>
      </c>
      <c r="I7" s="152">
        <v>72</v>
      </c>
      <c r="J7" s="153">
        <v>363</v>
      </c>
      <c r="K7" s="153">
        <v>172</v>
      </c>
      <c r="L7" s="153">
        <v>191</v>
      </c>
      <c r="M7" s="148"/>
      <c r="N7" s="29"/>
      <c r="O7" s="29"/>
      <c r="Q7" s="31" t="s">
        <v>10</v>
      </c>
      <c r="R7" s="37">
        <f>-1*C16/1000</f>
        <v>-0.893</v>
      </c>
      <c r="S7" s="38">
        <f>D16/1000</f>
        <v>0.897</v>
      </c>
    </row>
    <row r="8" spans="1:19" ht="14.25" customHeight="1">
      <c r="A8" s="152">
        <v>3</v>
      </c>
      <c r="B8" s="153">
        <v>351</v>
      </c>
      <c r="C8" s="153">
        <v>177</v>
      </c>
      <c r="D8" s="153">
        <v>174</v>
      </c>
      <c r="E8" s="152">
        <v>38</v>
      </c>
      <c r="F8" s="153">
        <v>546</v>
      </c>
      <c r="G8" s="153">
        <v>277</v>
      </c>
      <c r="H8" s="153">
        <v>269</v>
      </c>
      <c r="I8" s="152">
        <v>73</v>
      </c>
      <c r="J8" s="153">
        <v>291</v>
      </c>
      <c r="K8" s="153">
        <v>141</v>
      </c>
      <c r="L8" s="153">
        <v>150</v>
      </c>
      <c r="M8" s="148"/>
      <c r="N8" s="29"/>
      <c r="O8" s="29"/>
      <c r="Q8" s="31" t="s">
        <v>11</v>
      </c>
      <c r="R8" s="37">
        <f>-1*C22/1000</f>
        <v>-0.781</v>
      </c>
      <c r="S8" s="38">
        <f>D22/1000</f>
        <v>0.773</v>
      </c>
    </row>
    <row r="9" spans="1:19" ht="14.25" customHeight="1">
      <c r="A9" s="154">
        <v>4</v>
      </c>
      <c r="B9" s="155">
        <v>363</v>
      </c>
      <c r="C9" s="155">
        <v>185</v>
      </c>
      <c r="D9" s="155">
        <v>178</v>
      </c>
      <c r="E9" s="154">
        <v>39</v>
      </c>
      <c r="F9" s="155">
        <v>558</v>
      </c>
      <c r="G9" s="155">
        <v>292</v>
      </c>
      <c r="H9" s="155">
        <v>266</v>
      </c>
      <c r="I9" s="154">
        <v>74</v>
      </c>
      <c r="J9" s="155">
        <v>258</v>
      </c>
      <c r="K9" s="155">
        <v>111</v>
      </c>
      <c r="L9" s="155">
        <v>147</v>
      </c>
      <c r="M9" s="148"/>
      <c r="N9" s="29"/>
      <c r="O9" s="29"/>
      <c r="Q9" s="31" t="s">
        <v>12</v>
      </c>
      <c r="R9" s="37">
        <f>-1*C28/1000</f>
        <v>-0.625</v>
      </c>
      <c r="S9" s="38">
        <f>D28/1000</f>
        <v>0.704</v>
      </c>
    </row>
    <row r="10" spans="1:19" ht="14.25" customHeight="1">
      <c r="A10" s="156" t="s">
        <v>9</v>
      </c>
      <c r="B10" s="150">
        <v>1774</v>
      </c>
      <c r="C10" s="150">
        <v>922</v>
      </c>
      <c r="D10" s="150">
        <v>852</v>
      </c>
      <c r="E10" s="149" t="s">
        <v>13</v>
      </c>
      <c r="F10" s="150">
        <v>2435</v>
      </c>
      <c r="G10" s="150">
        <v>1224</v>
      </c>
      <c r="H10" s="150">
        <v>1211</v>
      </c>
      <c r="I10" s="149" t="s">
        <v>14</v>
      </c>
      <c r="J10" s="150">
        <v>1229</v>
      </c>
      <c r="K10" s="150">
        <v>542</v>
      </c>
      <c r="L10" s="151">
        <v>687</v>
      </c>
      <c r="M10" s="148"/>
      <c r="N10" s="29"/>
      <c r="O10" s="29"/>
      <c r="Q10" s="31" t="s">
        <v>15</v>
      </c>
      <c r="R10" s="37">
        <f>-1*C34/1000</f>
        <v>-0.914</v>
      </c>
      <c r="S10" s="38">
        <f>D34/1000</f>
        <v>0.979</v>
      </c>
    </row>
    <row r="11" spans="1:19" ht="14.25" customHeight="1">
      <c r="A11" s="152">
        <v>5</v>
      </c>
      <c r="B11" s="153">
        <v>333</v>
      </c>
      <c r="C11" s="153">
        <v>173</v>
      </c>
      <c r="D11" s="153">
        <v>160</v>
      </c>
      <c r="E11" s="152">
        <v>40</v>
      </c>
      <c r="F11" s="153">
        <v>552</v>
      </c>
      <c r="G11" s="153">
        <v>287</v>
      </c>
      <c r="H11" s="153">
        <v>265</v>
      </c>
      <c r="I11" s="152">
        <v>75</v>
      </c>
      <c r="J11" s="153">
        <v>272</v>
      </c>
      <c r="K11" s="153">
        <v>109</v>
      </c>
      <c r="L11" s="153">
        <v>163</v>
      </c>
      <c r="M11" s="148"/>
      <c r="N11" s="29"/>
      <c r="O11" s="29"/>
      <c r="Q11" s="31" t="s">
        <v>16</v>
      </c>
      <c r="R11" s="37">
        <f>-1*C40/1000</f>
        <v>-1.286</v>
      </c>
      <c r="S11" s="38">
        <f>D40/1000</f>
        <v>1.251</v>
      </c>
    </row>
    <row r="12" spans="1:19" ht="14.25" customHeight="1">
      <c r="A12" s="152">
        <v>6</v>
      </c>
      <c r="B12" s="153">
        <v>364</v>
      </c>
      <c r="C12" s="153">
        <v>187</v>
      </c>
      <c r="D12" s="153">
        <v>177</v>
      </c>
      <c r="E12" s="152">
        <v>41</v>
      </c>
      <c r="F12" s="153">
        <v>516</v>
      </c>
      <c r="G12" s="153">
        <v>254</v>
      </c>
      <c r="H12" s="153">
        <v>262</v>
      </c>
      <c r="I12" s="157">
        <v>76</v>
      </c>
      <c r="J12" s="153">
        <v>275</v>
      </c>
      <c r="K12" s="153">
        <v>128</v>
      </c>
      <c r="L12" s="153">
        <v>147</v>
      </c>
      <c r="M12" s="148"/>
      <c r="N12" s="29"/>
      <c r="O12" s="29"/>
      <c r="Q12" s="31" t="s">
        <v>7</v>
      </c>
      <c r="R12" s="37">
        <f>-1*G4/1000</f>
        <v>-1.445</v>
      </c>
      <c r="S12" s="38">
        <f>H4/1000</f>
        <v>1.406</v>
      </c>
    </row>
    <row r="13" spans="1:19" ht="14.25" customHeight="1">
      <c r="A13" s="152">
        <v>7</v>
      </c>
      <c r="B13" s="153">
        <v>348</v>
      </c>
      <c r="C13" s="153">
        <v>176</v>
      </c>
      <c r="D13" s="153">
        <v>172</v>
      </c>
      <c r="E13" s="152">
        <v>42</v>
      </c>
      <c r="F13" s="153">
        <v>428</v>
      </c>
      <c r="G13" s="153">
        <v>205</v>
      </c>
      <c r="H13" s="153">
        <v>223</v>
      </c>
      <c r="I13" s="152">
        <v>77</v>
      </c>
      <c r="J13" s="153">
        <v>237</v>
      </c>
      <c r="K13" s="153">
        <v>99</v>
      </c>
      <c r="L13" s="153">
        <v>138</v>
      </c>
      <c r="M13" s="148"/>
      <c r="N13" s="29"/>
      <c r="O13" s="29"/>
      <c r="Q13" s="31" t="s">
        <v>13</v>
      </c>
      <c r="R13" s="37">
        <f>-1*G10/1000</f>
        <v>-1.224</v>
      </c>
      <c r="S13" s="38">
        <f>H10/1000</f>
        <v>1.211</v>
      </c>
    </row>
    <row r="14" spans="1:19" ht="14.25" customHeight="1">
      <c r="A14" s="152">
        <v>8</v>
      </c>
      <c r="B14" s="153">
        <v>369</v>
      </c>
      <c r="C14" s="153">
        <v>186</v>
      </c>
      <c r="D14" s="153">
        <v>183</v>
      </c>
      <c r="E14" s="152">
        <v>43</v>
      </c>
      <c r="F14" s="153">
        <v>499</v>
      </c>
      <c r="G14" s="153">
        <v>253</v>
      </c>
      <c r="H14" s="153">
        <v>246</v>
      </c>
      <c r="I14" s="157">
        <v>78</v>
      </c>
      <c r="J14" s="153">
        <v>238</v>
      </c>
      <c r="K14" s="153">
        <v>109</v>
      </c>
      <c r="L14" s="153">
        <v>129</v>
      </c>
      <c r="M14" s="148"/>
      <c r="N14" s="29"/>
      <c r="O14" s="29"/>
      <c r="Q14" s="31" t="s">
        <v>17</v>
      </c>
      <c r="R14" s="37">
        <f>-1*G16/1000</f>
        <v>-0.984</v>
      </c>
      <c r="S14" s="38">
        <f>H16/1000</f>
        <v>0.959</v>
      </c>
    </row>
    <row r="15" spans="1:19" ht="14.25" customHeight="1">
      <c r="A15" s="154">
        <v>9</v>
      </c>
      <c r="B15" s="155">
        <v>360</v>
      </c>
      <c r="C15" s="155">
        <v>200</v>
      </c>
      <c r="D15" s="155">
        <v>160</v>
      </c>
      <c r="E15" s="154">
        <v>44</v>
      </c>
      <c r="F15" s="155">
        <v>440</v>
      </c>
      <c r="G15" s="155">
        <v>225</v>
      </c>
      <c r="H15" s="155">
        <v>215</v>
      </c>
      <c r="I15" s="154">
        <v>79</v>
      </c>
      <c r="J15" s="155">
        <v>207</v>
      </c>
      <c r="K15" s="155">
        <v>97</v>
      </c>
      <c r="L15" s="155">
        <v>110</v>
      </c>
      <c r="M15" s="148"/>
      <c r="N15" s="29"/>
      <c r="O15" s="29"/>
      <c r="Q15" s="31" t="s">
        <v>18</v>
      </c>
      <c r="R15" s="37">
        <f>-1*G22/1000</f>
        <v>-0.926</v>
      </c>
      <c r="S15" s="38">
        <f>H22/1000</f>
        <v>0.885</v>
      </c>
    </row>
    <row r="16" spans="1:19" ht="14.25" customHeight="1">
      <c r="A16" s="156" t="s">
        <v>10</v>
      </c>
      <c r="B16" s="150">
        <v>1790</v>
      </c>
      <c r="C16" s="150">
        <v>893</v>
      </c>
      <c r="D16" s="150">
        <v>897</v>
      </c>
      <c r="E16" s="149" t="s">
        <v>17</v>
      </c>
      <c r="F16" s="150">
        <v>1943</v>
      </c>
      <c r="G16" s="150">
        <v>984</v>
      </c>
      <c r="H16" s="150">
        <v>959</v>
      </c>
      <c r="I16" s="149" t="s">
        <v>19</v>
      </c>
      <c r="J16" s="150">
        <v>781</v>
      </c>
      <c r="K16" s="150">
        <v>270</v>
      </c>
      <c r="L16" s="151">
        <v>511</v>
      </c>
      <c r="M16" s="148"/>
      <c r="N16" s="29"/>
      <c r="O16" s="29"/>
      <c r="Q16" s="31" t="s">
        <v>20</v>
      </c>
      <c r="R16" s="37">
        <f>-1*G28/1000</f>
        <v>-1.037</v>
      </c>
      <c r="S16" s="38">
        <f>H28/1000</f>
        <v>1.131</v>
      </c>
    </row>
    <row r="17" spans="1:19" ht="14.25" customHeight="1">
      <c r="A17" s="152">
        <v>10</v>
      </c>
      <c r="B17" s="153">
        <v>351</v>
      </c>
      <c r="C17" s="153">
        <v>183</v>
      </c>
      <c r="D17" s="153">
        <v>168</v>
      </c>
      <c r="E17" s="152">
        <v>45</v>
      </c>
      <c r="F17" s="153">
        <v>413</v>
      </c>
      <c r="G17" s="153">
        <v>196</v>
      </c>
      <c r="H17" s="153">
        <v>217</v>
      </c>
      <c r="I17" s="152">
        <v>80</v>
      </c>
      <c r="J17" s="153">
        <v>195</v>
      </c>
      <c r="K17" s="153">
        <v>80</v>
      </c>
      <c r="L17" s="153">
        <v>115</v>
      </c>
      <c r="M17" s="148"/>
      <c r="N17" s="29"/>
      <c r="O17" s="29"/>
      <c r="Q17" s="31" t="s">
        <v>21</v>
      </c>
      <c r="R17" s="37">
        <f>-1*G34/1000</f>
        <v>-1.022</v>
      </c>
      <c r="S17" s="38">
        <f>H34/1000</f>
        <v>1.074</v>
      </c>
    </row>
    <row r="18" spans="1:19" ht="14.25" customHeight="1">
      <c r="A18" s="152">
        <v>11</v>
      </c>
      <c r="B18" s="153">
        <v>390</v>
      </c>
      <c r="C18" s="153">
        <v>177</v>
      </c>
      <c r="D18" s="153">
        <v>213</v>
      </c>
      <c r="E18" s="152">
        <v>46</v>
      </c>
      <c r="F18" s="153">
        <v>378</v>
      </c>
      <c r="G18" s="153">
        <v>196</v>
      </c>
      <c r="H18" s="153">
        <v>182</v>
      </c>
      <c r="I18" s="152">
        <v>81</v>
      </c>
      <c r="J18" s="153">
        <v>151</v>
      </c>
      <c r="K18" s="153">
        <v>52</v>
      </c>
      <c r="L18" s="153">
        <v>99</v>
      </c>
      <c r="M18" s="148"/>
      <c r="N18" s="29"/>
      <c r="O18" s="29"/>
      <c r="Q18" s="31" t="s">
        <v>22</v>
      </c>
      <c r="R18" s="37">
        <f>-1*G40/1000</f>
        <v>-0.975</v>
      </c>
      <c r="S18" s="38">
        <f>H40/1000</f>
        <v>1.025</v>
      </c>
    </row>
    <row r="19" spans="1:19" ht="14.25" customHeight="1">
      <c r="A19" s="152">
        <v>12</v>
      </c>
      <c r="B19" s="153">
        <v>348</v>
      </c>
      <c r="C19" s="153">
        <v>168</v>
      </c>
      <c r="D19" s="153">
        <v>180</v>
      </c>
      <c r="E19" s="152">
        <v>47</v>
      </c>
      <c r="F19" s="153">
        <v>402</v>
      </c>
      <c r="G19" s="153">
        <v>195</v>
      </c>
      <c r="H19" s="153">
        <v>207</v>
      </c>
      <c r="I19" s="152">
        <v>82</v>
      </c>
      <c r="J19" s="153">
        <v>166</v>
      </c>
      <c r="K19" s="153">
        <v>47</v>
      </c>
      <c r="L19" s="153">
        <v>119</v>
      </c>
      <c r="M19" s="148"/>
      <c r="N19" s="29"/>
      <c r="O19" s="29"/>
      <c r="Q19" s="31" t="s">
        <v>8</v>
      </c>
      <c r="R19" s="37">
        <f>-1*K4/1000</f>
        <v>-0.76</v>
      </c>
      <c r="S19" s="38">
        <f>L4/1000</f>
        <v>0.847</v>
      </c>
    </row>
    <row r="20" spans="1:19" ht="14.25" customHeight="1">
      <c r="A20" s="152">
        <v>13</v>
      </c>
      <c r="B20" s="153">
        <v>343</v>
      </c>
      <c r="C20" s="153">
        <v>187</v>
      </c>
      <c r="D20" s="153">
        <v>156</v>
      </c>
      <c r="E20" s="152">
        <v>48</v>
      </c>
      <c r="F20" s="153">
        <v>406</v>
      </c>
      <c r="G20" s="153">
        <v>216</v>
      </c>
      <c r="H20" s="153">
        <v>190</v>
      </c>
      <c r="I20" s="152">
        <v>83</v>
      </c>
      <c r="J20" s="153">
        <v>138</v>
      </c>
      <c r="K20" s="153">
        <v>42</v>
      </c>
      <c r="L20" s="153">
        <v>96</v>
      </c>
      <c r="M20" s="148"/>
      <c r="N20" s="29"/>
      <c r="O20" s="29"/>
      <c r="Q20" s="31" t="s">
        <v>14</v>
      </c>
      <c r="R20" s="37">
        <f>-1*K10/1000</f>
        <v>-0.542</v>
      </c>
      <c r="S20" s="38">
        <f>L10/1000</f>
        <v>0.687</v>
      </c>
    </row>
    <row r="21" spans="1:19" ht="14.25" customHeight="1">
      <c r="A21" s="154">
        <v>14</v>
      </c>
      <c r="B21" s="155">
        <v>358</v>
      </c>
      <c r="C21" s="155">
        <v>178</v>
      </c>
      <c r="D21" s="155">
        <v>180</v>
      </c>
      <c r="E21" s="154">
        <v>49</v>
      </c>
      <c r="F21" s="155">
        <v>344</v>
      </c>
      <c r="G21" s="155">
        <v>181</v>
      </c>
      <c r="H21" s="155">
        <v>163</v>
      </c>
      <c r="I21" s="154">
        <v>84</v>
      </c>
      <c r="J21" s="155">
        <v>131</v>
      </c>
      <c r="K21" s="155">
        <v>49</v>
      </c>
      <c r="L21" s="155">
        <v>82</v>
      </c>
      <c r="M21" s="148"/>
      <c r="N21" s="29"/>
      <c r="O21" s="29"/>
      <c r="Q21" s="31" t="s">
        <v>19</v>
      </c>
      <c r="R21" s="37">
        <f>-1*K16/1000</f>
        <v>-0.27</v>
      </c>
      <c r="S21" s="38">
        <f>L16/1000</f>
        <v>0.511</v>
      </c>
    </row>
    <row r="22" spans="1:19" ht="14.25" customHeight="1">
      <c r="A22" s="149" t="s">
        <v>11</v>
      </c>
      <c r="B22" s="150">
        <v>1554</v>
      </c>
      <c r="C22" s="150">
        <v>781</v>
      </c>
      <c r="D22" s="150">
        <v>773</v>
      </c>
      <c r="E22" s="149" t="s">
        <v>18</v>
      </c>
      <c r="F22" s="150">
        <v>1811</v>
      </c>
      <c r="G22" s="150">
        <v>926</v>
      </c>
      <c r="H22" s="150">
        <v>885</v>
      </c>
      <c r="I22" s="149" t="s">
        <v>23</v>
      </c>
      <c r="J22" s="150">
        <v>363</v>
      </c>
      <c r="K22" s="150">
        <v>112</v>
      </c>
      <c r="L22" s="151">
        <v>251</v>
      </c>
      <c r="M22" s="148"/>
      <c r="N22" s="29"/>
      <c r="O22" s="29"/>
      <c r="Q22" s="31" t="s">
        <v>23</v>
      </c>
      <c r="R22" s="37">
        <f>-1*K22/1000</f>
        <v>-0.112</v>
      </c>
      <c r="S22" s="38">
        <f>L22/1000</f>
        <v>0.251</v>
      </c>
    </row>
    <row r="23" spans="1:19" ht="14.25" customHeight="1">
      <c r="A23" s="152">
        <v>15</v>
      </c>
      <c r="B23" s="153">
        <v>325</v>
      </c>
      <c r="C23" s="153">
        <v>175</v>
      </c>
      <c r="D23" s="153">
        <v>150</v>
      </c>
      <c r="E23" s="152">
        <v>50</v>
      </c>
      <c r="F23" s="153">
        <v>378</v>
      </c>
      <c r="G23" s="153">
        <v>201</v>
      </c>
      <c r="H23" s="153">
        <v>177</v>
      </c>
      <c r="I23" s="152">
        <v>85</v>
      </c>
      <c r="J23" s="153">
        <v>101</v>
      </c>
      <c r="K23" s="153">
        <v>29</v>
      </c>
      <c r="L23" s="153">
        <v>72</v>
      </c>
      <c r="M23" s="148"/>
      <c r="N23" s="29"/>
      <c r="O23" s="29"/>
      <c r="Q23" s="31" t="s">
        <v>24</v>
      </c>
      <c r="R23" s="37">
        <f>-1*K28/1000</f>
        <v>-0.036</v>
      </c>
      <c r="S23" s="38">
        <f>L28/1000</f>
        <v>0.137</v>
      </c>
    </row>
    <row r="24" spans="1:19" ht="14.25" customHeight="1">
      <c r="A24" s="152">
        <v>16</v>
      </c>
      <c r="B24" s="153">
        <v>333</v>
      </c>
      <c r="C24" s="153">
        <v>165</v>
      </c>
      <c r="D24" s="153">
        <v>168</v>
      </c>
      <c r="E24" s="152">
        <v>51</v>
      </c>
      <c r="F24" s="153">
        <v>382</v>
      </c>
      <c r="G24" s="153">
        <v>189</v>
      </c>
      <c r="H24" s="153">
        <v>193</v>
      </c>
      <c r="I24" s="152">
        <v>86</v>
      </c>
      <c r="J24" s="153">
        <v>70</v>
      </c>
      <c r="K24" s="153">
        <v>25</v>
      </c>
      <c r="L24" s="153">
        <v>45</v>
      </c>
      <c r="M24" s="148"/>
      <c r="N24" s="29"/>
      <c r="O24" s="29"/>
      <c r="Q24" s="39" t="s">
        <v>25</v>
      </c>
      <c r="R24" s="37">
        <f>-1*K34/1000</f>
        <v>-0.011</v>
      </c>
      <c r="S24" s="38">
        <f>L34/1000</f>
        <v>0.041</v>
      </c>
    </row>
    <row r="25" spans="1:19" ht="14.25" customHeight="1" thickBot="1">
      <c r="A25" s="152">
        <v>17</v>
      </c>
      <c r="B25" s="153">
        <v>311</v>
      </c>
      <c r="C25" s="153">
        <v>155</v>
      </c>
      <c r="D25" s="153">
        <v>156</v>
      </c>
      <c r="E25" s="152">
        <v>52</v>
      </c>
      <c r="F25" s="153">
        <v>345</v>
      </c>
      <c r="G25" s="153">
        <v>172</v>
      </c>
      <c r="H25" s="153">
        <v>173</v>
      </c>
      <c r="I25" s="152">
        <v>87</v>
      </c>
      <c r="J25" s="153">
        <v>67</v>
      </c>
      <c r="K25" s="153">
        <v>24</v>
      </c>
      <c r="L25" s="153">
        <v>43</v>
      </c>
      <c r="M25" s="148"/>
      <c r="N25" s="29"/>
      <c r="O25" s="29"/>
      <c r="Q25" s="40" t="s">
        <v>26</v>
      </c>
      <c r="R25" s="41">
        <f>-1*K40/1000</f>
        <v>0</v>
      </c>
      <c r="S25" s="42">
        <f>L40/1000</f>
        <v>0.009</v>
      </c>
    </row>
    <row r="26" spans="1:15" ht="14.25" customHeight="1">
      <c r="A26" s="152">
        <v>18</v>
      </c>
      <c r="B26" s="153">
        <v>318</v>
      </c>
      <c r="C26" s="153">
        <v>156</v>
      </c>
      <c r="D26" s="153">
        <v>162</v>
      </c>
      <c r="E26" s="152">
        <v>53</v>
      </c>
      <c r="F26" s="153">
        <v>370</v>
      </c>
      <c r="G26" s="153">
        <v>202</v>
      </c>
      <c r="H26" s="153">
        <v>168</v>
      </c>
      <c r="I26" s="152">
        <v>88</v>
      </c>
      <c r="J26" s="153">
        <v>70</v>
      </c>
      <c r="K26" s="153">
        <v>21</v>
      </c>
      <c r="L26" s="153">
        <v>49</v>
      </c>
      <c r="M26" s="148"/>
      <c r="N26" s="29"/>
      <c r="O26" s="29"/>
    </row>
    <row r="27" spans="1:15" ht="14.25" customHeight="1">
      <c r="A27" s="154">
        <v>19</v>
      </c>
      <c r="B27" s="155">
        <v>267</v>
      </c>
      <c r="C27" s="155">
        <v>130</v>
      </c>
      <c r="D27" s="155">
        <v>137</v>
      </c>
      <c r="E27" s="154">
        <v>54</v>
      </c>
      <c r="F27" s="155">
        <v>336</v>
      </c>
      <c r="G27" s="155">
        <v>162</v>
      </c>
      <c r="H27" s="155">
        <v>174</v>
      </c>
      <c r="I27" s="154">
        <v>89</v>
      </c>
      <c r="J27" s="155">
        <v>55</v>
      </c>
      <c r="K27" s="155">
        <v>13</v>
      </c>
      <c r="L27" s="155">
        <v>42</v>
      </c>
      <c r="M27" s="148"/>
      <c r="N27" s="29"/>
      <c r="O27" s="29"/>
    </row>
    <row r="28" spans="1:15" ht="14.25" customHeight="1">
      <c r="A28" s="149" t="s">
        <v>12</v>
      </c>
      <c r="B28" s="150">
        <v>1329</v>
      </c>
      <c r="C28" s="150">
        <v>625</v>
      </c>
      <c r="D28" s="150">
        <v>704</v>
      </c>
      <c r="E28" s="149" t="s">
        <v>20</v>
      </c>
      <c r="F28" s="150">
        <v>2168</v>
      </c>
      <c r="G28" s="150">
        <v>1037</v>
      </c>
      <c r="H28" s="150">
        <v>1131</v>
      </c>
      <c r="I28" s="149" t="s">
        <v>24</v>
      </c>
      <c r="J28" s="150">
        <v>173</v>
      </c>
      <c r="K28" s="150">
        <v>36</v>
      </c>
      <c r="L28" s="151">
        <v>137</v>
      </c>
      <c r="M28" s="148"/>
      <c r="N28" s="29"/>
      <c r="O28" s="29"/>
    </row>
    <row r="29" spans="1:15" ht="14.25" customHeight="1">
      <c r="A29" s="152">
        <v>20</v>
      </c>
      <c r="B29" s="153">
        <v>289</v>
      </c>
      <c r="C29" s="153">
        <v>152</v>
      </c>
      <c r="D29" s="153">
        <v>137</v>
      </c>
      <c r="E29" s="152">
        <v>55</v>
      </c>
      <c r="F29" s="153">
        <v>373</v>
      </c>
      <c r="G29" s="153">
        <v>196</v>
      </c>
      <c r="H29" s="153">
        <v>177</v>
      </c>
      <c r="I29" s="152">
        <v>90</v>
      </c>
      <c r="J29" s="153">
        <v>53</v>
      </c>
      <c r="K29" s="153">
        <v>13</v>
      </c>
      <c r="L29" s="153">
        <v>40</v>
      </c>
      <c r="M29" s="148"/>
      <c r="N29" s="29"/>
      <c r="O29" s="29"/>
    </row>
    <row r="30" spans="1:15" ht="14.25" customHeight="1">
      <c r="A30" s="152">
        <v>21</v>
      </c>
      <c r="B30" s="153">
        <v>278</v>
      </c>
      <c r="C30" s="153">
        <v>123</v>
      </c>
      <c r="D30" s="153">
        <v>155</v>
      </c>
      <c r="E30" s="152">
        <v>56</v>
      </c>
      <c r="F30" s="153">
        <v>375</v>
      </c>
      <c r="G30" s="153">
        <v>182</v>
      </c>
      <c r="H30" s="153">
        <v>193</v>
      </c>
      <c r="I30" s="152">
        <v>91</v>
      </c>
      <c r="J30" s="153">
        <v>42</v>
      </c>
      <c r="K30" s="153">
        <v>15</v>
      </c>
      <c r="L30" s="153">
        <v>27</v>
      </c>
      <c r="M30" s="148"/>
      <c r="N30" s="29"/>
      <c r="O30" s="29"/>
    </row>
    <row r="31" spans="1:15" ht="14.25" customHeight="1">
      <c r="A31" s="152">
        <v>22</v>
      </c>
      <c r="B31" s="153">
        <v>255</v>
      </c>
      <c r="C31" s="153">
        <v>106</v>
      </c>
      <c r="D31" s="153">
        <v>149</v>
      </c>
      <c r="E31" s="152">
        <v>57</v>
      </c>
      <c r="F31" s="153">
        <v>442</v>
      </c>
      <c r="G31" s="153">
        <v>211</v>
      </c>
      <c r="H31" s="153">
        <v>231</v>
      </c>
      <c r="I31" s="152">
        <v>92</v>
      </c>
      <c r="J31" s="153">
        <v>32</v>
      </c>
      <c r="K31" s="153">
        <v>5</v>
      </c>
      <c r="L31" s="153">
        <v>27</v>
      </c>
      <c r="M31" s="148"/>
      <c r="N31" s="29"/>
      <c r="O31" s="29"/>
    </row>
    <row r="32" spans="1:15" ht="14.25" customHeight="1">
      <c r="A32" s="152">
        <v>23</v>
      </c>
      <c r="B32" s="153">
        <v>268</v>
      </c>
      <c r="C32" s="153">
        <v>140</v>
      </c>
      <c r="D32" s="153">
        <v>128</v>
      </c>
      <c r="E32" s="152">
        <v>58</v>
      </c>
      <c r="F32" s="153">
        <v>447</v>
      </c>
      <c r="G32" s="153">
        <v>209</v>
      </c>
      <c r="H32" s="153">
        <v>238</v>
      </c>
      <c r="I32" s="152">
        <v>93</v>
      </c>
      <c r="J32" s="153">
        <v>23</v>
      </c>
      <c r="K32" s="153">
        <v>2</v>
      </c>
      <c r="L32" s="153">
        <v>21</v>
      </c>
      <c r="M32" s="148"/>
      <c r="N32" s="29"/>
      <c r="O32" s="29"/>
    </row>
    <row r="33" spans="1:15" ht="14.25" customHeight="1">
      <c r="A33" s="154">
        <v>24</v>
      </c>
      <c r="B33" s="155">
        <v>239</v>
      </c>
      <c r="C33" s="155">
        <v>104</v>
      </c>
      <c r="D33" s="155">
        <v>135</v>
      </c>
      <c r="E33" s="154">
        <v>59</v>
      </c>
      <c r="F33" s="155">
        <v>531</v>
      </c>
      <c r="G33" s="155">
        <v>239</v>
      </c>
      <c r="H33" s="155">
        <v>292</v>
      </c>
      <c r="I33" s="154">
        <v>94</v>
      </c>
      <c r="J33" s="155">
        <v>23</v>
      </c>
      <c r="K33" s="155">
        <v>1</v>
      </c>
      <c r="L33" s="155">
        <v>22</v>
      </c>
      <c r="M33" s="148"/>
      <c r="N33" s="29"/>
      <c r="O33" s="29"/>
    </row>
    <row r="34" spans="1:15" ht="14.25" customHeight="1">
      <c r="A34" s="149" t="s">
        <v>15</v>
      </c>
      <c r="B34" s="150">
        <v>1893</v>
      </c>
      <c r="C34" s="150">
        <v>914</v>
      </c>
      <c r="D34" s="150">
        <v>979</v>
      </c>
      <c r="E34" s="149" t="s">
        <v>21</v>
      </c>
      <c r="F34" s="150">
        <v>2096</v>
      </c>
      <c r="G34" s="150">
        <v>1022</v>
      </c>
      <c r="H34" s="150">
        <v>1074</v>
      </c>
      <c r="I34" s="149" t="s">
        <v>25</v>
      </c>
      <c r="J34" s="150">
        <v>52</v>
      </c>
      <c r="K34" s="150">
        <v>11</v>
      </c>
      <c r="L34" s="151">
        <v>41</v>
      </c>
      <c r="M34" s="148"/>
      <c r="N34" s="29"/>
      <c r="O34" s="29"/>
    </row>
    <row r="35" spans="1:15" ht="14.25" customHeight="1">
      <c r="A35" s="152">
        <v>25</v>
      </c>
      <c r="B35" s="153">
        <v>303</v>
      </c>
      <c r="C35" s="153">
        <v>142</v>
      </c>
      <c r="D35" s="153">
        <v>161</v>
      </c>
      <c r="E35" s="152">
        <v>60</v>
      </c>
      <c r="F35" s="153">
        <v>500</v>
      </c>
      <c r="G35" s="153">
        <v>242</v>
      </c>
      <c r="H35" s="153">
        <v>258</v>
      </c>
      <c r="I35" s="152">
        <v>95</v>
      </c>
      <c r="J35" s="153">
        <v>17</v>
      </c>
      <c r="K35" s="153">
        <v>3</v>
      </c>
      <c r="L35" s="153">
        <v>14</v>
      </c>
      <c r="M35" s="148"/>
      <c r="N35" s="29"/>
      <c r="O35" s="29"/>
    </row>
    <row r="36" spans="1:15" ht="14.25" customHeight="1">
      <c r="A36" s="152">
        <v>26</v>
      </c>
      <c r="B36" s="153">
        <v>326</v>
      </c>
      <c r="C36" s="153">
        <v>155</v>
      </c>
      <c r="D36" s="153">
        <v>171</v>
      </c>
      <c r="E36" s="152">
        <v>61</v>
      </c>
      <c r="F36" s="153">
        <v>465</v>
      </c>
      <c r="G36" s="153">
        <v>212</v>
      </c>
      <c r="H36" s="153">
        <v>253</v>
      </c>
      <c r="I36" s="152">
        <v>96</v>
      </c>
      <c r="J36" s="153">
        <v>11</v>
      </c>
      <c r="K36" s="153">
        <v>4</v>
      </c>
      <c r="L36" s="153">
        <v>7</v>
      </c>
      <c r="M36" s="148"/>
      <c r="N36" s="29"/>
      <c r="O36" s="29"/>
    </row>
    <row r="37" spans="1:15" ht="14.25" customHeight="1">
      <c r="A37" s="152">
        <v>27</v>
      </c>
      <c r="B37" s="153">
        <v>412</v>
      </c>
      <c r="C37" s="153">
        <v>179</v>
      </c>
      <c r="D37" s="153">
        <v>233</v>
      </c>
      <c r="E37" s="152">
        <v>62</v>
      </c>
      <c r="F37" s="153">
        <v>308</v>
      </c>
      <c r="G37" s="153">
        <v>160</v>
      </c>
      <c r="H37" s="153">
        <v>148</v>
      </c>
      <c r="I37" s="152">
        <v>97</v>
      </c>
      <c r="J37" s="153">
        <v>16</v>
      </c>
      <c r="K37" s="153">
        <v>4</v>
      </c>
      <c r="L37" s="153">
        <v>12</v>
      </c>
      <c r="M37" s="148"/>
      <c r="N37" s="29"/>
      <c r="O37" s="29"/>
    </row>
    <row r="38" spans="1:15" ht="14.25" customHeight="1">
      <c r="A38" s="152">
        <v>28</v>
      </c>
      <c r="B38" s="153">
        <v>406</v>
      </c>
      <c r="C38" s="153">
        <v>211</v>
      </c>
      <c r="D38" s="153">
        <v>195</v>
      </c>
      <c r="E38" s="152">
        <v>63</v>
      </c>
      <c r="F38" s="153">
        <v>381</v>
      </c>
      <c r="G38" s="153">
        <v>198</v>
      </c>
      <c r="H38" s="153">
        <v>183</v>
      </c>
      <c r="I38" s="152">
        <v>98</v>
      </c>
      <c r="J38" s="153">
        <v>3</v>
      </c>
      <c r="K38" s="153">
        <v>0</v>
      </c>
      <c r="L38" s="153">
        <v>3</v>
      </c>
      <c r="M38" s="148"/>
      <c r="N38" s="29"/>
      <c r="O38" s="29"/>
    </row>
    <row r="39" spans="1:15" ht="14.25" customHeight="1">
      <c r="A39" s="154">
        <v>29</v>
      </c>
      <c r="B39" s="155">
        <v>446</v>
      </c>
      <c r="C39" s="155">
        <v>227</v>
      </c>
      <c r="D39" s="155">
        <v>219</v>
      </c>
      <c r="E39" s="154">
        <v>64</v>
      </c>
      <c r="F39" s="155">
        <v>442</v>
      </c>
      <c r="G39" s="155">
        <v>210</v>
      </c>
      <c r="H39" s="155">
        <v>232</v>
      </c>
      <c r="I39" s="154">
        <v>99</v>
      </c>
      <c r="J39" s="155">
        <v>5</v>
      </c>
      <c r="K39" s="155">
        <v>0</v>
      </c>
      <c r="L39" s="155">
        <v>5</v>
      </c>
      <c r="M39" s="148"/>
      <c r="N39" s="29"/>
      <c r="O39" s="29"/>
    </row>
    <row r="40" spans="1:15" ht="14.25" customHeight="1">
      <c r="A40" s="149" t="s">
        <v>16</v>
      </c>
      <c r="B40" s="150">
        <v>2537</v>
      </c>
      <c r="C40" s="150">
        <v>1286</v>
      </c>
      <c r="D40" s="150">
        <v>1251</v>
      </c>
      <c r="E40" s="149" t="s">
        <v>22</v>
      </c>
      <c r="F40" s="150">
        <v>2000</v>
      </c>
      <c r="G40" s="150">
        <v>975</v>
      </c>
      <c r="H40" s="150">
        <v>1025</v>
      </c>
      <c r="I40" s="158" t="s">
        <v>26</v>
      </c>
      <c r="J40" s="150">
        <v>9</v>
      </c>
      <c r="K40" s="150">
        <v>0</v>
      </c>
      <c r="L40" s="151">
        <v>9</v>
      </c>
      <c r="M40" s="148"/>
      <c r="N40" s="29"/>
      <c r="O40" s="29"/>
    </row>
    <row r="41" spans="1:15" ht="14.25" customHeight="1">
      <c r="A41" s="152">
        <v>30</v>
      </c>
      <c r="B41" s="153">
        <v>418</v>
      </c>
      <c r="C41" s="153">
        <v>203</v>
      </c>
      <c r="D41" s="153">
        <v>215</v>
      </c>
      <c r="E41" s="152">
        <v>65</v>
      </c>
      <c r="F41" s="153">
        <v>420</v>
      </c>
      <c r="G41" s="153">
        <v>198</v>
      </c>
      <c r="H41" s="153">
        <v>222</v>
      </c>
      <c r="I41" s="154" t="s">
        <v>27</v>
      </c>
      <c r="J41" s="155">
        <v>3</v>
      </c>
      <c r="K41" s="155">
        <v>1</v>
      </c>
      <c r="L41" s="155">
        <v>2</v>
      </c>
      <c r="M41" s="148"/>
      <c r="N41" s="29"/>
      <c r="O41" s="29"/>
    </row>
    <row r="42" spans="1:15" ht="14.25" customHeight="1">
      <c r="A42" s="152">
        <v>31</v>
      </c>
      <c r="B42" s="153">
        <v>447</v>
      </c>
      <c r="C42" s="153">
        <v>229</v>
      </c>
      <c r="D42" s="153">
        <v>218</v>
      </c>
      <c r="E42" s="152">
        <v>66</v>
      </c>
      <c r="F42" s="153">
        <v>465</v>
      </c>
      <c r="G42" s="153">
        <v>223</v>
      </c>
      <c r="H42" s="153">
        <v>242</v>
      </c>
      <c r="I42" s="152" t="s">
        <v>28</v>
      </c>
      <c r="J42" s="153">
        <v>5305</v>
      </c>
      <c r="K42" s="153">
        <v>2747</v>
      </c>
      <c r="L42" s="153">
        <v>2558</v>
      </c>
      <c r="M42" s="159" t="s">
        <v>32</v>
      </c>
      <c r="N42" s="29"/>
      <c r="O42" s="29"/>
    </row>
    <row r="43" spans="1:15" ht="14.25" customHeight="1">
      <c r="A43" s="152">
        <v>32</v>
      </c>
      <c r="B43" s="153">
        <v>521</v>
      </c>
      <c r="C43" s="153">
        <v>263</v>
      </c>
      <c r="D43" s="153">
        <v>258</v>
      </c>
      <c r="E43" s="152">
        <v>67</v>
      </c>
      <c r="F43" s="153">
        <v>369</v>
      </c>
      <c r="G43" s="153">
        <v>182</v>
      </c>
      <c r="H43" s="153">
        <v>187</v>
      </c>
      <c r="I43" s="152" t="s">
        <v>29</v>
      </c>
      <c r="J43" s="153">
        <v>20617</v>
      </c>
      <c r="K43" s="153">
        <v>10244</v>
      </c>
      <c r="L43" s="153">
        <v>10373</v>
      </c>
      <c r="M43" s="160"/>
      <c r="N43" s="29"/>
      <c r="O43" s="29"/>
    </row>
    <row r="44" spans="1:15" ht="14.25" customHeight="1">
      <c r="A44" s="152">
        <v>33</v>
      </c>
      <c r="B44" s="153">
        <v>540</v>
      </c>
      <c r="C44" s="153">
        <v>276</v>
      </c>
      <c r="D44" s="153">
        <v>264</v>
      </c>
      <c r="E44" s="152">
        <v>68</v>
      </c>
      <c r="F44" s="153">
        <v>401</v>
      </c>
      <c r="G44" s="153">
        <v>204</v>
      </c>
      <c r="H44" s="153">
        <v>197</v>
      </c>
      <c r="I44" s="154" t="s">
        <v>30</v>
      </c>
      <c r="J44" s="155">
        <v>6214</v>
      </c>
      <c r="K44" s="155">
        <v>2706</v>
      </c>
      <c r="L44" s="155">
        <v>3508</v>
      </c>
      <c r="M44" s="148"/>
      <c r="N44" s="29"/>
      <c r="O44" s="29"/>
    </row>
    <row r="45" spans="1:15" ht="14.25" customHeight="1" thickBot="1">
      <c r="A45" s="161">
        <v>34</v>
      </c>
      <c r="B45" s="162">
        <v>611</v>
      </c>
      <c r="C45" s="162">
        <v>315</v>
      </c>
      <c r="D45" s="162">
        <v>296</v>
      </c>
      <c r="E45" s="161">
        <v>69</v>
      </c>
      <c r="F45" s="162">
        <v>345</v>
      </c>
      <c r="G45" s="162">
        <v>168</v>
      </c>
      <c r="H45" s="162">
        <v>177</v>
      </c>
      <c r="I45" s="161" t="s">
        <v>31</v>
      </c>
      <c r="J45" s="163">
        <v>41.988113019666415</v>
      </c>
      <c r="K45" s="163">
        <v>40.72469261642352</v>
      </c>
      <c r="L45" s="163">
        <v>43.194506965143866</v>
      </c>
      <c r="M45" s="148"/>
      <c r="N45" s="29"/>
      <c r="O45" s="29"/>
    </row>
    <row r="46" ht="13.5">
      <c r="I46" s="164"/>
    </row>
    <row r="47" ht="14.25" thickBot="1"/>
    <row r="48" spans="9:12" ht="13.5">
      <c r="I48" s="165"/>
      <c r="J48" s="166" t="s">
        <v>57</v>
      </c>
      <c r="K48" s="166" t="s">
        <v>46</v>
      </c>
      <c r="L48" s="167" t="s">
        <v>58</v>
      </c>
    </row>
    <row r="49" spans="9:12" ht="13.5">
      <c r="I49" s="168" t="s">
        <v>47</v>
      </c>
      <c r="J49" s="169">
        <v>18.9</v>
      </c>
      <c r="K49" s="169">
        <v>72.6</v>
      </c>
      <c r="L49" s="170">
        <v>8.5</v>
      </c>
    </row>
    <row r="50" spans="9:12" ht="13.5">
      <c r="I50" s="168" t="s">
        <v>48</v>
      </c>
      <c r="J50" s="169">
        <v>17.5</v>
      </c>
      <c r="K50" s="169">
        <v>71.8</v>
      </c>
      <c r="L50" s="170">
        <v>10.7</v>
      </c>
    </row>
    <row r="51" spans="9:12" ht="13.5">
      <c r="I51" s="168" t="s">
        <v>49</v>
      </c>
      <c r="J51" s="169">
        <v>17.15152884956895</v>
      </c>
      <c r="K51" s="169">
        <v>69.54247521875303</v>
      </c>
      <c r="L51" s="170">
        <v>13.305995931678021</v>
      </c>
    </row>
    <row r="52" spans="9:12" ht="13.5">
      <c r="I52" s="168" t="s">
        <v>50</v>
      </c>
      <c r="J52" s="169">
        <v>16.6</v>
      </c>
      <c r="K52" s="169">
        <v>66.4</v>
      </c>
      <c r="L52" s="170">
        <v>17</v>
      </c>
    </row>
    <row r="53" spans="9:12" ht="14.25" thickBot="1">
      <c r="I53" s="171" t="s">
        <v>63</v>
      </c>
      <c r="J53" s="172">
        <v>16.5064252154703</v>
      </c>
      <c r="K53" s="172">
        <v>64.14947571486356</v>
      </c>
      <c r="L53" s="173">
        <v>19.334764616198388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00184252</cp:lastModifiedBy>
  <cp:lastPrinted>2008-01-09T02:46:56Z</cp:lastPrinted>
  <dcterms:created xsi:type="dcterms:W3CDTF">2006-11-22T08:26:12Z</dcterms:created>
  <dcterms:modified xsi:type="dcterms:W3CDTF">2008-12-18T01:25:59Z</dcterms:modified>
  <cp:category/>
  <cp:version/>
  <cp:contentType/>
  <cp:contentStatus/>
</cp:coreProperties>
</file>