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  <sheet name="芝川町" sheetId="12" r:id="rId12"/>
    <sheet name="富士川町" sheetId="13" r:id="rId13"/>
  </sheets>
  <externalReferences>
    <externalReference r:id="rId16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1">'芝川町'!$A$1:$O$45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'清水町'!$A$1:$O$45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  <definedName name="_xlnm.Print_Area" localSheetId="12">'富士川町'!$A$1:$O$45</definedName>
  </definedNames>
  <calcPr fullCalcOnLoad="1"/>
</workbook>
</file>

<file path=xl/sharedStrings.xml><?xml version="1.0" encoding="utf-8"?>
<sst xmlns="http://schemas.openxmlformats.org/spreadsheetml/2006/main" count="918" uniqueCount="66">
  <si>
    <t>沼　津  市</t>
  </si>
  <si>
    <t>（平成１８年１０月１日現在）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</si>
  <si>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</si>
  <si>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</si>
  <si>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</si>
  <si>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</si>
  <si>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</si>
  <si>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</si>
  <si>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</si>
  <si>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</si>
  <si>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</si>
  <si>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</si>
  <si>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</si>
  <si>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</si>
  <si>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</si>
  <si>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</si>
  <si>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</si>
  <si>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</si>
  <si>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</si>
  <si>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</si>
  <si>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</si>
  <si>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</si>
  <si>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</si>
  <si>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</si>
  <si>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</si>
  <si>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</si>
  <si>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</si>
  <si>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</si>
  <si>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</si>
  <si>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</si>
  <si>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</si>
  <si>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</si>
  <si>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</si>
  <si>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</si>
  <si>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</si>
  <si>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</si>
  <si>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</si>
  <si>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</si>
  <si>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</si>
  <si>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</si>
  <si>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</si>
  <si>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18年</t>
  </si>
  <si>
    <t>三　島　市</t>
  </si>
  <si>
    <t>富　士　市</t>
  </si>
  <si>
    <t>富 士 宮 市</t>
  </si>
  <si>
    <t>御 殿 場 市</t>
  </si>
  <si>
    <t>裾　野　市</t>
  </si>
  <si>
    <t>（平成１８年１０月１日現在）</t>
  </si>
  <si>
    <t>函　南　町</t>
  </si>
  <si>
    <t>15-64歳</t>
  </si>
  <si>
    <t>Ｈ2年</t>
  </si>
  <si>
    <t>7年</t>
  </si>
  <si>
    <t>12年</t>
  </si>
  <si>
    <t>17年</t>
  </si>
  <si>
    <t>18年</t>
  </si>
  <si>
    <t>清　水　町</t>
  </si>
  <si>
    <t>長　泉　町</t>
  </si>
  <si>
    <t>小　山　町</t>
  </si>
  <si>
    <t>芝　川　町</t>
  </si>
  <si>
    <t>富 士 川 町</t>
  </si>
  <si>
    <t>東　部　計</t>
  </si>
  <si>
    <t>（平成１８年１０月１日現在）</t>
  </si>
  <si>
    <t>15歳未満</t>
  </si>
  <si>
    <t>65歳以上</t>
  </si>
  <si>
    <t>15歳未満</t>
  </si>
  <si>
    <t>65歳以上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</si>
</sst>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5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4.5"/>
      <name val="ＭＳ Ｐゴシック"/>
      <family val="3"/>
    </font>
    <font>
      <sz val="6.5"/>
      <name val="ＭＳ Ｐゴシック"/>
      <family val="3"/>
    </font>
    <font>
      <sz val="8.75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0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2" fillId="0" borderId="0" xfId="23" applyFont="1">
      <alignment/>
      <protection/>
    </xf>
    <xf numFmtId="0" fontId="0" fillId="0" borderId="0" xfId="23" applyFont="1">
      <alignment/>
      <protection/>
    </xf>
    <xf numFmtId="0" fontId="2" fillId="0" borderId="1" xfId="23" applyFont="1" applyBorder="1">
      <alignment/>
      <protection/>
    </xf>
    <xf numFmtId="0" fontId="2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7" xfId="23" applyFont="1" applyBorder="1">
      <alignment/>
      <protection/>
    </xf>
    <xf numFmtId="0" fontId="0" fillId="0" borderId="8" xfId="23" applyFont="1" applyBorder="1">
      <alignment/>
      <protection/>
    </xf>
    <xf numFmtId="0" fontId="2" fillId="0" borderId="9" xfId="23" applyFont="1" applyBorder="1">
      <alignment/>
      <protection/>
    </xf>
    <xf numFmtId="0" fontId="2" fillId="0" borderId="10" xfId="23" applyFont="1" applyBorder="1">
      <alignment/>
      <protection/>
    </xf>
    <xf numFmtId="0" fontId="0" fillId="0" borderId="11" xfId="23" applyFont="1" applyBorder="1">
      <alignment/>
      <protection/>
    </xf>
    <xf numFmtId="0" fontId="0" fillId="0" borderId="12" xfId="23" applyFont="1" applyBorder="1">
      <alignment/>
      <protection/>
    </xf>
    <xf numFmtId="0" fontId="19" fillId="0" borderId="13" xfId="23" applyFont="1" applyBorder="1" applyAlignment="1" applyProtection="1">
      <alignment horizontal="centerContinuous" vertical="center"/>
      <protection/>
    </xf>
    <xf numFmtId="0" fontId="20" fillId="0" borderId="14" xfId="23" applyFont="1" applyBorder="1" applyAlignment="1">
      <alignment horizontal="centerContinuous"/>
      <protection/>
    </xf>
    <xf numFmtId="0" fontId="20" fillId="0" borderId="15" xfId="23" applyFont="1" applyBorder="1" applyAlignment="1">
      <alignment horizontal="centerContinuous"/>
      <protection/>
    </xf>
    <xf numFmtId="0" fontId="20" fillId="0" borderId="16" xfId="23" applyFont="1" applyBorder="1">
      <alignment/>
      <protection/>
    </xf>
    <xf numFmtId="0" fontId="20" fillId="0" borderId="17" xfId="23" applyFont="1" applyBorder="1">
      <alignment/>
      <protection/>
    </xf>
    <xf numFmtId="0" fontId="20" fillId="0" borderId="0" xfId="23" applyFont="1">
      <alignment/>
      <protection/>
    </xf>
    <xf numFmtId="0" fontId="20" fillId="0" borderId="17" xfId="23" applyFont="1" applyBorder="1" applyAlignment="1">
      <alignment horizontal="centerContinuous"/>
      <protection/>
    </xf>
    <xf numFmtId="0" fontId="21" fillId="0" borderId="17" xfId="23" applyFont="1" applyBorder="1" applyAlignment="1" applyProtection="1">
      <alignment horizontal="right" vertical="center"/>
      <protection/>
    </xf>
    <xf numFmtId="0" fontId="20" fillId="0" borderId="0" xfId="23" applyFont="1" applyBorder="1">
      <alignment/>
      <protection/>
    </xf>
    <xf numFmtId="0" fontId="21" fillId="0" borderId="9" xfId="23" applyFont="1" applyBorder="1" applyAlignment="1" applyProtection="1">
      <alignment horizontal="center" vertical="center"/>
      <protection/>
    </xf>
    <xf numFmtId="0" fontId="21" fillId="0" borderId="18" xfId="23" applyFont="1" applyBorder="1" applyAlignment="1" applyProtection="1">
      <alignment horizontal="center" vertical="center"/>
      <protection/>
    </xf>
    <xf numFmtId="0" fontId="21" fillId="0" borderId="19" xfId="23" applyFont="1" applyBorder="1" applyAlignment="1" applyProtection="1">
      <alignment horizontal="center" vertical="center"/>
      <protection/>
    </xf>
    <xf numFmtId="0" fontId="21" fillId="0" borderId="1" xfId="23" applyFont="1" applyBorder="1">
      <alignment/>
      <protection/>
    </xf>
    <xf numFmtId="0" fontId="22" fillId="0" borderId="9" xfId="23" applyFont="1" applyBorder="1" applyAlignment="1" applyProtection="1">
      <alignment horizontal="center"/>
      <protection/>
    </xf>
    <xf numFmtId="37" fontId="22" fillId="0" borderId="18" xfId="23" applyNumberFormat="1" applyFont="1" applyBorder="1" applyAlignment="1" applyProtection="1">
      <alignment horizontal="right"/>
      <protection/>
    </xf>
    <xf numFmtId="0" fontId="21" fillId="0" borderId="9" xfId="23" applyFont="1" applyBorder="1" applyAlignment="1">
      <alignment horizontal="right"/>
      <protection/>
    </xf>
    <xf numFmtId="0" fontId="21" fillId="0" borderId="18" xfId="23" applyFont="1" applyBorder="1" applyAlignment="1">
      <alignment horizontal="right"/>
      <protection/>
    </xf>
    <xf numFmtId="0" fontId="21" fillId="0" borderId="9" xfId="23" applyFont="1" applyBorder="1" applyAlignment="1">
      <alignment horizontal="center"/>
      <protection/>
    </xf>
    <xf numFmtId="0" fontId="21" fillId="0" borderId="1" xfId="23" applyFont="1" applyBorder="1" applyAlignment="1">
      <alignment horizontal="right"/>
      <protection/>
    </xf>
    <xf numFmtId="0" fontId="21" fillId="0" borderId="20" xfId="23" applyFont="1" applyBorder="1" applyAlignment="1" applyProtection="1" quotePrefix="1">
      <alignment horizontal="center"/>
      <protection/>
    </xf>
    <xf numFmtId="37" fontId="21" fillId="0" borderId="21" xfId="23" applyNumberFormat="1" applyFont="1" applyBorder="1" applyAlignment="1" applyProtection="1">
      <alignment horizontal="right"/>
      <protection/>
    </xf>
    <xf numFmtId="0" fontId="21" fillId="0" borderId="1" xfId="23" applyFont="1" applyBorder="1" applyAlignment="1" applyProtection="1">
      <alignment horizontal="center"/>
      <protection/>
    </xf>
    <xf numFmtId="37" fontId="21" fillId="0" borderId="22" xfId="23" applyNumberFormat="1" applyFont="1" applyBorder="1" applyAlignment="1" applyProtection="1">
      <alignment horizontal="right"/>
      <protection/>
    </xf>
    <xf numFmtId="0" fontId="21" fillId="0" borderId="9" xfId="23" applyFont="1" applyBorder="1" applyAlignment="1" applyProtection="1">
      <alignment horizontal="center"/>
      <protection/>
    </xf>
    <xf numFmtId="56" fontId="21" fillId="0" borderId="20" xfId="23" applyNumberFormat="1" applyFont="1" applyBorder="1" applyAlignment="1" applyProtection="1" quotePrefix="1">
      <alignment horizontal="center"/>
      <protection/>
    </xf>
    <xf numFmtId="0" fontId="21" fillId="0" borderId="1" xfId="23" applyFont="1" applyBorder="1" applyAlignment="1" applyProtection="1" quotePrefix="1">
      <alignment horizontal="center"/>
      <protection/>
    </xf>
    <xf numFmtId="0" fontId="21" fillId="0" borderId="20" xfId="23" applyFont="1" applyBorder="1" applyAlignment="1" applyProtection="1">
      <alignment horizontal="center"/>
      <protection/>
    </xf>
    <xf numFmtId="37" fontId="21" fillId="0" borderId="23" xfId="23" applyNumberFormat="1" applyFont="1" applyBorder="1" applyAlignment="1" applyProtection="1">
      <alignment horizontal="right"/>
      <protection/>
    </xf>
    <xf numFmtId="37" fontId="21" fillId="0" borderId="24" xfId="23" applyNumberFormat="1" applyFont="1" applyBorder="1" applyAlignment="1" applyProtection="1">
      <alignment horizontal="right"/>
      <protection/>
    </xf>
    <xf numFmtId="0" fontId="21" fillId="0" borderId="1" xfId="23" applyFont="1" applyBorder="1" applyAlignment="1" applyProtection="1">
      <alignment/>
      <protection/>
    </xf>
    <xf numFmtId="0" fontId="21" fillId="0" borderId="1" xfId="23" applyFont="1" applyBorder="1" applyAlignment="1" applyProtection="1">
      <alignment horizontal="right"/>
      <protection/>
    </xf>
    <xf numFmtId="37" fontId="21" fillId="0" borderId="18" xfId="23" applyNumberFormat="1" applyFont="1" applyBorder="1" applyAlignment="1" applyProtection="1">
      <alignment horizontal="right"/>
      <protection/>
    </xf>
    <xf numFmtId="37" fontId="21" fillId="0" borderId="25" xfId="23" applyNumberFormat="1" applyFont="1" applyBorder="1" applyAlignment="1" applyProtection="1">
      <alignment horizontal="right"/>
      <protection/>
    </xf>
    <xf numFmtId="0" fontId="21" fillId="0" borderId="10" xfId="23" applyFont="1" applyBorder="1" applyAlignment="1" applyProtection="1">
      <alignment horizontal="center"/>
      <protection/>
    </xf>
    <xf numFmtId="37" fontId="21" fillId="0" borderId="16" xfId="23" applyNumberFormat="1" applyFont="1" applyBorder="1" applyAlignment="1" applyProtection="1">
      <alignment horizontal="right"/>
      <protection/>
    </xf>
    <xf numFmtId="37" fontId="21" fillId="0" borderId="26" xfId="23" applyNumberFormat="1" applyFont="1" applyBorder="1" applyAlignment="1" applyProtection="1">
      <alignment horizontal="right"/>
      <protection/>
    </xf>
    <xf numFmtId="184" fontId="21" fillId="0" borderId="16" xfId="23" applyNumberFormat="1" applyFont="1" applyBorder="1" applyAlignment="1" applyProtection="1">
      <alignment horizontal="right"/>
      <protection/>
    </xf>
    <xf numFmtId="0" fontId="20" fillId="0" borderId="0" xfId="23" applyFont="1" applyAlignment="1">
      <alignment horizontal="center"/>
      <protection/>
    </xf>
    <xf numFmtId="0" fontId="20" fillId="0" borderId="0" xfId="23" applyFont="1" applyBorder="1" applyAlignment="1">
      <alignment horizontal="center" shrinkToFit="1"/>
      <protection/>
    </xf>
    <xf numFmtId="191" fontId="20" fillId="0" borderId="0" xfId="23" applyNumberFormat="1" applyFont="1" applyBorder="1">
      <alignment/>
      <protection/>
    </xf>
    <xf numFmtId="0" fontId="23" fillId="0" borderId="13" xfId="23" applyFont="1" applyBorder="1" applyAlignment="1" applyProtection="1">
      <alignment horizontal="centerContinuous" vertical="center"/>
      <protection/>
    </xf>
    <xf numFmtId="0" fontId="20" fillId="0" borderId="17" xfId="23" applyFont="1" applyBorder="1" applyAlignment="1" applyProtection="1">
      <alignment horizontal="right" vertical="center"/>
      <protection/>
    </xf>
    <xf numFmtId="0" fontId="20" fillId="0" borderId="9" xfId="23" applyFont="1" applyBorder="1" applyAlignment="1" applyProtection="1">
      <alignment horizontal="center" vertical="center"/>
      <protection/>
    </xf>
    <xf numFmtId="0" fontId="20" fillId="0" borderId="18" xfId="23" applyFont="1" applyBorder="1" applyAlignment="1" applyProtection="1">
      <alignment horizontal="center" vertical="center"/>
      <protection/>
    </xf>
    <xf numFmtId="0" fontId="20" fillId="0" borderId="19" xfId="23" applyFont="1" applyBorder="1" applyAlignment="1" applyProtection="1">
      <alignment horizontal="center" vertical="center"/>
      <protection/>
    </xf>
    <xf numFmtId="0" fontId="20" fillId="0" borderId="1" xfId="23" applyFont="1" applyBorder="1">
      <alignment/>
      <protection/>
    </xf>
    <xf numFmtId="0" fontId="24" fillId="0" borderId="9" xfId="23" applyFont="1" applyBorder="1" applyAlignment="1" applyProtection="1">
      <alignment horizontal="center"/>
      <protection/>
    </xf>
    <xf numFmtId="37" fontId="24" fillId="0" borderId="18" xfId="23" applyNumberFormat="1" applyFont="1" applyBorder="1" applyAlignment="1" applyProtection="1">
      <alignment horizontal="right"/>
      <protection/>
    </xf>
    <xf numFmtId="0" fontId="20" fillId="0" borderId="9" xfId="23" applyFont="1" applyBorder="1" applyAlignment="1">
      <alignment horizontal="right"/>
      <protection/>
    </xf>
    <xf numFmtId="0" fontId="20" fillId="0" borderId="18" xfId="23" applyFont="1" applyBorder="1" applyAlignment="1">
      <alignment horizontal="right"/>
      <protection/>
    </xf>
    <xf numFmtId="0" fontId="20" fillId="0" borderId="9" xfId="23" applyFont="1" applyBorder="1" applyAlignment="1">
      <alignment horizontal="center"/>
      <protection/>
    </xf>
    <xf numFmtId="0" fontId="20" fillId="0" borderId="1" xfId="23" applyFont="1" applyBorder="1" applyAlignment="1">
      <alignment horizontal="right"/>
      <protection/>
    </xf>
    <xf numFmtId="0" fontId="20" fillId="0" borderId="20" xfId="23" applyFont="1" applyBorder="1" applyAlignment="1" applyProtection="1" quotePrefix="1">
      <alignment horizontal="center"/>
      <protection/>
    </xf>
    <xf numFmtId="37" fontId="20" fillId="0" borderId="21" xfId="23" applyNumberFormat="1" applyFont="1" applyBorder="1" applyAlignment="1" applyProtection="1">
      <alignment horizontal="right"/>
      <protection/>
    </xf>
    <xf numFmtId="37" fontId="20" fillId="0" borderId="27" xfId="23" applyNumberFormat="1" applyFont="1" applyBorder="1" applyAlignment="1" applyProtection="1">
      <alignment horizontal="right"/>
      <protection/>
    </xf>
    <xf numFmtId="0" fontId="20" fillId="0" borderId="1" xfId="23" applyFont="1" applyBorder="1" applyAlignment="1" applyProtection="1">
      <alignment horizontal="center"/>
      <protection/>
    </xf>
    <xf numFmtId="37" fontId="20" fillId="0" borderId="22" xfId="23" applyNumberFormat="1" applyFont="1" applyBorder="1" applyAlignment="1" applyProtection="1">
      <alignment horizontal="right"/>
      <protection/>
    </xf>
    <xf numFmtId="0" fontId="20" fillId="0" borderId="9" xfId="23" applyFont="1" applyBorder="1" applyAlignment="1" applyProtection="1">
      <alignment horizontal="center"/>
      <protection/>
    </xf>
    <xf numFmtId="37" fontId="20" fillId="0" borderId="18" xfId="23" applyNumberFormat="1" applyFont="1" applyBorder="1" applyAlignment="1" applyProtection="1">
      <alignment horizontal="right"/>
      <protection/>
    </xf>
    <xf numFmtId="56" fontId="20" fillId="0" borderId="20" xfId="23" applyNumberFormat="1" applyFont="1" applyBorder="1" applyAlignment="1" applyProtection="1" quotePrefix="1">
      <alignment horizontal="center"/>
      <protection/>
    </xf>
    <xf numFmtId="0" fontId="20" fillId="0" borderId="1" xfId="23" applyFont="1" applyBorder="1" applyAlignment="1" applyProtection="1" quotePrefix="1">
      <alignment horizontal="center"/>
      <protection/>
    </xf>
    <xf numFmtId="0" fontId="20" fillId="0" borderId="20" xfId="23" applyFont="1" applyBorder="1" applyAlignment="1" applyProtection="1">
      <alignment horizontal="center"/>
      <protection/>
    </xf>
    <xf numFmtId="0" fontId="20" fillId="0" borderId="1" xfId="23" applyFont="1" applyBorder="1" applyAlignment="1" applyProtection="1">
      <alignment/>
      <protection/>
    </xf>
    <xf numFmtId="0" fontId="20" fillId="0" borderId="1" xfId="23" applyFont="1" applyBorder="1" applyAlignment="1" applyProtection="1">
      <alignment horizontal="right"/>
      <protection/>
    </xf>
    <xf numFmtId="0" fontId="20" fillId="0" borderId="10" xfId="23" applyFont="1" applyBorder="1" applyAlignment="1" applyProtection="1">
      <alignment horizontal="center"/>
      <protection/>
    </xf>
    <xf numFmtId="37" fontId="20" fillId="0" borderId="16" xfId="23" applyNumberFormat="1" applyFont="1" applyBorder="1" applyAlignment="1" applyProtection="1">
      <alignment horizontal="right"/>
      <protection/>
    </xf>
    <xf numFmtId="184" fontId="20" fillId="0" borderId="16" xfId="23" applyNumberFormat="1" applyFont="1" applyBorder="1" applyAlignment="1" applyProtection="1">
      <alignment horizontal="right"/>
      <protection/>
    </xf>
    <xf numFmtId="0" fontId="20" fillId="0" borderId="28" xfId="23" applyFont="1" applyBorder="1">
      <alignment/>
      <protection/>
    </xf>
    <xf numFmtId="0" fontId="20" fillId="0" borderId="3" xfId="23" applyFont="1" applyBorder="1" applyAlignment="1">
      <alignment horizontal="center" shrinkToFit="1"/>
      <protection/>
    </xf>
    <xf numFmtId="0" fontId="20" fillId="0" borderId="4" xfId="23" applyFont="1" applyBorder="1" applyAlignment="1">
      <alignment horizontal="center" shrinkToFit="1"/>
      <protection/>
    </xf>
    <xf numFmtId="0" fontId="20" fillId="0" borderId="29" xfId="23" applyFont="1" applyBorder="1">
      <alignment/>
      <protection/>
    </xf>
    <xf numFmtId="191" fontId="20" fillId="0" borderId="30" xfId="23" applyNumberFormat="1" applyFont="1" applyBorder="1">
      <alignment/>
      <protection/>
    </xf>
    <xf numFmtId="191" fontId="20" fillId="0" borderId="31" xfId="23" applyNumberFormat="1" applyFont="1" applyBorder="1">
      <alignment/>
      <protection/>
    </xf>
    <xf numFmtId="0" fontId="20" fillId="0" borderId="32" xfId="23" applyFont="1" applyBorder="1">
      <alignment/>
      <protection/>
    </xf>
    <xf numFmtId="191" fontId="20" fillId="0" borderId="11" xfId="23" applyNumberFormat="1" applyFont="1" applyBorder="1">
      <alignment/>
      <protection/>
    </xf>
    <xf numFmtId="191" fontId="20" fillId="0" borderId="12" xfId="23" applyNumberFormat="1" applyFont="1" applyBorder="1">
      <alignment/>
      <protection/>
    </xf>
    <xf numFmtId="0" fontId="23" fillId="0" borderId="13" xfId="22" applyFont="1" applyBorder="1" applyAlignment="1" applyProtection="1">
      <alignment horizontal="centerContinuous" vertical="center"/>
      <protection/>
    </xf>
    <xf numFmtId="0" fontId="20" fillId="0" borderId="14" xfId="22" applyFont="1" applyBorder="1" applyAlignment="1">
      <alignment horizontal="centerContinuous"/>
      <protection/>
    </xf>
    <xf numFmtId="0" fontId="20" fillId="0" borderId="15" xfId="22" applyFont="1" applyBorder="1" applyAlignment="1">
      <alignment horizontal="centerContinuous"/>
      <protection/>
    </xf>
    <xf numFmtId="0" fontId="20" fillId="0" borderId="16" xfId="22" applyFont="1" applyBorder="1">
      <alignment/>
      <protection/>
    </xf>
    <xf numFmtId="0" fontId="20" fillId="0" borderId="17" xfId="22" applyFont="1" applyBorder="1">
      <alignment/>
      <protection/>
    </xf>
    <xf numFmtId="0" fontId="20" fillId="0" borderId="0" xfId="22" applyFont="1">
      <alignment/>
      <protection/>
    </xf>
    <xf numFmtId="0" fontId="20" fillId="0" borderId="17" xfId="22" applyFont="1" applyBorder="1" applyAlignment="1">
      <alignment horizontal="centerContinuous"/>
      <protection/>
    </xf>
    <xf numFmtId="0" fontId="20" fillId="0" borderId="17" xfId="22" applyFont="1" applyBorder="1" applyAlignment="1" applyProtection="1">
      <alignment horizontal="right" vertical="center"/>
      <protection/>
    </xf>
    <xf numFmtId="0" fontId="20" fillId="0" borderId="0" xfId="22" applyFont="1" applyBorder="1">
      <alignment/>
      <protection/>
    </xf>
    <xf numFmtId="0" fontId="20" fillId="0" borderId="9" xfId="22" applyFont="1" applyBorder="1" applyAlignment="1" applyProtection="1">
      <alignment horizontal="center" vertical="center"/>
      <protection/>
    </xf>
    <xf numFmtId="0" fontId="20" fillId="0" borderId="18" xfId="22" applyFont="1" applyBorder="1" applyAlignment="1" applyProtection="1">
      <alignment horizontal="center" vertical="center"/>
      <protection/>
    </xf>
    <xf numFmtId="0" fontId="20" fillId="0" borderId="19" xfId="22" applyFont="1" applyBorder="1" applyAlignment="1" applyProtection="1">
      <alignment horizontal="center" vertical="center"/>
      <protection/>
    </xf>
    <xf numFmtId="0" fontId="20" fillId="0" borderId="1" xfId="22" applyFont="1" applyBorder="1">
      <alignment/>
      <protection/>
    </xf>
    <xf numFmtId="0" fontId="24" fillId="0" borderId="9" xfId="22" applyFont="1" applyBorder="1" applyAlignment="1" applyProtection="1">
      <alignment horizontal="center"/>
      <protection/>
    </xf>
    <xf numFmtId="37" fontId="24" fillId="0" borderId="18" xfId="22" applyNumberFormat="1" applyFont="1" applyBorder="1" applyAlignment="1" applyProtection="1">
      <alignment horizontal="right"/>
      <protection/>
    </xf>
    <xf numFmtId="0" fontId="20" fillId="0" borderId="9" xfId="22" applyFont="1" applyBorder="1" applyAlignment="1">
      <alignment horizontal="right"/>
      <protection/>
    </xf>
    <xf numFmtId="0" fontId="20" fillId="0" borderId="18" xfId="22" applyFont="1" applyBorder="1" applyAlignment="1">
      <alignment horizontal="right"/>
      <protection/>
    </xf>
    <xf numFmtId="0" fontId="20" fillId="0" borderId="9" xfId="22" applyFont="1" applyBorder="1" applyAlignment="1">
      <alignment horizontal="center"/>
      <protection/>
    </xf>
    <xf numFmtId="0" fontId="20" fillId="0" borderId="1" xfId="22" applyFont="1" applyBorder="1" applyAlignment="1">
      <alignment horizontal="right"/>
      <protection/>
    </xf>
    <xf numFmtId="0" fontId="20" fillId="0" borderId="20" xfId="22" applyFont="1" applyBorder="1" applyAlignment="1" applyProtection="1" quotePrefix="1">
      <alignment horizontal="center"/>
      <protection/>
    </xf>
    <xf numFmtId="37" fontId="20" fillId="0" borderId="21" xfId="22" applyNumberFormat="1" applyFont="1" applyBorder="1" applyAlignment="1" applyProtection="1">
      <alignment horizontal="right"/>
      <protection/>
    </xf>
    <xf numFmtId="37" fontId="20" fillId="0" borderId="27" xfId="22" applyNumberFormat="1" applyFont="1" applyBorder="1" applyAlignment="1" applyProtection="1">
      <alignment horizontal="right"/>
      <protection/>
    </xf>
    <xf numFmtId="0" fontId="20" fillId="0" borderId="1" xfId="22" applyFont="1" applyBorder="1" applyAlignment="1" applyProtection="1">
      <alignment horizontal="center"/>
      <protection/>
    </xf>
    <xf numFmtId="37" fontId="20" fillId="0" borderId="22" xfId="22" applyNumberFormat="1" applyFont="1" applyBorder="1" applyAlignment="1" applyProtection="1">
      <alignment horizontal="right"/>
      <protection/>
    </xf>
    <xf numFmtId="0" fontId="20" fillId="0" borderId="9" xfId="22" applyFont="1" applyBorder="1" applyAlignment="1" applyProtection="1">
      <alignment horizontal="center"/>
      <protection/>
    </xf>
    <xf numFmtId="37" fontId="20" fillId="0" borderId="18" xfId="22" applyNumberFormat="1" applyFont="1" applyBorder="1" applyAlignment="1" applyProtection="1">
      <alignment horizontal="right"/>
      <protection/>
    </xf>
    <xf numFmtId="56" fontId="20" fillId="0" borderId="20" xfId="22" applyNumberFormat="1" applyFont="1" applyBorder="1" applyAlignment="1" applyProtection="1" quotePrefix="1">
      <alignment horizontal="center"/>
      <protection/>
    </xf>
    <xf numFmtId="0" fontId="20" fillId="0" borderId="1" xfId="22" applyFont="1" applyBorder="1" applyAlignment="1" applyProtection="1" quotePrefix="1">
      <alignment horizontal="center"/>
      <protection/>
    </xf>
    <xf numFmtId="0" fontId="20" fillId="0" borderId="20" xfId="22" applyFont="1" applyBorder="1" applyAlignment="1" applyProtection="1">
      <alignment horizontal="center"/>
      <protection/>
    </xf>
    <xf numFmtId="0" fontId="20" fillId="0" borderId="1" xfId="22" applyFont="1" applyBorder="1" applyAlignment="1" applyProtection="1">
      <alignment/>
      <protection/>
    </xf>
    <xf numFmtId="0" fontId="20" fillId="0" borderId="1" xfId="22" applyFont="1" applyBorder="1" applyAlignment="1" applyProtection="1">
      <alignment horizontal="right"/>
      <protection/>
    </xf>
    <xf numFmtId="0" fontId="20" fillId="0" borderId="10" xfId="22" applyFont="1" applyBorder="1" applyAlignment="1" applyProtection="1">
      <alignment horizontal="center"/>
      <protection/>
    </xf>
    <xf numFmtId="37" fontId="20" fillId="0" borderId="16" xfId="22" applyNumberFormat="1" applyFont="1" applyBorder="1" applyAlignment="1" applyProtection="1">
      <alignment horizontal="right"/>
      <protection/>
    </xf>
    <xf numFmtId="184" fontId="20" fillId="0" borderId="16" xfId="22" applyNumberFormat="1" applyFont="1" applyBorder="1" applyAlignment="1" applyProtection="1">
      <alignment horizontal="right"/>
      <protection/>
    </xf>
    <xf numFmtId="0" fontId="20" fillId="0" borderId="0" xfId="22" applyFont="1" applyAlignment="1">
      <alignment horizontal="center"/>
      <protection/>
    </xf>
    <xf numFmtId="0" fontId="20" fillId="0" borderId="28" xfId="22" applyFont="1" applyBorder="1">
      <alignment/>
      <protection/>
    </xf>
    <xf numFmtId="0" fontId="20" fillId="0" borderId="3" xfId="22" applyFont="1" applyBorder="1" applyAlignment="1">
      <alignment horizontal="center" shrinkToFit="1"/>
      <protection/>
    </xf>
    <xf numFmtId="0" fontId="20" fillId="0" borderId="4" xfId="22" applyFont="1" applyBorder="1" applyAlignment="1">
      <alignment horizontal="center" shrinkToFit="1"/>
      <protection/>
    </xf>
    <xf numFmtId="0" fontId="20" fillId="0" borderId="29" xfId="22" applyFont="1" applyBorder="1">
      <alignment/>
      <protection/>
    </xf>
    <xf numFmtId="191" fontId="20" fillId="0" borderId="30" xfId="22" applyNumberFormat="1" applyFont="1" applyBorder="1">
      <alignment/>
      <protection/>
    </xf>
    <xf numFmtId="191" fontId="20" fillId="0" borderId="31" xfId="22" applyNumberFormat="1" applyFont="1" applyBorder="1">
      <alignment/>
      <protection/>
    </xf>
    <xf numFmtId="0" fontId="20" fillId="0" borderId="32" xfId="22" applyFont="1" applyBorder="1">
      <alignment/>
      <protection/>
    </xf>
    <xf numFmtId="191" fontId="20" fillId="0" borderId="11" xfId="22" applyNumberFormat="1" applyFont="1" applyBorder="1">
      <alignment/>
      <protection/>
    </xf>
    <xf numFmtId="191" fontId="20" fillId="0" borderId="12" xfId="22" applyNumberFormat="1" applyFont="1" applyBorder="1">
      <alignment/>
      <protection/>
    </xf>
    <xf numFmtId="0" fontId="23" fillId="0" borderId="13" xfId="21" applyFont="1" applyBorder="1" applyAlignment="1" applyProtection="1">
      <alignment horizontal="centerContinuous" vertical="center"/>
      <protection/>
    </xf>
    <xf numFmtId="0" fontId="20" fillId="0" borderId="14" xfId="21" applyFont="1" applyBorder="1" applyAlignment="1">
      <alignment horizontal="centerContinuous"/>
      <protection/>
    </xf>
    <xf numFmtId="0" fontId="20" fillId="0" borderId="15" xfId="21" applyFont="1" applyBorder="1" applyAlignment="1">
      <alignment horizontal="centerContinuous"/>
      <protection/>
    </xf>
    <xf numFmtId="0" fontId="20" fillId="0" borderId="16" xfId="21" applyFont="1" applyBorder="1">
      <alignment/>
      <protection/>
    </xf>
    <xf numFmtId="0" fontId="20" fillId="0" borderId="17" xfId="21" applyFont="1" applyBorder="1">
      <alignment/>
      <protection/>
    </xf>
    <xf numFmtId="0" fontId="20" fillId="0" borderId="0" xfId="21" applyFont="1">
      <alignment/>
      <protection/>
    </xf>
    <xf numFmtId="0" fontId="20" fillId="0" borderId="17" xfId="21" applyFont="1" applyBorder="1" applyAlignment="1">
      <alignment horizontal="centerContinuous"/>
      <protection/>
    </xf>
    <xf numFmtId="0" fontId="20" fillId="0" borderId="17" xfId="21" applyFont="1" applyBorder="1" applyAlignment="1" applyProtection="1">
      <alignment horizontal="right" vertical="center"/>
      <protection/>
    </xf>
    <xf numFmtId="0" fontId="20" fillId="0" borderId="0" xfId="21" applyFont="1" applyBorder="1">
      <alignment/>
      <protection/>
    </xf>
    <xf numFmtId="0" fontId="20" fillId="0" borderId="9" xfId="21" applyFont="1" applyBorder="1" applyAlignment="1" applyProtection="1">
      <alignment horizontal="center" vertical="center"/>
      <protection/>
    </xf>
    <xf numFmtId="0" fontId="20" fillId="0" borderId="18" xfId="21" applyFont="1" applyBorder="1" applyAlignment="1" applyProtection="1">
      <alignment horizontal="center" vertical="center"/>
      <protection/>
    </xf>
    <xf numFmtId="0" fontId="20" fillId="0" borderId="19" xfId="21" applyFont="1" applyBorder="1" applyAlignment="1" applyProtection="1">
      <alignment horizontal="center" vertical="center"/>
      <protection/>
    </xf>
    <xf numFmtId="0" fontId="20" fillId="0" borderId="1" xfId="21" applyFont="1" applyBorder="1">
      <alignment/>
      <protection/>
    </xf>
    <xf numFmtId="0" fontId="24" fillId="0" borderId="9" xfId="21" applyFont="1" applyBorder="1" applyAlignment="1" applyProtection="1">
      <alignment horizontal="center"/>
      <protection/>
    </xf>
    <xf numFmtId="37" fontId="24" fillId="0" borderId="18" xfId="21" applyNumberFormat="1" applyFont="1" applyBorder="1" applyAlignment="1" applyProtection="1">
      <alignment horizontal="right"/>
      <protection/>
    </xf>
    <xf numFmtId="0" fontId="20" fillId="0" borderId="9" xfId="21" applyFont="1" applyBorder="1" applyAlignment="1">
      <alignment horizontal="right"/>
      <protection/>
    </xf>
    <xf numFmtId="0" fontId="20" fillId="0" borderId="18" xfId="21" applyFont="1" applyBorder="1" applyAlignment="1">
      <alignment horizontal="right"/>
      <protection/>
    </xf>
    <xf numFmtId="0" fontId="20" fillId="0" borderId="9" xfId="21" applyFont="1" applyBorder="1" applyAlignment="1">
      <alignment horizontal="center"/>
      <protection/>
    </xf>
    <xf numFmtId="0" fontId="20" fillId="0" borderId="1" xfId="21" applyFont="1" applyBorder="1" applyAlignment="1">
      <alignment horizontal="right"/>
      <protection/>
    </xf>
    <xf numFmtId="0" fontId="20" fillId="0" borderId="20" xfId="21" applyFont="1" applyBorder="1" applyAlignment="1" applyProtection="1" quotePrefix="1">
      <alignment horizontal="center"/>
      <protection/>
    </xf>
    <xf numFmtId="37" fontId="20" fillId="0" borderId="21" xfId="21" applyNumberFormat="1" applyFont="1" applyBorder="1" applyAlignment="1" applyProtection="1">
      <alignment horizontal="right"/>
      <protection/>
    </xf>
    <xf numFmtId="37" fontId="20" fillId="0" borderId="27" xfId="21" applyNumberFormat="1" applyFont="1" applyBorder="1" applyAlignment="1" applyProtection="1">
      <alignment horizontal="right"/>
      <protection/>
    </xf>
    <xf numFmtId="0" fontId="20" fillId="0" borderId="1" xfId="21" applyFont="1" applyBorder="1" applyAlignment="1" applyProtection="1">
      <alignment horizontal="center"/>
      <protection/>
    </xf>
    <xf numFmtId="37" fontId="20" fillId="0" borderId="22" xfId="21" applyNumberFormat="1" applyFont="1" applyBorder="1" applyAlignment="1" applyProtection="1">
      <alignment horizontal="right"/>
      <protection/>
    </xf>
    <xf numFmtId="0" fontId="20" fillId="0" borderId="9" xfId="21" applyFont="1" applyBorder="1" applyAlignment="1" applyProtection="1">
      <alignment horizontal="center"/>
      <protection/>
    </xf>
    <xf numFmtId="37" fontId="20" fillId="0" borderId="18" xfId="21" applyNumberFormat="1" applyFont="1" applyBorder="1" applyAlignment="1" applyProtection="1">
      <alignment horizontal="right"/>
      <protection/>
    </xf>
    <xf numFmtId="56" fontId="20" fillId="0" borderId="20" xfId="21" applyNumberFormat="1" applyFont="1" applyBorder="1" applyAlignment="1" applyProtection="1" quotePrefix="1">
      <alignment horizontal="center"/>
      <protection/>
    </xf>
    <xf numFmtId="0" fontId="20" fillId="0" borderId="1" xfId="21" applyFont="1" applyBorder="1" applyAlignment="1" applyProtection="1" quotePrefix="1">
      <alignment horizontal="center"/>
      <protection/>
    </xf>
    <xf numFmtId="0" fontId="20" fillId="0" borderId="20" xfId="21" applyFont="1" applyBorder="1" applyAlignment="1" applyProtection="1">
      <alignment horizontal="center"/>
      <protection/>
    </xf>
    <xf numFmtId="0" fontId="20" fillId="0" borderId="1" xfId="21" applyFont="1" applyBorder="1" applyAlignment="1" applyProtection="1">
      <alignment/>
      <protection/>
    </xf>
    <xf numFmtId="0" fontId="20" fillId="0" borderId="1" xfId="21" applyFont="1" applyBorder="1" applyAlignment="1" applyProtection="1">
      <alignment horizontal="right"/>
      <protection/>
    </xf>
    <xf numFmtId="0" fontId="20" fillId="0" borderId="10" xfId="21" applyFont="1" applyBorder="1" applyAlignment="1" applyProtection="1">
      <alignment horizontal="center"/>
      <protection/>
    </xf>
    <xf numFmtId="37" fontId="20" fillId="0" borderId="16" xfId="21" applyNumberFormat="1" applyFont="1" applyBorder="1" applyAlignment="1" applyProtection="1">
      <alignment horizontal="right"/>
      <protection/>
    </xf>
    <xf numFmtId="184" fontId="20" fillId="0" borderId="16" xfId="21" applyNumberFormat="1" applyFont="1" applyBorder="1" applyAlignment="1" applyProtection="1">
      <alignment horizontal="right"/>
      <protection/>
    </xf>
    <xf numFmtId="0" fontId="20" fillId="0" borderId="0" xfId="21" applyFont="1" applyAlignment="1">
      <alignment horizontal="center"/>
      <protection/>
    </xf>
    <xf numFmtId="0" fontId="20" fillId="0" borderId="28" xfId="21" applyFont="1" applyBorder="1">
      <alignment/>
      <protection/>
    </xf>
    <xf numFmtId="0" fontId="20" fillId="0" borderId="3" xfId="21" applyFont="1" applyBorder="1" applyAlignment="1">
      <alignment horizontal="center" shrinkToFit="1"/>
      <protection/>
    </xf>
    <xf numFmtId="0" fontId="20" fillId="0" borderId="4" xfId="21" applyFont="1" applyBorder="1" applyAlignment="1">
      <alignment horizontal="center" shrinkToFit="1"/>
      <protection/>
    </xf>
    <xf numFmtId="0" fontId="20" fillId="0" borderId="29" xfId="21" applyFont="1" applyBorder="1">
      <alignment/>
      <protection/>
    </xf>
    <xf numFmtId="191" fontId="20" fillId="0" borderId="30" xfId="21" applyNumberFormat="1" applyFont="1" applyBorder="1">
      <alignment/>
      <protection/>
    </xf>
    <xf numFmtId="191" fontId="20" fillId="0" borderId="31" xfId="21" applyNumberFormat="1" applyFont="1" applyBorder="1">
      <alignment/>
      <protection/>
    </xf>
    <xf numFmtId="0" fontId="20" fillId="0" borderId="32" xfId="21" applyFont="1" applyBorder="1">
      <alignment/>
      <protection/>
    </xf>
    <xf numFmtId="191" fontId="20" fillId="0" borderId="11" xfId="21" applyNumberFormat="1" applyFont="1" applyBorder="1">
      <alignment/>
      <protection/>
    </xf>
    <xf numFmtId="191" fontId="20" fillId="0" borderId="12" xfId="21" applyNumberFormat="1" applyFont="1" applyBorder="1">
      <alignment/>
      <protection/>
    </xf>
    <xf numFmtId="0" fontId="23" fillId="0" borderId="13" xfId="20" applyFont="1" applyBorder="1" applyAlignment="1" applyProtection="1">
      <alignment horizontal="centerContinuous" vertical="center"/>
      <protection/>
    </xf>
    <xf numFmtId="0" fontId="20" fillId="0" borderId="14" xfId="20" applyFont="1" applyBorder="1" applyAlignment="1">
      <alignment horizontal="centerContinuous"/>
      <protection/>
    </xf>
    <xf numFmtId="0" fontId="20" fillId="0" borderId="15" xfId="20" applyFont="1" applyBorder="1" applyAlignment="1">
      <alignment horizontal="centerContinuous"/>
      <protection/>
    </xf>
    <xf numFmtId="0" fontId="20" fillId="0" borderId="16" xfId="20" applyFont="1" applyBorder="1">
      <alignment/>
      <protection/>
    </xf>
    <xf numFmtId="0" fontId="20" fillId="0" borderId="17" xfId="20" applyFont="1" applyBorder="1">
      <alignment/>
      <protection/>
    </xf>
    <xf numFmtId="0" fontId="20" fillId="0" borderId="0" xfId="20" applyFont="1">
      <alignment/>
      <protection/>
    </xf>
    <xf numFmtId="0" fontId="20" fillId="0" borderId="17" xfId="20" applyFont="1" applyBorder="1" applyAlignment="1">
      <alignment horizontal="centerContinuous"/>
      <protection/>
    </xf>
    <xf numFmtId="0" fontId="20" fillId="0" borderId="17" xfId="20" applyFont="1" applyBorder="1" applyAlignment="1" applyProtection="1">
      <alignment horizontal="right" vertical="center"/>
      <protection/>
    </xf>
    <xf numFmtId="0" fontId="20" fillId="0" borderId="0" xfId="20" applyFont="1" applyBorder="1">
      <alignment/>
      <protection/>
    </xf>
    <xf numFmtId="0" fontId="20" fillId="0" borderId="9" xfId="20" applyFont="1" applyBorder="1" applyAlignment="1" applyProtection="1">
      <alignment horizontal="center" vertical="center"/>
      <protection/>
    </xf>
    <xf numFmtId="0" fontId="20" fillId="0" borderId="18" xfId="20" applyFont="1" applyBorder="1" applyAlignment="1" applyProtection="1">
      <alignment horizontal="center" vertical="center"/>
      <protection/>
    </xf>
    <xf numFmtId="0" fontId="20" fillId="0" borderId="19" xfId="20" applyFont="1" applyBorder="1" applyAlignment="1" applyProtection="1">
      <alignment horizontal="center" vertical="center"/>
      <protection/>
    </xf>
    <xf numFmtId="0" fontId="20" fillId="0" borderId="1" xfId="20" applyFont="1" applyBorder="1">
      <alignment/>
      <protection/>
    </xf>
    <xf numFmtId="0" fontId="24" fillId="0" borderId="9" xfId="20" applyFont="1" applyBorder="1" applyAlignment="1" applyProtection="1">
      <alignment horizontal="center"/>
      <protection/>
    </xf>
    <xf numFmtId="37" fontId="24" fillId="0" borderId="18" xfId="20" applyNumberFormat="1" applyFont="1" applyBorder="1" applyAlignment="1" applyProtection="1">
      <alignment horizontal="right"/>
      <protection/>
    </xf>
    <xf numFmtId="0" fontId="20" fillId="0" borderId="9" xfId="20" applyFont="1" applyBorder="1" applyAlignment="1">
      <alignment horizontal="right"/>
      <protection/>
    </xf>
    <xf numFmtId="0" fontId="20" fillId="0" borderId="18" xfId="20" applyFont="1" applyBorder="1" applyAlignment="1">
      <alignment horizontal="right"/>
      <protection/>
    </xf>
    <xf numFmtId="0" fontId="20" fillId="0" borderId="9" xfId="20" applyFont="1" applyBorder="1" applyAlignment="1">
      <alignment horizontal="center"/>
      <protection/>
    </xf>
    <xf numFmtId="0" fontId="20" fillId="0" borderId="1" xfId="20" applyFont="1" applyBorder="1" applyAlignment="1">
      <alignment horizontal="right"/>
      <protection/>
    </xf>
    <xf numFmtId="0" fontId="20" fillId="0" borderId="20" xfId="20" applyFont="1" applyBorder="1" applyAlignment="1" applyProtection="1" quotePrefix="1">
      <alignment horizontal="center"/>
      <protection/>
    </xf>
    <xf numFmtId="37" fontId="20" fillId="0" borderId="21" xfId="20" applyNumberFormat="1" applyFont="1" applyBorder="1" applyAlignment="1" applyProtection="1">
      <alignment horizontal="right"/>
      <protection/>
    </xf>
    <xf numFmtId="37" fontId="20" fillId="0" borderId="27" xfId="20" applyNumberFormat="1" applyFont="1" applyBorder="1" applyAlignment="1" applyProtection="1">
      <alignment horizontal="right"/>
      <protection/>
    </xf>
    <xf numFmtId="0" fontId="20" fillId="0" borderId="1" xfId="20" applyFont="1" applyBorder="1" applyAlignment="1" applyProtection="1">
      <alignment horizontal="center"/>
      <protection/>
    </xf>
    <xf numFmtId="37" fontId="20" fillId="0" borderId="22" xfId="20" applyNumberFormat="1" applyFont="1" applyBorder="1" applyAlignment="1" applyProtection="1">
      <alignment horizontal="right"/>
      <protection/>
    </xf>
    <xf numFmtId="0" fontId="20" fillId="0" borderId="9" xfId="20" applyFont="1" applyBorder="1" applyAlignment="1" applyProtection="1">
      <alignment horizontal="center"/>
      <protection/>
    </xf>
    <xf numFmtId="37" fontId="20" fillId="0" borderId="18" xfId="20" applyNumberFormat="1" applyFont="1" applyBorder="1" applyAlignment="1" applyProtection="1">
      <alignment horizontal="right"/>
      <protection/>
    </xf>
    <xf numFmtId="56" fontId="20" fillId="0" borderId="20" xfId="20" applyNumberFormat="1" applyFont="1" applyBorder="1" applyAlignment="1" applyProtection="1" quotePrefix="1">
      <alignment horizontal="center"/>
      <protection/>
    </xf>
    <xf numFmtId="0" fontId="20" fillId="0" borderId="1" xfId="20" applyFont="1" applyBorder="1" applyAlignment="1" applyProtection="1" quotePrefix="1">
      <alignment horizontal="center"/>
      <protection/>
    </xf>
    <xf numFmtId="0" fontId="20" fillId="0" borderId="20" xfId="20" applyFont="1" applyBorder="1" applyAlignment="1" applyProtection="1">
      <alignment horizontal="center"/>
      <protection/>
    </xf>
    <xf numFmtId="0" fontId="20" fillId="0" borderId="1" xfId="20" applyFont="1" applyBorder="1" applyAlignment="1" applyProtection="1">
      <alignment/>
      <protection/>
    </xf>
    <xf numFmtId="0" fontId="20" fillId="0" borderId="1" xfId="20" applyFont="1" applyBorder="1" applyAlignment="1" applyProtection="1">
      <alignment horizontal="right"/>
      <protection/>
    </xf>
    <xf numFmtId="0" fontId="20" fillId="0" borderId="10" xfId="20" applyFont="1" applyBorder="1" applyAlignment="1" applyProtection="1">
      <alignment horizontal="center"/>
      <protection/>
    </xf>
    <xf numFmtId="37" fontId="20" fillId="0" borderId="16" xfId="20" applyNumberFormat="1" applyFont="1" applyBorder="1" applyAlignment="1" applyProtection="1">
      <alignment horizontal="right"/>
      <protection/>
    </xf>
    <xf numFmtId="184" fontId="20" fillId="0" borderId="16" xfId="20" applyNumberFormat="1" applyFont="1" applyBorder="1" applyAlignment="1" applyProtection="1">
      <alignment horizontal="right"/>
      <protection/>
    </xf>
    <xf numFmtId="0" fontId="20" fillId="0" borderId="0" xfId="20" applyFont="1" applyAlignment="1">
      <alignment horizontal="center"/>
      <protection/>
    </xf>
    <xf numFmtId="0" fontId="20" fillId="0" borderId="28" xfId="20" applyFont="1" applyBorder="1">
      <alignment/>
      <protection/>
    </xf>
    <xf numFmtId="0" fontId="20" fillId="0" borderId="3" xfId="20" applyFont="1" applyBorder="1" applyAlignment="1">
      <alignment horizontal="center" shrinkToFit="1"/>
      <protection/>
    </xf>
    <xf numFmtId="0" fontId="20" fillId="0" borderId="4" xfId="20" applyFont="1" applyBorder="1" applyAlignment="1">
      <alignment horizontal="center" shrinkToFit="1"/>
      <protection/>
    </xf>
    <xf numFmtId="0" fontId="20" fillId="0" borderId="29" xfId="20" applyFont="1" applyBorder="1">
      <alignment/>
      <protection/>
    </xf>
    <xf numFmtId="191" fontId="20" fillId="0" borderId="30" xfId="20" applyNumberFormat="1" applyFont="1" applyBorder="1">
      <alignment/>
      <protection/>
    </xf>
    <xf numFmtId="191" fontId="20" fillId="0" borderId="31" xfId="20" applyNumberFormat="1" applyFont="1" applyBorder="1">
      <alignment/>
      <protection/>
    </xf>
    <xf numFmtId="0" fontId="20" fillId="0" borderId="32" xfId="20" applyFont="1" applyBorder="1">
      <alignment/>
      <protection/>
    </xf>
    <xf numFmtId="191" fontId="20" fillId="0" borderId="11" xfId="20" applyNumberFormat="1" applyFont="1" applyBorder="1">
      <alignment/>
      <protection/>
    </xf>
    <xf numFmtId="191" fontId="20" fillId="0" borderId="12" xfId="20" applyNumberFormat="1" applyFont="1" applyBorder="1">
      <alignment/>
      <protection/>
    </xf>
    <xf numFmtId="0" fontId="20" fillId="0" borderId="30" xfId="20" applyFont="1" applyBorder="1">
      <alignment/>
      <protection/>
    </xf>
    <xf numFmtId="0" fontId="20" fillId="0" borderId="31" xfId="20" applyFont="1" applyBorder="1">
      <alignment/>
      <protection/>
    </xf>
    <xf numFmtId="184" fontId="20" fillId="0" borderId="11" xfId="20" applyNumberFormat="1" applyFont="1" applyBorder="1">
      <alignment/>
      <protection/>
    </xf>
    <xf numFmtId="184" fontId="20" fillId="0" borderId="12" xfId="20" applyNumberFormat="1" applyFont="1" applyBorder="1">
      <alignment/>
      <protection/>
    </xf>
    <xf numFmtId="0" fontId="20" fillId="0" borderId="1" xfId="20" applyNumberFormat="1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①" xfId="22"/>
    <cellStyle name="標準_データシート町部②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'沼津市'!$Q$5:$Q$25</c:f>
              <c:strCache/>
            </c:strRef>
          </c:cat>
          <c:val>
            <c:numRef>
              <c:f>'沼津市'!$R$5:$R$25</c:f>
              <c:numCache/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/>
            </c:numRef>
          </c:val>
        </c:ser>
        <c:overlap val="100"/>
        <c:gapWidth val="0"/>
        <c:axId val="42962421"/>
        <c:axId val="51117470"/>
      </c:barChart>
      <c:catAx>
        <c:axId val="429624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7470"/>
        <c:crosses val="autoZero"/>
        <c:auto val="1"/>
        <c:lblOffset val="100"/>
        <c:noMultiLvlLbl val="0"/>
      </c:catAx>
      <c:valAx>
        <c:axId val="51117470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2421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53844959"/>
        <c:axId val="14842584"/>
      </c:lineChart>
      <c:catAx>
        <c:axId val="53844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2584"/>
        <c:crosses val="autoZero"/>
        <c:auto val="1"/>
        <c:lblOffset val="100"/>
        <c:noMultiLvlLbl val="0"/>
      </c:catAx>
      <c:valAx>
        <c:axId val="1484258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4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66474393"/>
        <c:axId val="61398626"/>
      </c:barChart>
      <c:catAx>
        <c:axId val="66474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626"/>
        <c:crosses val="autoZero"/>
        <c:auto val="1"/>
        <c:lblOffset val="100"/>
        <c:noMultiLvlLbl val="0"/>
      </c:catAx>
      <c:valAx>
        <c:axId val="61398626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4393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15716723"/>
        <c:axId val="7232780"/>
      </c:lineChart>
      <c:catAx>
        <c:axId val="157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780"/>
        <c:crosses val="autoZero"/>
        <c:auto val="1"/>
        <c:lblOffset val="100"/>
        <c:noMultiLvlLbl val="0"/>
      </c:catAx>
      <c:valAx>
        <c:axId val="723278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6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65095021"/>
        <c:axId val="48984278"/>
      </c:barChart>
      <c:catAx>
        <c:axId val="65095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4278"/>
        <c:crosses val="autoZero"/>
        <c:auto val="1"/>
        <c:lblOffset val="100"/>
        <c:noMultiLvlLbl val="0"/>
      </c:catAx>
      <c:valAx>
        <c:axId val="48984278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5021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38205319"/>
        <c:axId val="8303552"/>
      </c:line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3552"/>
        <c:crosses val="autoZero"/>
        <c:auto val="1"/>
        <c:lblOffset val="100"/>
        <c:noMultiLvlLbl val="0"/>
      </c:catAx>
      <c:valAx>
        <c:axId val="830355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5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7623105"/>
        <c:axId val="1499082"/>
      </c:barChart>
      <c:catAx>
        <c:axId val="7623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9082"/>
        <c:crosses val="autoZero"/>
        <c:auto val="1"/>
        <c:lblOffset val="100"/>
        <c:noMultiLvlLbl val="0"/>
      </c:catAx>
      <c:valAx>
        <c:axId val="1499082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3105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1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13491739"/>
        <c:axId val="54316788"/>
      </c:line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16788"/>
        <c:crosses val="autoZero"/>
        <c:auto val="1"/>
        <c:lblOffset val="100"/>
        <c:noMultiLvlLbl val="0"/>
      </c:catAx>
      <c:valAx>
        <c:axId val="5431678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91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0.974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19089045"/>
        <c:axId val="37583678"/>
      </c:barChart>
      <c:catAx>
        <c:axId val="19089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3678"/>
        <c:crosses val="autoZero"/>
        <c:auto val="1"/>
        <c:lblOffset val="100"/>
        <c:noMultiLvlLbl val="0"/>
      </c:catAx>
      <c:valAx>
        <c:axId val="37583678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89045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2708783"/>
        <c:axId val="24379048"/>
      </c:lineChart>
      <c:catAx>
        <c:axId val="2708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9048"/>
        <c:crosses val="autoZero"/>
        <c:auto val="1"/>
        <c:lblOffset val="100"/>
        <c:noMultiLvlLbl val="0"/>
      </c:catAx>
      <c:valAx>
        <c:axId val="2437904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18084841"/>
        <c:axId val="28545842"/>
      </c:barChart>
      <c:catAx>
        <c:axId val="180848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842"/>
        <c:crosses val="autoZero"/>
        <c:auto val="1"/>
        <c:lblOffset val="100"/>
        <c:noMultiLvlLbl val="0"/>
      </c:catAx>
      <c:valAx>
        <c:axId val="28545842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4841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/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/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/>
            </c:numRef>
          </c:val>
          <c:smooth val="0"/>
        </c:ser>
        <c:marker val="1"/>
        <c:axId val="57404047"/>
        <c:axId val="46874376"/>
      </c:line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4376"/>
        <c:crosses val="autoZero"/>
        <c:auto val="1"/>
        <c:lblOffset val="100"/>
        <c:noMultiLvlLbl val="0"/>
      </c:catAx>
      <c:valAx>
        <c:axId val="4687437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04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55585987"/>
        <c:axId val="30511836"/>
      </c:lineChart>
      <c:catAx>
        <c:axId val="5558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1836"/>
        <c:crosses val="autoZero"/>
        <c:auto val="1"/>
        <c:lblOffset val="100"/>
        <c:noMultiLvlLbl val="0"/>
      </c:catAx>
      <c:valAx>
        <c:axId val="3051183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5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'芝川町'!$R$4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'芝川町'!$Q$5:$Q$25</c:f>
              <c:strCache/>
            </c:strRef>
          </c:cat>
          <c:val>
            <c:numRef>
              <c:f>'芝川町'!$R$5:$R$25</c:f>
              <c:numCache/>
            </c:numRef>
          </c:val>
        </c:ser>
        <c:ser>
          <c:idx val="1"/>
          <c:order val="1"/>
          <c:tx>
            <c:strRef>
              <c:f>'芝川町'!$S$4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'芝川町'!$Q$5:$Q$25</c:f>
              <c:strCache/>
            </c:strRef>
          </c:cat>
          <c:val>
            <c:numRef>
              <c:f>'芝川町'!$S$5:$S$25</c:f>
              <c:numCache/>
            </c:numRef>
          </c:val>
        </c:ser>
        <c:overlap val="100"/>
        <c:gapWidth val="0"/>
        <c:axId val="6171069"/>
        <c:axId val="55539622"/>
      </c:barChart>
      <c:catAx>
        <c:axId val="6171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39622"/>
        <c:crosses val="autoZero"/>
        <c:auto val="1"/>
        <c:lblOffset val="100"/>
        <c:noMultiLvlLbl val="0"/>
      </c:catAx>
      <c:valAx>
        <c:axId val="55539622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106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1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'芝川町'!$J$48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'芝川町'!$J$49:$J$53</c:f>
              <c:numCache/>
            </c:numRef>
          </c:val>
          <c:smooth val="0"/>
        </c:ser>
        <c:ser>
          <c:idx val="1"/>
          <c:order val="1"/>
          <c:tx>
            <c:strRef>
              <c:f>'芝川町'!$K$48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'芝川町'!$K$49:$K$53</c:f>
              <c:numCache/>
            </c:numRef>
          </c:val>
          <c:smooth val="0"/>
        </c:ser>
        <c:ser>
          <c:idx val="2"/>
          <c:order val="2"/>
          <c:tx>
            <c:strRef>
              <c:f>'芝川町'!$L$48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'芝川町'!$L$49:$L$53</c:f>
              <c:numCache/>
            </c:numRef>
          </c:val>
          <c:smooth val="0"/>
        </c:ser>
        <c:marker val="1"/>
        <c:axId val="30094551"/>
        <c:axId val="2415504"/>
      </c:lineChart>
      <c:catAx>
        <c:axId val="3009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504"/>
        <c:crosses val="autoZero"/>
        <c:auto val="1"/>
        <c:lblOffset val="100"/>
        <c:noMultiLvlLbl val="0"/>
      </c:catAx>
      <c:valAx>
        <c:axId val="241550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4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'富士川町'!$Q$5:$Q$25</c:f>
              <c:strCache/>
            </c:strRef>
          </c:cat>
          <c:val>
            <c:numRef>
              <c:f>'富士川町'!$R$5:$R$25</c:f>
              <c:numCache/>
            </c:numRef>
          </c:val>
        </c:ser>
        <c:ser>
          <c:idx val="1"/>
          <c:order val="1"/>
          <c:tx>
            <c:strRef>
              <c:f>'富士川町'!$S$4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'富士川町'!$Q$5:$Q$25</c:f>
              <c:strCache/>
            </c:strRef>
          </c:cat>
          <c:val>
            <c:numRef>
              <c:f>'富士川町'!$S$5:$S$25</c:f>
              <c:numCache/>
            </c:numRef>
          </c:val>
        </c:ser>
        <c:overlap val="100"/>
        <c:gapWidth val="0"/>
        <c:axId val="21739537"/>
        <c:axId val="61438106"/>
      </c:barChart>
      <c:catAx>
        <c:axId val="217395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8106"/>
        <c:crosses val="autoZero"/>
        <c:auto val="1"/>
        <c:lblOffset val="100"/>
        <c:noMultiLvlLbl val="0"/>
      </c:catAx>
      <c:valAx>
        <c:axId val="61438106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9537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'富士川町'!$J$48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'富士川町'!$J$49:$J$53</c:f>
              <c:numCache/>
            </c:numRef>
          </c:val>
          <c:smooth val="0"/>
        </c:ser>
        <c:ser>
          <c:idx val="1"/>
          <c:order val="1"/>
          <c:tx>
            <c:strRef>
              <c:f>'富士川町'!$K$48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'富士川町'!$K$49:$K$53</c:f>
              <c:numCache/>
            </c:numRef>
          </c:val>
          <c:smooth val="0"/>
        </c:ser>
        <c:ser>
          <c:idx val="2"/>
          <c:order val="2"/>
          <c:tx>
            <c:strRef>
              <c:f>'富士川町'!$L$48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'富士川町'!$L$49:$L$53</c:f>
              <c:numCache/>
            </c:numRef>
          </c:val>
          <c:smooth val="0"/>
        </c:ser>
        <c:marker val="1"/>
        <c:axId val="16072043"/>
        <c:axId val="10430660"/>
      </c:lineChart>
      <c:catAx>
        <c:axId val="1607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0660"/>
        <c:crosses val="autoZero"/>
        <c:auto val="1"/>
        <c:lblOffset val="100"/>
        <c:noMultiLvlLbl val="0"/>
      </c:catAx>
      <c:valAx>
        <c:axId val="1043066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2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725"/>
          <c:w val="0.94825"/>
          <c:h val="0.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19216201"/>
        <c:axId val="38728082"/>
      </c:barChart>
      <c:catAx>
        <c:axId val="19216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8082"/>
        <c:crosses val="autoZero"/>
        <c:auto val="1"/>
        <c:lblOffset val="100"/>
        <c:noMultiLvlLbl val="0"/>
      </c:catAx>
      <c:valAx>
        <c:axId val="38728082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6201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13008419"/>
        <c:axId val="49966908"/>
      </c:lineChart>
      <c:catAx>
        <c:axId val="13008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6908"/>
        <c:crosses val="autoZero"/>
        <c:auto val="1"/>
        <c:lblOffset val="100"/>
        <c:noMultiLvlLbl val="0"/>
      </c:catAx>
      <c:valAx>
        <c:axId val="4996690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08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47048989"/>
        <c:axId val="20787718"/>
      </c:barChart>
      <c:catAx>
        <c:axId val="470489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7718"/>
        <c:crosses val="autoZero"/>
        <c:auto val="1"/>
        <c:lblOffset val="100"/>
        <c:noMultiLvlLbl val="0"/>
      </c:catAx>
      <c:valAx>
        <c:axId val="20787718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48989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52871735"/>
        <c:axId val="6083568"/>
      </c:lineChart>
      <c:catAx>
        <c:axId val="52871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3568"/>
        <c:crosses val="autoZero"/>
        <c:auto val="1"/>
        <c:lblOffset val="100"/>
        <c:noMultiLvlLbl val="0"/>
      </c:catAx>
      <c:valAx>
        <c:axId val="608356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1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54752113"/>
        <c:axId val="23006970"/>
      </c:barChart>
      <c:catAx>
        <c:axId val="54752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6970"/>
        <c:crosses val="autoZero"/>
        <c:auto val="1"/>
        <c:lblOffset val="100"/>
        <c:noMultiLvlLbl val="0"/>
      </c:catAx>
      <c:valAx>
        <c:axId val="23006970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113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5736139"/>
        <c:axId val="51625252"/>
      </c:lineChart>
      <c:catAx>
        <c:axId val="573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25252"/>
        <c:crosses val="autoZero"/>
        <c:auto val="1"/>
        <c:lblOffset val="100"/>
        <c:noMultiLvlLbl val="0"/>
      </c:catAx>
      <c:valAx>
        <c:axId val="5162525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61974085"/>
        <c:axId val="20895854"/>
      </c:barChart>
      <c:catAx>
        <c:axId val="61974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5854"/>
        <c:crosses val="autoZero"/>
        <c:auto val="1"/>
        <c:lblOffset val="100"/>
        <c:noMultiLvlLbl val="0"/>
      </c:catAx>
      <c:valAx>
        <c:axId val="20895854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7408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0.92425</cdr:y>
    </cdr:from>
    <cdr:to>
      <cdr:x>0.6725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0.77925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0.09925</cdr:x>
      <cdr:y>0.16375</cdr:y>
    </cdr:from>
    <cdr:to>
      <cdr:x>0.2535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5048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0.78875</cdr:x>
      <cdr:y>0.16375</cdr:y>
    </cdr:from>
    <cdr:to>
      <cdr:x>0.92775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0.9285</cdr:y>
    </cdr:from>
    <cdr:to>
      <cdr:x>0.65875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0.77925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</cdr:x>
      <cdr:y>0.163</cdr:y>
    </cdr:from>
    <cdr:to>
      <cdr:x>0.24125</cdr:x>
      <cdr:y>0.26975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0.7795</cdr:x>
      <cdr:y>0.16425</cdr:y>
    </cdr:from>
    <cdr:to>
      <cdr:x>0.91975</cdr:x>
      <cdr:y>0.3075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0.28775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0.2355</cdr:y>
    </cdr:from>
    <cdr:to>
      <cdr:x>0.6735</cdr:x>
      <cdr:y>0.29275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70485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0.38525</cdr:x>
      <cdr:y>0.5735</cdr:y>
    </cdr:from>
    <cdr:to>
      <cdr:x>0.7765</cdr:x>
      <cdr:y>0.62425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17145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0.38525</cdr:x>
      <cdr:y>0.74675</cdr:y>
    </cdr:from>
    <cdr:to>
      <cdr:x>0.78625</cdr:x>
      <cdr:y>0.826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2238375"/>
          <a:ext cx="790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0.93225</cdr:y>
    </cdr:from>
    <cdr:to>
      <cdr:x>0.65325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</cdr:x>
      <cdr:y>0</cdr:y>
    </cdr:from>
    <cdr:to>
      <cdr:x>0.79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0.11975</cdr:x>
      <cdr:y>0.16425</cdr:y>
    </cdr:from>
    <cdr:to>
      <cdr:x>0.27775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</cdr:x>
      <cdr:y>0.16425</cdr:y>
    </cdr:from>
    <cdr:to>
      <cdr:x>0.931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0.3045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0.34575</cdr:x>
      <cdr:y>0.233</cdr:y>
    </cdr:from>
    <cdr:to>
      <cdr:x>0.7275</cdr:x>
      <cdr:y>0.29025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695325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0.39625</cdr:x>
      <cdr:y>0.59125</cdr:y>
    </cdr:from>
    <cdr:to>
      <cdr:x>0.773</cdr:x>
      <cdr:y>0.642</cdr:y>
    </cdr:to>
    <cdr:sp>
      <cdr:nvSpPr>
        <cdr:cNvPr id="3" name="TextBox 3"/>
        <cdr:cNvSpPr txBox="1">
          <a:spLocks noChangeArrowheads="1"/>
        </cdr:cNvSpPr>
      </cdr:nvSpPr>
      <cdr:spPr>
        <a:xfrm>
          <a:off x="781050" y="1771650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0.46975</cdr:x>
      <cdr:y>0.769</cdr:y>
    </cdr:from>
    <cdr:to>
      <cdr:x>0.808</cdr:x>
      <cdr:y>0.81975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3050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0.93225</cdr:y>
    </cdr:from>
    <cdr:to>
      <cdr:x>0.65625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146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0.7975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0.11975</cdr:x>
      <cdr:y>0.16425</cdr:y>
    </cdr:from>
    <cdr:to>
      <cdr:x>0.2745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0.77125</cdr:x>
      <cdr:y>0.16425</cdr:y>
    </cdr:from>
    <cdr:to>
      <cdr:x>0.91075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</cdr:y>
    </cdr:from>
    <cdr:to>
      <cdr:x>0.2975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0.39175</cdr:x>
      <cdr:y>0.2135</cdr:y>
    </cdr:from>
    <cdr:to>
      <cdr:x>0.7445</cdr:x>
      <cdr:y>0.27075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6381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0.453</cdr:x>
      <cdr:y>0.578</cdr:y>
    </cdr:from>
    <cdr:to>
      <cdr:x>0.8105</cdr:x>
      <cdr:y>0.62875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1733550"/>
          <a:ext cx="704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0.473</cdr:x>
      <cdr:y>0.7735</cdr:y>
    </cdr:from>
    <cdr:to>
      <cdr:x>0.80625</cdr:x>
      <cdr:y>0.82425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314575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0.643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0.77725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0.91625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</cdr:y>
    </cdr:from>
    <cdr:to>
      <cdr:x>0.287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0.28825</cdr:x>
      <cdr:y>0.2175</cdr:y>
    </cdr:from>
    <cdr:to>
      <cdr:x>0.6845</cdr:x>
      <cdr:y>0.27475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647700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0.3755</cdr:x>
      <cdr:y>0.5645</cdr:y>
    </cdr:from>
    <cdr:to>
      <cdr:x>0.75725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168592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0.48325</cdr:x>
      <cdr:y>0.7505</cdr:y>
    </cdr:from>
    <cdr:to>
      <cdr:x>0.8215</cdr:x>
      <cdr:y>0.82025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224790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</cdr:y>
    </cdr:from>
    <cdr:to>
      <cdr:x>0.3025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0.24</cdr:y>
    </cdr:from>
    <cdr:to>
      <cdr:x>0.64925</cdr:x>
      <cdr:y>0.29725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71437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0.453</cdr:x>
      <cdr:y>0.547</cdr:y>
    </cdr:from>
    <cdr:to>
      <cdr:x>0.80075</cdr:x>
      <cdr:y>0.62325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1638300"/>
          <a:ext cx="6858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0.4865</cdr:x>
      <cdr:y>0.75975</cdr:y>
    </cdr:from>
    <cdr:to>
      <cdr:x>0.83425</cdr:x>
      <cdr:y>0.8105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22764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</cdr:y>
    </cdr:from>
    <cdr:to>
      <cdr:x>0.79575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0"/>
          <a:ext cx="1171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0.09525</cdr:x>
      <cdr:y>0.16475</cdr:y>
    </cdr:from>
    <cdr:to>
      <cdr:x>0.26075</cdr:x>
      <cdr:y>0.2775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5143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0.77125</cdr:x>
      <cdr:y>0.16475</cdr:y>
    </cdr:from>
    <cdr:to>
      <cdr:x>0.92175</cdr:x>
      <cdr:y>0.31425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514350"/>
          <a:ext cx="381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0.39675</cdr:x>
      <cdr:y>0.91625</cdr:y>
    </cdr:from>
    <cdr:to>
      <cdr:x>0.67875</cdr:x>
      <cdr:y>0.98625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2857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</cdr:y>
    </cdr:from>
    <cdr:to>
      <cdr:x>0.31525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0.426</cdr:x>
      <cdr:y>0.5735</cdr:y>
    </cdr:from>
    <cdr:to>
      <cdr:x>0.827</cdr:x>
      <cdr:y>0.62425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1714500"/>
          <a:ext cx="7905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0.284</cdr:x>
      <cdr:y>0.227</cdr:y>
    </cdr:from>
    <cdr:to>
      <cdr:x>0.66575</cdr:x>
      <cdr:y>0.2905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67627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0.46675</cdr:x>
      <cdr:y>0.7735</cdr:y>
    </cdr:from>
    <cdr:to>
      <cdr:x>0.82425</cdr:x>
      <cdr:y>0.8275</cdr:y>
    </cdr:to>
    <cdr:sp>
      <cdr:nvSpPr>
        <cdr:cNvPr id="4" name="TextBox 4"/>
        <cdr:cNvSpPr txBox="1">
          <a:spLocks noChangeArrowheads="1"/>
        </cdr:cNvSpPr>
      </cdr:nvSpPr>
      <cdr:spPr>
        <a:xfrm>
          <a:off x="914400" y="2314575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600075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0.9155</cdr:y>
    </cdr:from>
    <cdr:to>
      <cdr:x>0.64375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4797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0.34375</cdr:x>
      <cdr:y>0</cdr:y>
    </cdr:from>
    <cdr:to>
      <cdr:x>0.7815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0.0945</cdr:x>
      <cdr:y>0.16125</cdr:y>
    </cdr:from>
    <cdr:to>
      <cdr:x>0.24925</cdr:x>
      <cdr:y>0.26525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0.78125</cdr:x>
      <cdr:y>0.16125</cdr:y>
    </cdr:from>
    <cdr:to>
      <cdr:x>0.92075</cdr:x>
      <cdr:y>0.305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</cdr:y>
    </cdr:from>
    <cdr:to>
      <cdr:x>0.292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0.218</cdr:y>
    </cdr:from>
    <cdr:to>
      <cdr:x>0.70125</cdr:x>
      <cdr:y>0.27525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6477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0.3355</cdr:x>
      <cdr:y>0.5825</cdr:y>
    </cdr:from>
    <cdr:to>
      <cdr:x>0.74125</cdr:x>
      <cdr:y>0.63975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" y="174307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0.45675</cdr:x>
      <cdr:y>0.76</cdr:y>
    </cdr:from>
    <cdr:to>
      <cdr:x>0.795</cdr:x>
      <cdr:y>0.81075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22764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0.92</cdr:y>
    </cdr:from>
    <cdr:to>
      <cdr:x>0.64275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0.083</cdr:x>
      <cdr:y>0.15975</cdr:y>
    </cdr:from>
    <cdr:to>
      <cdr:x>0.23725</cdr:x>
      <cdr:y>0.263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0.78575</cdr:x>
      <cdr:y>0.15975</cdr:y>
    </cdr:from>
    <cdr:to>
      <cdr:x>0.92475</cdr:x>
      <cdr:y>0.3025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0.2885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0.28825</cdr:x>
      <cdr:y>0.249</cdr:y>
    </cdr:from>
    <cdr:to>
      <cdr:x>0.73275</cdr:x>
      <cdr:y>0.30625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7429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0.3625</cdr:x>
      <cdr:y>0.569</cdr:y>
    </cdr:from>
    <cdr:to>
      <cdr:x>0.7875</cdr:x>
      <cdr:y>0.623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704975"/>
          <a:ext cx="838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0.436</cdr:x>
      <cdr:y>0.75975</cdr:y>
    </cdr:from>
    <cdr:to>
      <cdr:x>0.78375</cdr:x>
      <cdr:y>0.8105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22764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0.9275</cdr:y>
    </cdr:from>
    <cdr:to>
      <cdr:x>0.6735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0.8075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71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0.1195</cdr:x>
      <cdr:y>0.16375</cdr:y>
    </cdr:from>
    <cdr:to>
      <cdr:x>0.28925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0.16375</cdr:y>
    </cdr:from>
    <cdr:to>
      <cdr:x>0.932</cdr:x>
      <cdr:y>0.31525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0.32225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0.32175</cdr:x>
      <cdr:y>0.289</cdr:y>
    </cdr:from>
    <cdr:to>
      <cdr:x>0.6985</cdr:x>
      <cdr:y>0.3525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86677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0.4025</cdr:x>
      <cdr:y>0.533</cdr:y>
    </cdr:from>
    <cdr:to>
      <cdr:x>0.76475</cdr:x>
      <cdr:y>0.59975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1590675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0.32175</cdr:x>
      <cdr:y>0.75125</cdr:y>
    </cdr:from>
    <cdr:to>
      <cdr:x>0.684</cdr:x>
      <cdr:y>0.80525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24790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590550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96525" y="333375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0.933</cdr:y>
    </cdr:from>
    <cdr:to>
      <cdr:x>0.648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0.335</cdr:x>
      <cdr:y>0</cdr:y>
    </cdr:from>
    <cdr:to>
      <cdr:x>0.771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0.16375</cdr:y>
    </cdr:from>
    <cdr:to>
      <cdr:x>0.28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0.16375</cdr:y>
    </cdr:from>
    <cdr:to>
      <cdr:x>0.91475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</cdr:y>
    </cdr:from>
    <cdr:to>
      <cdr:x>0.3025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0.2705</cdr:x>
      <cdr:y>0.2445</cdr:y>
    </cdr:from>
    <cdr:to>
      <cdr:x>0.68125</cdr:x>
      <cdr:y>0.30175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73342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0.4125</cdr:x>
      <cdr:y>0.5645</cdr:y>
    </cdr:from>
    <cdr:to>
      <cdr:x>0.75075</cdr:x>
      <cdr:y>0.6185</cdr:y>
    </cdr:to>
    <cdr:sp>
      <cdr:nvSpPr>
        <cdr:cNvPr id="3" name="TextBox 3"/>
        <cdr:cNvSpPr txBox="1">
          <a:spLocks noChangeArrowheads="1"/>
        </cdr:cNvSpPr>
      </cdr:nvSpPr>
      <cdr:spPr>
        <a:xfrm>
          <a:off x="809625" y="16859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0.473</cdr:x>
      <cdr:y>0.7505</cdr:y>
    </cdr:from>
    <cdr:to>
      <cdr:x>0.81125</cdr:x>
      <cdr:y>0.83625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24790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87000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0.92825</cdr:y>
    </cdr:from>
    <cdr:to>
      <cdr:x>0.64775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2099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0.77675</cdr:x>
      <cdr:y>0.0825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0.16125</cdr:y>
    </cdr:from>
    <cdr:to>
      <cdr:x>0.2405</cdr:x>
      <cdr:y>0.2575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524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0.1625</cdr:y>
    </cdr:from>
    <cdr:to>
      <cdr:x>0.919</cdr:x>
      <cdr:y>0.2915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619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</cdr:y>
    </cdr:from>
    <cdr:to>
      <cdr:x>0.31775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0.322</cdr:x>
      <cdr:y>0.231</cdr:y>
    </cdr:from>
    <cdr:to>
      <cdr:x>0.72775</cdr:x>
      <cdr:y>0.28825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6858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0.46275</cdr:x>
      <cdr:y>0.76875</cdr:y>
    </cdr:from>
    <cdr:to>
      <cdr:x>0.801</cdr:x>
      <cdr:y>0.8195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23050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0.389</cdr:x>
      <cdr:y>0.5825</cdr:y>
    </cdr:from>
    <cdr:to>
      <cdr:x>0.79475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0" y="174307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0.93225</cdr:y>
    </cdr:from>
    <cdr:to>
      <cdr:x>0.6505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0.7765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</cdr:x>
      <cdr:y>0.16225</cdr:y>
    </cdr:from>
    <cdr:to>
      <cdr:x>0.23475</cdr:x>
      <cdr:y>0.269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0.16025</cdr:y>
    </cdr:from>
    <cdr:to>
      <cdr:x>0.91525</cdr:x>
      <cdr:y>0.3035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0.28775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0.284</cdr:x>
      <cdr:y>0.2445</cdr:y>
    </cdr:from>
    <cdr:to>
      <cdr:x>0.68975</cdr:x>
      <cdr:y>0.30175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7334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0.4125</cdr:x>
      <cdr:y>0.5825</cdr:y>
    </cdr:from>
    <cdr:to>
      <cdr:x>0.77975</cdr:x>
      <cdr:y>0.6365</cdr:y>
    </cdr:to>
    <cdr:sp>
      <cdr:nvSpPr>
        <cdr:cNvPr id="3" name="TextBox 3"/>
        <cdr:cNvSpPr txBox="1">
          <a:spLocks noChangeArrowheads="1"/>
        </cdr:cNvSpPr>
      </cdr:nvSpPr>
      <cdr:spPr>
        <a:xfrm>
          <a:off x="809625" y="1743075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0.4595</cdr:x>
      <cdr:y>0.75525</cdr:y>
    </cdr:from>
    <cdr:to>
      <cdr:x>0.80725</cdr:x>
      <cdr:y>0.806</cdr:y>
    </cdr:to>
    <cdr:sp>
      <cdr:nvSpPr>
        <cdr:cNvPr id="4" name="TextBox 4"/>
        <cdr:cNvSpPr txBox="1">
          <a:spLocks noChangeArrowheads="1"/>
        </cdr:cNvSpPr>
      </cdr:nvSpPr>
      <cdr:spPr>
        <a:xfrm>
          <a:off x="904875" y="225742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3.625" style="62" customWidth="1"/>
    <col min="13" max="13" width="9.00390625" style="62" customWidth="1"/>
    <col min="14" max="16384" width="9.00390625" style="44" customWidth="1"/>
  </cols>
  <sheetData>
    <row r="1" spans="1:13" ht="27" customHeight="1" thickBot="1">
      <c r="A1" s="57" t="s">
        <v>60</v>
      </c>
      <c r="B1" s="58"/>
      <c r="C1" s="59"/>
      <c r="D1" s="60"/>
      <c r="E1" s="61"/>
      <c r="F1" s="61"/>
      <c r="G1" s="61"/>
      <c r="H1" s="61"/>
      <c r="I1" s="61"/>
      <c r="K1" s="63"/>
      <c r="L1" s="64" t="s">
        <v>61</v>
      </c>
      <c r="M1" s="65"/>
    </row>
    <row r="2" spans="1:13" ht="16.5" customHeight="1">
      <c r="A2" s="66" t="s">
        <v>2</v>
      </c>
      <c r="B2" s="67" t="s">
        <v>3</v>
      </c>
      <c r="C2" s="67" t="s">
        <v>4</v>
      </c>
      <c r="D2" s="67" t="s">
        <v>5</v>
      </c>
      <c r="E2" s="66" t="s">
        <v>2</v>
      </c>
      <c r="F2" s="67" t="s">
        <v>3</v>
      </c>
      <c r="G2" s="67" t="s">
        <v>4</v>
      </c>
      <c r="H2" s="67" t="s">
        <v>5</v>
      </c>
      <c r="I2" s="66" t="s">
        <v>2</v>
      </c>
      <c r="J2" s="68" t="s">
        <v>3</v>
      </c>
      <c r="K2" s="67" t="s">
        <v>4</v>
      </c>
      <c r="L2" s="67" t="s">
        <v>5</v>
      </c>
      <c r="M2" s="69"/>
    </row>
    <row r="3" spans="1:13" ht="15" customHeight="1">
      <c r="A3" s="70" t="s">
        <v>6</v>
      </c>
      <c r="B3" s="71">
        <v>975716</v>
      </c>
      <c r="C3" s="71">
        <v>484618</v>
      </c>
      <c r="D3" s="71">
        <v>491098</v>
      </c>
      <c r="E3" s="72"/>
      <c r="F3" s="73"/>
      <c r="G3" s="73"/>
      <c r="H3" s="73"/>
      <c r="I3" s="74"/>
      <c r="J3" s="73"/>
      <c r="K3" s="73"/>
      <c r="L3" s="73"/>
      <c r="M3" s="75"/>
    </row>
    <row r="4" spans="1:13" ht="15" customHeight="1">
      <c r="A4" s="76" t="s">
        <v>7</v>
      </c>
      <c r="B4" s="77">
        <v>46244</v>
      </c>
      <c r="C4" s="77">
        <v>23644</v>
      </c>
      <c r="D4" s="77">
        <v>22600</v>
      </c>
      <c r="E4" s="76" t="s">
        <v>8</v>
      </c>
      <c r="F4" s="77">
        <v>74240</v>
      </c>
      <c r="G4" s="77">
        <v>38611</v>
      </c>
      <c r="H4" s="77">
        <v>35629</v>
      </c>
      <c r="I4" s="76" t="s">
        <v>9</v>
      </c>
      <c r="J4" s="77">
        <v>48760</v>
      </c>
      <c r="K4" s="77">
        <v>22358</v>
      </c>
      <c r="L4" s="77">
        <v>26402</v>
      </c>
      <c r="M4" s="75"/>
    </row>
    <row r="5" spans="1:13" ht="15" customHeight="1">
      <c r="A5" s="78">
        <v>0</v>
      </c>
      <c r="B5" s="79">
        <v>8861</v>
      </c>
      <c r="C5" s="79">
        <v>4492</v>
      </c>
      <c r="D5" s="79">
        <v>4369</v>
      </c>
      <c r="E5" s="78">
        <v>35</v>
      </c>
      <c r="F5" s="79">
        <v>15304</v>
      </c>
      <c r="G5" s="79">
        <v>7913</v>
      </c>
      <c r="H5" s="79">
        <v>7391</v>
      </c>
      <c r="I5" s="78">
        <v>70</v>
      </c>
      <c r="J5" s="79">
        <v>10683</v>
      </c>
      <c r="K5" s="79">
        <v>4997</v>
      </c>
      <c r="L5" s="79">
        <v>5686</v>
      </c>
      <c r="M5" s="75"/>
    </row>
    <row r="6" spans="1:13" ht="15" customHeight="1">
      <c r="A6" s="78">
        <v>1</v>
      </c>
      <c r="B6" s="79">
        <v>9103</v>
      </c>
      <c r="C6" s="79">
        <v>4604</v>
      </c>
      <c r="D6" s="79">
        <v>4499</v>
      </c>
      <c r="E6" s="78">
        <v>36</v>
      </c>
      <c r="F6" s="79">
        <v>15204</v>
      </c>
      <c r="G6" s="79">
        <v>7924</v>
      </c>
      <c r="H6" s="79">
        <v>7280</v>
      </c>
      <c r="I6" s="78">
        <v>71</v>
      </c>
      <c r="J6" s="79">
        <v>10350</v>
      </c>
      <c r="K6" s="79">
        <v>4815</v>
      </c>
      <c r="L6" s="79">
        <v>5535</v>
      </c>
      <c r="M6" s="75"/>
    </row>
    <row r="7" spans="1:13" ht="15" customHeight="1">
      <c r="A7" s="78">
        <v>2</v>
      </c>
      <c r="B7" s="79">
        <v>9176</v>
      </c>
      <c r="C7" s="79">
        <v>4730</v>
      </c>
      <c r="D7" s="79">
        <v>4446</v>
      </c>
      <c r="E7" s="78">
        <v>37</v>
      </c>
      <c r="F7" s="79">
        <v>14743</v>
      </c>
      <c r="G7" s="79">
        <v>7746</v>
      </c>
      <c r="H7" s="79">
        <v>6997</v>
      </c>
      <c r="I7" s="78">
        <v>72</v>
      </c>
      <c r="J7" s="79">
        <v>9417</v>
      </c>
      <c r="K7" s="79">
        <v>4322</v>
      </c>
      <c r="L7" s="79">
        <v>5095</v>
      </c>
      <c r="M7" s="75"/>
    </row>
    <row r="8" spans="1:13" ht="15" customHeight="1">
      <c r="A8" s="78">
        <v>3</v>
      </c>
      <c r="B8" s="79">
        <v>9455</v>
      </c>
      <c r="C8" s="79">
        <v>4860</v>
      </c>
      <c r="D8" s="79">
        <v>4595</v>
      </c>
      <c r="E8" s="78">
        <v>38</v>
      </c>
      <c r="F8" s="79">
        <v>14281</v>
      </c>
      <c r="G8" s="79">
        <v>7473</v>
      </c>
      <c r="H8" s="79">
        <v>6808</v>
      </c>
      <c r="I8" s="78">
        <v>73</v>
      </c>
      <c r="J8" s="79">
        <v>9353</v>
      </c>
      <c r="K8" s="79">
        <v>4132</v>
      </c>
      <c r="L8" s="79">
        <v>5221</v>
      </c>
      <c r="M8" s="75"/>
    </row>
    <row r="9" spans="1:13" ht="15" customHeight="1">
      <c r="A9" s="80">
        <v>4</v>
      </c>
      <c r="B9" s="79">
        <v>9649</v>
      </c>
      <c r="C9" s="79">
        <v>4958</v>
      </c>
      <c r="D9" s="79">
        <v>4691</v>
      </c>
      <c r="E9" s="80">
        <v>39</v>
      </c>
      <c r="F9" s="79">
        <v>14708</v>
      </c>
      <c r="G9" s="79">
        <v>7555</v>
      </c>
      <c r="H9" s="79">
        <v>7153</v>
      </c>
      <c r="I9" s="80">
        <v>74</v>
      </c>
      <c r="J9" s="79">
        <v>8957</v>
      </c>
      <c r="K9" s="79">
        <v>4092</v>
      </c>
      <c r="L9" s="79">
        <v>4865</v>
      </c>
      <c r="M9" s="75"/>
    </row>
    <row r="10" spans="1:13" ht="15" customHeight="1">
      <c r="A10" s="81" t="s">
        <v>10</v>
      </c>
      <c r="B10" s="77">
        <v>48522</v>
      </c>
      <c r="C10" s="77">
        <v>24790</v>
      </c>
      <c r="D10" s="77">
        <v>23732</v>
      </c>
      <c r="E10" s="76" t="s">
        <v>14</v>
      </c>
      <c r="F10" s="77">
        <v>63245</v>
      </c>
      <c r="G10" s="77">
        <v>32684</v>
      </c>
      <c r="H10" s="77">
        <v>30561</v>
      </c>
      <c r="I10" s="76" t="s">
        <v>15</v>
      </c>
      <c r="J10" s="77">
        <v>37647</v>
      </c>
      <c r="K10" s="77">
        <v>16209</v>
      </c>
      <c r="L10" s="77">
        <v>21438</v>
      </c>
      <c r="M10" s="75"/>
    </row>
    <row r="11" spans="1:13" ht="15" customHeight="1">
      <c r="A11" s="78">
        <v>5</v>
      </c>
      <c r="B11" s="79">
        <v>9749</v>
      </c>
      <c r="C11" s="79">
        <v>5017</v>
      </c>
      <c r="D11" s="79">
        <v>4732</v>
      </c>
      <c r="E11" s="78">
        <v>40</v>
      </c>
      <c r="F11" s="79">
        <v>11378</v>
      </c>
      <c r="G11" s="79">
        <v>5922</v>
      </c>
      <c r="H11" s="79">
        <v>5456</v>
      </c>
      <c r="I11" s="78">
        <v>75</v>
      </c>
      <c r="J11" s="79">
        <v>8471</v>
      </c>
      <c r="K11" s="79">
        <v>3759</v>
      </c>
      <c r="L11" s="79">
        <v>4712</v>
      </c>
      <c r="M11" s="75"/>
    </row>
    <row r="12" spans="1:13" ht="15" customHeight="1">
      <c r="A12" s="78">
        <v>6</v>
      </c>
      <c r="B12" s="79">
        <v>9686</v>
      </c>
      <c r="C12" s="79">
        <v>4943</v>
      </c>
      <c r="D12" s="79">
        <v>4743</v>
      </c>
      <c r="E12" s="78">
        <v>41</v>
      </c>
      <c r="F12" s="79">
        <v>13984</v>
      </c>
      <c r="G12" s="79">
        <v>7125</v>
      </c>
      <c r="H12" s="79">
        <v>6859</v>
      </c>
      <c r="I12" s="82">
        <v>76</v>
      </c>
      <c r="J12" s="79">
        <v>8047</v>
      </c>
      <c r="K12" s="79">
        <v>3533</v>
      </c>
      <c r="L12" s="79">
        <v>4514</v>
      </c>
      <c r="M12" s="75"/>
    </row>
    <row r="13" spans="1:13" ht="15" customHeight="1">
      <c r="A13" s="78">
        <v>7</v>
      </c>
      <c r="B13" s="79">
        <v>9759</v>
      </c>
      <c r="C13" s="79">
        <v>4999</v>
      </c>
      <c r="D13" s="79">
        <v>4760</v>
      </c>
      <c r="E13" s="78">
        <v>42</v>
      </c>
      <c r="F13" s="79">
        <v>13066</v>
      </c>
      <c r="G13" s="79">
        <v>6780</v>
      </c>
      <c r="H13" s="79">
        <v>6286</v>
      </c>
      <c r="I13" s="78">
        <v>77</v>
      </c>
      <c r="J13" s="79">
        <v>7347</v>
      </c>
      <c r="K13" s="79">
        <v>3210</v>
      </c>
      <c r="L13" s="79">
        <v>4137</v>
      </c>
      <c r="M13" s="75"/>
    </row>
    <row r="14" spans="1:13" ht="15" customHeight="1">
      <c r="A14" s="78">
        <v>8</v>
      </c>
      <c r="B14" s="79">
        <v>9539</v>
      </c>
      <c r="C14" s="79">
        <v>4819</v>
      </c>
      <c r="D14" s="79">
        <v>4720</v>
      </c>
      <c r="E14" s="78">
        <v>43</v>
      </c>
      <c r="F14" s="79">
        <v>12539</v>
      </c>
      <c r="G14" s="79">
        <v>6513</v>
      </c>
      <c r="H14" s="79">
        <v>6026</v>
      </c>
      <c r="I14" s="82">
        <v>78</v>
      </c>
      <c r="J14" s="79">
        <v>7123</v>
      </c>
      <c r="K14" s="79">
        <v>2987</v>
      </c>
      <c r="L14" s="79">
        <v>4136</v>
      </c>
      <c r="M14" s="75"/>
    </row>
    <row r="15" spans="1:13" ht="15" customHeight="1">
      <c r="A15" s="80">
        <v>9</v>
      </c>
      <c r="B15" s="79">
        <v>9789</v>
      </c>
      <c r="C15" s="79">
        <v>5012</v>
      </c>
      <c r="D15" s="79">
        <v>4777</v>
      </c>
      <c r="E15" s="80">
        <v>44</v>
      </c>
      <c r="F15" s="79">
        <v>12278</v>
      </c>
      <c r="G15" s="79">
        <v>6344</v>
      </c>
      <c r="H15" s="79">
        <v>5934</v>
      </c>
      <c r="I15" s="80">
        <v>79</v>
      </c>
      <c r="J15" s="79">
        <v>6659</v>
      </c>
      <c r="K15" s="79">
        <v>2720</v>
      </c>
      <c r="L15" s="79">
        <v>3939</v>
      </c>
      <c r="M15" s="75"/>
    </row>
    <row r="16" spans="1:13" ht="15" customHeight="1">
      <c r="A16" s="81" t="s">
        <v>11</v>
      </c>
      <c r="B16" s="77">
        <v>49010</v>
      </c>
      <c r="C16" s="77">
        <v>24969</v>
      </c>
      <c r="D16" s="77">
        <v>24041</v>
      </c>
      <c r="E16" s="76" t="s">
        <v>18</v>
      </c>
      <c r="F16" s="77">
        <v>60716</v>
      </c>
      <c r="G16" s="77">
        <v>30948</v>
      </c>
      <c r="H16" s="77">
        <v>29768</v>
      </c>
      <c r="I16" s="76" t="s">
        <v>20</v>
      </c>
      <c r="J16" s="77">
        <v>24810</v>
      </c>
      <c r="K16" s="77">
        <v>9230</v>
      </c>
      <c r="L16" s="77">
        <v>15580</v>
      </c>
      <c r="M16" s="75"/>
    </row>
    <row r="17" spans="1:13" ht="15" customHeight="1">
      <c r="A17" s="78">
        <v>10</v>
      </c>
      <c r="B17" s="79">
        <v>9770</v>
      </c>
      <c r="C17" s="79">
        <v>4950</v>
      </c>
      <c r="D17" s="79">
        <v>4820</v>
      </c>
      <c r="E17" s="78">
        <v>45</v>
      </c>
      <c r="F17" s="79">
        <v>12164</v>
      </c>
      <c r="G17" s="79">
        <v>6216</v>
      </c>
      <c r="H17" s="79">
        <v>5948</v>
      </c>
      <c r="I17" s="78">
        <v>80</v>
      </c>
      <c r="J17" s="79">
        <v>6390</v>
      </c>
      <c r="K17" s="79">
        <v>2549</v>
      </c>
      <c r="L17" s="79">
        <v>3841</v>
      </c>
      <c r="M17" s="75"/>
    </row>
    <row r="18" spans="1:13" ht="15" customHeight="1">
      <c r="A18" s="78">
        <v>11</v>
      </c>
      <c r="B18" s="79">
        <v>9775</v>
      </c>
      <c r="C18" s="79">
        <v>5010</v>
      </c>
      <c r="D18" s="79">
        <v>4765</v>
      </c>
      <c r="E18" s="78">
        <v>46</v>
      </c>
      <c r="F18" s="79">
        <v>12226</v>
      </c>
      <c r="G18" s="79">
        <v>6159</v>
      </c>
      <c r="H18" s="79">
        <v>6067</v>
      </c>
      <c r="I18" s="78">
        <v>81</v>
      </c>
      <c r="J18" s="79">
        <v>5719</v>
      </c>
      <c r="K18" s="79">
        <v>2238</v>
      </c>
      <c r="L18" s="79">
        <v>3481</v>
      </c>
      <c r="M18" s="75"/>
    </row>
    <row r="19" spans="1:13" ht="15" customHeight="1">
      <c r="A19" s="78">
        <v>12</v>
      </c>
      <c r="B19" s="79">
        <v>10057</v>
      </c>
      <c r="C19" s="79">
        <v>5116</v>
      </c>
      <c r="D19" s="79">
        <v>4941</v>
      </c>
      <c r="E19" s="78">
        <v>47</v>
      </c>
      <c r="F19" s="79">
        <v>12353</v>
      </c>
      <c r="G19" s="79">
        <v>6319</v>
      </c>
      <c r="H19" s="79">
        <v>6034</v>
      </c>
      <c r="I19" s="78">
        <v>82</v>
      </c>
      <c r="J19" s="79">
        <v>4818</v>
      </c>
      <c r="K19" s="79">
        <v>1799</v>
      </c>
      <c r="L19" s="79">
        <v>3019</v>
      </c>
      <c r="M19" s="75"/>
    </row>
    <row r="20" spans="1:13" ht="15" customHeight="1">
      <c r="A20" s="78">
        <v>13</v>
      </c>
      <c r="B20" s="79">
        <v>9618</v>
      </c>
      <c r="C20" s="79">
        <v>4902</v>
      </c>
      <c r="D20" s="79">
        <v>4716</v>
      </c>
      <c r="E20" s="78">
        <v>48</v>
      </c>
      <c r="F20" s="79">
        <v>12128</v>
      </c>
      <c r="G20" s="79">
        <v>6185</v>
      </c>
      <c r="H20" s="79">
        <v>5943</v>
      </c>
      <c r="I20" s="78">
        <v>83</v>
      </c>
      <c r="J20" s="79">
        <v>4244</v>
      </c>
      <c r="K20" s="79">
        <v>1450</v>
      </c>
      <c r="L20" s="79">
        <v>2794</v>
      </c>
      <c r="M20" s="75"/>
    </row>
    <row r="21" spans="1:13" ht="15" customHeight="1">
      <c r="A21" s="80">
        <v>14</v>
      </c>
      <c r="B21" s="79">
        <v>9790</v>
      </c>
      <c r="C21" s="79">
        <v>4991</v>
      </c>
      <c r="D21" s="79">
        <v>4799</v>
      </c>
      <c r="E21" s="80">
        <v>49</v>
      </c>
      <c r="F21" s="79">
        <v>11845</v>
      </c>
      <c r="G21" s="79">
        <v>6069</v>
      </c>
      <c r="H21" s="79">
        <v>5776</v>
      </c>
      <c r="I21" s="80">
        <v>84</v>
      </c>
      <c r="J21" s="79">
        <v>3639</v>
      </c>
      <c r="K21" s="79">
        <v>1194</v>
      </c>
      <c r="L21" s="79">
        <v>2445</v>
      </c>
      <c r="M21" s="75"/>
    </row>
    <row r="22" spans="1:13" ht="15" customHeight="1">
      <c r="A22" s="76" t="s">
        <v>12</v>
      </c>
      <c r="B22" s="77">
        <v>50381</v>
      </c>
      <c r="C22" s="77">
        <v>25911</v>
      </c>
      <c r="D22" s="77">
        <v>24470</v>
      </c>
      <c r="E22" s="76" t="s">
        <v>19</v>
      </c>
      <c r="F22" s="77">
        <v>66019</v>
      </c>
      <c r="G22" s="77">
        <v>33469</v>
      </c>
      <c r="H22" s="77">
        <v>32550</v>
      </c>
      <c r="I22" s="76" t="s">
        <v>24</v>
      </c>
      <c r="J22" s="77">
        <v>12876</v>
      </c>
      <c r="K22" s="77">
        <v>3822</v>
      </c>
      <c r="L22" s="77">
        <v>9054</v>
      </c>
      <c r="M22" s="75"/>
    </row>
    <row r="23" spans="1:13" ht="15" customHeight="1">
      <c r="A23" s="78">
        <v>15</v>
      </c>
      <c r="B23" s="79">
        <v>9939</v>
      </c>
      <c r="C23" s="79">
        <v>5048</v>
      </c>
      <c r="D23" s="79">
        <v>4891</v>
      </c>
      <c r="E23" s="78">
        <v>50</v>
      </c>
      <c r="F23" s="79">
        <v>12264</v>
      </c>
      <c r="G23" s="79">
        <v>6201</v>
      </c>
      <c r="H23" s="79">
        <v>6063</v>
      </c>
      <c r="I23" s="78">
        <v>85</v>
      </c>
      <c r="J23" s="79">
        <v>3251</v>
      </c>
      <c r="K23" s="79">
        <v>1058</v>
      </c>
      <c r="L23" s="79">
        <v>2193</v>
      </c>
      <c r="M23" s="75"/>
    </row>
    <row r="24" spans="1:13" ht="15" customHeight="1">
      <c r="A24" s="78">
        <v>16</v>
      </c>
      <c r="B24" s="79">
        <v>10272</v>
      </c>
      <c r="C24" s="79">
        <v>5290</v>
      </c>
      <c r="D24" s="79">
        <v>4982</v>
      </c>
      <c r="E24" s="78">
        <v>51</v>
      </c>
      <c r="F24" s="79">
        <v>12860</v>
      </c>
      <c r="G24" s="79">
        <v>6601</v>
      </c>
      <c r="H24" s="79">
        <v>6259</v>
      </c>
      <c r="I24" s="78">
        <v>86</v>
      </c>
      <c r="J24" s="79">
        <v>3053</v>
      </c>
      <c r="K24" s="79">
        <v>894</v>
      </c>
      <c r="L24" s="79">
        <v>2159</v>
      </c>
      <c r="M24" s="75"/>
    </row>
    <row r="25" spans="1:13" ht="15" customHeight="1">
      <c r="A25" s="78">
        <v>17</v>
      </c>
      <c r="B25" s="79">
        <v>10462</v>
      </c>
      <c r="C25" s="79">
        <v>5352</v>
      </c>
      <c r="D25" s="79">
        <v>5110</v>
      </c>
      <c r="E25" s="78">
        <v>52</v>
      </c>
      <c r="F25" s="79">
        <v>12688</v>
      </c>
      <c r="G25" s="79">
        <v>6357</v>
      </c>
      <c r="H25" s="79">
        <v>6331</v>
      </c>
      <c r="I25" s="78">
        <v>87</v>
      </c>
      <c r="J25" s="79">
        <v>2411</v>
      </c>
      <c r="K25" s="79">
        <v>677</v>
      </c>
      <c r="L25" s="79">
        <v>1734</v>
      </c>
      <c r="M25" s="75"/>
    </row>
    <row r="26" spans="1:13" ht="15" customHeight="1">
      <c r="A26" s="78">
        <v>18</v>
      </c>
      <c r="B26" s="79">
        <v>10449</v>
      </c>
      <c r="C26" s="79">
        <v>5397</v>
      </c>
      <c r="D26" s="79">
        <v>5052</v>
      </c>
      <c r="E26" s="78">
        <v>53</v>
      </c>
      <c r="F26" s="79">
        <v>13842</v>
      </c>
      <c r="G26" s="79">
        <v>6975</v>
      </c>
      <c r="H26" s="79">
        <v>6867</v>
      </c>
      <c r="I26" s="78">
        <v>88</v>
      </c>
      <c r="J26" s="79">
        <v>2263</v>
      </c>
      <c r="K26" s="79">
        <v>657</v>
      </c>
      <c r="L26" s="79">
        <v>1606</v>
      </c>
      <c r="M26" s="75"/>
    </row>
    <row r="27" spans="1:13" ht="15" customHeight="1">
      <c r="A27" s="80">
        <v>19</v>
      </c>
      <c r="B27" s="79">
        <v>9259</v>
      </c>
      <c r="C27" s="79">
        <v>4824</v>
      </c>
      <c r="D27" s="79">
        <v>4435</v>
      </c>
      <c r="E27" s="80">
        <v>54</v>
      </c>
      <c r="F27" s="79">
        <v>14365</v>
      </c>
      <c r="G27" s="79">
        <v>7335</v>
      </c>
      <c r="H27" s="79">
        <v>7030</v>
      </c>
      <c r="I27" s="80">
        <v>89</v>
      </c>
      <c r="J27" s="79">
        <v>1898</v>
      </c>
      <c r="K27" s="79">
        <v>536</v>
      </c>
      <c r="L27" s="79">
        <v>1362</v>
      </c>
      <c r="M27" s="75"/>
    </row>
    <row r="28" spans="1:13" ht="15" customHeight="1">
      <c r="A28" s="76" t="s">
        <v>13</v>
      </c>
      <c r="B28" s="77">
        <v>44822</v>
      </c>
      <c r="C28" s="77">
        <v>23622</v>
      </c>
      <c r="D28" s="77">
        <v>21200</v>
      </c>
      <c r="E28" s="76" t="s">
        <v>21</v>
      </c>
      <c r="F28" s="77">
        <v>82781</v>
      </c>
      <c r="G28" s="77">
        <v>41343</v>
      </c>
      <c r="H28" s="77">
        <v>41438</v>
      </c>
      <c r="I28" s="76" t="s">
        <v>25</v>
      </c>
      <c r="J28" s="77">
        <v>5752</v>
      </c>
      <c r="K28" s="77">
        <v>1400</v>
      </c>
      <c r="L28" s="77">
        <v>4352</v>
      </c>
      <c r="M28" s="75"/>
    </row>
    <row r="29" spans="1:13" ht="15" customHeight="1">
      <c r="A29" s="78">
        <v>20</v>
      </c>
      <c r="B29" s="79">
        <v>8050</v>
      </c>
      <c r="C29" s="79">
        <v>4262</v>
      </c>
      <c r="D29" s="79">
        <v>3788</v>
      </c>
      <c r="E29" s="78">
        <v>55</v>
      </c>
      <c r="F29" s="79">
        <v>15382</v>
      </c>
      <c r="G29" s="79">
        <v>7801</v>
      </c>
      <c r="H29" s="79">
        <v>7581</v>
      </c>
      <c r="I29" s="78">
        <v>90</v>
      </c>
      <c r="J29" s="79">
        <v>1635</v>
      </c>
      <c r="K29" s="79">
        <v>433</v>
      </c>
      <c r="L29" s="79">
        <v>1202</v>
      </c>
      <c r="M29" s="75"/>
    </row>
    <row r="30" spans="1:13" ht="15" customHeight="1">
      <c r="A30" s="78">
        <v>21</v>
      </c>
      <c r="B30" s="79">
        <v>8300</v>
      </c>
      <c r="C30" s="79">
        <v>4361</v>
      </c>
      <c r="D30" s="79">
        <v>3939</v>
      </c>
      <c r="E30" s="78">
        <v>56</v>
      </c>
      <c r="F30" s="79">
        <v>16322</v>
      </c>
      <c r="G30" s="79">
        <v>8174</v>
      </c>
      <c r="H30" s="79">
        <v>8148</v>
      </c>
      <c r="I30" s="78">
        <v>91</v>
      </c>
      <c r="J30" s="79">
        <v>1381</v>
      </c>
      <c r="K30" s="79">
        <v>328</v>
      </c>
      <c r="L30" s="79">
        <v>1053</v>
      </c>
      <c r="M30" s="75"/>
    </row>
    <row r="31" spans="1:13" ht="15" customHeight="1">
      <c r="A31" s="78">
        <v>22</v>
      </c>
      <c r="B31" s="79">
        <v>8762</v>
      </c>
      <c r="C31" s="79">
        <v>4586</v>
      </c>
      <c r="D31" s="79">
        <v>4176</v>
      </c>
      <c r="E31" s="78">
        <v>57</v>
      </c>
      <c r="F31" s="79">
        <v>17438</v>
      </c>
      <c r="G31" s="79">
        <v>8729</v>
      </c>
      <c r="H31" s="79">
        <v>8709</v>
      </c>
      <c r="I31" s="78">
        <v>92</v>
      </c>
      <c r="J31" s="79">
        <v>1208</v>
      </c>
      <c r="K31" s="79">
        <v>304</v>
      </c>
      <c r="L31" s="79">
        <v>904</v>
      </c>
      <c r="M31" s="75"/>
    </row>
    <row r="32" spans="1:13" ht="15" customHeight="1">
      <c r="A32" s="78">
        <v>23</v>
      </c>
      <c r="B32" s="79">
        <v>9520</v>
      </c>
      <c r="C32" s="79">
        <v>5053</v>
      </c>
      <c r="D32" s="79">
        <v>4467</v>
      </c>
      <c r="E32" s="78">
        <v>58</v>
      </c>
      <c r="F32" s="79">
        <v>17379</v>
      </c>
      <c r="G32" s="79">
        <v>8579</v>
      </c>
      <c r="H32" s="79">
        <v>8800</v>
      </c>
      <c r="I32" s="78">
        <v>93</v>
      </c>
      <c r="J32" s="79">
        <v>875</v>
      </c>
      <c r="K32" s="79">
        <v>199</v>
      </c>
      <c r="L32" s="79">
        <v>676</v>
      </c>
      <c r="M32" s="75"/>
    </row>
    <row r="33" spans="1:13" ht="15" customHeight="1">
      <c r="A33" s="80">
        <v>24</v>
      </c>
      <c r="B33" s="79">
        <v>10190</v>
      </c>
      <c r="C33" s="79">
        <v>5360</v>
      </c>
      <c r="D33" s="79">
        <v>4830</v>
      </c>
      <c r="E33" s="80">
        <v>59</v>
      </c>
      <c r="F33" s="79">
        <v>16260</v>
      </c>
      <c r="G33" s="79">
        <v>8060</v>
      </c>
      <c r="H33" s="79">
        <v>8200</v>
      </c>
      <c r="I33" s="80">
        <v>94</v>
      </c>
      <c r="J33" s="79">
        <v>653</v>
      </c>
      <c r="K33" s="79">
        <v>136</v>
      </c>
      <c r="L33" s="79">
        <v>517</v>
      </c>
      <c r="M33" s="75"/>
    </row>
    <row r="34" spans="1:13" ht="15" customHeight="1">
      <c r="A34" s="76" t="s">
        <v>16</v>
      </c>
      <c r="B34" s="77">
        <v>59274</v>
      </c>
      <c r="C34" s="77">
        <v>31498</v>
      </c>
      <c r="D34" s="77">
        <v>27776</v>
      </c>
      <c r="E34" s="76" t="s">
        <v>22</v>
      </c>
      <c r="F34" s="77">
        <v>64189</v>
      </c>
      <c r="G34" s="77">
        <v>31526</v>
      </c>
      <c r="H34" s="77">
        <v>32663</v>
      </c>
      <c r="I34" s="76" t="s">
        <v>26</v>
      </c>
      <c r="J34" s="77">
        <v>1487</v>
      </c>
      <c r="K34" s="77">
        <v>252</v>
      </c>
      <c r="L34" s="77">
        <v>1235</v>
      </c>
      <c r="M34" s="75"/>
    </row>
    <row r="35" spans="1:13" ht="15" customHeight="1">
      <c r="A35" s="78">
        <v>25</v>
      </c>
      <c r="B35" s="79">
        <v>10671</v>
      </c>
      <c r="C35" s="79">
        <v>5807</v>
      </c>
      <c r="D35" s="79">
        <v>4864</v>
      </c>
      <c r="E35" s="78">
        <v>60</v>
      </c>
      <c r="F35" s="79">
        <v>10640</v>
      </c>
      <c r="G35" s="79">
        <v>5319</v>
      </c>
      <c r="H35" s="79">
        <v>5321</v>
      </c>
      <c r="I35" s="78">
        <v>95</v>
      </c>
      <c r="J35" s="79">
        <v>508</v>
      </c>
      <c r="K35" s="79">
        <v>81</v>
      </c>
      <c r="L35" s="79">
        <v>427</v>
      </c>
      <c r="M35" s="75"/>
    </row>
    <row r="36" spans="1:13" ht="15" customHeight="1">
      <c r="A36" s="78">
        <v>26</v>
      </c>
      <c r="B36" s="79">
        <v>11386</v>
      </c>
      <c r="C36" s="79">
        <v>6130</v>
      </c>
      <c r="D36" s="79">
        <v>5256</v>
      </c>
      <c r="E36" s="78">
        <v>61</v>
      </c>
      <c r="F36" s="79">
        <v>11869</v>
      </c>
      <c r="G36" s="79">
        <v>5833</v>
      </c>
      <c r="H36" s="79">
        <v>6036</v>
      </c>
      <c r="I36" s="78">
        <v>96</v>
      </c>
      <c r="J36" s="79">
        <v>388</v>
      </c>
      <c r="K36" s="79">
        <v>77</v>
      </c>
      <c r="L36" s="79">
        <v>311</v>
      </c>
      <c r="M36" s="75"/>
    </row>
    <row r="37" spans="1:13" ht="15" customHeight="1">
      <c r="A37" s="78">
        <v>27</v>
      </c>
      <c r="B37" s="79">
        <v>11785</v>
      </c>
      <c r="C37" s="79">
        <v>6344</v>
      </c>
      <c r="D37" s="79">
        <v>5441</v>
      </c>
      <c r="E37" s="78">
        <v>62</v>
      </c>
      <c r="F37" s="79">
        <v>14105</v>
      </c>
      <c r="G37" s="79">
        <v>6904</v>
      </c>
      <c r="H37" s="79">
        <v>7201</v>
      </c>
      <c r="I37" s="78">
        <v>97</v>
      </c>
      <c r="J37" s="79">
        <v>288</v>
      </c>
      <c r="K37" s="79">
        <v>44</v>
      </c>
      <c r="L37" s="79">
        <v>244</v>
      </c>
      <c r="M37" s="75"/>
    </row>
    <row r="38" spans="1:13" ht="15" customHeight="1">
      <c r="A38" s="78">
        <v>28</v>
      </c>
      <c r="B38" s="79">
        <v>12447</v>
      </c>
      <c r="C38" s="79">
        <v>6500</v>
      </c>
      <c r="D38" s="79">
        <v>5947</v>
      </c>
      <c r="E38" s="78">
        <v>63</v>
      </c>
      <c r="F38" s="79">
        <v>13806</v>
      </c>
      <c r="G38" s="79">
        <v>6730</v>
      </c>
      <c r="H38" s="79">
        <v>7076</v>
      </c>
      <c r="I38" s="78">
        <v>98</v>
      </c>
      <c r="J38" s="79">
        <v>197</v>
      </c>
      <c r="K38" s="79">
        <v>34</v>
      </c>
      <c r="L38" s="79">
        <v>163</v>
      </c>
      <c r="M38" s="75"/>
    </row>
    <row r="39" spans="1:13" ht="15" customHeight="1">
      <c r="A39" s="80">
        <v>29</v>
      </c>
      <c r="B39" s="79">
        <v>12985</v>
      </c>
      <c r="C39" s="79">
        <v>6717</v>
      </c>
      <c r="D39" s="79">
        <v>6268</v>
      </c>
      <c r="E39" s="80">
        <v>64</v>
      </c>
      <c r="F39" s="79">
        <v>13769</v>
      </c>
      <c r="G39" s="79">
        <v>6740</v>
      </c>
      <c r="H39" s="79">
        <v>7029</v>
      </c>
      <c r="I39" s="80">
        <v>99</v>
      </c>
      <c r="J39" s="79">
        <v>106</v>
      </c>
      <c r="K39" s="79">
        <v>16</v>
      </c>
      <c r="L39" s="79">
        <v>90</v>
      </c>
      <c r="M39" s="75"/>
    </row>
    <row r="40" spans="1:13" ht="15" customHeight="1">
      <c r="A40" s="76" t="s">
        <v>17</v>
      </c>
      <c r="B40" s="77">
        <v>75666</v>
      </c>
      <c r="C40" s="77">
        <v>39452</v>
      </c>
      <c r="D40" s="77">
        <v>36214</v>
      </c>
      <c r="E40" s="76" t="s">
        <v>23</v>
      </c>
      <c r="F40" s="77">
        <v>59001</v>
      </c>
      <c r="G40" s="77">
        <v>28774</v>
      </c>
      <c r="H40" s="77">
        <v>30227</v>
      </c>
      <c r="I40" s="83" t="s">
        <v>27</v>
      </c>
      <c r="J40" s="77">
        <v>148</v>
      </c>
      <c r="K40" s="77">
        <v>16</v>
      </c>
      <c r="L40" s="77">
        <v>132</v>
      </c>
      <c r="M40" s="75"/>
    </row>
    <row r="41" spans="1:13" ht="15" customHeight="1">
      <c r="A41" s="78">
        <v>30</v>
      </c>
      <c r="B41" s="79">
        <v>13813</v>
      </c>
      <c r="C41" s="79">
        <v>7348</v>
      </c>
      <c r="D41" s="79">
        <v>6465</v>
      </c>
      <c r="E41" s="78">
        <v>65</v>
      </c>
      <c r="F41" s="79">
        <v>13404</v>
      </c>
      <c r="G41" s="79">
        <v>6706</v>
      </c>
      <c r="H41" s="79">
        <v>6698</v>
      </c>
      <c r="I41" s="80" t="s">
        <v>28</v>
      </c>
      <c r="J41" s="84">
        <v>126</v>
      </c>
      <c r="K41" s="84">
        <v>90</v>
      </c>
      <c r="L41" s="85">
        <v>36</v>
      </c>
      <c r="M41" s="75"/>
    </row>
    <row r="42" spans="1:13" ht="15" customHeight="1">
      <c r="A42" s="78">
        <v>31</v>
      </c>
      <c r="B42" s="79">
        <v>14785</v>
      </c>
      <c r="C42" s="79">
        <v>7748</v>
      </c>
      <c r="D42" s="79">
        <v>7037</v>
      </c>
      <c r="E42" s="78">
        <v>66</v>
      </c>
      <c r="F42" s="79">
        <v>12687</v>
      </c>
      <c r="G42" s="79">
        <v>6204</v>
      </c>
      <c r="H42" s="79">
        <v>6483</v>
      </c>
      <c r="I42" s="78" t="s">
        <v>29</v>
      </c>
      <c r="J42" s="79">
        <v>143776</v>
      </c>
      <c r="K42" s="79">
        <v>73403</v>
      </c>
      <c r="L42" s="79">
        <v>70373</v>
      </c>
      <c r="M42" s="86" t="s">
        <v>33</v>
      </c>
    </row>
    <row r="43" spans="1:13" ht="15" customHeight="1">
      <c r="A43" s="78">
        <v>32</v>
      </c>
      <c r="B43" s="79">
        <v>15601</v>
      </c>
      <c r="C43" s="79">
        <v>8201</v>
      </c>
      <c r="D43" s="79">
        <v>7400</v>
      </c>
      <c r="E43" s="78">
        <v>67</v>
      </c>
      <c r="F43" s="79">
        <v>10584</v>
      </c>
      <c r="G43" s="79">
        <v>5161</v>
      </c>
      <c r="H43" s="79">
        <v>5423</v>
      </c>
      <c r="I43" s="78" t="s">
        <v>30</v>
      </c>
      <c r="J43" s="79">
        <v>641333</v>
      </c>
      <c r="K43" s="79">
        <v>329064</v>
      </c>
      <c r="L43" s="79">
        <v>312269</v>
      </c>
      <c r="M43" s="87"/>
    </row>
    <row r="44" spans="1:13" ht="15" customHeight="1">
      <c r="A44" s="78">
        <v>33</v>
      </c>
      <c r="B44" s="79">
        <v>15908</v>
      </c>
      <c r="C44" s="79">
        <v>8133</v>
      </c>
      <c r="D44" s="79">
        <v>7775</v>
      </c>
      <c r="E44" s="78">
        <v>68</v>
      </c>
      <c r="F44" s="79">
        <v>10983</v>
      </c>
      <c r="G44" s="79">
        <v>5242</v>
      </c>
      <c r="H44" s="79">
        <v>5741</v>
      </c>
      <c r="I44" s="80" t="s">
        <v>31</v>
      </c>
      <c r="J44" s="88">
        <v>190481</v>
      </c>
      <c r="K44" s="88">
        <v>82061</v>
      </c>
      <c r="L44" s="89">
        <v>108420</v>
      </c>
      <c r="M44" s="75"/>
    </row>
    <row r="45" spans="1:13" ht="15" customHeight="1" thickBot="1">
      <c r="A45" s="90">
        <v>34</v>
      </c>
      <c r="B45" s="91">
        <v>15559</v>
      </c>
      <c r="C45" s="91">
        <v>8022</v>
      </c>
      <c r="D45" s="91">
        <v>7537</v>
      </c>
      <c r="E45" s="90">
        <v>69</v>
      </c>
      <c r="F45" s="91">
        <v>11343</v>
      </c>
      <c r="G45" s="91">
        <v>5461</v>
      </c>
      <c r="H45" s="92">
        <v>5882</v>
      </c>
      <c r="I45" s="90" t="s">
        <v>32</v>
      </c>
      <c r="J45" s="93">
        <v>43.01718344796482</v>
      </c>
      <c r="K45" s="93">
        <v>41.63336896938877</v>
      </c>
      <c r="L45" s="93">
        <v>44.382585091088295</v>
      </c>
      <c r="M45" s="75"/>
    </row>
    <row r="46" ht="13.5">
      <c r="I46" s="94"/>
    </row>
    <row r="48" spans="9:12" ht="13.5">
      <c r="I48" s="65"/>
      <c r="J48" s="95"/>
      <c r="K48" s="95"/>
      <c r="L48" s="95"/>
    </row>
    <row r="49" spans="9:12" ht="13.5">
      <c r="I49" s="65"/>
      <c r="J49" s="96"/>
      <c r="K49" s="96"/>
      <c r="L49" s="96"/>
    </row>
    <row r="50" spans="9:12" ht="13.5">
      <c r="I50" s="65"/>
      <c r="J50" s="96"/>
      <c r="K50" s="96"/>
      <c r="L50" s="96"/>
    </row>
    <row r="51" spans="9:12" ht="13.5">
      <c r="I51" s="65"/>
      <c r="J51" s="96"/>
      <c r="K51" s="96"/>
      <c r="L51" s="96"/>
    </row>
    <row r="52" spans="9:12" ht="13.5">
      <c r="I52" s="65"/>
      <c r="J52" s="96"/>
      <c r="K52" s="96"/>
      <c r="L52" s="96"/>
    </row>
    <row r="53" spans="9:12" ht="13.5">
      <c r="I53" s="65"/>
      <c r="J53" s="96"/>
      <c r="K53" s="96"/>
      <c r="L53" s="96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38" customWidth="1"/>
    <col min="13" max="13" width="9.00390625" style="138" customWidth="1"/>
    <col min="14" max="16384" width="9.00390625" style="30" customWidth="1"/>
  </cols>
  <sheetData>
    <row r="1" spans="1:15" ht="27" customHeight="1" thickBot="1">
      <c r="A1" s="133" t="s">
        <v>56</v>
      </c>
      <c r="B1" s="134"/>
      <c r="C1" s="135"/>
      <c r="D1" s="136"/>
      <c r="E1" s="137"/>
      <c r="F1" s="137"/>
      <c r="G1" s="137"/>
      <c r="H1" s="137"/>
      <c r="I1" s="137"/>
      <c r="K1" s="139"/>
      <c r="L1" s="140" t="s">
        <v>1</v>
      </c>
      <c r="M1" s="141"/>
      <c r="N1" s="29"/>
      <c r="O1" s="29"/>
    </row>
    <row r="2" spans="1:15" ht="16.5" customHeight="1">
      <c r="A2" s="142" t="s">
        <v>2</v>
      </c>
      <c r="B2" s="143" t="s">
        <v>3</v>
      </c>
      <c r="C2" s="143" t="s">
        <v>4</v>
      </c>
      <c r="D2" s="143" t="s">
        <v>5</v>
      </c>
      <c r="E2" s="142" t="s">
        <v>2</v>
      </c>
      <c r="F2" s="143" t="s">
        <v>3</v>
      </c>
      <c r="G2" s="143" t="s">
        <v>4</v>
      </c>
      <c r="H2" s="143" t="s">
        <v>5</v>
      </c>
      <c r="I2" s="142" t="s">
        <v>2</v>
      </c>
      <c r="J2" s="144" t="s">
        <v>3</v>
      </c>
      <c r="K2" s="143" t="s">
        <v>4</v>
      </c>
      <c r="L2" s="143" t="s">
        <v>5</v>
      </c>
      <c r="M2" s="145"/>
      <c r="N2" s="29"/>
      <c r="O2" s="29"/>
    </row>
    <row r="3" spans="1:15" ht="16.5" customHeight="1" thickBot="1">
      <c r="A3" s="146" t="s">
        <v>6</v>
      </c>
      <c r="B3" s="147">
        <v>39239</v>
      </c>
      <c r="C3" s="147">
        <v>20024</v>
      </c>
      <c r="D3" s="147">
        <v>19215</v>
      </c>
      <c r="E3" s="148"/>
      <c r="F3" s="149"/>
      <c r="G3" s="149"/>
      <c r="H3" s="149"/>
      <c r="I3" s="150"/>
      <c r="J3" s="149"/>
      <c r="K3" s="149"/>
      <c r="L3" s="149"/>
      <c r="M3" s="151"/>
      <c r="N3" s="29"/>
      <c r="O3" s="29"/>
    </row>
    <row r="4" spans="1:19" ht="14.25" customHeight="1">
      <c r="A4" s="152" t="s">
        <v>7</v>
      </c>
      <c r="B4" s="153">
        <v>2372</v>
      </c>
      <c r="C4" s="153">
        <v>1194</v>
      </c>
      <c r="D4" s="153">
        <v>1178</v>
      </c>
      <c r="E4" s="152" t="s">
        <v>8</v>
      </c>
      <c r="F4" s="153">
        <v>3373</v>
      </c>
      <c r="G4" s="153">
        <v>1752</v>
      </c>
      <c r="H4" s="153">
        <v>1621</v>
      </c>
      <c r="I4" s="152" t="s">
        <v>9</v>
      </c>
      <c r="J4" s="153">
        <v>1754</v>
      </c>
      <c r="K4" s="153">
        <v>823</v>
      </c>
      <c r="L4" s="154">
        <v>931</v>
      </c>
      <c r="M4" s="151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155">
        <v>0</v>
      </c>
      <c r="B5" s="156">
        <v>489</v>
      </c>
      <c r="C5" s="156">
        <v>252</v>
      </c>
      <c r="D5" s="156">
        <v>237</v>
      </c>
      <c r="E5" s="155">
        <v>35</v>
      </c>
      <c r="F5" s="156">
        <v>717</v>
      </c>
      <c r="G5" s="156">
        <v>380</v>
      </c>
      <c r="H5" s="156">
        <v>337</v>
      </c>
      <c r="I5" s="155">
        <v>70</v>
      </c>
      <c r="J5" s="156">
        <v>386</v>
      </c>
      <c r="K5" s="156">
        <v>190</v>
      </c>
      <c r="L5" s="156">
        <v>196</v>
      </c>
      <c r="M5" s="151"/>
      <c r="N5" s="29"/>
      <c r="O5" s="29"/>
      <c r="Q5" s="31" t="s">
        <v>7</v>
      </c>
      <c r="R5" s="35">
        <f>-1*C4/1000</f>
        <v>-1.194</v>
      </c>
      <c r="S5" s="36">
        <f>D4/1000</f>
        <v>1.178</v>
      </c>
    </row>
    <row r="6" spans="1:19" ht="14.25" customHeight="1">
      <c r="A6" s="155">
        <v>1</v>
      </c>
      <c r="B6" s="156">
        <v>469</v>
      </c>
      <c r="C6" s="156">
        <v>230</v>
      </c>
      <c r="D6" s="156">
        <v>239</v>
      </c>
      <c r="E6" s="155">
        <v>36</v>
      </c>
      <c r="F6" s="156">
        <v>689</v>
      </c>
      <c r="G6" s="156">
        <v>365</v>
      </c>
      <c r="H6" s="156">
        <v>324</v>
      </c>
      <c r="I6" s="155">
        <v>71</v>
      </c>
      <c r="J6" s="156">
        <v>404</v>
      </c>
      <c r="K6" s="156">
        <v>176</v>
      </c>
      <c r="L6" s="156">
        <v>228</v>
      </c>
      <c r="M6" s="151"/>
      <c r="N6" s="29"/>
      <c r="O6" s="29"/>
      <c r="Q6" s="31" t="s">
        <v>10</v>
      </c>
      <c r="R6" s="37">
        <f>-1*C10/1000</f>
        <v>-1.06</v>
      </c>
      <c r="S6" s="38">
        <f>D10/1000</f>
        <v>1.067</v>
      </c>
    </row>
    <row r="7" spans="1:19" ht="14.25" customHeight="1">
      <c r="A7" s="155">
        <v>2</v>
      </c>
      <c r="B7" s="156">
        <v>447</v>
      </c>
      <c r="C7" s="156">
        <v>212</v>
      </c>
      <c r="D7" s="156">
        <v>235</v>
      </c>
      <c r="E7" s="155">
        <v>37</v>
      </c>
      <c r="F7" s="156">
        <v>667</v>
      </c>
      <c r="G7" s="156">
        <v>347</v>
      </c>
      <c r="H7" s="156">
        <v>320</v>
      </c>
      <c r="I7" s="155">
        <v>72</v>
      </c>
      <c r="J7" s="156">
        <v>312</v>
      </c>
      <c r="K7" s="156">
        <v>146</v>
      </c>
      <c r="L7" s="156">
        <v>166</v>
      </c>
      <c r="M7" s="151"/>
      <c r="N7" s="29"/>
      <c r="O7" s="29"/>
      <c r="Q7" s="31" t="s">
        <v>11</v>
      </c>
      <c r="R7" s="37">
        <f>-1*C16/1000</f>
        <v>-0.953</v>
      </c>
      <c r="S7" s="38">
        <f>D16/1000</f>
        <v>0.884</v>
      </c>
    </row>
    <row r="8" spans="1:19" ht="14.25" customHeight="1">
      <c r="A8" s="155">
        <v>3</v>
      </c>
      <c r="B8" s="156">
        <v>491</v>
      </c>
      <c r="C8" s="156">
        <v>258</v>
      </c>
      <c r="D8" s="156">
        <v>233</v>
      </c>
      <c r="E8" s="155">
        <v>38</v>
      </c>
      <c r="F8" s="156">
        <v>649</v>
      </c>
      <c r="G8" s="156">
        <v>328</v>
      </c>
      <c r="H8" s="156">
        <v>321</v>
      </c>
      <c r="I8" s="155">
        <v>73</v>
      </c>
      <c r="J8" s="156">
        <v>345</v>
      </c>
      <c r="K8" s="156">
        <v>169</v>
      </c>
      <c r="L8" s="156">
        <v>176</v>
      </c>
      <c r="M8" s="151"/>
      <c r="N8" s="29"/>
      <c r="O8" s="29"/>
      <c r="Q8" s="31" t="s">
        <v>12</v>
      </c>
      <c r="R8" s="37">
        <f>-1*C22/1000</f>
        <v>-1.416</v>
      </c>
      <c r="S8" s="38">
        <f>D22/1000</f>
        <v>0.907</v>
      </c>
    </row>
    <row r="9" spans="1:19" ht="14.25" customHeight="1">
      <c r="A9" s="157">
        <v>4</v>
      </c>
      <c r="B9" s="158">
        <v>476</v>
      </c>
      <c r="C9" s="158">
        <v>242</v>
      </c>
      <c r="D9" s="158">
        <v>234</v>
      </c>
      <c r="E9" s="157">
        <v>39</v>
      </c>
      <c r="F9" s="158">
        <v>651</v>
      </c>
      <c r="G9" s="158">
        <v>332</v>
      </c>
      <c r="H9" s="158">
        <v>319</v>
      </c>
      <c r="I9" s="157">
        <v>74</v>
      </c>
      <c r="J9" s="158">
        <v>307</v>
      </c>
      <c r="K9" s="158">
        <v>142</v>
      </c>
      <c r="L9" s="158">
        <v>165</v>
      </c>
      <c r="M9" s="151"/>
      <c r="N9" s="29"/>
      <c r="O9" s="29"/>
      <c r="Q9" s="31" t="s">
        <v>13</v>
      </c>
      <c r="R9" s="37">
        <f>-1*C28/1000</f>
        <v>-0.917</v>
      </c>
      <c r="S9" s="38">
        <f>D28/1000</f>
        <v>0.823</v>
      </c>
    </row>
    <row r="10" spans="1:19" ht="14.25" customHeight="1">
      <c r="A10" s="159" t="s">
        <v>10</v>
      </c>
      <c r="B10" s="153">
        <v>2127</v>
      </c>
      <c r="C10" s="153">
        <v>1060</v>
      </c>
      <c r="D10" s="153">
        <v>1067</v>
      </c>
      <c r="E10" s="152" t="s">
        <v>14</v>
      </c>
      <c r="F10" s="153">
        <v>2717</v>
      </c>
      <c r="G10" s="153">
        <v>1454</v>
      </c>
      <c r="H10" s="153">
        <v>1263</v>
      </c>
      <c r="I10" s="152" t="s">
        <v>15</v>
      </c>
      <c r="J10" s="153">
        <v>1274</v>
      </c>
      <c r="K10" s="153">
        <v>587</v>
      </c>
      <c r="L10" s="154">
        <v>687</v>
      </c>
      <c r="M10" s="151"/>
      <c r="N10" s="29"/>
      <c r="O10" s="29"/>
      <c r="Q10" s="31" t="s">
        <v>16</v>
      </c>
      <c r="R10" s="37">
        <f>-1*C34/1000</f>
        <v>-1.44</v>
      </c>
      <c r="S10" s="38">
        <f>D34/1000</f>
        <v>1.289</v>
      </c>
    </row>
    <row r="11" spans="1:19" ht="14.25" customHeight="1">
      <c r="A11" s="155">
        <v>5</v>
      </c>
      <c r="B11" s="156">
        <v>447</v>
      </c>
      <c r="C11" s="156">
        <v>222</v>
      </c>
      <c r="D11" s="156">
        <v>225</v>
      </c>
      <c r="E11" s="155">
        <v>40</v>
      </c>
      <c r="F11" s="156">
        <v>499</v>
      </c>
      <c r="G11" s="156">
        <v>258</v>
      </c>
      <c r="H11" s="156">
        <v>241</v>
      </c>
      <c r="I11" s="155">
        <v>75</v>
      </c>
      <c r="J11" s="156">
        <v>281</v>
      </c>
      <c r="K11" s="156">
        <v>126</v>
      </c>
      <c r="L11" s="156">
        <v>155</v>
      </c>
      <c r="M11" s="151"/>
      <c r="N11" s="29"/>
      <c r="O11" s="29"/>
      <c r="Q11" s="31" t="s">
        <v>17</v>
      </c>
      <c r="R11" s="37">
        <f>-1*C40/1000</f>
        <v>-1.901</v>
      </c>
      <c r="S11" s="38">
        <f>D40/1000</f>
        <v>1.769</v>
      </c>
    </row>
    <row r="12" spans="1:19" ht="14.25" customHeight="1">
      <c r="A12" s="155">
        <v>6</v>
      </c>
      <c r="B12" s="156">
        <v>475</v>
      </c>
      <c r="C12" s="156">
        <v>219</v>
      </c>
      <c r="D12" s="156">
        <v>256</v>
      </c>
      <c r="E12" s="155">
        <v>41</v>
      </c>
      <c r="F12" s="156">
        <v>641</v>
      </c>
      <c r="G12" s="156">
        <v>349</v>
      </c>
      <c r="H12" s="156">
        <v>292</v>
      </c>
      <c r="I12" s="160">
        <v>76</v>
      </c>
      <c r="J12" s="156">
        <v>296</v>
      </c>
      <c r="K12" s="156">
        <v>126</v>
      </c>
      <c r="L12" s="156">
        <v>170</v>
      </c>
      <c r="M12" s="151"/>
      <c r="N12" s="29"/>
      <c r="O12" s="29"/>
      <c r="Q12" s="31" t="s">
        <v>8</v>
      </c>
      <c r="R12" s="37">
        <f>-1*G4/1000</f>
        <v>-1.752</v>
      </c>
      <c r="S12" s="38">
        <f>H4/1000</f>
        <v>1.621</v>
      </c>
    </row>
    <row r="13" spans="1:19" ht="14.25" customHeight="1">
      <c r="A13" s="155">
        <v>7</v>
      </c>
      <c r="B13" s="156">
        <v>428</v>
      </c>
      <c r="C13" s="156">
        <v>205</v>
      </c>
      <c r="D13" s="156">
        <v>223</v>
      </c>
      <c r="E13" s="155">
        <v>42</v>
      </c>
      <c r="F13" s="156">
        <v>569</v>
      </c>
      <c r="G13" s="156">
        <v>299</v>
      </c>
      <c r="H13" s="156">
        <v>270</v>
      </c>
      <c r="I13" s="155">
        <v>77</v>
      </c>
      <c r="J13" s="156">
        <v>242</v>
      </c>
      <c r="K13" s="156">
        <v>131</v>
      </c>
      <c r="L13" s="156">
        <v>111</v>
      </c>
      <c r="M13" s="151"/>
      <c r="N13" s="29"/>
      <c r="O13" s="29"/>
      <c r="Q13" s="31" t="s">
        <v>14</v>
      </c>
      <c r="R13" s="37">
        <f>-1*G10/1000</f>
        <v>-1.454</v>
      </c>
      <c r="S13" s="38">
        <f>H10/1000</f>
        <v>1.263</v>
      </c>
    </row>
    <row r="14" spans="1:19" ht="14.25" customHeight="1">
      <c r="A14" s="155">
        <v>8</v>
      </c>
      <c r="B14" s="156">
        <v>380</v>
      </c>
      <c r="C14" s="156">
        <v>194</v>
      </c>
      <c r="D14" s="156">
        <v>186</v>
      </c>
      <c r="E14" s="155">
        <v>43</v>
      </c>
      <c r="F14" s="156">
        <v>526</v>
      </c>
      <c r="G14" s="156">
        <v>290</v>
      </c>
      <c r="H14" s="156">
        <v>236</v>
      </c>
      <c r="I14" s="160">
        <v>78</v>
      </c>
      <c r="J14" s="156">
        <v>264</v>
      </c>
      <c r="K14" s="156">
        <v>117</v>
      </c>
      <c r="L14" s="156">
        <v>147</v>
      </c>
      <c r="M14" s="151"/>
      <c r="N14" s="29"/>
      <c r="O14" s="29"/>
      <c r="Q14" s="31" t="s">
        <v>18</v>
      </c>
      <c r="R14" s="37">
        <f>-1*G16/1000</f>
        <v>-1.111</v>
      </c>
      <c r="S14" s="38">
        <f>H16/1000</f>
        <v>1.07</v>
      </c>
    </row>
    <row r="15" spans="1:19" ht="14.25" customHeight="1">
      <c r="A15" s="157">
        <v>9</v>
      </c>
      <c r="B15" s="158">
        <v>397</v>
      </c>
      <c r="C15" s="158">
        <v>220</v>
      </c>
      <c r="D15" s="158">
        <v>177</v>
      </c>
      <c r="E15" s="157">
        <v>44</v>
      </c>
      <c r="F15" s="158">
        <v>482</v>
      </c>
      <c r="G15" s="158">
        <v>258</v>
      </c>
      <c r="H15" s="158">
        <v>224</v>
      </c>
      <c r="I15" s="157">
        <v>79</v>
      </c>
      <c r="J15" s="158">
        <v>191</v>
      </c>
      <c r="K15" s="158">
        <v>87</v>
      </c>
      <c r="L15" s="158">
        <v>104</v>
      </c>
      <c r="M15" s="151"/>
      <c r="N15" s="29"/>
      <c r="O15" s="29"/>
      <c r="Q15" s="31" t="s">
        <v>19</v>
      </c>
      <c r="R15" s="37">
        <f>-1*G22/1000</f>
        <v>-1.268</v>
      </c>
      <c r="S15" s="38">
        <f>H22/1000</f>
        <v>1.128</v>
      </c>
    </row>
    <row r="16" spans="1:19" ht="14.25" customHeight="1">
      <c r="A16" s="159" t="s">
        <v>11</v>
      </c>
      <c r="B16" s="153">
        <v>1837</v>
      </c>
      <c r="C16" s="153">
        <v>953</v>
      </c>
      <c r="D16" s="153">
        <v>884</v>
      </c>
      <c r="E16" s="152" t="s">
        <v>18</v>
      </c>
      <c r="F16" s="153">
        <v>2181</v>
      </c>
      <c r="G16" s="153">
        <v>1111</v>
      </c>
      <c r="H16" s="153">
        <v>1070</v>
      </c>
      <c r="I16" s="152" t="s">
        <v>20</v>
      </c>
      <c r="J16" s="153">
        <v>762</v>
      </c>
      <c r="K16" s="153">
        <v>287</v>
      </c>
      <c r="L16" s="154">
        <v>475</v>
      </c>
      <c r="M16" s="151"/>
      <c r="N16" s="29"/>
      <c r="O16" s="29"/>
      <c r="Q16" s="31" t="s">
        <v>21</v>
      </c>
      <c r="R16" s="37">
        <f>-1*G28/1000</f>
        <v>-1.411</v>
      </c>
      <c r="S16" s="38">
        <f>H28/1000</f>
        <v>1.388</v>
      </c>
    </row>
    <row r="17" spans="1:19" ht="14.25" customHeight="1">
      <c r="A17" s="155">
        <v>10</v>
      </c>
      <c r="B17" s="156">
        <v>364</v>
      </c>
      <c r="C17" s="156">
        <v>197</v>
      </c>
      <c r="D17" s="156">
        <v>167</v>
      </c>
      <c r="E17" s="155">
        <v>45</v>
      </c>
      <c r="F17" s="156">
        <v>455</v>
      </c>
      <c r="G17" s="156">
        <v>246</v>
      </c>
      <c r="H17" s="156">
        <v>209</v>
      </c>
      <c r="I17" s="155">
        <v>80</v>
      </c>
      <c r="J17" s="156">
        <v>163</v>
      </c>
      <c r="K17" s="156">
        <v>73</v>
      </c>
      <c r="L17" s="156">
        <v>90</v>
      </c>
      <c r="M17" s="151"/>
      <c r="N17" s="29"/>
      <c r="O17" s="29"/>
      <c r="Q17" s="31" t="s">
        <v>22</v>
      </c>
      <c r="R17" s="37">
        <f>-1*G34/1000</f>
        <v>-1.23</v>
      </c>
      <c r="S17" s="38">
        <f>H34/1000</f>
        <v>1.176</v>
      </c>
    </row>
    <row r="18" spans="1:19" ht="14.25" customHeight="1">
      <c r="A18" s="155">
        <v>11</v>
      </c>
      <c r="B18" s="156">
        <v>367</v>
      </c>
      <c r="C18" s="156">
        <v>196</v>
      </c>
      <c r="D18" s="156">
        <v>171</v>
      </c>
      <c r="E18" s="155">
        <v>46</v>
      </c>
      <c r="F18" s="156">
        <v>443</v>
      </c>
      <c r="G18" s="156">
        <v>218</v>
      </c>
      <c r="H18" s="156">
        <v>225</v>
      </c>
      <c r="I18" s="155">
        <v>81</v>
      </c>
      <c r="J18" s="156">
        <v>201</v>
      </c>
      <c r="K18" s="156">
        <v>77</v>
      </c>
      <c r="L18" s="156">
        <v>124</v>
      </c>
      <c r="M18" s="151"/>
      <c r="N18" s="29"/>
      <c r="O18" s="29"/>
      <c r="Q18" s="31" t="s">
        <v>23</v>
      </c>
      <c r="R18" s="37">
        <f>-1*G40/1000</f>
        <v>-1.041</v>
      </c>
      <c r="S18" s="38">
        <f>H40/1000</f>
        <v>1.096</v>
      </c>
    </row>
    <row r="19" spans="1:19" ht="14.25" customHeight="1">
      <c r="A19" s="155">
        <v>12</v>
      </c>
      <c r="B19" s="156">
        <v>386</v>
      </c>
      <c r="C19" s="156">
        <v>190</v>
      </c>
      <c r="D19" s="156">
        <v>196</v>
      </c>
      <c r="E19" s="155">
        <v>47</v>
      </c>
      <c r="F19" s="156">
        <v>441</v>
      </c>
      <c r="G19" s="156">
        <v>218</v>
      </c>
      <c r="H19" s="156">
        <v>223</v>
      </c>
      <c r="I19" s="155">
        <v>82</v>
      </c>
      <c r="J19" s="156">
        <v>139</v>
      </c>
      <c r="K19" s="156">
        <v>51</v>
      </c>
      <c r="L19" s="156">
        <v>88</v>
      </c>
      <c r="M19" s="151"/>
      <c r="N19" s="29"/>
      <c r="O19" s="29"/>
      <c r="Q19" s="31" t="s">
        <v>9</v>
      </c>
      <c r="R19" s="37">
        <f>-1*K4/1000</f>
        <v>-0.823</v>
      </c>
      <c r="S19" s="38">
        <f>L4/1000</f>
        <v>0.931</v>
      </c>
    </row>
    <row r="20" spans="1:19" ht="14.25" customHeight="1">
      <c r="A20" s="155">
        <v>13</v>
      </c>
      <c r="B20" s="156">
        <v>358</v>
      </c>
      <c r="C20" s="156">
        <v>179</v>
      </c>
      <c r="D20" s="156">
        <v>179</v>
      </c>
      <c r="E20" s="155">
        <v>48</v>
      </c>
      <c r="F20" s="156">
        <v>415</v>
      </c>
      <c r="G20" s="156">
        <v>205</v>
      </c>
      <c r="H20" s="156">
        <v>210</v>
      </c>
      <c r="I20" s="155">
        <v>83</v>
      </c>
      <c r="J20" s="156">
        <v>140</v>
      </c>
      <c r="K20" s="156">
        <v>44</v>
      </c>
      <c r="L20" s="156">
        <v>96</v>
      </c>
      <c r="M20" s="151"/>
      <c r="N20" s="29"/>
      <c r="O20" s="29"/>
      <c r="Q20" s="31" t="s">
        <v>15</v>
      </c>
      <c r="R20" s="37">
        <f>-1*K10/1000</f>
        <v>-0.587</v>
      </c>
      <c r="S20" s="38">
        <f>L10/1000</f>
        <v>0.687</v>
      </c>
    </row>
    <row r="21" spans="1:19" ht="14.25" customHeight="1">
      <c r="A21" s="157">
        <v>14</v>
      </c>
      <c r="B21" s="158">
        <v>362</v>
      </c>
      <c r="C21" s="158">
        <v>191</v>
      </c>
      <c r="D21" s="158">
        <v>171</v>
      </c>
      <c r="E21" s="157">
        <v>49</v>
      </c>
      <c r="F21" s="158">
        <v>427</v>
      </c>
      <c r="G21" s="158">
        <v>224</v>
      </c>
      <c r="H21" s="158">
        <v>203</v>
      </c>
      <c r="I21" s="157">
        <v>84</v>
      </c>
      <c r="J21" s="158">
        <v>119</v>
      </c>
      <c r="K21" s="158">
        <v>42</v>
      </c>
      <c r="L21" s="158">
        <v>77</v>
      </c>
      <c r="M21" s="151"/>
      <c r="N21" s="29"/>
      <c r="O21" s="29"/>
      <c r="Q21" s="31" t="s">
        <v>20</v>
      </c>
      <c r="R21" s="37">
        <f>-1*K16/1000</f>
        <v>-0.287</v>
      </c>
      <c r="S21" s="38">
        <f>L16/1000</f>
        <v>0.475</v>
      </c>
    </row>
    <row r="22" spans="1:19" ht="14.25" customHeight="1">
      <c r="A22" s="152" t="s">
        <v>12</v>
      </c>
      <c r="B22" s="153">
        <v>2323</v>
      </c>
      <c r="C22" s="153">
        <v>1416</v>
      </c>
      <c r="D22" s="153">
        <v>907</v>
      </c>
      <c r="E22" s="152" t="s">
        <v>19</v>
      </c>
      <c r="F22" s="153">
        <v>2396</v>
      </c>
      <c r="G22" s="153">
        <v>1268</v>
      </c>
      <c r="H22" s="153">
        <v>1128</v>
      </c>
      <c r="I22" s="152" t="s">
        <v>24</v>
      </c>
      <c r="J22" s="153">
        <v>396</v>
      </c>
      <c r="K22" s="153">
        <v>119</v>
      </c>
      <c r="L22" s="154">
        <v>277</v>
      </c>
      <c r="M22" s="151"/>
      <c r="N22" s="29"/>
      <c r="O22" s="29"/>
      <c r="Q22" s="31" t="s">
        <v>24</v>
      </c>
      <c r="R22" s="37">
        <f>-1*K22/1000</f>
        <v>-0.119</v>
      </c>
      <c r="S22" s="38">
        <f>L22/1000</f>
        <v>0.277</v>
      </c>
    </row>
    <row r="23" spans="1:19" ht="14.25" customHeight="1">
      <c r="A23" s="155">
        <v>15</v>
      </c>
      <c r="B23" s="156">
        <v>468</v>
      </c>
      <c r="C23" s="156">
        <v>279</v>
      </c>
      <c r="D23" s="156">
        <v>189</v>
      </c>
      <c r="E23" s="155">
        <v>50</v>
      </c>
      <c r="F23" s="156">
        <v>483</v>
      </c>
      <c r="G23" s="156">
        <v>271</v>
      </c>
      <c r="H23" s="156">
        <v>212</v>
      </c>
      <c r="I23" s="155">
        <v>85</v>
      </c>
      <c r="J23" s="156">
        <v>101</v>
      </c>
      <c r="K23" s="156">
        <v>33</v>
      </c>
      <c r="L23" s="156">
        <v>68</v>
      </c>
      <c r="M23" s="151"/>
      <c r="N23" s="29"/>
      <c r="O23" s="29"/>
      <c r="Q23" s="31" t="s">
        <v>25</v>
      </c>
      <c r="R23" s="37">
        <f>-1*K28/1000</f>
        <v>-0.053</v>
      </c>
      <c r="S23" s="38">
        <f>L28/1000</f>
        <v>0.134</v>
      </c>
    </row>
    <row r="24" spans="1:19" ht="14.25" customHeight="1">
      <c r="A24" s="155">
        <v>16</v>
      </c>
      <c r="B24" s="156">
        <v>534</v>
      </c>
      <c r="C24" s="156">
        <v>344</v>
      </c>
      <c r="D24" s="156">
        <v>190</v>
      </c>
      <c r="E24" s="155">
        <v>51</v>
      </c>
      <c r="F24" s="156">
        <v>464</v>
      </c>
      <c r="G24" s="156">
        <v>243</v>
      </c>
      <c r="H24" s="156">
        <v>221</v>
      </c>
      <c r="I24" s="155">
        <v>86</v>
      </c>
      <c r="J24" s="156">
        <v>113</v>
      </c>
      <c r="K24" s="156">
        <v>29</v>
      </c>
      <c r="L24" s="156">
        <v>84</v>
      </c>
      <c r="M24" s="151"/>
      <c r="N24" s="29"/>
      <c r="O24" s="29"/>
      <c r="Q24" s="39" t="s">
        <v>26</v>
      </c>
      <c r="R24" s="37">
        <f>-1*K34/1000</f>
        <v>-0.006</v>
      </c>
      <c r="S24" s="38">
        <f>L34/1000</f>
        <v>0.048</v>
      </c>
    </row>
    <row r="25" spans="1:19" ht="14.25" customHeight="1" thickBot="1">
      <c r="A25" s="155">
        <v>17</v>
      </c>
      <c r="B25" s="156">
        <v>518</v>
      </c>
      <c r="C25" s="156">
        <v>330</v>
      </c>
      <c r="D25" s="156">
        <v>188</v>
      </c>
      <c r="E25" s="155">
        <v>52</v>
      </c>
      <c r="F25" s="156">
        <v>432</v>
      </c>
      <c r="G25" s="156">
        <v>225</v>
      </c>
      <c r="H25" s="156">
        <v>207</v>
      </c>
      <c r="I25" s="155">
        <v>87</v>
      </c>
      <c r="J25" s="156">
        <v>57</v>
      </c>
      <c r="K25" s="156">
        <v>17</v>
      </c>
      <c r="L25" s="156">
        <v>40</v>
      </c>
      <c r="M25" s="151"/>
      <c r="N25" s="29"/>
      <c r="O25" s="29"/>
      <c r="Q25" s="40" t="s">
        <v>27</v>
      </c>
      <c r="R25" s="41">
        <f>-1*K40/1000</f>
        <v>-0.001</v>
      </c>
      <c r="S25" s="42">
        <f>L40/1000</f>
        <v>0.004</v>
      </c>
    </row>
    <row r="26" spans="1:15" ht="14.25" customHeight="1">
      <c r="A26" s="155">
        <v>18</v>
      </c>
      <c r="B26" s="156">
        <v>440</v>
      </c>
      <c r="C26" s="156">
        <v>241</v>
      </c>
      <c r="D26" s="156">
        <v>199</v>
      </c>
      <c r="E26" s="155">
        <v>53</v>
      </c>
      <c r="F26" s="156">
        <v>497</v>
      </c>
      <c r="G26" s="156">
        <v>263</v>
      </c>
      <c r="H26" s="156">
        <v>234</v>
      </c>
      <c r="I26" s="155">
        <v>88</v>
      </c>
      <c r="J26" s="156">
        <v>70</v>
      </c>
      <c r="K26" s="156">
        <v>25</v>
      </c>
      <c r="L26" s="156">
        <v>45</v>
      </c>
      <c r="M26" s="151"/>
      <c r="N26" s="29"/>
      <c r="O26" s="29"/>
    </row>
    <row r="27" spans="1:15" ht="14.25" customHeight="1">
      <c r="A27" s="157">
        <v>19</v>
      </c>
      <c r="B27" s="158">
        <v>363</v>
      </c>
      <c r="C27" s="158">
        <v>222</v>
      </c>
      <c r="D27" s="158">
        <v>141</v>
      </c>
      <c r="E27" s="157">
        <v>54</v>
      </c>
      <c r="F27" s="158">
        <v>520</v>
      </c>
      <c r="G27" s="158">
        <v>266</v>
      </c>
      <c r="H27" s="158">
        <v>254</v>
      </c>
      <c r="I27" s="157">
        <v>89</v>
      </c>
      <c r="J27" s="158">
        <v>55</v>
      </c>
      <c r="K27" s="158">
        <v>15</v>
      </c>
      <c r="L27" s="158">
        <v>40</v>
      </c>
      <c r="M27" s="151"/>
      <c r="N27" s="29"/>
      <c r="O27" s="29"/>
    </row>
    <row r="28" spans="1:15" ht="14.25" customHeight="1">
      <c r="A28" s="152" t="s">
        <v>13</v>
      </c>
      <c r="B28" s="153">
        <v>1740</v>
      </c>
      <c r="C28" s="153">
        <v>917</v>
      </c>
      <c r="D28" s="153">
        <v>823</v>
      </c>
      <c r="E28" s="152" t="s">
        <v>21</v>
      </c>
      <c r="F28" s="153">
        <v>2799</v>
      </c>
      <c r="G28" s="153">
        <v>1411</v>
      </c>
      <c r="H28" s="153">
        <v>1388</v>
      </c>
      <c r="I28" s="152" t="s">
        <v>25</v>
      </c>
      <c r="J28" s="153">
        <v>187</v>
      </c>
      <c r="K28" s="153">
        <v>53</v>
      </c>
      <c r="L28" s="154">
        <v>134</v>
      </c>
      <c r="M28" s="151"/>
      <c r="N28" s="29"/>
      <c r="O28" s="29"/>
    </row>
    <row r="29" spans="1:15" ht="14.25" customHeight="1">
      <c r="A29" s="155">
        <v>20</v>
      </c>
      <c r="B29" s="156">
        <v>288</v>
      </c>
      <c r="C29" s="156">
        <v>156</v>
      </c>
      <c r="D29" s="156">
        <v>132</v>
      </c>
      <c r="E29" s="155">
        <v>55</v>
      </c>
      <c r="F29" s="156">
        <v>468</v>
      </c>
      <c r="G29" s="156">
        <v>235</v>
      </c>
      <c r="H29" s="156">
        <v>233</v>
      </c>
      <c r="I29" s="155">
        <v>90</v>
      </c>
      <c r="J29" s="156">
        <v>55</v>
      </c>
      <c r="K29" s="156">
        <v>16</v>
      </c>
      <c r="L29" s="156">
        <v>39</v>
      </c>
      <c r="M29" s="151"/>
      <c r="N29" s="29"/>
      <c r="O29" s="29"/>
    </row>
    <row r="30" spans="1:15" ht="14.25" customHeight="1">
      <c r="A30" s="155">
        <v>21</v>
      </c>
      <c r="B30" s="156">
        <v>311</v>
      </c>
      <c r="C30" s="156">
        <v>168</v>
      </c>
      <c r="D30" s="156">
        <v>143</v>
      </c>
      <c r="E30" s="155">
        <v>56</v>
      </c>
      <c r="F30" s="156">
        <v>566</v>
      </c>
      <c r="G30" s="156">
        <v>289</v>
      </c>
      <c r="H30" s="156">
        <v>277</v>
      </c>
      <c r="I30" s="155">
        <v>91</v>
      </c>
      <c r="J30" s="156">
        <v>35</v>
      </c>
      <c r="K30" s="156">
        <v>12</v>
      </c>
      <c r="L30" s="156">
        <v>23</v>
      </c>
      <c r="M30" s="151"/>
      <c r="N30" s="29"/>
      <c r="O30" s="29"/>
    </row>
    <row r="31" spans="1:15" ht="14.25" customHeight="1">
      <c r="A31" s="155">
        <v>22</v>
      </c>
      <c r="B31" s="156">
        <v>331</v>
      </c>
      <c r="C31" s="156">
        <v>163</v>
      </c>
      <c r="D31" s="156">
        <v>168</v>
      </c>
      <c r="E31" s="155">
        <v>57</v>
      </c>
      <c r="F31" s="156">
        <v>597</v>
      </c>
      <c r="G31" s="156">
        <v>296</v>
      </c>
      <c r="H31" s="156">
        <v>301</v>
      </c>
      <c r="I31" s="155">
        <v>92</v>
      </c>
      <c r="J31" s="156">
        <v>32</v>
      </c>
      <c r="K31" s="156">
        <v>8</v>
      </c>
      <c r="L31" s="156">
        <v>24</v>
      </c>
      <c r="M31" s="151"/>
      <c r="N31" s="29"/>
      <c r="O31" s="29"/>
    </row>
    <row r="32" spans="1:15" ht="14.25" customHeight="1">
      <c r="A32" s="155">
        <v>23</v>
      </c>
      <c r="B32" s="156">
        <v>381</v>
      </c>
      <c r="C32" s="156">
        <v>210</v>
      </c>
      <c r="D32" s="156">
        <v>171</v>
      </c>
      <c r="E32" s="155">
        <v>58</v>
      </c>
      <c r="F32" s="156">
        <v>594</v>
      </c>
      <c r="G32" s="156">
        <v>311</v>
      </c>
      <c r="H32" s="156">
        <v>283</v>
      </c>
      <c r="I32" s="155">
        <v>93</v>
      </c>
      <c r="J32" s="156">
        <v>35</v>
      </c>
      <c r="K32" s="156">
        <v>10</v>
      </c>
      <c r="L32" s="156">
        <v>25</v>
      </c>
      <c r="M32" s="151"/>
      <c r="N32" s="29"/>
      <c r="O32" s="29"/>
    </row>
    <row r="33" spans="1:15" ht="14.25" customHeight="1">
      <c r="A33" s="157">
        <v>24</v>
      </c>
      <c r="B33" s="158">
        <v>429</v>
      </c>
      <c r="C33" s="158">
        <v>220</v>
      </c>
      <c r="D33" s="158">
        <v>209</v>
      </c>
      <c r="E33" s="157">
        <v>59</v>
      </c>
      <c r="F33" s="158">
        <v>574</v>
      </c>
      <c r="G33" s="158">
        <v>280</v>
      </c>
      <c r="H33" s="158">
        <v>294</v>
      </c>
      <c r="I33" s="157">
        <v>94</v>
      </c>
      <c r="J33" s="158">
        <v>30</v>
      </c>
      <c r="K33" s="158">
        <v>7</v>
      </c>
      <c r="L33" s="158">
        <v>23</v>
      </c>
      <c r="M33" s="151"/>
      <c r="N33" s="29"/>
      <c r="O33" s="29"/>
    </row>
    <row r="34" spans="1:15" ht="14.25" customHeight="1">
      <c r="A34" s="152" t="s">
        <v>16</v>
      </c>
      <c r="B34" s="153">
        <v>2729</v>
      </c>
      <c r="C34" s="153">
        <v>1440</v>
      </c>
      <c r="D34" s="153">
        <v>1289</v>
      </c>
      <c r="E34" s="152" t="s">
        <v>22</v>
      </c>
      <c r="F34" s="153">
        <v>2406</v>
      </c>
      <c r="G34" s="153">
        <v>1230</v>
      </c>
      <c r="H34" s="153">
        <v>1176</v>
      </c>
      <c r="I34" s="152" t="s">
        <v>26</v>
      </c>
      <c r="J34" s="153">
        <v>54</v>
      </c>
      <c r="K34" s="153">
        <v>6</v>
      </c>
      <c r="L34" s="154">
        <v>48</v>
      </c>
      <c r="M34" s="151"/>
      <c r="N34" s="29"/>
      <c r="O34" s="29"/>
    </row>
    <row r="35" spans="1:15" ht="14.25" customHeight="1">
      <c r="A35" s="155">
        <v>25</v>
      </c>
      <c r="B35" s="156">
        <v>443</v>
      </c>
      <c r="C35" s="156">
        <v>227</v>
      </c>
      <c r="D35" s="156">
        <v>216</v>
      </c>
      <c r="E35" s="155">
        <v>60</v>
      </c>
      <c r="F35" s="156">
        <v>384</v>
      </c>
      <c r="G35" s="156">
        <v>200</v>
      </c>
      <c r="H35" s="156">
        <v>184</v>
      </c>
      <c r="I35" s="155">
        <v>95</v>
      </c>
      <c r="J35" s="156">
        <v>17</v>
      </c>
      <c r="K35" s="156">
        <v>1</v>
      </c>
      <c r="L35" s="156">
        <v>16</v>
      </c>
      <c r="M35" s="151"/>
      <c r="N35" s="29"/>
      <c r="O35" s="29"/>
    </row>
    <row r="36" spans="1:15" ht="14.25" customHeight="1">
      <c r="A36" s="155">
        <v>26</v>
      </c>
      <c r="B36" s="156">
        <v>484</v>
      </c>
      <c r="C36" s="156">
        <v>278</v>
      </c>
      <c r="D36" s="156">
        <v>206</v>
      </c>
      <c r="E36" s="155">
        <v>61</v>
      </c>
      <c r="F36" s="156">
        <v>426</v>
      </c>
      <c r="G36" s="156">
        <v>209</v>
      </c>
      <c r="H36" s="156">
        <v>217</v>
      </c>
      <c r="I36" s="155">
        <v>96</v>
      </c>
      <c r="J36" s="156">
        <v>21</v>
      </c>
      <c r="K36" s="156">
        <v>3</v>
      </c>
      <c r="L36" s="156">
        <v>18</v>
      </c>
      <c r="M36" s="151"/>
      <c r="N36" s="29"/>
      <c r="O36" s="29"/>
    </row>
    <row r="37" spans="1:15" ht="14.25" customHeight="1">
      <c r="A37" s="155">
        <v>27</v>
      </c>
      <c r="B37" s="156">
        <v>548</v>
      </c>
      <c r="C37" s="156">
        <v>286</v>
      </c>
      <c r="D37" s="156">
        <v>262</v>
      </c>
      <c r="E37" s="155">
        <v>62</v>
      </c>
      <c r="F37" s="156">
        <v>551</v>
      </c>
      <c r="G37" s="156">
        <v>281</v>
      </c>
      <c r="H37" s="156">
        <v>270</v>
      </c>
      <c r="I37" s="155">
        <v>97</v>
      </c>
      <c r="J37" s="156">
        <v>7</v>
      </c>
      <c r="K37" s="156">
        <v>1</v>
      </c>
      <c r="L37" s="156">
        <v>6</v>
      </c>
      <c r="M37" s="151"/>
      <c r="N37" s="29"/>
      <c r="O37" s="29"/>
    </row>
    <row r="38" spans="1:15" ht="14.25" customHeight="1">
      <c r="A38" s="155">
        <v>28</v>
      </c>
      <c r="B38" s="156">
        <v>594</v>
      </c>
      <c r="C38" s="156">
        <v>311</v>
      </c>
      <c r="D38" s="156">
        <v>283</v>
      </c>
      <c r="E38" s="155">
        <v>63</v>
      </c>
      <c r="F38" s="156">
        <v>535</v>
      </c>
      <c r="G38" s="156">
        <v>271</v>
      </c>
      <c r="H38" s="156">
        <v>264</v>
      </c>
      <c r="I38" s="155">
        <v>98</v>
      </c>
      <c r="J38" s="156">
        <v>3</v>
      </c>
      <c r="K38" s="156">
        <v>0</v>
      </c>
      <c r="L38" s="156">
        <v>3</v>
      </c>
      <c r="M38" s="151"/>
      <c r="N38" s="29"/>
      <c r="O38" s="29"/>
    </row>
    <row r="39" spans="1:15" ht="14.25" customHeight="1">
      <c r="A39" s="157">
        <v>29</v>
      </c>
      <c r="B39" s="158">
        <v>660</v>
      </c>
      <c r="C39" s="158">
        <v>338</v>
      </c>
      <c r="D39" s="158">
        <v>322</v>
      </c>
      <c r="E39" s="157">
        <v>64</v>
      </c>
      <c r="F39" s="158">
        <v>510</v>
      </c>
      <c r="G39" s="158">
        <v>269</v>
      </c>
      <c r="H39" s="158">
        <v>241</v>
      </c>
      <c r="I39" s="157">
        <v>99</v>
      </c>
      <c r="J39" s="158">
        <v>6</v>
      </c>
      <c r="K39" s="158">
        <v>1</v>
      </c>
      <c r="L39" s="158">
        <v>5</v>
      </c>
      <c r="M39" s="151"/>
      <c r="N39" s="29"/>
      <c r="O39" s="29"/>
    </row>
    <row r="40" spans="1:15" ht="14.25" customHeight="1">
      <c r="A40" s="152" t="s">
        <v>17</v>
      </c>
      <c r="B40" s="153">
        <v>3670</v>
      </c>
      <c r="C40" s="153">
        <v>1901</v>
      </c>
      <c r="D40" s="153">
        <v>1769</v>
      </c>
      <c r="E40" s="152" t="s">
        <v>23</v>
      </c>
      <c r="F40" s="153">
        <v>2137</v>
      </c>
      <c r="G40" s="153">
        <v>1041</v>
      </c>
      <c r="H40" s="153">
        <v>1096</v>
      </c>
      <c r="I40" s="161" t="s">
        <v>27</v>
      </c>
      <c r="J40" s="153">
        <v>5</v>
      </c>
      <c r="K40" s="153">
        <v>1</v>
      </c>
      <c r="L40" s="154">
        <v>4</v>
      </c>
      <c r="M40" s="151"/>
      <c r="N40" s="29"/>
      <c r="O40" s="29"/>
    </row>
    <row r="41" spans="1:15" ht="14.25" customHeight="1">
      <c r="A41" s="155">
        <v>30</v>
      </c>
      <c r="B41" s="156">
        <v>708</v>
      </c>
      <c r="C41" s="156">
        <v>370</v>
      </c>
      <c r="D41" s="156">
        <v>338</v>
      </c>
      <c r="E41" s="155">
        <v>65</v>
      </c>
      <c r="F41" s="156">
        <v>487</v>
      </c>
      <c r="G41" s="156">
        <v>228</v>
      </c>
      <c r="H41" s="156">
        <v>259</v>
      </c>
      <c r="I41" s="157" t="s">
        <v>28</v>
      </c>
      <c r="J41" s="158">
        <v>0</v>
      </c>
      <c r="K41" s="158">
        <v>0</v>
      </c>
      <c r="L41" s="158">
        <v>0</v>
      </c>
      <c r="M41" s="151"/>
      <c r="N41" s="29"/>
      <c r="O41" s="29"/>
    </row>
    <row r="42" spans="1:15" ht="14.25" customHeight="1">
      <c r="A42" s="155">
        <v>31</v>
      </c>
      <c r="B42" s="156">
        <v>758</v>
      </c>
      <c r="C42" s="156">
        <v>388</v>
      </c>
      <c r="D42" s="156">
        <v>370</v>
      </c>
      <c r="E42" s="155">
        <v>66</v>
      </c>
      <c r="F42" s="156">
        <v>484</v>
      </c>
      <c r="G42" s="156">
        <v>225</v>
      </c>
      <c r="H42" s="156">
        <v>259</v>
      </c>
      <c r="I42" s="155" t="s">
        <v>29</v>
      </c>
      <c r="J42" s="156">
        <v>6336</v>
      </c>
      <c r="K42" s="156">
        <v>3207</v>
      </c>
      <c r="L42" s="156">
        <v>3129</v>
      </c>
      <c r="M42" s="162" t="s">
        <v>33</v>
      </c>
      <c r="N42" s="29"/>
      <c r="O42" s="29"/>
    </row>
    <row r="43" spans="1:15" ht="14.25" customHeight="1">
      <c r="A43" s="155">
        <v>32</v>
      </c>
      <c r="B43" s="156">
        <v>720</v>
      </c>
      <c r="C43" s="156">
        <v>382</v>
      </c>
      <c r="D43" s="156">
        <v>338</v>
      </c>
      <c r="E43" s="155">
        <v>67</v>
      </c>
      <c r="F43" s="156">
        <v>389</v>
      </c>
      <c r="G43" s="156">
        <v>209</v>
      </c>
      <c r="H43" s="156">
        <v>180</v>
      </c>
      <c r="I43" s="155" t="s">
        <v>30</v>
      </c>
      <c r="J43" s="156">
        <v>26334</v>
      </c>
      <c r="K43" s="156">
        <v>13900</v>
      </c>
      <c r="L43" s="156">
        <v>12434</v>
      </c>
      <c r="M43" s="163"/>
      <c r="N43" s="29"/>
      <c r="O43" s="29"/>
    </row>
    <row r="44" spans="1:15" ht="14.25" customHeight="1">
      <c r="A44" s="155">
        <v>33</v>
      </c>
      <c r="B44" s="156">
        <v>727</v>
      </c>
      <c r="C44" s="156">
        <v>375</v>
      </c>
      <c r="D44" s="156">
        <v>352</v>
      </c>
      <c r="E44" s="155">
        <v>68</v>
      </c>
      <c r="F44" s="156">
        <v>396</v>
      </c>
      <c r="G44" s="156">
        <v>182</v>
      </c>
      <c r="H44" s="156">
        <v>214</v>
      </c>
      <c r="I44" s="157" t="s">
        <v>31</v>
      </c>
      <c r="J44" s="158">
        <v>6569</v>
      </c>
      <c r="K44" s="158">
        <v>2917</v>
      </c>
      <c r="L44" s="158">
        <v>3652</v>
      </c>
      <c r="M44" s="151"/>
      <c r="N44" s="29"/>
      <c r="O44" s="29"/>
    </row>
    <row r="45" spans="1:15" ht="14.25" customHeight="1" thickBot="1">
      <c r="A45" s="164">
        <v>34</v>
      </c>
      <c r="B45" s="165">
        <v>757</v>
      </c>
      <c r="C45" s="165">
        <v>386</v>
      </c>
      <c r="D45" s="165">
        <v>371</v>
      </c>
      <c r="E45" s="164">
        <v>69</v>
      </c>
      <c r="F45" s="165">
        <v>381</v>
      </c>
      <c r="G45" s="165">
        <v>197</v>
      </c>
      <c r="H45" s="165">
        <v>184</v>
      </c>
      <c r="I45" s="164" t="s">
        <v>32</v>
      </c>
      <c r="J45" s="166">
        <v>40.57212212339764</v>
      </c>
      <c r="K45" s="166">
        <v>39.42219336795845</v>
      </c>
      <c r="L45" s="166">
        <v>41.77046578194119</v>
      </c>
      <c r="M45" s="151"/>
      <c r="N45" s="29"/>
      <c r="O45" s="29"/>
    </row>
    <row r="46" ht="13.5">
      <c r="I46" s="167"/>
    </row>
    <row r="47" ht="14.25" thickBot="1"/>
    <row r="48" spans="9:12" ht="13.5">
      <c r="I48" s="168"/>
      <c r="J48" s="169" t="s">
        <v>62</v>
      </c>
      <c r="K48" s="169" t="s">
        <v>49</v>
      </c>
      <c r="L48" s="170" t="s">
        <v>63</v>
      </c>
    </row>
    <row r="49" spans="9:12" ht="13.5">
      <c r="I49" s="171" t="s">
        <v>50</v>
      </c>
      <c r="J49" s="172">
        <v>18.2</v>
      </c>
      <c r="K49" s="172">
        <v>72.8</v>
      </c>
      <c r="L49" s="173">
        <v>9</v>
      </c>
    </row>
    <row r="50" spans="9:12" ht="13.5">
      <c r="I50" s="171" t="s">
        <v>51</v>
      </c>
      <c r="J50" s="172">
        <v>16.3</v>
      </c>
      <c r="K50" s="172">
        <v>72</v>
      </c>
      <c r="L50" s="173">
        <v>11.7</v>
      </c>
    </row>
    <row r="51" spans="9:12" ht="13.5">
      <c r="I51" s="171" t="s">
        <v>52</v>
      </c>
      <c r="J51" s="172">
        <v>15.835038999834044</v>
      </c>
      <c r="K51" s="172">
        <v>70.31863694197045</v>
      </c>
      <c r="L51" s="173">
        <v>13.846324058195497</v>
      </c>
    </row>
    <row r="52" spans="9:12" ht="13.5">
      <c r="I52" s="171" t="s">
        <v>53</v>
      </c>
      <c r="J52" s="172">
        <v>16.1</v>
      </c>
      <c r="K52" s="172">
        <v>67.7</v>
      </c>
      <c r="L52" s="173">
        <v>16.2</v>
      </c>
    </row>
    <row r="53" spans="9:12" ht="14.25" thickBot="1">
      <c r="I53" s="174" t="s">
        <v>54</v>
      </c>
      <c r="J53" s="175">
        <v>16.147200489309103</v>
      </c>
      <c r="K53" s="175">
        <v>67.11180203369096</v>
      </c>
      <c r="L53" s="176">
        <v>16.740997476999926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38" customWidth="1"/>
    <col min="13" max="13" width="9.00390625" style="138" customWidth="1"/>
    <col min="14" max="16384" width="9.00390625" style="30" customWidth="1"/>
  </cols>
  <sheetData>
    <row r="1" spans="1:15" ht="27" customHeight="1" thickBot="1">
      <c r="A1" s="133" t="s">
        <v>57</v>
      </c>
      <c r="B1" s="134"/>
      <c r="C1" s="135"/>
      <c r="D1" s="136"/>
      <c r="E1" s="137"/>
      <c r="F1" s="137"/>
      <c r="G1" s="137"/>
      <c r="H1" s="137"/>
      <c r="I1" s="137"/>
      <c r="K1" s="139"/>
      <c r="L1" s="140" t="s">
        <v>1</v>
      </c>
      <c r="M1" s="141"/>
      <c r="N1" s="29"/>
      <c r="O1" s="29"/>
    </row>
    <row r="2" spans="1:15" ht="16.5" customHeight="1">
      <c r="A2" s="142" t="s">
        <v>2</v>
      </c>
      <c r="B2" s="143" t="s">
        <v>3</v>
      </c>
      <c r="C2" s="143" t="s">
        <v>4</v>
      </c>
      <c r="D2" s="143" t="s">
        <v>5</v>
      </c>
      <c r="E2" s="142" t="s">
        <v>2</v>
      </c>
      <c r="F2" s="143" t="s">
        <v>3</v>
      </c>
      <c r="G2" s="143" t="s">
        <v>4</v>
      </c>
      <c r="H2" s="143" t="s">
        <v>5</v>
      </c>
      <c r="I2" s="142" t="s">
        <v>2</v>
      </c>
      <c r="J2" s="144" t="s">
        <v>3</v>
      </c>
      <c r="K2" s="143" t="s">
        <v>4</v>
      </c>
      <c r="L2" s="143" t="s">
        <v>5</v>
      </c>
      <c r="M2" s="145"/>
      <c r="N2" s="29"/>
      <c r="O2" s="29"/>
    </row>
    <row r="3" spans="1:15" ht="16.5" customHeight="1" thickBot="1">
      <c r="A3" s="146" t="s">
        <v>6</v>
      </c>
      <c r="B3" s="147">
        <v>21233</v>
      </c>
      <c r="C3" s="147">
        <v>11127</v>
      </c>
      <c r="D3" s="147">
        <v>10106</v>
      </c>
      <c r="E3" s="148"/>
      <c r="F3" s="149"/>
      <c r="G3" s="149"/>
      <c r="H3" s="149"/>
      <c r="I3" s="150"/>
      <c r="J3" s="149"/>
      <c r="K3" s="149"/>
      <c r="L3" s="149"/>
      <c r="M3" s="151"/>
      <c r="N3" s="29"/>
      <c r="O3" s="29"/>
    </row>
    <row r="4" spans="1:19" ht="14.25" customHeight="1">
      <c r="A4" s="152" t="s">
        <v>7</v>
      </c>
      <c r="B4" s="153">
        <v>929</v>
      </c>
      <c r="C4" s="153">
        <v>489</v>
      </c>
      <c r="D4" s="153">
        <v>440</v>
      </c>
      <c r="E4" s="152" t="s">
        <v>8</v>
      </c>
      <c r="F4" s="153">
        <v>1540</v>
      </c>
      <c r="G4" s="153">
        <v>882</v>
      </c>
      <c r="H4" s="153">
        <v>658</v>
      </c>
      <c r="I4" s="152" t="s">
        <v>9</v>
      </c>
      <c r="J4" s="153">
        <v>1072</v>
      </c>
      <c r="K4" s="153">
        <v>491</v>
      </c>
      <c r="L4" s="154">
        <v>581</v>
      </c>
      <c r="M4" s="151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155">
        <v>0</v>
      </c>
      <c r="B5" s="156">
        <v>190</v>
      </c>
      <c r="C5" s="156">
        <v>105</v>
      </c>
      <c r="D5" s="156">
        <v>85</v>
      </c>
      <c r="E5" s="155">
        <v>35</v>
      </c>
      <c r="F5" s="156">
        <v>317</v>
      </c>
      <c r="G5" s="156">
        <v>170</v>
      </c>
      <c r="H5" s="156">
        <v>147</v>
      </c>
      <c r="I5" s="155">
        <v>70</v>
      </c>
      <c r="J5" s="156">
        <v>216</v>
      </c>
      <c r="K5" s="156">
        <v>93</v>
      </c>
      <c r="L5" s="156">
        <v>123</v>
      </c>
      <c r="M5" s="151"/>
      <c r="N5" s="29"/>
      <c r="O5" s="29"/>
      <c r="Q5" s="31" t="s">
        <v>7</v>
      </c>
      <c r="R5" s="35">
        <f>-1*C4/1000</f>
        <v>-0.489</v>
      </c>
      <c r="S5" s="36">
        <f>D4/1000</f>
        <v>0.44</v>
      </c>
    </row>
    <row r="6" spans="1:19" ht="14.25" customHeight="1">
      <c r="A6" s="155">
        <v>1</v>
      </c>
      <c r="B6" s="156">
        <v>155</v>
      </c>
      <c r="C6" s="156">
        <v>79</v>
      </c>
      <c r="D6" s="156">
        <v>76</v>
      </c>
      <c r="E6" s="155">
        <v>36</v>
      </c>
      <c r="F6" s="156">
        <v>309</v>
      </c>
      <c r="G6" s="156">
        <v>197</v>
      </c>
      <c r="H6" s="156">
        <v>112</v>
      </c>
      <c r="I6" s="155">
        <v>71</v>
      </c>
      <c r="J6" s="156">
        <v>226</v>
      </c>
      <c r="K6" s="156">
        <v>107</v>
      </c>
      <c r="L6" s="156">
        <v>119</v>
      </c>
      <c r="M6" s="151"/>
      <c r="N6" s="29"/>
      <c r="O6" s="29"/>
      <c r="Q6" s="31" t="s">
        <v>10</v>
      </c>
      <c r="R6" s="37">
        <f>-1*C10/1000</f>
        <v>-0.541</v>
      </c>
      <c r="S6" s="38">
        <f>D10/1000</f>
        <v>0.53</v>
      </c>
    </row>
    <row r="7" spans="1:19" ht="14.25" customHeight="1">
      <c r="A7" s="155">
        <v>2</v>
      </c>
      <c r="B7" s="156">
        <v>190</v>
      </c>
      <c r="C7" s="156">
        <v>98</v>
      </c>
      <c r="D7" s="156">
        <v>92</v>
      </c>
      <c r="E7" s="155">
        <v>37</v>
      </c>
      <c r="F7" s="156">
        <v>311</v>
      </c>
      <c r="G7" s="156">
        <v>186</v>
      </c>
      <c r="H7" s="156">
        <v>125</v>
      </c>
      <c r="I7" s="155">
        <v>72</v>
      </c>
      <c r="J7" s="156">
        <v>203</v>
      </c>
      <c r="K7" s="156">
        <v>99</v>
      </c>
      <c r="L7" s="156">
        <v>104</v>
      </c>
      <c r="M7" s="151"/>
      <c r="N7" s="29"/>
      <c r="O7" s="29"/>
      <c r="Q7" s="31" t="s">
        <v>11</v>
      </c>
      <c r="R7" s="37">
        <f>-1*C16/1000</f>
        <v>-0.543</v>
      </c>
      <c r="S7" s="38">
        <f>D16/1000</f>
        <v>0.548</v>
      </c>
    </row>
    <row r="8" spans="1:19" ht="14.25" customHeight="1">
      <c r="A8" s="155">
        <v>3</v>
      </c>
      <c r="B8" s="156">
        <v>190</v>
      </c>
      <c r="C8" s="156">
        <v>97</v>
      </c>
      <c r="D8" s="156">
        <v>93</v>
      </c>
      <c r="E8" s="155">
        <v>38</v>
      </c>
      <c r="F8" s="156">
        <v>315</v>
      </c>
      <c r="G8" s="156">
        <v>169</v>
      </c>
      <c r="H8" s="156">
        <v>146</v>
      </c>
      <c r="I8" s="155">
        <v>73</v>
      </c>
      <c r="J8" s="156">
        <v>233</v>
      </c>
      <c r="K8" s="156">
        <v>102</v>
      </c>
      <c r="L8" s="156">
        <v>131</v>
      </c>
      <c r="M8" s="151"/>
      <c r="N8" s="29"/>
      <c r="O8" s="29"/>
      <c r="Q8" s="31" t="s">
        <v>12</v>
      </c>
      <c r="R8" s="37">
        <f>-1*C22/1000</f>
        <v>-0.569</v>
      </c>
      <c r="S8" s="38">
        <f>D22/1000</f>
        <v>0.523</v>
      </c>
    </row>
    <row r="9" spans="1:19" ht="14.25" customHeight="1">
      <c r="A9" s="157">
        <v>4</v>
      </c>
      <c r="B9" s="158">
        <v>204</v>
      </c>
      <c r="C9" s="158">
        <v>110</v>
      </c>
      <c r="D9" s="158">
        <v>94</v>
      </c>
      <c r="E9" s="157">
        <v>39</v>
      </c>
      <c r="F9" s="158">
        <v>288</v>
      </c>
      <c r="G9" s="158">
        <v>160</v>
      </c>
      <c r="H9" s="158">
        <v>128</v>
      </c>
      <c r="I9" s="157">
        <v>74</v>
      </c>
      <c r="J9" s="158">
        <v>194</v>
      </c>
      <c r="K9" s="158">
        <v>90</v>
      </c>
      <c r="L9" s="158">
        <v>104</v>
      </c>
      <c r="M9" s="151"/>
      <c r="N9" s="29"/>
      <c r="O9" s="29"/>
      <c r="Q9" s="31" t="s">
        <v>13</v>
      </c>
      <c r="R9" s="37">
        <f>-1*C28/1000</f>
        <v>-0.741</v>
      </c>
      <c r="S9" s="38">
        <f>D28/1000</f>
        <v>0.472</v>
      </c>
    </row>
    <row r="10" spans="1:19" ht="14.25" customHeight="1">
      <c r="A10" s="159" t="s">
        <v>10</v>
      </c>
      <c r="B10" s="153">
        <v>1071</v>
      </c>
      <c r="C10" s="153">
        <v>541</v>
      </c>
      <c r="D10" s="153">
        <v>530</v>
      </c>
      <c r="E10" s="152" t="s">
        <v>14</v>
      </c>
      <c r="F10" s="153">
        <v>1303</v>
      </c>
      <c r="G10" s="153">
        <v>732</v>
      </c>
      <c r="H10" s="153">
        <v>571</v>
      </c>
      <c r="I10" s="152" t="s">
        <v>15</v>
      </c>
      <c r="J10" s="153">
        <v>1011</v>
      </c>
      <c r="K10" s="153">
        <v>432</v>
      </c>
      <c r="L10" s="154">
        <v>579</v>
      </c>
      <c r="M10" s="151"/>
      <c r="N10" s="29"/>
      <c r="O10" s="29"/>
      <c r="Q10" s="31" t="s">
        <v>16</v>
      </c>
      <c r="R10" s="37">
        <f>-1*C34/1000</f>
        <v>-0.89</v>
      </c>
      <c r="S10" s="38">
        <f>D34/1000</f>
        <v>0.5</v>
      </c>
    </row>
    <row r="11" spans="1:19" ht="14.25" customHeight="1">
      <c r="A11" s="155">
        <v>5</v>
      </c>
      <c r="B11" s="156">
        <v>204</v>
      </c>
      <c r="C11" s="156">
        <v>112</v>
      </c>
      <c r="D11" s="156">
        <v>92</v>
      </c>
      <c r="E11" s="155">
        <v>40</v>
      </c>
      <c r="F11" s="156">
        <v>210</v>
      </c>
      <c r="G11" s="156">
        <v>122</v>
      </c>
      <c r="H11" s="156">
        <v>88</v>
      </c>
      <c r="I11" s="155">
        <v>75</v>
      </c>
      <c r="J11" s="156">
        <v>228</v>
      </c>
      <c r="K11" s="156">
        <v>105</v>
      </c>
      <c r="L11" s="156">
        <v>123</v>
      </c>
      <c r="M11" s="151"/>
      <c r="N11" s="29"/>
      <c r="O11" s="29"/>
      <c r="Q11" s="31" t="s">
        <v>17</v>
      </c>
      <c r="R11" s="37">
        <f>-1*C40/1000</f>
        <v>-0.972</v>
      </c>
      <c r="S11" s="38">
        <f>D40/1000</f>
        <v>0.682</v>
      </c>
    </row>
    <row r="12" spans="1:19" ht="14.25" customHeight="1">
      <c r="A12" s="155">
        <v>6</v>
      </c>
      <c r="B12" s="156">
        <v>209</v>
      </c>
      <c r="C12" s="156">
        <v>101</v>
      </c>
      <c r="D12" s="156">
        <v>108</v>
      </c>
      <c r="E12" s="155">
        <v>41</v>
      </c>
      <c r="F12" s="156">
        <v>312</v>
      </c>
      <c r="G12" s="156">
        <v>167</v>
      </c>
      <c r="H12" s="156">
        <v>145</v>
      </c>
      <c r="I12" s="160">
        <v>76</v>
      </c>
      <c r="J12" s="156">
        <v>231</v>
      </c>
      <c r="K12" s="156">
        <v>94</v>
      </c>
      <c r="L12" s="156">
        <v>137</v>
      </c>
      <c r="M12" s="151"/>
      <c r="N12" s="29"/>
      <c r="O12" s="29"/>
      <c r="Q12" s="31" t="s">
        <v>8</v>
      </c>
      <c r="R12" s="37">
        <f>-1*G4/1000</f>
        <v>-0.882</v>
      </c>
      <c r="S12" s="38">
        <f>H4/1000</f>
        <v>0.658</v>
      </c>
    </row>
    <row r="13" spans="1:19" ht="14.25" customHeight="1">
      <c r="A13" s="155">
        <v>7</v>
      </c>
      <c r="B13" s="156">
        <v>224</v>
      </c>
      <c r="C13" s="156">
        <v>102</v>
      </c>
      <c r="D13" s="156">
        <v>122</v>
      </c>
      <c r="E13" s="155">
        <v>42</v>
      </c>
      <c r="F13" s="156">
        <v>299</v>
      </c>
      <c r="G13" s="156">
        <v>179</v>
      </c>
      <c r="H13" s="156">
        <v>120</v>
      </c>
      <c r="I13" s="155">
        <v>77</v>
      </c>
      <c r="J13" s="156">
        <v>205</v>
      </c>
      <c r="K13" s="156">
        <v>85</v>
      </c>
      <c r="L13" s="156">
        <v>120</v>
      </c>
      <c r="M13" s="151"/>
      <c r="N13" s="29"/>
      <c r="O13" s="29"/>
      <c r="Q13" s="31" t="s">
        <v>14</v>
      </c>
      <c r="R13" s="37">
        <f>-1*G10/1000</f>
        <v>-0.732</v>
      </c>
      <c r="S13" s="38">
        <f>H10/1000</f>
        <v>0.571</v>
      </c>
    </row>
    <row r="14" spans="1:19" ht="14.25" customHeight="1">
      <c r="A14" s="155">
        <v>8</v>
      </c>
      <c r="B14" s="156">
        <v>212</v>
      </c>
      <c r="C14" s="156">
        <v>110</v>
      </c>
      <c r="D14" s="156">
        <v>102</v>
      </c>
      <c r="E14" s="155">
        <v>43</v>
      </c>
      <c r="F14" s="156">
        <v>223</v>
      </c>
      <c r="G14" s="156">
        <v>125</v>
      </c>
      <c r="H14" s="156">
        <v>98</v>
      </c>
      <c r="I14" s="160">
        <v>78</v>
      </c>
      <c r="J14" s="156">
        <v>183</v>
      </c>
      <c r="K14" s="156">
        <v>75</v>
      </c>
      <c r="L14" s="156">
        <v>108</v>
      </c>
      <c r="M14" s="151"/>
      <c r="N14" s="29"/>
      <c r="O14" s="29"/>
      <c r="Q14" s="31" t="s">
        <v>18</v>
      </c>
      <c r="R14" s="37">
        <f>-1*G16/1000</f>
        <v>-0.726</v>
      </c>
      <c r="S14" s="38">
        <f>H16/1000</f>
        <v>0.633</v>
      </c>
    </row>
    <row r="15" spans="1:19" ht="14.25" customHeight="1">
      <c r="A15" s="157">
        <v>9</v>
      </c>
      <c r="B15" s="158">
        <v>222</v>
      </c>
      <c r="C15" s="158">
        <v>116</v>
      </c>
      <c r="D15" s="158">
        <v>106</v>
      </c>
      <c r="E15" s="157">
        <v>44</v>
      </c>
      <c r="F15" s="158">
        <v>259</v>
      </c>
      <c r="G15" s="158">
        <v>139</v>
      </c>
      <c r="H15" s="158">
        <v>120</v>
      </c>
      <c r="I15" s="157">
        <v>79</v>
      </c>
      <c r="J15" s="158">
        <v>164</v>
      </c>
      <c r="K15" s="158">
        <v>73</v>
      </c>
      <c r="L15" s="158">
        <v>91</v>
      </c>
      <c r="M15" s="151"/>
      <c r="N15" s="29"/>
      <c r="O15" s="29"/>
      <c r="Q15" s="31" t="s">
        <v>19</v>
      </c>
      <c r="R15" s="37">
        <f>-1*G22/1000</f>
        <v>-0.775</v>
      </c>
      <c r="S15" s="38">
        <f>H22/1000</f>
        <v>0.695</v>
      </c>
    </row>
    <row r="16" spans="1:19" ht="14.25" customHeight="1">
      <c r="A16" s="159" t="s">
        <v>11</v>
      </c>
      <c r="B16" s="153">
        <v>1091</v>
      </c>
      <c r="C16" s="153">
        <v>543</v>
      </c>
      <c r="D16" s="153">
        <v>548</v>
      </c>
      <c r="E16" s="152" t="s">
        <v>18</v>
      </c>
      <c r="F16" s="153">
        <v>1359</v>
      </c>
      <c r="G16" s="153">
        <v>726</v>
      </c>
      <c r="H16" s="153">
        <v>633</v>
      </c>
      <c r="I16" s="152" t="s">
        <v>20</v>
      </c>
      <c r="J16" s="153">
        <v>644</v>
      </c>
      <c r="K16" s="153">
        <v>256</v>
      </c>
      <c r="L16" s="154">
        <v>388</v>
      </c>
      <c r="M16" s="151"/>
      <c r="N16" s="29"/>
      <c r="O16" s="29"/>
      <c r="Q16" s="31" t="s">
        <v>21</v>
      </c>
      <c r="R16" s="37">
        <f>-1*G28/1000</f>
        <v>-0.828</v>
      </c>
      <c r="S16" s="38">
        <f>H28/1000</f>
        <v>0.763</v>
      </c>
    </row>
    <row r="17" spans="1:19" ht="14.25" customHeight="1">
      <c r="A17" s="155">
        <v>10</v>
      </c>
      <c r="B17" s="156">
        <v>213</v>
      </c>
      <c r="C17" s="156">
        <v>110</v>
      </c>
      <c r="D17" s="156">
        <v>103</v>
      </c>
      <c r="E17" s="155">
        <v>45</v>
      </c>
      <c r="F17" s="156">
        <v>231</v>
      </c>
      <c r="G17" s="156">
        <v>124</v>
      </c>
      <c r="H17" s="156">
        <v>107</v>
      </c>
      <c r="I17" s="155">
        <v>80</v>
      </c>
      <c r="J17" s="156">
        <v>147</v>
      </c>
      <c r="K17" s="156">
        <v>67</v>
      </c>
      <c r="L17" s="156">
        <v>80</v>
      </c>
      <c r="M17" s="151"/>
      <c r="N17" s="29"/>
      <c r="O17" s="29"/>
      <c r="Q17" s="31" t="s">
        <v>22</v>
      </c>
      <c r="R17" s="37">
        <f>-1*G34/1000</f>
        <v>-0.577</v>
      </c>
      <c r="S17" s="38">
        <f>H34/1000</f>
        <v>0.546</v>
      </c>
    </row>
    <row r="18" spans="1:19" ht="14.25" customHeight="1">
      <c r="A18" s="155">
        <v>11</v>
      </c>
      <c r="B18" s="156">
        <v>226</v>
      </c>
      <c r="C18" s="156">
        <v>100</v>
      </c>
      <c r="D18" s="156">
        <v>126</v>
      </c>
      <c r="E18" s="155">
        <v>46</v>
      </c>
      <c r="F18" s="156">
        <v>271</v>
      </c>
      <c r="G18" s="156">
        <v>144</v>
      </c>
      <c r="H18" s="156">
        <v>127</v>
      </c>
      <c r="I18" s="155">
        <v>81</v>
      </c>
      <c r="J18" s="156">
        <v>167</v>
      </c>
      <c r="K18" s="156">
        <v>64</v>
      </c>
      <c r="L18" s="156">
        <v>103</v>
      </c>
      <c r="M18" s="151"/>
      <c r="N18" s="29"/>
      <c r="O18" s="29"/>
      <c r="Q18" s="31" t="s">
        <v>23</v>
      </c>
      <c r="R18" s="37">
        <f>-1*G40/1000</f>
        <v>-0.538</v>
      </c>
      <c r="S18" s="38">
        <f>H40/1000</f>
        <v>0.622</v>
      </c>
    </row>
    <row r="19" spans="1:19" ht="14.25" customHeight="1">
      <c r="A19" s="155">
        <v>12</v>
      </c>
      <c r="B19" s="156">
        <v>225</v>
      </c>
      <c r="C19" s="156">
        <v>114</v>
      </c>
      <c r="D19" s="156">
        <v>111</v>
      </c>
      <c r="E19" s="155">
        <v>47</v>
      </c>
      <c r="F19" s="156">
        <v>274</v>
      </c>
      <c r="G19" s="156">
        <v>152</v>
      </c>
      <c r="H19" s="156">
        <v>122</v>
      </c>
      <c r="I19" s="155">
        <v>82</v>
      </c>
      <c r="J19" s="156">
        <v>130</v>
      </c>
      <c r="K19" s="156">
        <v>49</v>
      </c>
      <c r="L19" s="156">
        <v>81</v>
      </c>
      <c r="M19" s="151"/>
      <c r="N19" s="29"/>
      <c r="O19" s="29"/>
      <c r="Q19" s="31" t="s">
        <v>9</v>
      </c>
      <c r="R19" s="37">
        <f>-1*K4/1000</f>
        <v>-0.491</v>
      </c>
      <c r="S19" s="38">
        <f>L4/1000</f>
        <v>0.581</v>
      </c>
    </row>
    <row r="20" spans="1:19" ht="14.25" customHeight="1">
      <c r="A20" s="155">
        <v>13</v>
      </c>
      <c r="B20" s="156">
        <v>218</v>
      </c>
      <c r="C20" s="156">
        <v>109</v>
      </c>
      <c r="D20" s="156">
        <v>109</v>
      </c>
      <c r="E20" s="155">
        <v>48</v>
      </c>
      <c r="F20" s="156">
        <v>299</v>
      </c>
      <c r="G20" s="156">
        <v>160</v>
      </c>
      <c r="H20" s="156">
        <v>139</v>
      </c>
      <c r="I20" s="155">
        <v>83</v>
      </c>
      <c r="J20" s="156">
        <v>114</v>
      </c>
      <c r="K20" s="156">
        <v>44</v>
      </c>
      <c r="L20" s="156">
        <v>70</v>
      </c>
      <c r="M20" s="151"/>
      <c r="N20" s="29"/>
      <c r="O20" s="29"/>
      <c r="Q20" s="31" t="s">
        <v>15</v>
      </c>
      <c r="R20" s="37">
        <f>-1*K10/1000</f>
        <v>-0.432</v>
      </c>
      <c r="S20" s="38">
        <f>L10/1000</f>
        <v>0.579</v>
      </c>
    </row>
    <row r="21" spans="1:19" ht="14.25" customHeight="1">
      <c r="A21" s="157">
        <v>14</v>
      </c>
      <c r="B21" s="158">
        <v>209</v>
      </c>
      <c r="C21" s="158">
        <v>110</v>
      </c>
      <c r="D21" s="158">
        <v>99</v>
      </c>
      <c r="E21" s="157">
        <v>49</v>
      </c>
      <c r="F21" s="158">
        <v>284</v>
      </c>
      <c r="G21" s="158">
        <v>146</v>
      </c>
      <c r="H21" s="158">
        <v>138</v>
      </c>
      <c r="I21" s="157">
        <v>84</v>
      </c>
      <c r="J21" s="158">
        <v>86</v>
      </c>
      <c r="K21" s="158">
        <v>32</v>
      </c>
      <c r="L21" s="158">
        <v>54</v>
      </c>
      <c r="M21" s="151"/>
      <c r="N21" s="29"/>
      <c r="O21" s="29"/>
      <c r="Q21" s="31" t="s">
        <v>20</v>
      </c>
      <c r="R21" s="37">
        <f>-1*K16/1000</f>
        <v>-0.256</v>
      </c>
      <c r="S21" s="38">
        <f>L16/1000</f>
        <v>0.388</v>
      </c>
    </row>
    <row r="22" spans="1:19" ht="14.25" customHeight="1">
      <c r="A22" s="152" t="s">
        <v>12</v>
      </c>
      <c r="B22" s="153">
        <v>1092</v>
      </c>
      <c r="C22" s="153">
        <v>569</v>
      </c>
      <c r="D22" s="153">
        <v>523</v>
      </c>
      <c r="E22" s="152" t="s">
        <v>19</v>
      </c>
      <c r="F22" s="153">
        <v>1470</v>
      </c>
      <c r="G22" s="153">
        <v>775</v>
      </c>
      <c r="H22" s="153">
        <v>695</v>
      </c>
      <c r="I22" s="152" t="s">
        <v>24</v>
      </c>
      <c r="J22" s="153">
        <v>334</v>
      </c>
      <c r="K22" s="153">
        <v>105</v>
      </c>
      <c r="L22" s="154">
        <v>229</v>
      </c>
      <c r="M22" s="151"/>
      <c r="N22" s="29"/>
      <c r="O22" s="29"/>
      <c r="Q22" s="31" t="s">
        <v>24</v>
      </c>
      <c r="R22" s="37">
        <f>-1*K22/1000</f>
        <v>-0.105</v>
      </c>
      <c r="S22" s="38">
        <f>L22/1000</f>
        <v>0.229</v>
      </c>
    </row>
    <row r="23" spans="1:19" ht="14.25" customHeight="1">
      <c r="A23" s="155">
        <v>15</v>
      </c>
      <c r="B23" s="156">
        <v>224</v>
      </c>
      <c r="C23" s="156">
        <v>109</v>
      </c>
      <c r="D23" s="156">
        <v>115</v>
      </c>
      <c r="E23" s="155">
        <v>50</v>
      </c>
      <c r="F23" s="156">
        <v>252</v>
      </c>
      <c r="G23" s="156">
        <v>136</v>
      </c>
      <c r="H23" s="156">
        <v>116</v>
      </c>
      <c r="I23" s="155">
        <v>85</v>
      </c>
      <c r="J23" s="156">
        <v>87</v>
      </c>
      <c r="K23" s="156">
        <v>33</v>
      </c>
      <c r="L23" s="156">
        <v>54</v>
      </c>
      <c r="M23" s="151"/>
      <c r="N23" s="29"/>
      <c r="O23" s="29"/>
      <c r="Q23" s="31" t="s">
        <v>25</v>
      </c>
      <c r="R23" s="37">
        <f>-1*K28/1000</f>
        <v>-0.029</v>
      </c>
      <c r="S23" s="38">
        <f>L28/1000</f>
        <v>0.107</v>
      </c>
    </row>
    <row r="24" spans="1:19" ht="14.25" customHeight="1">
      <c r="A24" s="155">
        <v>16</v>
      </c>
      <c r="B24" s="156">
        <v>194</v>
      </c>
      <c r="C24" s="156">
        <v>96</v>
      </c>
      <c r="D24" s="156">
        <v>98</v>
      </c>
      <c r="E24" s="155">
        <v>51</v>
      </c>
      <c r="F24" s="156">
        <v>298</v>
      </c>
      <c r="G24" s="156">
        <v>156</v>
      </c>
      <c r="H24" s="156">
        <v>142</v>
      </c>
      <c r="I24" s="155">
        <v>86</v>
      </c>
      <c r="J24" s="156">
        <v>93</v>
      </c>
      <c r="K24" s="156">
        <v>27</v>
      </c>
      <c r="L24" s="156">
        <v>66</v>
      </c>
      <c r="M24" s="151"/>
      <c r="N24" s="29"/>
      <c r="O24" s="29"/>
      <c r="Q24" s="39" t="s">
        <v>26</v>
      </c>
      <c r="R24" s="37">
        <f>-1*K34/1000</f>
        <v>-0.011</v>
      </c>
      <c r="S24" s="38">
        <f>L34/1000</f>
        <v>0.036</v>
      </c>
    </row>
    <row r="25" spans="1:19" ht="14.25" customHeight="1" thickBot="1">
      <c r="A25" s="155">
        <v>17</v>
      </c>
      <c r="B25" s="156">
        <v>214</v>
      </c>
      <c r="C25" s="156">
        <v>101</v>
      </c>
      <c r="D25" s="156">
        <v>113</v>
      </c>
      <c r="E25" s="155">
        <v>52</v>
      </c>
      <c r="F25" s="156">
        <v>295</v>
      </c>
      <c r="G25" s="156">
        <v>152</v>
      </c>
      <c r="H25" s="156">
        <v>143</v>
      </c>
      <c r="I25" s="155">
        <v>87</v>
      </c>
      <c r="J25" s="156">
        <v>59</v>
      </c>
      <c r="K25" s="156">
        <v>12</v>
      </c>
      <c r="L25" s="156">
        <v>47</v>
      </c>
      <c r="M25" s="151"/>
      <c r="N25" s="29"/>
      <c r="O25" s="29"/>
      <c r="Q25" s="40" t="s">
        <v>27</v>
      </c>
      <c r="R25" s="41">
        <f>-1*K40/1000</f>
        <v>0</v>
      </c>
      <c r="S25" s="42">
        <f>L40/1000</f>
        <v>0.003</v>
      </c>
    </row>
    <row r="26" spans="1:15" ht="14.25" customHeight="1">
      <c r="A26" s="155">
        <v>18</v>
      </c>
      <c r="B26" s="156">
        <v>228</v>
      </c>
      <c r="C26" s="156">
        <v>121</v>
      </c>
      <c r="D26" s="156">
        <v>107</v>
      </c>
      <c r="E26" s="155">
        <v>53</v>
      </c>
      <c r="F26" s="156">
        <v>296</v>
      </c>
      <c r="G26" s="156">
        <v>154</v>
      </c>
      <c r="H26" s="156">
        <v>142</v>
      </c>
      <c r="I26" s="155">
        <v>88</v>
      </c>
      <c r="J26" s="156">
        <v>54</v>
      </c>
      <c r="K26" s="156">
        <v>22</v>
      </c>
      <c r="L26" s="156">
        <v>32</v>
      </c>
      <c r="M26" s="151"/>
      <c r="N26" s="29"/>
      <c r="O26" s="29"/>
    </row>
    <row r="27" spans="1:15" ht="14.25" customHeight="1">
      <c r="A27" s="157">
        <v>19</v>
      </c>
      <c r="B27" s="158">
        <v>232</v>
      </c>
      <c r="C27" s="158">
        <v>142</v>
      </c>
      <c r="D27" s="158">
        <v>90</v>
      </c>
      <c r="E27" s="157">
        <v>54</v>
      </c>
      <c r="F27" s="158">
        <v>329</v>
      </c>
      <c r="G27" s="158">
        <v>177</v>
      </c>
      <c r="H27" s="158">
        <v>152</v>
      </c>
      <c r="I27" s="157">
        <v>89</v>
      </c>
      <c r="J27" s="158">
        <v>41</v>
      </c>
      <c r="K27" s="158">
        <v>11</v>
      </c>
      <c r="L27" s="158">
        <v>30</v>
      </c>
      <c r="M27" s="151"/>
      <c r="N27" s="29"/>
      <c r="O27" s="29"/>
    </row>
    <row r="28" spans="1:15" ht="14.25" customHeight="1">
      <c r="A28" s="152" t="s">
        <v>13</v>
      </c>
      <c r="B28" s="153">
        <v>1213</v>
      </c>
      <c r="C28" s="153">
        <v>741</v>
      </c>
      <c r="D28" s="153">
        <v>472</v>
      </c>
      <c r="E28" s="152" t="s">
        <v>21</v>
      </c>
      <c r="F28" s="153">
        <v>1591</v>
      </c>
      <c r="G28" s="153">
        <v>828</v>
      </c>
      <c r="H28" s="153">
        <v>763</v>
      </c>
      <c r="I28" s="152" t="s">
        <v>25</v>
      </c>
      <c r="J28" s="153">
        <v>136</v>
      </c>
      <c r="K28" s="153">
        <v>29</v>
      </c>
      <c r="L28" s="154">
        <v>107</v>
      </c>
      <c r="M28" s="151"/>
      <c r="N28" s="29"/>
      <c r="O28" s="29"/>
    </row>
    <row r="29" spans="1:15" ht="14.25" customHeight="1">
      <c r="A29" s="155">
        <v>20</v>
      </c>
      <c r="B29" s="156">
        <v>247</v>
      </c>
      <c r="C29" s="156">
        <v>168</v>
      </c>
      <c r="D29" s="156">
        <v>79</v>
      </c>
      <c r="E29" s="155">
        <v>55</v>
      </c>
      <c r="F29" s="156">
        <v>314</v>
      </c>
      <c r="G29" s="156">
        <v>176</v>
      </c>
      <c r="H29" s="156">
        <v>138</v>
      </c>
      <c r="I29" s="155">
        <v>90</v>
      </c>
      <c r="J29" s="156">
        <v>37</v>
      </c>
      <c r="K29" s="156">
        <v>12</v>
      </c>
      <c r="L29" s="156">
        <v>25</v>
      </c>
      <c r="M29" s="151"/>
      <c r="N29" s="29"/>
      <c r="O29" s="29"/>
    </row>
    <row r="30" spans="1:15" ht="14.25" customHeight="1">
      <c r="A30" s="155">
        <v>21</v>
      </c>
      <c r="B30" s="156">
        <v>245</v>
      </c>
      <c r="C30" s="156">
        <v>157</v>
      </c>
      <c r="D30" s="156">
        <v>88</v>
      </c>
      <c r="E30" s="155">
        <v>56</v>
      </c>
      <c r="F30" s="156">
        <v>291</v>
      </c>
      <c r="G30" s="156">
        <v>142</v>
      </c>
      <c r="H30" s="156">
        <v>149</v>
      </c>
      <c r="I30" s="155">
        <v>91</v>
      </c>
      <c r="J30" s="156">
        <v>36</v>
      </c>
      <c r="K30" s="156">
        <v>5</v>
      </c>
      <c r="L30" s="156">
        <v>31</v>
      </c>
      <c r="M30" s="151"/>
      <c r="N30" s="29"/>
      <c r="O30" s="29"/>
    </row>
    <row r="31" spans="1:15" ht="14.25" customHeight="1">
      <c r="A31" s="155">
        <v>22</v>
      </c>
      <c r="B31" s="156">
        <v>216</v>
      </c>
      <c r="C31" s="156">
        <v>124</v>
      </c>
      <c r="D31" s="156">
        <v>92</v>
      </c>
      <c r="E31" s="155">
        <v>57</v>
      </c>
      <c r="F31" s="156">
        <v>379</v>
      </c>
      <c r="G31" s="156">
        <v>202</v>
      </c>
      <c r="H31" s="156">
        <v>177</v>
      </c>
      <c r="I31" s="155">
        <v>92</v>
      </c>
      <c r="J31" s="156">
        <v>24</v>
      </c>
      <c r="K31" s="156">
        <v>5</v>
      </c>
      <c r="L31" s="156">
        <v>19</v>
      </c>
      <c r="M31" s="151"/>
      <c r="N31" s="29"/>
      <c r="O31" s="29"/>
    </row>
    <row r="32" spans="1:15" ht="14.25" customHeight="1">
      <c r="A32" s="155">
        <v>23</v>
      </c>
      <c r="B32" s="156">
        <v>238</v>
      </c>
      <c r="C32" s="156">
        <v>126</v>
      </c>
      <c r="D32" s="156">
        <v>112</v>
      </c>
      <c r="E32" s="155">
        <v>58</v>
      </c>
      <c r="F32" s="156">
        <v>327</v>
      </c>
      <c r="G32" s="156">
        <v>175</v>
      </c>
      <c r="H32" s="156">
        <v>152</v>
      </c>
      <c r="I32" s="155">
        <v>93</v>
      </c>
      <c r="J32" s="156">
        <v>17</v>
      </c>
      <c r="K32" s="156">
        <v>4</v>
      </c>
      <c r="L32" s="156">
        <v>13</v>
      </c>
      <c r="M32" s="151"/>
      <c r="N32" s="29"/>
      <c r="O32" s="29"/>
    </row>
    <row r="33" spans="1:15" ht="14.25" customHeight="1">
      <c r="A33" s="157">
        <v>24</v>
      </c>
      <c r="B33" s="158">
        <v>267</v>
      </c>
      <c r="C33" s="158">
        <v>166</v>
      </c>
      <c r="D33" s="158">
        <v>101</v>
      </c>
      <c r="E33" s="157">
        <v>59</v>
      </c>
      <c r="F33" s="158">
        <v>280</v>
      </c>
      <c r="G33" s="158">
        <v>133</v>
      </c>
      <c r="H33" s="158">
        <v>147</v>
      </c>
      <c r="I33" s="157">
        <v>94</v>
      </c>
      <c r="J33" s="158">
        <v>22</v>
      </c>
      <c r="K33" s="158">
        <v>3</v>
      </c>
      <c r="L33" s="158">
        <v>19</v>
      </c>
      <c r="M33" s="151"/>
      <c r="N33" s="29"/>
      <c r="O33" s="29"/>
    </row>
    <row r="34" spans="1:15" ht="14.25" customHeight="1">
      <c r="A34" s="152" t="s">
        <v>16</v>
      </c>
      <c r="B34" s="153">
        <v>1390</v>
      </c>
      <c r="C34" s="153">
        <v>890</v>
      </c>
      <c r="D34" s="153">
        <v>500</v>
      </c>
      <c r="E34" s="152" t="s">
        <v>22</v>
      </c>
      <c r="F34" s="153">
        <v>1123</v>
      </c>
      <c r="G34" s="153">
        <v>577</v>
      </c>
      <c r="H34" s="153">
        <v>546</v>
      </c>
      <c r="I34" s="152" t="s">
        <v>26</v>
      </c>
      <c r="J34" s="153">
        <v>47</v>
      </c>
      <c r="K34" s="153">
        <v>11</v>
      </c>
      <c r="L34" s="154">
        <v>36</v>
      </c>
      <c r="M34" s="151"/>
      <c r="N34" s="29"/>
      <c r="O34" s="29"/>
    </row>
    <row r="35" spans="1:15" ht="14.25" customHeight="1">
      <c r="A35" s="155">
        <v>25</v>
      </c>
      <c r="B35" s="156">
        <v>284</v>
      </c>
      <c r="C35" s="156">
        <v>196</v>
      </c>
      <c r="D35" s="156">
        <v>88</v>
      </c>
      <c r="E35" s="155">
        <v>60</v>
      </c>
      <c r="F35" s="156">
        <v>177</v>
      </c>
      <c r="G35" s="156">
        <v>98</v>
      </c>
      <c r="H35" s="156">
        <v>79</v>
      </c>
      <c r="I35" s="155">
        <v>95</v>
      </c>
      <c r="J35" s="156">
        <v>14</v>
      </c>
      <c r="K35" s="156">
        <v>2</v>
      </c>
      <c r="L35" s="156">
        <v>12</v>
      </c>
      <c r="M35" s="151"/>
      <c r="N35" s="29"/>
      <c r="O35" s="29"/>
    </row>
    <row r="36" spans="1:15" ht="14.25" customHeight="1">
      <c r="A36" s="155">
        <v>26</v>
      </c>
      <c r="B36" s="156">
        <v>300</v>
      </c>
      <c r="C36" s="156">
        <v>197</v>
      </c>
      <c r="D36" s="156">
        <v>103</v>
      </c>
      <c r="E36" s="155">
        <v>61</v>
      </c>
      <c r="F36" s="156">
        <v>244</v>
      </c>
      <c r="G36" s="156">
        <v>123</v>
      </c>
      <c r="H36" s="156">
        <v>121</v>
      </c>
      <c r="I36" s="155">
        <v>96</v>
      </c>
      <c r="J36" s="156">
        <v>13</v>
      </c>
      <c r="K36" s="156">
        <v>4</v>
      </c>
      <c r="L36" s="156">
        <v>9</v>
      </c>
      <c r="M36" s="151"/>
      <c r="N36" s="29"/>
      <c r="O36" s="29"/>
    </row>
    <row r="37" spans="1:15" ht="14.25" customHeight="1">
      <c r="A37" s="155">
        <v>27</v>
      </c>
      <c r="B37" s="156">
        <v>246</v>
      </c>
      <c r="C37" s="156">
        <v>151</v>
      </c>
      <c r="D37" s="156">
        <v>95</v>
      </c>
      <c r="E37" s="155">
        <v>62</v>
      </c>
      <c r="F37" s="156">
        <v>257</v>
      </c>
      <c r="G37" s="156">
        <v>137</v>
      </c>
      <c r="H37" s="156">
        <v>120</v>
      </c>
      <c r="I37" s="155">
        <v>97</v>
      </c>
      <c r="J37" s="156">
        <v>6</v>
      </c>
      <c r="K37" s="156">
        <v>2</v>
      </c>
      <c r="L37" s="156">
        <v>4</v>
      </c>
      <c r="M37" s="151"/>
      <c r="N37" s="29"/>
      <c r="O37" s="29"/>
    </row>
    <row r="38" spans="1:15" ht="14.25" customHeight="1">
      <c r="A38" s="155">
        <v>28</v>
      </c>
      <c r="B38" s="156">
        <v>277</v>
      </c>
      <c r="C38" s="156">
        <v>161</v>
      </c>
      <c r="D38" s="156">
        <v>116</v>
      </c>
      <c r="E38" s="155">
        <v>63</v>
      </c>
      <c r="F38" s="156">
        <v>226</v>
      </c>
      <c r="G38" s="156">
        <v>116</v>
      </c>
      <c r="H38" s="156">
        <v>110</v>
      </c>
      <c r="I38" s="155">
        <v>98</v>
      </c>
      <c r="J38" s="156">
        <v>8</v>
      </c>
      <c r="K38" s="156">
        <v>3</v>
      </c>
      <c r="L38" s="156">
        <v>5</v>
      </c>
      <c r="M38" s="151"/>
      <c r="N38" s="29"/>
      <c r="O38" s="29"/>
    </row>
    <row r="39" spans="1:15" ht="14.25" customHeight="1">
      <c r="A39" s="157">
        <v>29</v>
      </c>
      <c r="B39" s="158">
        <v>283</v>
      </c>
      <c r="C39" s="158">
        <v>185</v>
      </c>
      <c r="D39" s="158">
        <v>98</v>
      </c>
      <c r="E39" s="157">
        <v>64</v>
      </c>
      <c r="F39" s="158">
        <v>219</v>
      </c>
      <c r="G39" s="158">
        <v>103</v>
      </c>
      <c r="H39" s="158">
        <v>116</v>
      </c>
      <c r="I39" s="157">
        <v>99</v>
      </c>
      <c r="J39" s="158">
        <v>6</v>
      </c>
      <c r="K39" s="158">
        <v>0</v>
      </c>
      <c r="L39" s="158">
        <v>6</v>
      </c>
      <c r="M39" s="151"/>
      <c r="N39" s="29"/>
      <c r="O39" s="29"/>
    </row>
    <row r="40" spans="1:15" ht="14.25" customHeight="1">
      <c r="A40" s="152" t="s">
        <v>17</v>
      </c>
      <c r="B40" s="153">
        <v>1654</v>
      </c>
      <c r="C40" s="153">
        <v>972</v>
      </c>
      <c r="D40" s="153">
        <v>682</v>
      </c>
      <c r="E40" s="152" t="s">
        <v>23</v>
      </c>
      <c r="F40" s="153">
        <v>1160</v>
      </c>
      <c r="G40" s="153">
        <v>538</v>
      </c>
      <c r="H40" s="153">
        <v>622</v>
      </c>
      <c r="I40" s="161" t="s">
        <v>27</v>
      </c>
      <c r="J40" s="153">
        <v>3</v>
      </c>
      <c r="K40" s="153">
        <v>0</v>
      </c>
      <c r="L40" s="154">
        <v>3</v>
      </c>
      <c r="M40" s="151"/>
      <c r="N40" s="29"/>
      <c r="O40" s="29"/>
    </row>
    <row r="41" spans="1:15" ht="14.25" customHeight="1">
      <c r="A41" s="155">
        <v>30</v>
      </c>
      <c r="B41" s="156">
        <v>319</v>
      </c>
      <c r="C41" s="156">
        <v>191</v>
      </c>
      <c r="D41" s="156">
        <v>128</v>
      </c>
      <c r="E41" s="155">
        <v>65</v>
      </c>
      <c r="F41" s="156">
        <v>256</v>
      </c>
      <c r="G41" s="156">
        <v>116</v>
      </c>
      <c r="H41" s="156">
        <v>140</v>
      </c>
      <c r="I41" s="157" t="s">
        <v>28</v>
      </c>
      <c r="J41" s="158">
        <v>0</v>
      </c>
      <c r="K41" s="158">
        <v>0</v>
      </c>
      <c r="L41" s="158">
        <v>0</v>
      </c>
      <c r="M41" s="151"/>
      <c r="N41" s="29"/>
      <c r="O41" s="29"/>
    </row>
    <row r="42" spans="1:15" ht="14.25" customHeight="1">
      <c r="A42" s="155">
        <v>31</v>
      </c>
      <c r="B42" s="156">
        <v>330</v>
      </c>
      <c r="C42" s="156">
        <v>196</v>
      </c>
      <c r="D42" s="156">
        <v>134</v>
      </c>
      <c r="E42" s="155">
        <v>66</v>
      </c>
      <c r="F42" s="156">
        <v>265</v>
      </c>
      <c r="G42" s="156">
        <v>128</v>
      </c>
      <c r="H42" s="156">
        <v>137</v>
      </c>
      <c r="I42" s="155" t="s">
        <v>29</v>
      </c>
      <c r="J42" s="156">
        <v>3091</v>
      </c>
      <c r="K42" s="156">
        <v>1573</v>
      </c>
      <c r="L42" s="156">
        <v>1518</v>
      </c>
      <c r="M42" s="162" t="s">
        <v>33</v>
      </c>
      <c r="N42" s="29"/>
      <c r="O42" s="29"/>
    </row>
    <row r="43" spans="1:15" ht="14.25" customHeight="1">
      <c r="A43" s="155">
        <v>32</v>
      </c>
      <c r="B43" s="156">
        <v>352</v>
      </c>
      <c r="C43" s="156">
        <v>209</v>
      </c>
      <c r="D43" s="156">
        <v>143</v>
      </c>
      <c r="E43" s="155">
        <v>67</v>
      </c>
      <c r="F43" s="156">
        <v>182</v>
      </c>
      <c r="G43" s="156">
        <v>86</v>
      </c>
      <c r="H43" s="156">
        <v>96</v>
      </c>
      <c r="I43" s="155" t="s">
        <v>30</v>
      </c>
      <c r="J43" s="156">
        <v>13735</v>
      </c>
      <c r="K43" s="156">
        <v>7692</v>
      </c>
      <c r="L43" s="156">
        <v>6043</v>
      </c>
      <c r="M43" s="163"/>
      <c r="N43" s="29"/>
      <c r="O43" s="29"/>
    </row>
    <row r="44" spans="1:15" ht="14.25" customHeight="1">
      <c r="A44" s="155">
        <v>33</v>
      </c>
      <c r="B44" s="156">
        <v>310</v>
      </c>
      <c r="C44" s="156">
        <v>177</v>
      </c>
      <c r="D44" s="156">
        <v>133</v>
      </c>
      <c r="E44" s="155">
        <v>68</v>
      </c>
      <c r="F44" s="156">
        <v>248</v>
      </c>
      <c r="G44" s="156">
        <v>112</v>
      </c>
      <c r="H44" s="156">
        <v>136</v>
      </c>
      <c r="I44" s="157" t="s">
        <v>31</v>
      </c>
      <c r="J44" s="158">
        <v>4407</v>
      </c>
      <c r="K44" s="158">
        <v>1862</v>
      </c>
      <c r="L44" s="158">
        <v>2545</v>
      </c>
      <c r="M44" s="151"/>
      <c r="N44" s="29"/>
      <c r="O44" s="29"/>
    </row>
    <row r="45" spans="1:15" ht="14.25" customHeight="1" thickBot="1">
      <c r="A45" s="164">
        <v>34</v>
      </c>
      <c r="B45" s="165">
        <v>343</v>
      </c>
      <c r="C45" s="165">
        <v>199</v>
      </c>
      <c r="D45" s="165">
        <v>144</v>
      </c>
      <c r="E45" s="164">
        <v>69</v>
      </c>
      <c r="F45" s="165">
        <v>209</v>
      </c>
      <c r="G45" s="165">
        <v>96</v>
      </c>
      <c r="H45" s="165">
        <v>113</v>
      </c>
      <c r="I45" s="164" t="s">
        <v>32</v>
      </c>
      <c r="J45" s="166">
        <v>42.991593274619696</v>
      </c>
      <c r="K45" s="166">
        <v>41.07284083760223</v>
      </c>
      <c r="L45" s="166">
        <v>45.10419552740946</v>
      </c>
      <c r="M45" s="151"/>
      <c r="N45" s="29"/>
      <c r="O45" s="29"/>
    </row>
    <row r="46" ht="13.5">
      <c r="I46" s="167"/>
    </row>
    <row r="47" ht="14.25" thickBot="1"/>
    <row r="48" spans="9:12" ht="13.5">
      <c r="I48" s="168"/>
      <c r="J48" s="169" t="s">
        <v>62</v>
      </c>
      <c r="K48" s="169" t="s">
        <v>49</v>
      </c>
      <c r="L48" s="170" t="s">
        <v>63</v>
      </c>
    </row>
    <row r="49" spans="9:12" ht="13.5">
      <c r="I49" s="171" t="s">
        <v>50</v>
      </c>
      <c r="J49" s="172">
        <v>18.9</v>
      </c>
      <c r="K49" s="172">
        <v>69</v>
      </c>
      <c r="L49" s="173">
        <v>12</v>
      </c>
    </row>
    <row r="50" spans="9:12" ht="13.5">
      <c r="I50" s="171" t="s">
        <v>51</v>
      </c>
      <c r="J50" s="172">
        <v>17.3</v>
      </c>
      <c r="K50" s="172">
        <v>67.6</v>
      </c>
      <c r="L50" s="173">
        <v>15.1</v>
      </c>
    </row>
    <row r="51" spans="9:12" ht="13.5">
      <c r="I51" s="171" t="s">
        <v>52</v>
      </c>
      <c r="J51" s="172">
        <v>15.99624983258181</v>
      </c>
      <c r="K51" s="172">
        <v>66.18152596098041</v>
      </c>
      <c r="L51" s="173">
        <v>17.822224206437788</v>
      </c>
    </row>
    <row r="52" spans="9:12" ht="13.5">
      <c r="I52" s="171" t="s">
        <v>53</v>
      </c>
      <c r="J52" s="172">
        <v>14.8</v>
      </c>
      <c r="K52" s="172">
        <v>65.2</v>
      </c>
      <c r="L52" s="173">
        <v>20</v>
      </c>
    </row>
    <row r="53" spans="9:12" ht="14.25" thickBot="1">
      <c r="I53" s="174" t="s">
        <v>54</v>
      </c>
      <c r="J53" s="175">
        <v>14.55752837564169</v>
      </c>
      <c r="K53" s="175">
        <v>64.68704375264917</v>
      </c>
      <c r="L53" s="176">
        <v>20.75542787170913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62" customWidth="1"/>
    <col min="13" max="13" width="9.00390625" style="62" customWidth="1"/>
    <col min="14" max="16384" width="9.00390625" style="44" customWidth="1"/>
  </cols>
  <sheetData>
    <row r="1" spans="1:15" ht="27" customHeight="1" thickBot="1">
      <c r="A1" s="97" t="s">
        <v>58</v>
      </c>
      <c r="B1" s="58"/>
      <c r="C1" s="59"/>
      <c r="D1" s="60"/>
      <c r="E1" s="61"/>
      <c r="F1" s="61"/>
      <c r="G1" s="61"/>
      <c r="H1" s="61"/>
      <c r="I1" s="61"/>
      <c r="K1" s="63"/>
      <c r="L1" s="98" t="s">
        <v>1</v>
      </c>
      <c r="M1" s="65"/>
      <c r="N1" s="43"/>
      <c r="O1" s="43"/>
    </row>
    <row r="2" spans="1:15" ht="16.5" customHeight="1">
      <c r="A2" s="99" t="s">
        <v>2</v>
      </c>
      <c r="B2" s="100" t="s">
        <v>3</v>
      </c>
      <c r="C2" s="100" t="s">
        <v>4</v>
      </c>
      <c r="D2" s="100" t="s">
        <v>5</v>
      </c>
      <c r="E2" s="99" t="s">
        <v>2</v>
      </c>
      <c r="F2" s="100" t="s">
        <v>3</v>
      </c>
      <c r="G2" s="100" t="s">
        <v>4</v>
      </c>
      <c r="H2" s="100" t="s">
        <v>5</v>
      </c>
      <c r="I2" s="99" t="s">
        <v>2</v>
      </c>
      <c r="J2" s="101" t="s">
        <v>3</v>
      </c>
      <c r="K2" s="100" t="s">
        <v>4</v>
      </c>
      <c r="L2" s="100" t="s">
        <v>5</v>
      </c>
      <c r="M2" s="102"/>
      <c r="N2" s="43"/>
      <c r="O2" s="43"/>
    </row>
    <row r="3" spans="1:15" ht="16.5" customHeight="1" thickBot="1">
      <c r="A3" s="103" t="s">
        <v>6</v>
      </c>
      <c r="B3" s="104">
        <v>9606</v>
      </c>
      <c r="C3" s="104">
        <v>4670</v>
      </c>
      <c r="D3" s="104">
        <v>4936</v>
      </c>
      <c r="E3" s="105"/>
      <c r="F3" s="106"/>
      <c r="G3" s="106"/>
      <c r="H3" s="106"/>
      <c r="I3" s="107"/>
      <c r="J3" s="106"/>
      <c r="K3" s="106"/>
      <c r="L3" s="106"/>
      <c r="M3" s="108"/>
      <c r="N3" s="43"/>
      <c r="O3" s="43"/>
    </row>
    <row r="4" spans="1:19" ht="14.25" customHeight="1">
      <c r="A4" s="109" t="s">
        <v>7</v>
      </c>
      <c r="B4" s="110">
        <v>369</v>
      </c>
      <c r="C4" s="110">
        <v>202</v>
      </c>
      <c r="D4" s="110">
        <v>167</v>
      </c>
      <c r="E4" s="109" t="s">
        <v>8</v>
      </c>
      <c r="F4" s="110">
        <v>505</v>
      </c>
      <c r="G4" s="110">
        <v>255</v>
      </c>
      <c r="H4" s="110">
        <v>250</v>
      </c>
      <c r="I4" s="109" t="s">
        <v>9</v>
      </c>
      <c r="J4" s="110">
        <v>556</v>
      </c>
      <c r="K4" s="110">
        <v>242</v>
      </c>
      <c r="L4" s="111">
        <v>314</v>
      </c>
      <c r="M4" s="108"/>
      <c r="N4" s="43"/>
      <c r="O4" s="43"/>
      <c r="Q4" s="46"/>
      <c r="R4" s="47" t="s">
        <v>4</v>
      </c>
      <c r="S4" s="48" t="s">
        <v>5</v>
      </c>
    </row>
    <row r="5" spans="1:19" ht="14.25" customHeight="1">
      <c r="A5" s="112">
        <v>0</v>
      </c>
      <c r="B5" s="113">
        <v>95</v>
      </c>
      <c r="C5" s="113">
        <v>55</v>
      </c>
      <c r="D5" s="113">
        <v>40</v>
      </c>
      <c r="E5" s="112">
        <v>35</v>
      </c>
      <c r="F5" s="113">
        <v>111</v>
      </c>
      <c r="G5" s="113">
        <v>54</v>
      </c>
      <c r="H5" s="113">
        <v>57</v>
      </c>
      <c r="I5" s="112">
        <v>70</v>
      </c>
      <c r="J5" s="113">
        <v>121</v>
      </c>
      <c r="K5" s="113">
        <v>54</v>
      </c>
      <c r="L5" s="113">
        <v>67</v>
      </c>
      <c r="M5" s="108"/>
      <c r="N5" s="43"/>
      <c r="O5" s="43"/>
      <c r="Q5" s="45" t="s">
        <v>7</v>
      </c>
      <c r="R5" s="49">
        <f>-1*C4/1000</f>
        <v>-0.202</v>
      </c>
      <c r="S5" s="50">
        <f>D4/1000</f>
        <v>0.167</v>
      </c>
    </row>
    <row r="6" spans="1:19" ht="14.25" customHeight="1">
      <c r="A6" s="112">
        <v>1</v>
      </c>
      <c r="B6" s="113">
        <v>58</v>
      </c>
      <c r="C6" s="113">
        <v>20</v>
      </c>
      <c r="D6" s="113">
        <v>38</v>
      </c>
      <c r="E6" s="112">
        <v>36</v>
      </c>
      <c r="F6" s="113">
        <v>99</v>
      </c>
      <c r="G6" s="113">
        <v>52</v>
      </c>
      <c r="H6" s="113">
        <v>47</v>
      </c>
      <c r="I6" s="112">
        <v>71</v>
      </c>
      <c r="J6" s="113">
        <v>102</v>
      </c>
      <c r="K6" s="113">
        <v>43</v>
      </c>
      <c r="L6" s="113">
        <v>59</v>
      </c>
      <c r="M6" s="108"/>
      <c r="N6" s="43"/>
      <c r="O6" s="43"/>
      <c r="Q6" s="45" t="s">
        <v>10</v>
      </c>
      <c r="R6" s="51">
        <f>-1*C10/1000</f>
        <v>-0.21</v>
      </c>
      <c r="S6" s="52">
        <f>D10/1000</f>
        <v>0.181</v>
      </c>
    </row>
    <row r="7" spans="1:19" ht="14.25" customHeight="1">
      <c r="A7" s="112">
        <v>2</v>
      </c>
      <c r="B7" s="113">
        <v>81</v>
      </c>
      <c r="C7" s="113">
        <v>55</v>
      </c>
      <c r="D7" s="113">
        <v>26</v>
      </c>
      <c r="E7" s="112">
        <v>37</v>
      </c>
      <c r="F7" s="113">
        <v>104</v>
      </c>
      <c r="G7" s="113">
        <v>52</v>
      </c>
      <c r="H7" s="113">
        <v>52</v>
      </c>
      <c r="I7" s="112">
        <v>72</v>
      </c>
      <c r="J7" s="113">
        <v>106</v>
      </c>
      <c r="K7" s="113">
        <v>44</v>
      </c>
      <c r="L7" s="113">
        <v>62</v>
      </c>
      <c r="M7" s="108"/>
      <c r="N7" s="43"/>
      <c r="O7" s="43"/>
      <c r="Q7" s="45" t="s">
        <v>11</v>
      </c>
      <c r="R7" s="51">
        <f>-1*C16/1000</f>
        <v>-0.262</v>
      </c>
      <c r="S7" s="52">
        <f>D16/1000</f>
        <v>0.23</v>
      </c>
    </row>
    <row r="8" spans="1:19" ht="14.25" customHeight="1">
      <c r="A8" s="112">
        <v>3</v>
      </c>
      <c r="B8" s="113">
        <v>59</v>
      </c>
      <c r="C8" s="113">
        <v>31</v>
      </c>
      <c r="D8" s="113">
        <v>28</v>
      </c>
      <c r="E8" s="112">
        <v>38</v>
      </c>
      <c r="F8" s="113">
        <v>97</v>
      </c>
      <c r="G8" s="113">
        <v>56</v>
      </c>
      <c r="H8" s="113">
        <v>41</v>
      </c>
      <c r="I8" s="112">
        <v>73</v>
      </c>
      <c r="J8" s="113">
        <v>132</v>
      </c>
      <c r="K8" s="113">
        <v>58</v>
      </c>
      <c r="L8" s="113">
        <v>74</v>
      </c>
      <c r="M8" s="108"/>
      <c r="N8" s="43"/>
      <c r="O8" s="43"/>
      <c r="Q8" s="45" t="s">
        <v>12</v>
      </c>
      <c r="R8" s="51">
        <f>-1*C22/1000</f>
        <v>-0.273</v>
      </c>
      <c r="S8" s="52">
        <f>D22/1000</f>
        <v>0.28</v>
      </c>
    </row>
    <row r="9" spans="1:19" ht="14.25" customHeight="1">
      <c r="A9" s="114">
        <v>4</v>
      </c>
      <c r="B9" s="115">
        <v>76</v>
      </c>
      <c r="C9" s="115">
        <v>41</v>
      </c>
      <c r="D9" s="115">
        <v>35</v>
      </c>
      <c r="E9" s="114">
        <v>39</v>
      </c>
      <c r="F9" s="115">
        <v>94</v>
      </c>
      <c r="G9" s="115">
        <v>41</v>
      </c>
      <c r="H9" s="115">
        <v>53</v>
      </c>
      <c r="I9" s="114">
        <v>74</v>
      </c>
      <c r="J9" s="115">
        <v>95</v>
      </c>
      <c r="K9" s="115">
        <v>43</v>
      </c>
      <c r="L9" s="115">
        <v>52</v>
      </c>
      <c r="M9" s="108"/>
      <c r="N9" s="43"/>
      <c r="O9" s="43"/>
      <c r="Q9" s="45" t="s">
        <v>13</v>
      </c>
      <c r="R9" s="51">
        <f>-1*C28/1000</f>
        <v>-0.164</v>
      </c>
      <c r="S9" s="52">
        <f>D28/1000</f>
        <v>0.197</v>
      </c>
    </row>
    <row r="10" spans="1:19" ht="14.25" customHeight="1">
      <c r="A10" s="116" t="s">
        <v>10</v>
      </c>
      <c r="B10" s="110">
        <v>391</v>
      </c>
      <c r="C10" s="110">
        <v>210</v>
      </c>
      <c r="D10" s="110">
        <v>181</v>
      </c>
      <c r="E10" s="109" t="s">
        <v>14</v>
      </c>
      <c r="F10" s="110">
        <v>578</v>
      </c>
      <c r="G10" s="110">
        <v>282</v>
      </c>
      <c r="H10" s="110">
        <v>296</v>
      </c>
      <c r="I10" s="109" t="s">
        <v>15</v>
      </c>
      <c r="J10" s="110">
        <v>521</v>
      </c>
      <c r="K10" s="110">
        <v>193</v>
      </c>
      <c r="L10" s="111">
        <v>328</v>
      </c>
      <c r="M10" s="108"/>
      <c r="N10" s="43"/>
      <c r="O10" s="43"/>
      <c r="Q10" s="45" t="s">
        <v>16</v>
      </c>
      <c r="R10" s="51">
        <f>-1*C34/1000</f>
        <v>-0.244</v>
      </c>
      <c r="S10" s="52">
        <f>D34/1000</f>
        <v>0.227</v>
      </c>
    </row>
    <row r="11" spans="1:19" ht="14.25" customHeight="1">
      <c r="A11" s="112">
        <v>5</v>
      </c>
      <c r="B11" s="113">
        <v>66</v>
      </c>
      <c r="C11" s="113">
        <v>36</v>
      </c>
      <c r="D11" s="113">
        <v>30</v>
      </c>
      <c r="E11" s="112">
        <v>40</v>
      </c>
      <c r="F11" s="113">
        <v>127</v>
      </c>
      <c r="G11" s="113">
        <v>59</v>
      </c>
      <c r="H11" s="113">
        <v>68</v>
      </c>
      <c r="I11" s="112">
        <v>75</v>
      </c>
      <c r="J11" s="113">
        <v>106</v>
      </c>
      <c r="K11" s="113">
        <v>41</v>
      </c>
      <c r="L11" s="113">
        <v>65</v>
      </c>
      <c r="M11" s="108"/>
      <c r="N11" s="43"/>
      <c r="O11" s="43"/>
      <c r="Q11" s="45" t="s">
        <v>17</v>
      </c>
      <c r="R11" s="51">
        <f>-1*C40/1000</f>
        <v>-0.281</v>
      </c>
      <c r="S11" s="52">
        <f>D40/1000</f>
        <v>0.24</v>
      </c>
    </row>
    <row r="12" spans="1:19" ht="14.25" customHeight="1">
      <c r="A12" s="112">
        <v>6</v>
      </c>
      <c r="B12" s="113">
        <v>70</v>
      </c>
      <c r="C12" s="113">
        <v>39</v>
      </c>
      <c r="D12" s="113">
        <v>31</v>
      </c>
      <c r="E12" s="112">
        <v>41</v>
      </c>
      <c r="F12" s="113">
        <v>114</v>
      </c>
      <c r="G12" s="113">
        <v>53</v>
      </c>
      <c r="H12" s="113">
        <v>61</v>
      </c>
      <c r="I12" s="117">
        <v>76</v>
      </c>
      <c r="J12" s="113">
        <v>115</v>
      </c>
      <c r="K12" s="113">
        <v>53</v>
      </c>
      <c r="L12" s="113">
        <v>62</v>
      </c>
      <c r="M12" s="108"/>
      <c r="N12" s="43"/>
      <c r="O12" s="43"/>
      <c r="Q12" s="45" t="s">
        <v>8</v>
      </c>
      <c r="R12" s="51">
        <f>-1*G4/1000</f>
        <v>-0.255</v>
      </c>
      <c r="S12" s="52">
        <f>H4/1000</f>
        <v>0.25</v>
      </c>
    </row>
    <row r="13" spans="1:19" ht="14.25" customHeight="1">
      <c r="A13" s="112">
        <v>7</v>
      </c>
      <c r="B13" s="113">
        <v>70</v>
      </c>
      <c r="C13" s="113">
        <v>35</v>
      </c>
      <c r="D13" s="113">
        <v>35</v>
      </c>
      <c r="E13" s="112">
        <v>42</v>
      </c>
      <c r="F13" s="113">
        <v>130</v>
      </c>
      <c r="G13" s="113">
        <v>62</v>
      </c>
      <c r="H13" s="113">
        <v>68</v>
      </c>
      <c r="I13" s="112">
        <v>77</v>
      </c>
      <c r="J13" s="113">
        <v>114</v>
      </c>
      <c r="K13" s="113">
        <v>40</v>
      </c>
      <c r="L13" s="113">
        <v>74</v>
      </c>
      <c r="M13" s="108"/>
      <c r="N13" s="43"/>
      <c r="O13" s="43"/>
      <c r="Q13" s="45" t="s">
        <v>14</v>
      </c>
      <c r="R13" s="51">
        <f>-1*G10/1000</f>
        <v>-0.282</v>
      </c>
      <c r="S13" s="52">
        <f>H10/1000</f>
        <v>0.296</v>
      </c>
    </row>
    <row r="14" spans="1:19" ht="14.25" customHeight="1">
      <c r="A14" s="112">
        <v>8</v>
      </c>
      <c r="B14" s="113">
        <v>74</v>
      </c>
      <c r="C14" s="113">
        <v>42</v>
      </c>
      <c r="D14" s="113">
        <v>32</v>
      </c>
      <c r="E14" s="112">
        <v>43</v>
      </c>
      <c r="F14" s="113">
        <v>105</v>
      </c>
      <c r="G14" s="113">
        <v>58</v>
      </c>
      <c r="H14" s="113">
        <v>47</v>
      </c>
      <c r="I14" s="117">
        <v>78</v>
      </c>
      <c r="J14" s="113">
        <v>95</v>
      </c>
      <c r="K14" s="113">
        <v>35</v>
      </c>
      <c r="L14" s="113">
        <v>60</v>
      </c>
      <c r="M14" s="108"/>
      <c r="N14" s="43"/>
      <c r="O14" s="43"/>
      <c r="Q14" s="45" t="s">
        <v>18</v>
      </c>
      <c r="R14" s="51">
        <f>-1*G16/1000</f>
        <v>-0.326</v>
      </c>
      <c r="S14" s="52">
        <f>H16/1000</f>
        <v>0.295</v>
      </c>
    </row>
    <row r="15" spans="1:19" ht="14.25" customHeight="1">
      <c r="A15" s="114">
        <v>9</v>
      </c>
      <c r="B15" s="115">
        <v>111</v>
      </c>
      <c r="C15" s="115">
        <v>58</v>
      </c>
      <c r="D15" s="115">
        <v>53</v>
      </c>
      <c r="E15" s="114">
        <v>44</v>
      </c>
      <c r="F15" s="115">
        <v>102</v>
      </c>
      <c r="G15" s="115">
        <v>50</v>
      </c>
      <c r="H15" s="115">
        <v>52</v>
      </c>
      <c r="I15" s="114">
        <v>79</v>
      </c>
      <c r="J15" s="115">
        <v>91</v>
      </c>
      <c r="K15" s="115">
        <v>24</v>
      </c>
      <c r="L15" s="115">
        <v>67</v>
      </c>
      <c r="M15" s="108"/>
      <c r="N15" s="43"/>
      <c r="O15" s="43"/>
      <c r="Q15" s="45" t="s">
        <v>19</v>
      </c>
      <c r="R15" s="51">
        <f>-1*G22/1000</f>
        <v>-0.374</v>
      </c>
      <c r="S15" s="52">
        <f>H22/1000</f>
        <v>0.403</v>
      </c>
    </row>
    <row r="16" spans="1:19" ht="14.25" customHeight="1">
      <c r="A16" s="116" t="s">
        <v>11</v>
      </c>
      <c r="B16" s="110">
        <v>492</v>
      </c>
      <c r="C16" s="110">
        <v>262</v>
      </c>
      <c r="D16" s="110">
        <v>230</v>
      </c>
      <c r="E16" s="109" t="s">
        <v>18</v>
      </c>
      <c r="F16" s="110">
        <v>621</v>
      </c>
      <c r="G16" s="110">
        <v>326</v>
      </c>
      <c r="H16" s="110">
        <v>295</v>
      </c>
      <c r="I16" s="109" t="s">
        <v>20</v>
      </c>
      <c r="J16" s="110">
        <v>381</v>
      </c>
      <c r="K16" s="110">
        <v>150</v>
      </c>
      <c r="L16" s="111">
        <v>231</v>
      </c>
      <c r="M16" s="108"/>
      <c r="N16" s="43"/>
      <c r="O16" s="43"/>
      <c r="Q16" s="45" t="s">
        <v>21</v>
      </c>
      <c r="R16" s="51">
        <f>-1*G28/1000</f>
        <v>-0.497</v>
      </c>
      <c r="S16" s="52">
        <f>H28/1000</f>
        <v>0.445</v>
      </c>
    </row>
    <row r="17" spans="1:19" ht="14.25" customHeight="1">
      <c r="A17" s="112">
        <v>10</v>
      </c>
      <c r="B17" s="113">
        <v>88</v>
      </c>
      <c r="C17" s="113">
        <v>47</v>
      </c>
      <c r="D17" s="113">
        <v>41</v>
      </c>
      <c r="E17" s="112">
        <v>45</v>
      </c>
      <c r="F17" s="113">
        <v>114</v>
      </c>
      <c r="G17" s="113">
        <v>51</v>
      </c>
      <c r="H17" s="113">
        <v>63</v>
      </c>
      <c r="I17" s="112">
        <v>80</v>
      </c>
      <c r="J17" s="113">
        <v>103</v>
      </c>
      <c r="K17" s="113">
        <v>48</v>
      </c>
      <c r="L17" s="113">
        <v>55</v>
      </c>
      <c r="M17" s="108"/>
      <c r="N17" s="43"/>
      <c r="O17" s="43"/>
      <c r="Q17" s="45" t="s">
        <v>22</v>
      </c>
      <c r="R17" s="51">
        <f>-1*G34/1000</f>
        <v>-0.355</v>
      </c>
      <c r="S17" s="52">
        <f>H34/1000</f>
        <v>0.33</v>
      </c>
    </row>
    <row r="18" spans="1:19" ht="14.25" customHeight="1">
      <c r="A18" s="112">
        <v>11</v>
      </c>
      <c r="B18" s="113">
        <v>106</v>
      </c>
      <c r="C18" s="113">
        <v>50</v>
      </c>
      <c r="D18" s="113">
        <v>56</v>
      </c>
      <c r="E18" s="112">
        <v>46</v>
      </c>
      <c r="F18" s="113">
        <v>136</v>
      </c>
      <c r="G18" s="113">
        <v>64</v>
      </c>
      <c r="H18" s="113">
        <v>72</v>
      </c>
      <c r="I18" s="112">
        <v>81</v>
      </c>
      <c r="J18" s="113">
        <v>83</v>
      </c>
      <c r="K18" s="113">
        <v>28</v>
      </c>
      <c r="L18" s="113">
        <v>55</v>
      </c>
      <c r="M18" s="108"/>
      <c r="N18" s="43"/>
      <c r="O18" s="43"/>
      <c r="Q18" s="45" t="s">
        <v>23</v>
      </c>
      <c r="R18" s="51">
        <f>-1*G40/1000</f>
        <v>-0.273</v>
      </c>
      <c r="S18" s="52">
        <f>H40/1000</f>
        <v>0.318</v>
      </c>
    </row>
    <row r="19" spans="1:19" ht="14.25" customHeight="1">
      <c r="A19" s="112">
        <v>12</v>
      </c>
      <c r="B19" s="113">
        <v>84</v>
      </c>
      <c r="C19" s="113">
        <v>45</v>
      </c>
      <c r="D19" s="113">
        <v>39</v>
      </c>
      <c r="E19" s="112">
        <v>47</v>
      </c>
      <c r="F19" s="113">
        <v>113</v>
      </c>
      <c r="G19" s="113">
        <v>61</v>
      </c>
      <c r="H19" s="113">
        <v>52</v>
      </c>
      <c r="I19" s="112">
        <v>82</v>
      </c>
      <c r="J19" s="113">
        <v>78</v>
      </c>
      <c r="K19" s="113">
        <v>27</v>
      </c>
      <c r="L19" s="113">
        <v>51</v>
      </c>
      <c r="M19" s="108"/>
      <c r="N19" s="43"/>
      <c r="O19" s="43"/>
      <c r="Q19" s="45" t="s">
        <v>9</v>
      </c>
      <c r="R19" s="51">
        <f>-1*K4/1000</f>
        <v>-0.242</v>
      </c>
      <c r="S19" s="52">
        <f>L4/1000</f>
        <v>0.314</v>
      </c>
    </row>
    <row r="20" spans="1:19" ht="14.25" customHeight="1">
      <c r="A20" s="112">
        <v>13</v>
      </c>
      <c r="B20" s="113">
        <v>96</v>
      </c>
      <c r="C20" s="113">
        <v>59</v>
      </c>
      <c r="D20" s="113">
        <v>37</v>
      </c>
      <c r="E20" s="112">
        <v>48</v>
      </c>
      <c r="F20" s="113">
        <v>125</v>
      </c>
      <c r="G20" s="113">
        <v>71</v>
      </c>
      <c r="H20" s="113">
        <v>54</v>
      </c>
      <c r="I20" s="112">
        <v>83</v>
      </c>
      <c r="J20" s="113">
        <v>61</v>
      </c>
      <c r="K20" s="113">
        <v>23</v>
      </c>
      <c r="L20" s="113">
        <v>38</v>
      </c>
      <c r="M20" s="108"/>
      <c r="N20" s="43"/>
      <c r="O20" s="43"/>
      <c r="Q20" s="45" t="s">
        <v>15</v>
      </c>
      <c r="R20" s="51">
        <f>-1*K10/1000</f>
        <v>-0.193</v>
      </c>
      <c r="S20" s="52">
        <f>L10/1000</f>
        <v>0.328</v>
      </c>
    </row>
    <row r="21" spans="1:19" ht="14.25" customHeight="1">
      <c r="A21" s="114">
        <v>14</v>
      </c>
      <c r="B21" s="115">
        <v>118</v>
      </c>
      <c r="C21" s="115">
        <v>61</v>
      </c>
      <c r="D21" s="115">
        <v>57</v>
      </c>
      <c r="E21" s="114">
        <v>49</v>
      </c>
      <c r="F21" s="115">
        <v>133</v>
      </c>
      <c r="G21" s="115">
        <v>79</v>
      </c>
      <c r="H21" s="115">
        <v>54</v>
      </c>
      <c r="I21" s="114">
        <v>84</v>
      </c>
      <c r="J21" s="115">
        <v>56</v>
      </c>
      <c r="K21" s="115">
        <v>24</v>
      </c>
      <c r="L21" s="115">
        <v>32</v>
      </c>
      <c r="M21" s="108"/>
      <c r="N21" s="43"/>
      <c r="O21" s="43"/>
      <c r="Q21" s="45" t="s">
        <v>20</v>
      </c>
      <c r="R21" s="51">
        <f>-1*K16/1000</f>
        <v>-0.15</v>
      </c>
      <c r="S21" s="52">
        <f>L16/1000</f>
        <v>0.231</v>
      </c>
    </row>
    <row r="22" spans="1:19" ht="14.25" customHeight="1">
      <c r="A22" s="109" t="s">
        <v>12</v>
      </c>
      <c r="B22" s="110">
        <v>553</v>
      </c>
      <c r="C22" s="110">
        <v>273</v>
      </c>
      <c r="D22" s="110">
        <v>280</v>
      </c>
      <c r="E22" s="109" t="s">
        <v>19</v>
      </c>
      <c r="F22" s="110">
        <v>777</v>
      </c>
      <c r="G22" s="110">
        <v>374</v>
      </c>
      <c r="H22" s="110">
        <v>403</v>
      </c>
      <c r="I22" s="109" t="s">
        <v>24</v>
      </c>
      <c r="J22" s="110">
        <v>205</v>
      </c>
      <c r="K22" s="110">
        <v>62</v>
      </c>
      <c r="L22" s="111">
        <v>143</v>
      </c>
      <c r="M22" s="108"/>
      <c r="N22" s="43"/>
      <c r="O22" s="43"/>
      <c r="Q22" s="45" t="s">
        <v>24</v>
      </c>
      <c r="R22" s="51">
        <f>-1*K22/1000</f>
        <v>-0.062</v>
      </c>
      <c r="S22" s="52">
        <f>L22/1000</f>
        <v>0.143</v>
      </c>
    </row>
    <row r="23" spans="1:19" ht="14.25" customHeight="1">
      <c r="A23" s="112">
        <v>15</v>
      </c>
      <c r="B23" s="113">
        <v>107</v>
      </c>
      <c r="C23" s="113">
        <v>54</v>
      </c>
      <c r="D23" s="113">
        <v>53</v>
      </c>
      <c r="E23" s="112">
        <v>50</v>
      </c>
      <c r="F23" s="113">
        <v>151</v>
      </c>
      <c r="G23" s="113">
        <v>69</v>
      </c>
      <c r="H23" s="113">
        <v>82</v>
      </c>
      <c r="I23" s="112">
        <v>85</v>
      </c>
      <c r="J23" s="113">
        <v>60</v>
      </c>
      <c r="K23" s="113">
        <v>23</v>
      </c>
      <c r="L23" s="113">
        <v>37</v>
      </c>
      <c r="M23" s="108"/>
      <c r="N23" s="43"/>
      <c r="O23" s="43"/>
      <c r="Q23" s="45" t="s">
        <v>25</v>
      </c>
      <c r="R23" s="51">
        <f>-1*K28/1000</f>
        <v>-0.019</v>
      </c>
      <c r="S23" s="52">
        <f>L28/1000</f>
        <v>0.051</v>
      </c>
    </row>
    <row r="24" spans="1:19" ht="14.25" customHeight="1">
      <c r="A24" s="112">
        <v>16</v>
      </c>
      <c r="B24" s="113">
        <v>106</v>
      </c>
      <c r="C24" s="113">
        <v>54</v>
      </c>
      <c r="D24" s="113">
        <v>52</v>
      </c>
      <c r="E24" s="112">
        <v>51</v>
      </c>
      <c r="F24" s="113">
        <v>143</v>
      </c>
      <c r="G24" s="113">
        <v>68</v>
      </c>
      <c r="H24" s="113">
        <v>75</v>
      </c>
      <c r="I24" s="112">
        <v>86</v>
      </c>
      <c r="J24" s="113">
        <v>35</v>
      </c>
      <c r="K24" s="113">
        <v>18</v>
      </c>
      <c r="L24" s="113">
        <v>17</v>
      </c>
      <c r="M24" s="108"/>
      <c r="N24" s="43"/>
      <c r="O24" s="43"/>
      <c r="Q24" s="53" t="s">
        <v>26</v>
      </c>
      <c r="R24" s="51">
        <f>-1*K34/1000</f>
        <v>-0.006</v>
      </c>
      <c r="S24" s="52">
        <f>L34/1000</f>
        <v>0.009</v>
      </c>
    </row>
    <row r="25" spans="1:19" ht="14.25" customHeight="1" thickBot="1">
      <c r="A25" s="112">
        <v>17</v>
      </c>
      <c r="B25" s="113">
        <v>123</v>
      </c>
      <c r="C25" s="113">
        <v>70</v>
      </c>
      <c r="D25" s="113">
        <v>53</v>
      </c>
      <c r="E25" s="112">
        <v>52</v>
      </c>
      <c r="F25" s="113">
        <v>146</v>
      </c>
      <c r="G25" s="113">
        <v>75</v>
      </c>
      <c r="H25" s="113">
        <v>71</v>
      </c>
      <c r="I25" s="112">
        <v>87</v>
      </c>
      <c r="J25" s="113">
        <v>46</v>
      </c>
      <c r="K25" s="113">
        <v>9</v>
      </c>
      <c r="L25" s="113">
        <v>37</v>
      </c>
      <c r="M25" s="108"/>
      <c r="N25" s="43"/>
      <c r="O25" s="43"/>
      <c r="Q25" s="54" t="s">
        <v>27</v>
      </c>
      <c r="R25" s="55">
        <f>-1*K40/1000</f>
        <v>0</v>
      </c>
      <c r="S25" s="56">
        <f>L40/1000</f>
        <v>0.001</v>
      </c>
    </row>
    <row r="26" spans="1:15" ht="14.25" customHeight="1">
      <c r="A26" s="112">
        <v>18</v>
      </c>
      <c r="B26" s="113">
        <v>116</v>
      </c>
      <c r="C26" s="113">
        <v>51</v>
      </c>
      <c r="D26" s="113">
        <v>65</v>
      </c>
      <c r="E26" s="112">
        <v>53</v>
      </c>
      <c r="F26" s="113">
        <v>167</v>
      </c>
      <c r="G26" s="113">
        <v>82</v>
      </c>
      <c r="H26" s="113">
        <v>85</v>
      </c>
      <c r="I26" s="112">
        <v>88</v>
      </c>
      <c r="J26" s="113">
        <v>37</v>
      </c>
      <c r="K26" s="113">
        <v>7</v>
      </c>
      <c r="L26" s="113">
        <v>30</v>
      </c>
      <c r="M26" s="108"/>
      <c r="N26" s="43"/>
      <c r="O26" s="43"/>
    </row>
    <row r="27" spans="1:15" ht="14.25" customHeight="1">
      <c r="A27" s="114">
        <v>19</v>
      </c>
      <c r="B27" s="115">
        <v>101</v>
      </c>
      <c r="C27" s="115">
        <v>44</v>
      </c>
      <c r="D27" s="115">
        <v>57</v>
      </c>
      <c r="E27" s="114">
        <v>54</v>
      </c>
      <c r="F27" s="115">
        <v>170</v>
      </c>
      <c r="G27" s="115">
        <v>80</v>
      </c>
      <c r="H27" s="115">
        <v>90</v>
      </c>
      <c r="I27" s="114">
        <v>89</v>
      </c>
      <c r="J27" s="115">
        <v>27</v>
      </c>
      <c r="K27" s="115">
        <v>5</v>
      </c>
      <c r="L27" s="115">
        <v>22</v>
      </c>
      <c r="M27" s="108"/>
      <c r="N27" s="43"/>
      <c r="O27" s="43"/>
    </row>
    <row r="28" spans="1:15" ht="14.25" customHeight="1">
      <c r="A28" s="109" t="s">
        <v>13</v>
      </c>
      <c r="B28" s="110">
        <v>361</v>
      </c>
      <c r="C28" s="110">
        <v>164</v>
      </c>
      <c r="D28" s="110">
        <v>197</v>
      </c>
      <c r="E28" s="109" t="s">
        <v>21</v>
      </c>
      <c r="F28" s="110">
        <v>942</v>
      </c>
      <c r="G28" s="110">
        <v>497</v>
      </c>
      <c r="H28" s="110">
        <v>445</v>
      </c>
      <c r="I28" s="109" t="s">
        <v>25</v>
      </c>
      <c r="J28" s="110">
        <v>70</v>
      </c>
      <c r="K28" s="110">
        <v>19</v>
      </c>
      <c r="L28" s="111">
        <v>51</v>
      </c>
      <c r="M28" s="108"/>
      <c r="N28" s="43"/>
      <c r="O28" s="43"/>
    </row>
    <row r="29" spans="1:15" ht="14.25" customHeight="1">
      <c r="A29" s="112">
        <v>20</v>
      </c>
      <c r="B29" s="113">
        <v>68</v>
      </c>
      <c r="C29" s="113">
        <v>35</v>
      </c>
      <c r="D29" s="113">
        <v>33</v>
      </c>
      <c r="E29" s="112">
        <v>55</v>
      </c>
      <c r="F29" s="113">
        <v>196</v>
      </c>
      <c r="G29" s="113">
        <v>112</v>
      </c>
      <c r="H29" s="113">
        <v>84</v>
      </c>
      <c r="I29" s="112">
        <v>90</v>
      </c>
      <c r="J29" s="113">
        <v>24</v>
      </c>
      <c r="K29" s="113">
        <v>7</v>
      </c>
      <c r="L29" s="113">
        <v>17</v>
      </c>
      <c r="M29" s="108"/>
      <c r="N29" s="43"/>
      <c r="O29" s="43"/>
    </row>
    <row r="30" spans="1:15" ht="14.25" customHeight="1">
      <c r="A30" s="112">
        <v>21</v>
      </c>
      <c r="B30" s="113">
        <v>67</v>
      </c>
      <c r="C30" s="113">
        <v>33</v>
      </c>
      <c r="D30" s="113">
        <v>34</v>
      </c>
      <c r="E30" s="112">
        <v>56</v>
      </c>
      <c r="F30" s="113">
        <v>209</v>
      </c>
      <c r="G30" s="113">
        <v>107</v>
      </c>
      <c r="H30" s="113">
        <v>102</v>
      </c>
      <c r="I30" s="112">
        <v>91</v>
      </c>
      <c r="J30" s="113">
        <v>16</v>
      </c>
      <c r="K30" s="113">
        <v>2</v>
      </c>
      <c r="L30" s="113">
        <v>14</v>
      </c>
      <c r="M30" s="108"/>
      <c r="N30" s="43"/>
      <c r="O30" s="43"/>
    </row>
    <row r="31" spans="1:15" ht="14.25" customHeight="1">
      <c r="A31" s="112">
        <v>22</v>
      </c>
      <c r="B31" s="113">
        <v>57</v>
      </c>
      <c r="C31" s="113">
        <v>28</v>
      </c>
      <c r="D31" s="113">
        <v>29</v>
      </c>
      <c r="E31" s="112">
        <v>57</v>
      </c>
      <c r="F31" s="113">
        <v>213</v>
      </c>
      <c r="G31" s="113">
        <v>121</v>
      </c>
      <c r="H31" s="113">
        <v>92</v>
      </c>
      <c r="I31" s="112">
        <v>92</v>
      </c>
      <c r="J31" s="113">
        <v>19</v>
      </c>
      <c r="K31" s="113">
        <v>4</v>
      </c>
      <c r="L31" s="113">
        <v>15</v>
      </c>
      <c r="M31" s="108"/>
      <c r="N31" s="43"/>
      <c r="O31" s="43"/>
    </row>
    <row r="32" spans="1:15" ht="14.25" customHeight="1">
      <c r="A32" s="112">
        <v>23</v>
      </c>
      <c r="B32" s="113">
        <v>90</v>
      </c>
      <c r="C32" s="113">
        <v>39</v>
      </c>
      <c r="D32" s="113">
        <v>51</v>
      </c>
      <c r="E32" s="112">
        <v>58</v>
      </c>
      <c r="F32" s="113">
        <v>207</v>
      </c>
      <c r="G32" s="113">
        <v>100</v>
      </c>
      <c r="H32" s="113">
        <v>107</v>
      </c>
      <c r="I32" s="112">
        <v>93</v>
      </c>
      <c r="J32" s="113">
        <v>6</v>
      </c>
      <c r="K32" s="113">
        <v>4</v>
      </c>
      <c r="L32" s="113">
        <v>2</v>
      </c>
      <c r="M32" s="108"/>
      <c r="N32" s="43"/>
      <c r="O32" s="43"/>
    </row>
    <row r="33" spans="1:15" ht="14.25" customHeight="1">
      <c r="A33" s="114">
        <v>24</v>
      </c>
      <c r="B33" s="115">
        <v>79</v>
      </c>
      <c r="C33" s="115">
        <v>29</v>
      </c>
      <c r="D33" s="115">
        <v>50</v>
      </c>
      <c r="E33" s="114">
        <v>59</v>
      </c>
      <c r="F33" s="115">
        <v>117</v>
      </c>
      <c r="G33" s="115">
        <v>57</v>
      </c>
      <c r="H33" s="115">
        <v>60</v>
      </c>
      <c r="I33" s="114">
        <v>94</v>
      </c>
      <c r="J33" s="115">
        <v>5</v>
      </c>
      <c r="K33" s="115">
        <v>2</v>
      </c>
      <c r="L33" s="115">
        <v>3</v>
      </c>
      <c r="M33" s="108"/>
      <c r="N33" s="43"/>
      <c r="O33" s="43"/>
    </row>
    <row r="34" spans="1:15" ht="14.25" customHeight="1">
      <c r="A34" s="109" t="s">
        <v>16</v>
      </c>
      <c r="B34" s="110">
        <v>471</v>
      </c>
      <c r="C34" s="110">
        <v>244</v>
      </c>
      <c r="D34" s="110">
        <v>227</v>
      </c>
      <c r="E34" s="109" t="s">
        <v>22</v>
      </c>
      <c r="F34" s="110">
        <v>685</v>
      </c>
      <c r="G34" s="110">
        <v>355</v>
      </c>
      <c r="H34" s="110">
        <v>330</v>
      </c>
      <c r="I34" s="109" t="s">
        <v>26</v>
      </c>
      <c r="J34" s="110">
        <v>15</v>
      </c>
      <c r="K34" s="110">
        <v>6</v>
      </c>
      <c r="L34" s="111">
        <v>9</v>
      </c>
      <c r="M34" s="108"/>
      <c r="N34" s="43"/>
      <c r="O34" s="43"/>
    </row>
    <row r="35" spans="1:15" ht="14.25" customHeight="1">
      <c r="A35" s="112">
        <v>25</v>
      </c>
      <c r="B35" s="113">
        <v>77</v>
      </c>
      <c r="C35" s="113">
        <v>41</v>
      </c>
      <c r="D35" s="113">
        <v>36</v>
      </c>
      <c r="E35" s="112">
        <v>60</v>
      </c>
      <c r="F35" s="113">
        <v>116</v>
      </c>
      <c r="G35" s="113">
        <v>60</v>
      </c>
      <c r="H35" s="113">
        <v>56</v>
      </c>
      <c r="I35" s="112">
        <v>95</v>
      </c>
      <c r="J35" s="113">
        <v>4</v>
      </c>
      <c r="K35" s="113">
        <v>0</v>
      </c>
      <c r="L35" s="113">
        <v>4</v>
      </c>
      <c r="M35" s="108"/>
      <c r="N35" s="43"/>
      <c r="O35" s="43"/>
    </row>
    <row r="36" spans="1:15" ht="14.25" customHeight="1">
      <c r="A36" s="112">
        <v>26</v>
      </c>
      <c r="B36" s="113">
        <v>106</v>
      </c>
      <c r="C36" s="113">
        <v>52</v>
      </c>
      <c r="D36" s="113">
        <v>54</v>
      </c>
      <c r="E36" s="112">
        <v>61</v>
      </c>
      <c r="F36" s="113">
        <v>137</v>
      </c>
      <c r="G36" s="113">
        <v>71</v>
      </c>
      <c r="H36" s="113">
        <v>66</v>
      </c>
      <c r="I36" s="112">
        <v>96</v>
      </c>
      <c r="J36" s="113">
        <v>6</v>
      </c>
      <c r="K36" s="113">
        <v>5</v>
      </c>
      <c r="L36" s="113">
        <v>1</v>
      </c>
      <c r="M36" s="108"/>
      <c r="N36" s="43"/>
      <c r="O36" s="43"/>
    </row>
    <row r="37" spans="1:15" ht="14.25" customHeight="1">
      <c r="A37" s="112">
        <v>27</v>
      </c>
      <c r="B37" s="113">
        <v>89</v>
      </c>
      <c r="C37" s="113">
        <v>43</v>
      </c>
      <c r="D37" s="113">
        <v>46</v>
      </c>
      <c r="E37" s="112">
        <v>62</v>
      </c>
      <c r="F37" s="113">
        <v>164</v>
      </c>
      <c r="G37" s="113">
        <v>87</v>
      </c>
      <c r="H37" s="113">
        <v>77</v>
      </c>
      <c r="I37" s="112">
        <v>97</v>
      </c>
      <c r="J37" s="113">
        <v>3</v>
      </c>
      <c r="K37" s="113">
        <v>0</v>
      </c>
      <c r="L37" s="113">
        <v>3</v>
      </c>
      <c r="M37" s="108"/>
      <c r="N37" s="43"/>
      <c r="O37" s="43"/>
    </row>
    <row r="38" spans="1:15" ht="14.25" customHeight="1">
      <c r="A38" s="112">
        <v>28</v>
      </c>
      <c r="B38" s="113">
        <v>87</v>
      </c>
      <c r="C38" s="113">
        <v>45</v>
      </c>
      <c r="D38" s="113">
        <v>42</v>
      </c>
      <c r="E38" s="112">
        <v>63</v>
      </c>
      <c r="F38" s="113">
        <v>143</v>
      </c>
      <c r="G38" s="113">
        <v>79</v>
      </c>
      <c r="H38" s="113">
        <v>64</v>
      </c>
      <c r="I38" s="112">
        <v>98</v>
      </c>
      <c r="J38" s="113">
        <v>2</v>
      </c>
      <c r="K38" s="113">
        <v>1</v>
      </c>
      <c r="L38" s="113">
        <v>1</v>
      </c>
      <c r="M38" s="108"/>
      <c r="N38" s="43"/>
      <c r="O38" s="43"/>
    </row>
    <row r="39" spans="1:15" ht="14.25" customHeight="1">
      <c r="A39" s="114">
        <v>29</v>
      </c>
      <c r="B39" s="115">
        <v>112</v>
      </c>
      <c r="C39" s="115">
        <v>63</v>
      </c>
      <c r="D39" s="115">
        <v>49</v>
      </c>
      <c r="E39" s="114">
        <v>64</v>
      </c>
      <c r="F39" s="115">
        <v>125</v>
      </c>
      <c r="G39" s="115">
        <v>58</v>
      </c>
      <c r="H39" s="115">
        <v>67</v>
      </c>
      <c r="I39" s="114">
        <v>99</v>
      </c>
      <c r="J39" s="115">
        <v>0</v>
      </c>
      <c r="K39" s="115">
        <v>0</v>
      </c>
      <c r="L39" s="115">
        <v>0</v>
      </c>
      <c r="M39" s="108"/>
      <c r="N39" s="43"/>
      <c r="O39" s="43"/>
    </row>
    <row r="40" spans="1:15" ht="14.25" customHeight="1">
      <c r="A40" s="109" t="s">
        <v>17</v>
      </c>
      <c r="B40" s="110">
        <v>521</v>
      </c>
      <c r="C40" s="110">
        <v>281</v>
      </c>
      <c r="D40" s="110">
        <v>240</v>
      </c>
      <c r="E40" s="109" t="s">
        <v>23</v>
      </c>
      <c r="F40" s="110">
        <v>591</v>
      </c>
      <c r="G40" s="110">
        <v>273</v>
      </c>
      <c r="H40" s="110">
        <v>318</v>
      </c>
      <c r="I40" s="118" t="s">
        <v>27</v>
      </c>
      <c r="J40" s="110">
        <v>1</v>
      </c>
      <c r="K40" s="110">
        <v>0</v>
      </c>
      <c r="L40" s="111">
        <v>1</v>
      </c>
      <c r="M40" s="108"/>
      <c r="N40" s="43"/>
      <c r="O40" s="43"/>
    </row>
    <row r="41" spans="1:15" ht="14.25" customHeight="1">
      <c r="A41" s="112">
        <v>30</v>
      </c>
      <c r="B41" s="113">
        <v>104</v>
      </c>
      <c r="C41" s="113">
        <v>54</v>
      </c>
      <c r="D41" s="113">
        <v>50</v>
      </c>
      <c r="E41" s="112">
        <v>65</v>
      </c>
      <c r="F41" s="113">
        <v>125</v>
      </c>
      <c r="G41" s="113">
        <v>59</v>
      </c>
      <c r="H41" s="113">
        <v>66</v>
      </c>
      <c r="I41" s="114" t="s">
        <v>28</v>
      </c>
      <c r="J41" s="115">
        <v>0</v>
      </c>
      <c r="K41" s="115">
        <v>0</v>
      </c>
      <c r="L41" s="115">
        <v>0</v>
      </c>
      <c r="M41" s="108"/>
      <c r="N41" s="43"/>
      <c r="O41" s="43"/>
    </row>
    <row r="42" spans="1:15" ht="14.25" customHeight="1">
      <c r="A42" s="112">
        <v>31</v>
      </c>
      <c r="B42" s="113">
        <v>95</v>
      </c>
      <c r="C42" s="113">
        <v>56</v>
      </c>
      <c r="D42" s="113">
        <v>39</v>
      </c>
      <c r="E42" s="112">
        <v>66</v>
      </c>
      <c r="F42" s="113">
        <v>113</v>
      </c>
      <c r="G42" s="113">
        <v>57</v>
      </c>
      <c r="H42" s="113">
        <v>56</v>
      </c>
      <c r="I42" s="112" t="s">
        <v>29</v>
      </c>
      <c r="J42" s="113">
        <v>1252</v>
      </c>
      <c r="K42" s="113">
        <v>674</v>
      </c>
      <c r="L42" s="113">
        <v>578</v>
      </c>
      <c r="M42" s="119" t="s">
        <v>33</v>
      </c>
      <c r="N42" s="43"/>
      <c r="O42" s="43"/>
    </row>
    <row r="43" spans="1:15" ht="14.25" customHeight="1">
      <c r="A43" s="112">
        <v>32</v>
      </c>
      <c r="B43" s="113">
        <v>120</v>
      </c>
      <c r="C43" s="113">
        <v>66</v>
      </c>
      <c r="D43" s="113">
        <v>54</v>
      </c>
      <c r="E43" s="112">
        <v>67</v>
      </c>
      <c r="F43" s="113">
        <v>97</v>
      </c>
      <c r="G43" s="113">
        <v>45</v>
      </c>
      <c r="H43" s="113">
        <v>52</v>
      </c>
      <c r="I43" s="112" t="s">
        <v>30</v>
      </c>
      <c r="J43" s="113">
        <v>6014</v>
      </c>
      <c r="K43" s="113">
        <v>3051</v>
      </c>
      <c r="L43" s="113">
        <v>2963</v>
      </c>
      <c r="M43" s="120"/>
      <c r="N43" s="43"/>
      <c r="O43" s="43"/>
    </row>
    <row r="44" spans="1:15" ht="14.25" customHeight="1">
      <c r="A44" s="112">
        <v>33</v>
      </c>
      <c r="B44" s="113">
        <v>105</v>
      </c>
      <c r="C44" s="113">
        <v>54</v>
      </c>
      <c r="D44" s="113">
        <v>51</v>
      </c>
      <c r="E44" s="112">
        <v>68</v>
      </c>
      <c r="F44" s="113">
        <v>128</v>
      </c>
      <c r="G44" s="113">
        <v>53</v>
      </c>
      <c r="H44" s="113">
        <v>75</v>
      </c>
      <c r="I44" s="114" t="s">
        <v>31</v>
      </c>
      <c r="J44" s="115">
        <v>2340</v>
      </c>
      <c r="K44" s="115">
        <v>945</v>
      </c>
      <c r="L44" s="115">
        <v>1395</v>
      </c>
      <c r="M44" s="108"/>
      <c r="N44" s="43"/>
      <c r="O44" s="43"/>
    </row>
    <row r="45" spans="1:15" ht="14.25" customHeight="1" thickBot="1">
      <c r="A45" s="121">
        <v>34</v>
      </c>
      <c r="B45" s="122">
        <v>97</v>
      </c>
      <c r="C45" s="122">
        <v>51</v>
      </c>
      <c r="D45" s="122">
        <v>46</v>
      </c>
      <c r="E45" s="121">
        <v>69</v>
      </c>
      <c r="F45" s="122">
        <v>128</v>
      </c>
      <c r="G45" s="122">
        <v>59</v>
      </c>
      <c r="H45" s="122">
        <v>69</v>
      </c>
      <c r="I45" s="121" t="s">
        <v>32</v>
      </c>
      <c r="J45" s="123">
        <v>46.45138455132209</v>
      </c>
      <c r="K45" s="123">
        <v>44.5423982869379</v>
      </c>
      <c r="L45" s="123">
        <v>48.257495948136146</v>
      </c>
      <c r="M45" s="108"/>
      <c r="N45" s="43"/>
      <c r="O45" s="43"/>
    </row>
    <row r="46" ht="13.5">
      <c r="I46" s="94"/>
    </row>
    <row r="47" ht="14.25" thickBot="1"/>
    <row r="48" spans="9:12" ht="13.5">
      <c r="I48" s="124"/>
      <c r="J48" s="125" t="s">
        <v>62</v>
      </c>
      <c r="K48" s="125" t="s">
        <v>49</v>
      </c>
      <c r="L48" s="126" t="s">
        <v>63</v>
      </c>
    </row>
    <row r="49" spans="9:12" ht="13.5">
      <c r="I49" s="127" t="s">
        <v>50</v>
      </c>
      <c r="J49" s="128">
        <v>18.9</v>
      </c>
      <c r="K49" s="128">
        <v>64.3</v>
      </c>
      <c r="L49" s="129">
        <v>16.8</v>
      </c>
    </row>
    <row r="50" spans="9:12" ht="13.5">
      <c r="I50" s="127" t="s">
        <v>51</v>
      </c>
      <c r="J50" s="128">
        <v>17.5</v>
      </c>
      <c r="K50" s="128">
        <v>63.7</v>
      </c>
      <c r="L50" s="129">
        <v>18.8</v>
      </c>
    </row>
    <row r="51" spans="9:12" ht="13.5">
      <c r="I51" s="127" t="s">
        <v>52</v>
      </c>
      <c r="J51" s="128">
        <v>14.51218318817888</v>
      </c>
      <c r="K51" s="128">
        <v>63.99843428906939</v>
      </c>
      <c r="L51" s="129">
        <v>21.489382522751736</v>
      </c>
    </row>
    <row r="52" spans="9:12" ht="13.5">
      <c r="I52" s="127" t="s">
        <v>53</v>
      </c>
      <c r="J52" s="128">
        <v>12.6</v>
      </c>
      <c r="K52" s="128">
        <v>63.1</v>
      </c>
      <c r="L52" s="129">
        <v>24.3</v>
      </c>
    </row>
    <row r="53" spans="9:12" ht="14.25" thickBot="1">
      <c r="I53" s="130" t="s">
        <v>54</v>
      </c>
      <c r="J53" s="131">
        <v>13.03352071621903</v>
      </c>
      <c r="K53" s="131">
        <v>62.60670414324381</v>
      </c>
      <c r="L53" s="132">
        <v>24.359775140537167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62" customWidth="1"/>
    <col min="13" max="13" width="9.00390625" style="62" customWidth="1"/>
    <col min="14" max="16384" width="9.00390625" style="44" customWidth="1"/>
  </cols>
  <sheetData>
    <row r="1" spans="1:15" ht="27" customHeight="1" thickBot="1">
      <c r="A1" s="97" t="s">
        <v>59</v>
      </c>
      <c r="B1" s="58"/>
      <c r="C1" s="59"/>
      <c r="D1" s="60"/>
      <c r="E1" s="61"/>
      <c r="F1" s="61"/>
      <c r="G1" s="61"/>
      <c r="H1" s="61"/>
      <c r="I1" s="61"/>
      <c r="K1" s="63"/>
      <c r="L1" s="98" t="s">
        <v>1</v>
      </c>
      <c r="M1" s="65"/>
      <c r="N1" s="43"/>
      <c r="O1" s="43"/>
    </row>
    <row r="2" spans="1:15" ht="16.5" customHeight="1">
      <c r="A2" s="99" t="s">
        <v>2</v>
      </c>
      <c r="B2" s="100" t="s">
        <v>3</v>
      </c>
      <c r="C2" s="100" t="s">
        <v>4</v>
      </c>
      <c r="D2" s="100" t="s">
        <v>5</v>
      </c>
      <c r="E2" s="99" t="s">
        <v>2</v>
      </c>
      <c r="F2" s="100" t="s">
        <v>3</v>
      </c>
      <c r="G2" s="100" t="s">
        <v>4</v>
      </c>
      <c r="H2" s="100" t="s">
        <v>5</v>
      </c>
      <c r="I2" s="99" t="s">
        <v>2</v>
      </c>
      <c r="J2" s="101" t="s">
        <v>3</v>
      </c>
      <c r="K2" s="100" t="s">
        <v>4</v>
      </c>
      <c r="L2" s="100" t="s">
        <v>5</v>
      </c>
      <c r="M2" s="102"/>
      <c r="N2" s="43"/>
      <c r="O2" s="43"/>
    </row>
    <row r="3" spans="1:15" ht="16.5" customHeight="1" thickBot="1">
      <c r="A3" s="103" t="s">
        <v>6</v>
      </c>
      <c r="B3" s="104">
        <v>16686</v>
      </c>
      <c r="C3" s="104">
        <v>8110</v>
      </c>
      <c r="D3" s="104">
        <v>8576</v>
      </c>
      <c r="E3" s="105"/>
      <c r="F3" s="106"/>
      <c r="G3" s="106"/>
      <c r="H3" s="106"/>
      <c r="I3" s="107"/>
      <c r="J3" s="106"/>
      <c r="K3" s="106"/>
      <c r="L3" s="106"/>
      <c r="M3" s="108"/>
      <c r="N3" s="43"/>
      <c r="O3" s="43"/>
    </row>
    <row r="4" spans="1:19" ht="14.25" customHeight="1">
      <c r="A4" s="109" t="s">
        <v>7</v>
      </c>
      <c r="B4" s="110">
        <v>630</v>
      </c>
      <c r="C4" s="110">
        <v>328</v>
      </c>
      <c r="D4" s="110">
        <v>302</v>
      </c>
      <c r="E4" s="109" t="s">
        <v>8</v>
      </c>
      <c r="F4" s="110">
        <v>1034</v>
      </c>
      <c r="G4" s="110">
        <v>528</v>
      </c>
      <c r="H4" s="110">
        <v>506</v>
      </c>
      <c r="I4" s="109" t="s">
        <v>9</v>
      </c>
      <c r="J4" s="110">
        <v>926</v>
      </c>
      <c r="K4" s="110">
        <v>413</v>
      </c>
      <c r="L4" s="111">
        <v>513</v>
      </c>
      <c r="M4" s="108"/>
      <c r="N4" s="43"/>
      <c r="O4" s="43"/>
      <c r="Q4" s="46"/>
      <c r="R4" s="47" t="s">
        <v>4</v>
      </c>
      <c r="S4" s="48" t="s">
        <v>5</v>
      </c>
    </row>
    <row r="5" spans="1:19" ht="14.25" customHeight="1">
      <c r="A5" s="112">
        <v>0</v>
      </c>
      <c r="B5" s="113">
        <v>105</v>
      </c>
      <c r="C5" s="113">
        <v>58</v>
      </c>
      <c r="D5" s="113">
        <v>47</v>
      </c>
      <c r="E5" s="112">
        <v>35</v>
      </c>
      <c r="F5" s="113">
        <v>205</v>
      </c>
      <c r="G5" s="113">
        <v>103</v>
      </c>
      <c r="H5" s="113">
        <v>102</v>
      </c>
      <c r="I5" s="112">
        <v>70</v>
      </c>
      <c r="J5" s="113">
        <v>205</v>
      </c>
      <c r="K5" s="113">
        <v>102</v>
      </c>
      <c r="L5" s="113">
        <v>103</v>
      </c>
      <c r="M5" s="108"/>
      <c r="N5" s="43"/>
      <c r="O5" s="43"/>
      <c r="Q5" s="45" t="s">
        <v>7</v>
      </c>
      <c r="R5" s="49">
        <f>-1*C4/1000</f>
        <v>-0.328</v>
      </c>
      <c r="S5" s="50">
        <f>D4/1000</f>
        <v>0.302</v>
      </c>
    </row>
    <row r="6" spans="1:19" ht="14.25" customHeight="1">
      <c r="A6" s="112">
        <v>1</v>
      </c>
      <c r="B6" s="113">
        <v>147</v>
      </c>
      <c r="C6" s="113">
        <v>81</v>
      </c>
      <c r="D6" s="113">
        <v>66</v>
      </c>
      <c r="E6" s="112">
        <v>36</v>
      </c>
      <c r="F6" s="113">
        <v>188</v>
      </c>
      <c r="G6" s="113">
        <v>99</v>
      </c>
      <c r="H6" s="113">
        <v>89</v>
      </c>
      <c r="I6" s="112">
        <v>71</v>
      </c>
      <c r="J6" s="113">
        <v>184</v>
      </c>
      <c r="K6" s="113">
        <v>82</v>
      </c>
      <c r="L6" s="113">
        <v>102</v>
      </c>
      <c r="M6" s="108"/>
      <c r="N6" s="43"/>
      <c r="O6" s="43"/>
      <c r="Q6" s="45" t="s">
        <v>10</v>
      </c>
      <c r="R6" s="51">
        <f>-1*C10/1000</f>
        <v>-0.366</v>
      </c>
      <c r="S6" s="52">
        <f>D10/1000</f>
        <v>0.364</v>
      </c>
    </row>
    <row r="7" spans="1:19" ht="14.25" customHeight="1">
      <c r="A7" s="112">
        <v>2</v>
      </c>
      <c r="B7" s="113">
        <v>113</v>
      </c>
      <c r="C7" s="113">
        <v>53</v>
      </c>
      <c r="D7" s="113">
        <v>60</v>
      </c>
      <c r="E7" s="112">
        <v>37</v>
      </c>
      <c r="F7" s="113">
        <v>227</v>
      </c>
      <c r="G7" s="113">
        <v>113</v>
      </c>
      <c r="H7" s="113">
        <v>114</v>
      </c>
      <c r="I7" s="112">
        <v>72</v>
      </c>
      <c r="J7" s="113">
        <v>167</v>
      </c>
      <c r="K7" s="113">
        <v>75</v>
      </c>
      <c r="L7" s="113">
        <v>92</v>
      </c>
      <c r="M7" s="108"/>
      <c r="N7" s="43"/>
      <c r="O7" s="43"/>
      <c r="Q7" s="45" t="s">
        <v>11</v>
      </c>
      <c r="R7" s="51">
        <f>-1*C16/1000</f>
        <v>-0.42</v>
      </c>
      <c r="S7" s="52">
        <f>D16/1000</f>
        <v>0.379</v>
      </c>
    </row>
    <row r="8" spans="1:19" ht="14.25" customHeight="1">
      <c r="A8" s="112">
        <v>3</v>
      </c>
      <c r="B8" s="113">
        <v>127</v>
      </c>
      <c r="C8" s="113">
        <v>66</v>
      </c>
      <c r="D8" s="113">
        <v>61</v>
      </c>
      <c r="E8" s="112">
        <v>38</v>
      </c>
      <c r="F8" s="113">
        <v>206</v>
      </c>
      <c r="G8" s="113">
        <v>108</v>
      </c>
      <c r="H8" s="113">
        <v>98</v>
      </c>
      <c r="I8" s="112">
        <v>73</v>
      </c>
      <c r="J8" s="113">
        <v>179</v>
      </c>
      <c r="K8" s="113">
        <v>76</v>
      </c>
      <c r="L8" s="113">
        <v>103</v>
      </c>
      <c r="M8" s="108"/>
      <c r="N8" s="43"/>
      <c r="O8" s="43"/>
      <c r="Q8" s="45" t="s">
        <v>12</v>
      </c>
      <c r="R8" s="51">
        <f>-1*C22/1000</f>
        <v>-0.433</v>
      </c>
      <c r="S8" s="52">
        <f>D22/1000</f>
        <v>0.426</v>
      </c>
    </row>
    <row r="9" spans="1:19" ht="14.25" customHeight="1">
      <c r="A9" s="114">
        <v>4</v>
      </c>
      <c r="B9" s="115">
        <v>138</v>
      </c>
      <c r="C9" s="115">
        <v>70</v>
      </c>
      <c r="D9" s="115">
        <v>68</v>
      </c>
      <c r="E9" s="114">
        <v>39</v>
      </c>
      <c r="F9" s="115">
        <v>208</v>
      </c>
      <c r="G9" s="115">
        <v>105</v>
      </c>
      <c r="H9" s="115">
        <v>103</v>
      </c>
      <c r="I9" s="114">
        <v>74</v>
      </c>
      <c r="J9" s="115">
        <v>191</v>
      </c>
      <c r="K9" s="115">
        <v>78</v>
      </c>
      <c r="L9" s="115">
        <v>113</v>
      </c>
      <c r="M9" s="108"/>
      <c r="N9" s="43"/>
      <c r="O9" s="43"/>
      <c r="Q9" s="45" t="s">
        <v>13</v>
      </c>
      <c r="R9" s="51">
        <f>-1*C28/1000</f>
        <v>-0.299</v>
      </c>
      <c r="S9" s="52">
        <f>D28/1000</f>
        <v>0.31</v>
      </c>
    </row>
    <row r="10" spans="1:19" ht="14.25" customHeight="1">
      <c r="A10" s="116" t="s">
        <v>10</v>
      </c>
      <c r="B10" s="110">
        <v>730</v>
      </c>
      <c r="C10" s="110">
        <v>366</v>
      </c>
      <c r="D10" s="110">
        <v>364</v>
      </c>
      <c r="E10" s="109" t="s">
        <v>14</v>
      </c>
      <c r="F10" s="110">
        <v>974</v>
      </c>
      <c r="G10" s="110">
        <v>495</v>
      </c>
      <c r="H10" s="110">
        <v>479</v>
      </c>
      <c r="I10" s="109" t="s">
        <v>15</v>
      </c>
      <c r="J10" s="110">
        <v>765</v>
      </c>
      <c r="K10" s="110">
        <v>319</v>
      </c>
      <c r="L10" s="111">
        <v>446</v>
      </c>
      <c r="M10" s="108"/>
      <c r="N10" s="43"/>
      <c r="O10" s="43"/>
      <c r="Q10" s="45" t="s">
        <v>16</v>
      </c>
      <c r="R10" s="51">
        <f>-1*C34/1000</f>
        <v>-0.418</v>
      </c>
      <c r="S10" s="52">
        <f>D34/1000</f>
        <v>0.42</v>
      </c>
    </row>
    <row r="11" spans="1:19" ht="14.25" customHeight="1">
      <c r="A11" s="112">
        <v>5</v>
      </c>
      <c r="B11" s="113">
        <v>136</v>
      </c>
      <c r="C11" s="113">
        <v>74</v>
      </c>
      <c r="D11" s="113">
        <v>62</v>
      </c>
      <c r="E11" s="112">
        <v>40</v>
      </c>
      <c r="F11" s="113">
        <v>156</v>
      </c>
      <c r="G11" s="113">
        <v>86</v>
      </c>
      <c r="H11" s="113">
        <v>70</v>
      </c>
      <c r="I11" s="112">
        <v>75</v>
      </c>
      <c r="J11" s="113">
        <v>168</v>
      </c>
      <c r="K11" s="113">
        <v>77</v>
      </c>
      <c r="L11" s="113">
        <v>91</v>
      </c>
      <c r="M11" s="108"/>
      <c r="N11" s="43"/>
      <c r="O11" s="43"/>
      <c r="Q11" s="45" t="s">
        <v>17</v>
      </c>
      <c r="R11" s="51">
        <f>-1*C40/1000</f>
        <v>-0.54</v>
      </c>
      <c r="S11" s="52">
        <f>D40/1000</f>
        <v>0.518</v>
      </c>
    </row>
    <row r="12" spans="1:19" ht="14.25" customHeight="1">
      <c r="A12" s="112">
        <v>6</v>
      </c>
      <c r="B12" s="113">
        <v>137</v>
      </c>
      <c r="C12" s="113">
        <v>68</v>
      </c>
      <c r="D12" s="113">
        <v>69</v>
      </c>
      <c r="E12" s="112">
        <v>41</v>
      </c>
      <c r="F12" s="113">
        <v>221</v>
      </c>
      <c r="G12" s="113">
        <v>114</v>
      </c>
      <c r="H12" s="113">
        <v>107</v>
      </c>
      <c r="I12" s="117">
        <v>76</v>
      </c>
      <c r="J12" s="113">
        <v>139</v>
      </c>
      <c r="K12" s="113">
        <v>50</v>
      </c>
      <c r="L12" s="113">
        <v>89</v>
      </c>
      <c r="M12" s="108"/>
      <c r="N12" s="43"/>
      <c r="O12" s="43"/>
      <c r="Q12" s="45" t="s">
        <v>8</v>
      </c>
      <c r="R12" s="51">
        <f>-1*G4/1000</f>
        <v>-0.528</v>
      </c>
      <c r="S12" s="52">
        <f>H4/1000</f>
        <v>0.506</v>
      </c>
    </row>
    <row r="13" spans="1:19" ht="14.25" customHeight="1">
      <c r="A13" s="112">
        <v>7</v>
      </c>
      <c r="B13" s="113">
        <v>137</v>
      </c>
      <c r="C13" s="113">
        <v>64</v>
      </c>
      <c r="D13" s="113">
        <v>73</v>
      </c>
      <c r="E13" s="112">
        <v>42</v>
      </c>
      <c r="F13" s="113">
        <v>196</v>
      </c>
      <c r="G13" s="113">
        <v>94</v>
      </c>
      <c r="H13" s="113">
        <v>102</v>
      </c>
      <c r="I13" s="112">
        <v>77</v>
      </c>
      <c r="J13" s="113">
        <v>170</v>
      </c>
      <c r="K13" s="113">
        <v>76</v>
      </c>
      <c r="L13" s="113">
        <v>94</v>
      </c>
      <c r="M13" s="108"/>
      <c r="N13" s="43"/>
      <c r="O13" s="43"/>
      <c r="Q13" s="45" t="s">
        <v>14</v>
      </c>
      <c r="R13" s="51">
        <f>-1*G10/1000</f>
        <v>-0.495</v>
      </c>
      <c r="S13" s="52">
        <f>H10/1000</f>
        <v>0.479</v>
      </c>
    </row>
    <row r="14" spans="1:19" ht="14.25" customHeight="1">
      <c r="A14" s="112">
        <v>8</v>
      </c>
      <c r="B14" s="113">
        <v>157</v>
      </c>
      <c r="C14" s="113">
        <v>71</v>
      </c>
      <c r="D14" s="113">
        <v>86</v>
      </c>
      <c r="E14" s="112">
        <v>43</v>
      </c>
      <c r="F14" s="113">
        <v>211</v>
      </c>
      <c r="G14" s="113">
        <v>103</v>
      </c>
      <c r="H14" s="113">
        <v>108</v>
      </c>
      <c r="I14" s="117">
        <v>78</v>
      </c>
      <c r="J14" s="113">
        <v>143</v>
      </c>
      <c r="K14" s="113">
        <v>57</v>
      </c>
      <c r="L14" s="113">
        <v>86</v>
      </c>
      <c r="M14" s="108"/>
      <c r="N14" s="43"/>
      <c r="O14" s="43"/>
      <c r="Q14" s="45" t="s">
        <v>18</v>
      </c>
      <c r="R14" s="51">
        <f>-1*G16/1000</f>
        <v>-0.54</v>
      </c>
      <c r="S14" s="52">
        <f>H16/1000</f>
        <v>0.538</v>
      </c>
    </row>
    <row r="15" spans="1:19" ht="14.25" customHeight="1">
      <c r="A15" s="114">
        <v>9</v>
      </c>
      <c r="B15" s="115">
        <v>163</v>
      </c>
      <c r="C15" s="115">
        <v>89</v>
      </c>
      <c r="D15" s="115">
        <v>74</v>
      </c>
      <c r="E15" s="114">
        <v>44</v>
      </c>
      <c r="F15" s="115">
        <v>190</v>
      </c>
      <c r="G15" s="115">
        <v>98</v>
      </c>
      <c r="H15" s="115">
        <v>92</v>
      </c>
      <c r="I15" s="114">
        <v>79</v>
      </c>
      <c r="J15" s="115">
        <v>145</v>
      </c>
      <c r="K15" s="115">
        <v>59</v>
      </c>
      <c r="L15" s="115">
        <v>86</v>
      </c>
      <c r="M15" s="108"/>
      <c r="N15" s="43"/>
      <c r="O15" s="43"/>
      <c r="Q15" s="45" t="s">
        <v>19</v>
      </c>
      <c r="R15" s="51">
        <f>-1*G22/1000</f>
        <v>-0.612</v>
      </c>
      <c r="S15" s="52">
        <f>H22/1000</f>
        <v>0.638</v>
      </c>
    </row>
    <row r="16" spans="1:19" ht="14.25" customHeight="1">
      <c r="A16" s="116" t="s">
        <v>11</v>
      </c>
      <c r="B16" s="110">
        <v>799</v>
      </c>
      <c r="C16" s="110">
        <v>420</v>
      </c>
      <c r="D16" s="110">
        <v>379</v>
      </c>
      <c r="E16" s="109" t="s">
        <v>18</v>
      </c>
      <c r="F16" s="110">
        <v>1078</v>
      </c>
      <c r="G16" s="110">
        <v>540</v>
      </c>
      <c r="H16" s="110">
        <v>538</v>
      </c>
      <c r="I16" s="109" t="s">
        <v>20</v>
      </c>
      <c r="J16" s="110">
        <v>515</v>
      </c>
      <c r="K16" s="110">
        <v>179</v>
      </c>
      <c r="L16" s="111">
        <v>336</v>
      </c>
      <c r="M16" s="108"/>
      <c r="N16" s="43"/>
      <c r="O16" s="43"/>
      <c r="Q16" s="45" t="s">
        <v>21</v>
      </c>
      <c r="R16" s="51">
        <f>-1*G28/1000</f>
        <v>-0.861</v>
      </c>
      <c r="S16" s="52">
        <f>H28/1000</f>
        <v>0.817</v>
      </c>
    </row>
    <row r="17" spans="1:19" ht="14.25" customHeight="1">
      <c r="A17" s="112">
        <v>10</v>
      </c>
      <c r="B17" s="113">
        <v>146</v>
      </c>
      <c r="C17" s="113">
        <v>82</v>
      </c>
      <c r="D17" s="113">
        <v>64</v>
      </c>
      <c r="E17" s="112">
        <v>45</v>
      </c>
      <c r="F17" s="113">
        <v>213</v>
      </c>
      <c r="G17" s="113">
        <v>104</v>
      </c>
      <c r="H17" s="113">
        <v>109</v>
      </c>
      <c r="I17" s="112">
        <v>80</v>
      </c>
      <c r="J17" s="113">
        <v>152</v>
      </c>
      <c r="K17" s="113">
        <v>52</v>
      </c>
      <c r="L17" s="113">
        <v>100</v>
      </c>
      <c r="M17" s="108"/>
      <c r="N17" s="43"/>
      <c r="O17" s="43"/>
      <c r="Q17" s="45" t="s">
        <v>22</v>
      </c>
      <c r="R17" s="51">
        <f>-1*G34/1000</f>
        <v>-0.63</v>
      </c>
      <c r="S17" s="52">
        <f>H34/1000</f>
        <v>0.632</v>
      </c>
    </row>
    <row r="18" spans="1:19" ht="14.25" customHeight="1">
      <c r="A18" s="112">
        <v>11</v>
      </c>
      <c r="B18" s="113">
        <v>176</v>
      </c>
      <c r="C18" s="113">
        <v>91</v>
      </c>
      <c r="D18" s="113">
        <v>85</v>
      </c>
      <c r="E18" s="112">
        <v>46</v>
      </c>
      <c r="F18" s="113">
        <v>207</v>
      </c>
      <c r="G18" s="113">
        <v>110</v>
      </c>
      <c r="H18" s="113">
        <v>97</v>
      </c>
      <c r="I18" s="112">
        <v>81</v>
      </c>
      <c r="J18" s="113">
        <v>122</v>
      </c>
      <c r="K18" s="113">
        <v>48</v>
      </c>
      <c r="L18" s="113">
        <v>74</v>
      </c>
      <c r="M18" s="108"/>
      <c r="N18" s="43"/>
      <c r="O18" s="43"/>
      <c r="Q18" s="45" t="s">
        <v>23</v>
      </c>
      <c r="R18" s="51">
        <f>-1*G40/1000</f>
        <v>-0.6</v>
      </c>
      <c r="S18" s="52">
        <f>H40/1000</f>
        <v>0.595</v>
      </c>
    </row>
    <row r="19" spans="1:19" ht="14.25" customHeight="1">
      <c r="A19" s="112">
        <v>12</v>
      </c>
      <c r="B19" s="113">
        <v>151</v>
      </c>
      <c r="C19" s="113">
        <v>68</v>
      </c>
      <c r="D19" s="113">
        <v>83</v>
      </c>
      <c r="E19" s="112">
        <v>47</v>
      </c>
      <c r="F19" s="113">
        <v>214</v>
      </c>
      <c r="G19" s="113">
        <v>105</v>
      </c>
      <c r="H19" s="113">
        <v>109</v>
      </c>
      <c r="I19" s="112">
        <v>82</v>
      </c>
      <c r="J19" s="113">
        <v>77</v>
      </c>
      <c r="K19" s="113">
        <v>26</v>
      </c>
      <c r="L19" s="113">
        <v>51</v>
      </c>
      <c r="M19" s="108"/>
      <c r="N19" s="43"/>
      <c r="O19" s="43"/>
      <c r="Q19" s="45" t="s">
        <v>9</v>
      </c>
      <c r="R19" s="51">
        <f>-1*K4/1000</f>
        <v>-0.413</v>
      </c>
      <c r="S19" s="52">
        <f>L4/1000</f>
        <v>0.513</v>
      </c>
    </row>
    <row r="20" spans="1:19" ht="14.25" customHeight="1">
      <c r="A20" s="112">
        <v>13</v>
      </c>
      <c r="B20" s="113">
        <v>157</v>
      </c>
      <c r="C20" s="113">
        <v>89</v>
      </c>
      <c r="D20" s="113">
        <v>68</v>
      </c>
      <c r="E20" s="112">
        <v>48</v>
      </c>
      <c r="F20" s="113">
        <v>205</v>
      </c>
      <c r="G20" s="113">
        <v>96</v>
      </c>
      <c r="H20" s="113">
        <v>109</v>
      </c>
      <c r="I20" s="112">
        <v>83</v>
      </c>
      <c r="J20" s="113">
        <v>89</v>
      </c>
      <c r="K20" s="113">
        <v>24</v>
      </c>
      <c r="L20" s="113">
        <v>65</v>
      </c>
      <c r="M20" s="108"/>
      <c r="N20" s="43"/>
      <c r="O20" s="43"/>
      <c r="Q20" s="45" t="s">
        <v>15</v>
      </c>
      <c r="R20" s="51">
        <f>-1*K10/1000</f>
        <v>-0.319</v>
      </c>
      <c r="S20" s="52">
        <f>L10/1000</f>
        <v>0.446</v>
      </c>
    </row>
    <row r="21" spans="1:19" ht="14.25" customHeight="1">
      <c r="A21" s="114">
        <v>14</v>
      </c>
      <c r="B21" s="115">
        <v>169</v>
      </c>
      <c r="C21" s="115">
        <v>90</v>
      </c>
      <c r="D21" s="115">
        <v>79</v>
      </c>
      <c r="E21" s="114">
        <v>49</v>
      </c>
      <c r="F21" s="115">
        <v>239</v>
      </c>
      <c r="G21" s="115">
        <v>125</v>
      </c>
      <c r="H21" s="115">
        <v>114</v>
      </c>
      <c r="I21" s="114">
        <v>84</v>
      </c>
      <c r="J21" s="115">
        <v>75</v>
      </c>
      <c r="K21" s="115">
        <v>29</v>
      </c>
      <c r="L21" s="115">
        <v>46</v>
      </c>
      <c r="M21" s="108"/>
      <c r="N21" s="43"/>
      <c r="O21" s="43"/>
      <c r="Q21" s="45" t="s">
        <v>20</v>
      </c>
      <c r="R21" s="51">
        <f>-1*K16/1000</f>
        <v>-0.179</v>
      </c>
      <c r="S21" s="52">
        <f>L16/1000</f>
        <v>0.336</v>
      </c>
    </row>
    <row r="22" spans="1:19" ht="14.25" customHeight="1">
      <c r="A22" s="109" t="s">
        <v>12</v>
      </c>
      <c r="B22" s="110">
        <v>859</v>
      </c>
      <c r="C22" s="110">
        <v>433</v>
      </c>
      <c r="D22" s="110">
        <v>426</v>
      </c>
      <c r="E22" s="109" t="s">
        <v>19</v>
      </c>
      <c r="F22" s="110">
        <v>1250</v>
      </c>
      <c r="G22" s="110">
        <v>612</v>
      </c>
      <c r="H22" s="110">
        <v>638</v>
      </c>
      <c r="I22" s="109" t="s">
        <v>24</v>
      </c>
      <c r="J22" s="110">
        <v>310</v>
      </c>
      <c r="K22" s="110">
        <v>96</v>
      </c>
      <c r="L22" s="111">
        <v>214</v>
      </c>
      <c r="M22" s="108"/>
      <c r="N22" s="43"/>
      <c r="O22" s="43"/>
      <c r="Q22" s="45" t="s">
        <v>24</v>
      </c>
      <c r="R22" s="51">
        <f>-1*K22/1000</f>
        <v>-0.096</v>
      </c>
      <c r="S22" s="52">
        <f>L22/1000</f>
        <v>0.214</v>
      </c>
    </row>
    <row r="23" spans="1:19" ht="14.25" customHeight="1">
      <c r="A23" s="112">
        <v>15</v>
      </c>
      <c r="B23" s="113">
        <v>153</v>
      </c>
      <c r="C23" s="113">
        <v>85</v>
      </c>
      <c r="D23" s="113">
        <v>68</v>
      </c>
      <c r="E23" s="112">
        <v>50</v>
      </c>
      <c r="F23" s="113">
        <v>235</v>
      </c>
      <c r="G23" s="113">
        <v>113</v>
      </c>
      <c r="H23" s="113">
        <v>122</v>
      </c>
      <c r="I23" s="112">
        <v>85</v>
      </c>
      <c r="J23" s="113">
        <v>79</v>
      </c>
      <c r="K23" s="113">
        <v>22</v>
      </c>
      <c r="L23" s="113">
        <v>57</v>
      </c>
      <c r="M23" s="108"/>
      <c r="N23" s="43"/>
      <c r="O23" s="43"/>
      <c r="Q23" s="45" t="s">
        <v>25</v>
      </c>
      <c r="R23" s="51">
        <f>-1*K28/1000</f>
        <v>-0.029</v>
      </c>
      <c r="S23" s="52">
        <f>L28/1000</f>
        <v>0.104</v>
      </c>
    </row>
    <row r="24" spans="1:19" ht="14.25" customHeight="1">
      <c r="A24" s="112">
        <v>16</v>
      </c>
      <c r="B24" s="113">
        <v>164</v>
      </c>
      <c r="C24" s="113">
        <v>78</v>
      </c>
      <c r="D24" s="113">
        <v>86</v>
      </c>
      <c r="E24" s="112">
        <v>51</v>
      </c>
      <c r="F24" s="113">
        <v>215</v>
      </c>
      <c r="G24" s="113">
        <v>110</v>
      </c>
      <c r="H24" s="113">
        <v>105</v>
      </c>
      <c r="I24" s="112">
        <v>86</v>
      </c>
      <c r="J24" s="113">
        <v>72</v>
      </c>
      <c r="K24" s="113">
        <v>28</v>
      </c>
      <c r="L24" s="113">
        <v>44</v>
      </c>
      <c r="M24" s="108"/>
      <c r="N24" s="43"/>
      <c r="O24" s="43"/>
      <c r="Q24" s="53" t="s">
        <v>26</v>
      </c>
      <c r="R24" s="51">
        <f>-1*K34/1000</f>
        <v>-0.004</v>
      </c>
      <c r="S24" s="52">
        <f>L34/1000</f>
        <v>0.035</v>
      </c>
    </row>
    <row r="25" spans="1:19" ht="14.25" customHeight="1" thickBot="1">
      <c r="A25" s="112">
        <v>17</v>
      </c>
      <c r="B25" s="113">
        <v>210</v>
      </c>
      <c r="C25" s="113">
        <v>110</v>
      </c>
      <c r="D25" s="113">
        <v>100</v>
      </c>
      <c r="E25" s="112">
        <v>52</v>
      </c>
      <c r="F25" s="113">
        <v>253</v>
      </c>
      <c r="G25" s="113">
        <v>129</v>
      </c>
      <c r="H25" s="113">
        <v>124</v>
      </c>
      <c r="I25" s="112">
        <v>87</v>
      </c>
      <c r="J25" s="113">
        <v>54</v>
      </c>
      <c r="K25" s="113">
        <v>16</v>
      </c>
      <c r="L25" s="113">
        <v>38</v>
      </c>
      <c r="M25" s="108"/>
      <c r="N25" s="43"/>
      <c r="O25" s="43"/>
      <c r="Q25" s="54" t="s">
        <v>27</v>
      </c>
      <c r="R25" s="55">
        <f>-1*K40/1000</f>
        <v>0</v>
      </c>
      <c r="S25" s="56">
        <f>L40/1000</f>
        <v>0.004</v>
      </c>
    </row>
    <row r="26" spans="1:15" ht="14.25" customHeight="1">
      <c r="A26" s="112">
        <v>18</v>
      </c>
      <c r="B26" s="113">
        <v>182</v>
      </c>
      <c r="C26" s="113">
        <v>95</v>
      </c>
      <c r="D26" s="113">
        <v>87</v>
      </c>
      <c r="E26" s="112">
        <v>53</v>
      </c>
      <c r="F26" s="113">
        <v>259</v>
      </c>
      <c r="G26" s="113">
        <v>125</v>
      </c>
      <c r="H26" s="113">
        <v>134</v>
      </c>
      <c r="I26" s="112">
        <v>88</v>
      </c>
      <c r="J26" s="113">
        <v>57</v>
      </c>
      <c r="K26" s="113">
        <v>18</v>
      </c>
      <c r="L26" s="113">
        <v>39</v>
      </c>
      <c r="M26" s="108"/>
      <c r="N26" s="43"/>
      <c r="O26" s="43"/>
    </row>
    <row r="27" spans="1:15" ht="14.25" customHeight="1">
      <c r="A27" s="114">
        <v>19</v>
      </c>
      <c r="B27" s="115">
        <v>150</v>
      </c>
      <c r="C27" s="115">
        <v>65</v>
      </c>
      <c r="D27" s="115">
        <v>85</v>
      </c>
      <c r="E27" s="114">
        <v>54</v>
      </c>
      <c r="F27" s="115">
        <v>288</v>
      </c>
      <c r="G27" s="115">
        <v>135</v>
      </c>
      <c r="H27" s="115">
        <v>153</v>
      </c>
      <c r="I27" s="114">
        <v>89</v>
      </c>
      <c r="J27" s="115">
        <v>48</v>
      </c>
      <c r="K27" s="115">
        <v>12</v>
      </c>
      <c r="L27" s="115">
        <v>36</v>
      </c>
      <c r="M27" s="108"/>
      <c r="N27" s="43"/>
      <c r="O27" s="43"/>
    </row>
    <row r="28" spans="1:15" ht="14.25" customHeight="1">
      <c r="A28" s="109" t="s">
        <v>13</v>
      </c>
      <c r="B28" s="110">
        <v>609</v>
      </c>
      <c r="C28" s="110">
        <v>299</v>
      </c>
      <c r="D28" s="110">
        <v>310</v>
      </c>
      <c r="E28" s="109" t="s">
        <v>21</v>
      </c>
      <c r="F28" s="110">
        <v>1678</v>
      </c>
      <c r="G28" s="110">
        <v>861</v>
      </c>
      <c r="H28" s="110">
        <v>817</v>
      </c>
      <c r="I28" s="109" t="s">
        <v>25</v>
      </c>
      <c r="J28" s="110">
        <v>133</v>
      </c>
      <c r="K28" s="110">
        <v>29</v>
      </c>
      <c r="L28" s="111">
        <v>104</v>
      </c>
      <c r="M28" s="108"/>
      <c r="N28" s="43"/>
      <c r="O28" s="43"/>
    </row>
    <row r="29" spans="1:15" ht="14.25" customHeight="1">
      <c r="A29" s="112">
        <v>20</v>
      </c>
      <c r="B29" s="113">
        <v>112</v>
      </c>
      <c r="C29" s="113">
        <v>54</v>
      </c>
      <c r="D29" s="113">
        <v>58</v>
      </c>
      <c r="E29" s="112">
        <v>55</v>
      </c>
      <c r="F29" s="113">
        <v>304</v>
      </c>
      <c r="G29" s="113">
        <v>155</v>
      </c>
      <c r="H29" s="113">
        <v>149</v>
      </c>
      <c r="I29" s="112">
        <v>90</v>
      </c>
      <c r="J29" s="113">
        <v>37</v>
      </c>
      <c r="K29" s="113">
        <v>10</v>
      </c>
      <c r="L29" s="113">
        <v>27</v>
      </c>
      <c r="M29" s="108"/>
      <c r="N29" s="43"/>
      <c r="O29" s="43"/>
    </row>
    <row r="30" spans="1:15" ht="14.25" customHeight="1">
      <c r="A30" s="112">
        <v>21</v>
      </c>
      <c r="B30" s="113">
        <v>115</v>
      </c>
      <c r="C30" s="113">
        <v>63</v>
      </c>
      <c r="D30" s="113">
        <v>52</v>
      </c>
      <c r="E30" s="112">
        <v>56</v>
      </c>
      <c r="F30" s="113">
        <v>333</v>
      </c>
      <c r="G30" s="113">
        <v>169</v>
      </c>
      <c r="H30" s="113">
        <v>164</v>
      </c>
      <c r="I30" s="112">
        <v>91</v>
      </c>
      <c r="J30" s="113">
        <v>38</v>
      </c>
      <c r="K30" s="113">
        <v>8</v>
      </c>
      <c r="L30" s="113">
        <v>30</v>
      </c>
      <c r="M30" s="108"/>
      <c r="N30" s="43"/>
      <c r="O30" s="43"/>
    </row>
    <row r="31" spans="1:15" ht="14.25" customHeight="1">
      <c r="A31" s="112">
        <v>22</v>
      </c>
      <c r="B31" s="113">
        <v>127</v>
      </c>
      <c r="C31" s="113">
        <v>55</v>
      </c>
      <c r="D31" s="113">
        <v>72</v>
      </c>
      <c r="E31" s="112">
        <v>57</v>
      </c>
      <c r="F31" s="113">
        <v>338</v>
      </c>
      <c r="G31" s="113">
        <v>189</v>
      </c>
      <c r="H31" s="113">
        <v>149</v>
      </c>
      <c r="I31" s="112">
        <v>92</v>
      </c>
      <c r="J31" s="113">
        <v>24</v>
      </c>
      <c r="K31" s="113">
        <v>4</v>
      </c>
      <c r="L31" s="113">
        <v>20</v>
      </c>
      <c r="M31" s="108"/>
      <c r="N31" s="43"/>
      <c r="O31" s="43"/>
    </row>
    <row r="32" spans="1:15" ht="14.25" customHeight="1">
      <c r="A32" s="112">
        <v>23</v>
      </c>
      <c r="B32" s="113">
        <v>115</v>
      </c>
      <c r="C32" s="113">
        <v>61</v>
      </c>
      <c r="D32" s="113">
        <v>54</v>
      </c>
      <c r="E32" s="112">
        <v>58</v>
      </c>
      <c r="F32" s="113">
        <v>365</v>
      </c>
      <c r="G32" s="113">
        <v>176</v>
      </c>
      <c r="H32" s="113">
        <v>189</v>
      </c>
      <c r="I32" s="112">
        <v>93</v>
      </c>
      <c r="J32" s="113">
        <v>15</v>
      </c>
      <c r="K32" s="113">
        <v>1</v>
      </c>
      <c r="L32" s="113">
        <v>14</v>
      </c>
      <c r="M32" s="108"/>
      <c r="N32" s="43"/>
      <c r="O32" s="43"/>
    </row>
    <row r="33" spans="1:15" ht="14.25" customHeight="1">
      <c r="A33" s="114">
        <v>24</v>
      </c>
      <c r="B33" s="115">
        <v>140</v>
      </c>
      <c r="C33" s="115">
        <v>66</v>
      </c>
      <c r="D33" s="115">
        <v>74</v>
      </c>
      <c r="E33" s="114">
        <v>59</v>
      </c>
      <c r="F33" s="115">
        <v>338</v>
      </c>
      <c r="G33" s="115">
        <v>172</v>
      </c>
      <c r="H33" s="115">
        <v>166</v>
      </c>
      <c r="I33" s="114">
        <v>94</v>
      </c>
      <c r="J33" s="115">
        <v>19</v>
      </c>
      <c r="K33" s="115">
        <v>6</v>
      </c>
      <c r="L33" s="115">
        <v>13</v>
      </c>
      <c r="M33" s="108"/>
      <c r="N33" s="43"/>
      <c r="O33" s="43"/>
    </row>
    <row r="34" spans="1:15" ht="14.25" customHeight="1">
      <c r="A34" s="109" t="s">
        <v>16</v>
      </c>
      <c r="B34" s="110">
        <v>838</v>
      </c>
      <c r="C34" s="110">
        <v>418</v>
      </c>
      <c r="D34" s="110">
        <v>420</v>
      </c>
      <c r="E34" s="109" t="s">
        <v>22</v>
      </c>
      <c r="F34" s="110">
        <v>1262</v>
      </c>
      <c r="G34" s="110">
        <v>630</v>
      </c>
      <c r="H34" s="110">
        <v>632</v>
      </c>
      <c r="I34" s="109" t="s">
        <v>26</v>
      </c>
      <c r="J34" s="110">
        <v>39</v>
      </c>
      <c r="K34" s="110">
        <v>4</v>
      </c>
      <c r="L34" s="111">
        <v>35</v>
      </c>
      <c r="M34" s="108"/>
      <c r="N34" s="43"/>
      <c r="O34" s="43"/>
    </row>
    <row r="35" spans="1:15" ht="14.25" customHeight="1">
      <c r="A35" s="112">
        <v>25</v>
      </c>
      <c r="B35" s="113">
        <v>151</v>
      </c>
      <c r="C35" s="113">
        <v>79</v>
      </c>
      <c r="D35" s="113">
        <v>72</v>
      </c>
      <c r="E35" s="112">
        <v>60</v>
      </c>
      <c r="F35" s="113">
        <v>213</v>
      </c>
      <c r="G35" s="113">
        <v>114</v>
      </c>
      <c r="H35" s="113">
        <v>99</v>
      </c>
      <c r="I35" s="112">
        <v>95</v>
      </c>
      <c r="J35" s="113">
        <v>18</v>
      </c>
      <c r="K35" s="113">
        <v>2</v>
      </c>
      <c r="L35" s="113">
        <v>16</v>
      </c>
      <c r="M35" s="108"/>
      <c r="N35" s="43"/>
      <c r="O35" s="43"/>
    </row>
    <row r="36" spans="1:15" ht="14.25" customHeight="1">
      <c r="A36" s="112">
        <v>26</v>
      </c>
      <c r="B36" s="113">
        <v>166</v>
      </c>
      <c r="C36" s="113">
        <v>83</v>
      </c>
      <c r="D36" s="113">
        <v>83</v>
      </c>
      <c r="E36" s="112">
        <v>61</v>
      </c>
      <c r="F36" s="113">
        <v>224</v>
      </c>
      <c r="G36" s="113">
        <v>112</v>
      </c>
      <c r="H36" s="113">
        <v>112</v>
      </c>
      <c r="I36" s="112">
        <v>96</v>
      </c>
      <c r="J36" s="113">
        <v>7</v>
      </c>
      <c r="K36" s="113">
        <v>2</v>
      </c>
      <c r="L36" s="113">
        <v>5</v>
      </c>
      <c r="M36" s="108"/>
      <c r="N36" s="43"/>
      <c r="O36" s="43"/>
    </row>
    <row r="37" spans="1:15" ht="14.25" customHeight="1">
      <c r="A37" s="112">
        <v>27</v>
      </c>
      <c r="B37" s="113">
        <v>165</v>
      </c>
      <c r="C37" s="113">
        <v>80</v>
      </c>
      <c r="D37" s="113">
        <v>85</v>
      </c>
      <c r="E37" s="112">
        <v>62</v>
      </c>
      <c r="F37" s="113">
        <v>253</v>
      </c>
      <c r="G37" s="113">
        <v>125</v>
      </c>
      <c r="H37" s="113">
        <v>128</v>
      </c>
      <c r="I37" s="112">
        <v>97</v>
      </c>
      <c r="J37" s="113">
        <v>4</v>
      </c>
      <c r="K37" s="113">
        <v>0</v>
      </c>
      <c r="L37" s="113">
        <v>4</v>
      </c>
      <c r="M37" s="108"/>
      <c r="N37" s="43"/>
      <c r="O37" s="43"/>
    </row>
    <row r="38" spans="1:15" ht="14.25" customHeight="1">
      <c r="A38" s="112">
        <v>28</v>
      </c>
      <c r="B38" s="113">
        <v>190</v>
      </c>
      <c r="C38" s="113">
        <v>91</v>
      </c>
      <c r="D38" s="113">
        <v>99</v>
      </c>
      <c r="E38" s="112">
        <v>63</v>
      </c>
      <c r="F38" s="113">
        <v>272</v>
      </c>
      <c r="G38" s="113">
        <v>135</v>
      </c>
      <c r="H38" s="113">
        <v>137</v>
      </c>
      <c r="I38" s="112">
        <v>98</v>
      </c>
      <c r="J38" s="113">
        <v>6</v>
      </c>
      <c r="K38" s="113">
        <v>0</v>
      </c>
      <c r="L38" s="113">
        <v>6</v>
      </c>
      <c r="M38" s="108"/>
      <c r="N38" s="43"/>
      <c r="O38" s="43"/>
    </row>
    <row r="39" spans="1:15" ht="14.25" customHeight="1">
      <c r="A39" s="114">
        <v>29</v>
      </c>
      <c r="B39" s="115">
        <v>166</v>
      </c>
      <c r="C39" s="115">
        <v>85</v>
      </c>
      <c r="D39" s="115">
        <v>81</v>
      </c>
      <c r="E39" s="114">
        <v>64</v>
      </c>
      <c r="F39" s="115">
        <v>300</v>
      </c>
      <c r="G39" s="115">
        <v>144</v>
      </c>
      <c r="H39" s="115">
        <v>156</v>
      </c>
      <c r="I39" s="114">
        <v>99</v>
      </c>
      <c r="J39" s="115">
        <v>4</v>
      </c>
      <c r="K39" s="115">
        <v>0</v>
      </c>
      <c r="L39" s="115">
        <v>4</v>
      </c>
      <c r="M39" s="108"/>
      <c r="N39" s="43"/>
      <c r="O39" s="43"/>
    </row>
    <row r="40" spans="1:15" ht="14.25" customHeight="1">
      <c r="A40" s="109" t="s">
        <v>17</v>
      </c>
      <c r="B40" s="110">
        <v>1058</v>
      </c>
      <c r="C40" s="110">
        <v>540</v>
      </c>
      <c r="D40" s="110">
        <v>518</v>
      </c>
      <c r="E40" s="109" t="s">
        <v>23</v>
      </c>
      <c r="F40" s="110">
        <v>1195</v>
      </c>
      <c r="G40" s="110">
        <v>600</v>
      </c>
      <c r="H40" s="110">
        <v>595</v>
      </c>
      <c r="I40" s="118" t="s">
        <v>27</v>
      </c>
      <c r="J40" s="110">
        <v>4</v>
      </c>
      <c r="K40" s="110">
        <v>0</v>
      </c>
      <c r="L40" s="111">
        <v>4</v>
      </c>
      <c r="M40" s="108"/>
      <c r="N40" s="43"/>
      <c r="O40" s="43"/>
    </row>
    <row r="41" spans="1:15" ht="14.25" customHeight="1">
      <c r="A41" s="112">
        <v>30</v>
      </c>
      <c r="B41" s="113">
        <v>207</v>
      </c>
      <c r="C41" s="113">
        <v>109</v>
      </c>
      <c r="D41" s="113">
        <v>98</v>
      </c>
      <c r="E41" s="112">
        <v>65</v>
      </c>
      <c r="F41" s="113">
        <v>277</v>
      </c>
      <c r="G41" s="113">
        <v>135</v>
      </c>
      <c r="H41" s="113">
        <v>142</v>
      </c>
      <c r="I41" s="114" t="s">
        <v>28</v>
      </c>
      <c r="J41" s="115">
        <v>0</v>
      </c>
      <c r="K41" s="115">
        <v>0</v>
      </c>
      <c r="L41" s="115">
        <v>0</v>
      </c>
      <c r="M41" s="108"/>
      <c r="N41" s="43"/>
      <c r="O41" s="43"/>
    </row>
    <row r="42" spans="1:15" ht="14.25" customHeight="1">
      <c r="A42" s="112">
        <v>31</v>
      </c>
      <c r="B42" s="113">
        <v>190</v>
      </c>
      <c r="C42" s="113">
        <v>96</v>
      </c>
      <c r="D42" s="113">
        <v>94</v>
      </c>
      <c r="E42" s="112">
        <v>66</v>
      </c>
      <c r="F42" s="113">
        <v>246</v>
      </c>
      <c r="G42" s="113">
        <v>131</v>
      </c>
      <c r="H42" s="113">
        <v>115</v>
      </c>
      <c r="I42" s="112" t="s">
        <v>29</v>
      </c>
      <c r="J42" s="113">
        <v>2159</v>
      </c>
      <c r="K42" s="113">
        <v>1114</v>
      </c>
      <c r="L42" s="113">
        <v>1045</v>
      </c>
      <c r="M42" s="119" t="s">
        <v>33</v>
      </c>
      <c r="N42" s="43"/>
      <c r="O42" s="43"/>
    </row>
    <row r="43" spans="1:15" ht="14.25" customHeight="1">
      <c r="A43" s="112">
        <v>32</v>
      </c>
      <c r="B43" s="113">
        <v>201</v>
      </c>
      <c r="C43" s="113">
        <v>101</v>
      </c>
      <c r="D43" s="113">
        <v>100</v>
      </c>
      <c r="E43" s="112">
        <v>67</v>
      </c>
      <c r="F43" s="113">
        <v>213</v>
      </c>
      <c r="G43" s="113">
        <v>101</v>
      </c>
      <c r="H43" s="113">
        <v>112</v>
      </c>
      <c r="I43" s="112" t="s">
        <v>30</v>
      </c>
      <c r="J43" s="113">
        <v>10640</v>
      </c>
      <c r="K43" s="113">
        <v>5356</v>
      </c>
      <c r="L43" s="113">
        <v>5284</v>
      </c>
      <c r="M43" s="120"/>
      <c r="N43" s="43"/>
      <c r="O43" s="43"/>
    </row>
    <row r="44" spans="1:15" ht="14.25" customHeight="1">
      <c r="A44" s="112">
        <v>33</v>
      </c>
      <c r="B44" s="113">
        <v>234</v>
      </c>
      <c r="C44" s="113">
        <v>116</v>
      </c>
      <c r="D44" s="113">
        <v>118</v>
      </c>
      <c r="E44" s="112">
        <v>68</v>
      </c>
      <c r="F44" s="113">
        <v>242</v>
      </c>
      <c r="G44" s="113">
        <v>129</v>
      </c>
      <c r="H44" s="113">
        <v>113</v>
      </c>
      <c r="I44" s="114" t="s">
        <v>31</v>
      </c>
      <c r="J44" s="115">
        <v>3887</v>
      </c>
      <c r="K44" s="115">
        <v>1640</v>
      </c>
      <c r="L44" s="115">
        <v>2247</v>
      </c>
      <c r="M44" s="108"/>
      <c r="N44" s="43"/>
      <c r="O44" s="43"/>
    </row>
    <row r="45" spans="1:15" ht="14.25" customHeight="1" thickBot="1">
      <c r="A45" s="121">
        <v>34</v>
      </c>
      <c r="B45" s="122">
        <v>226</v>
      </c>
      <c r="C45" s="122">
        <v>118</v>
      </c>
      <c r="D45" s="122">
        <v>108</v>
      </c>
      <c r="E45" s="121">
        <v>69</v>
      </c>
      <c r="F45" s="122">
        <v>217</v>
      </c>
      <c r="G45" s="122">
        <v>104</v>
      </c>
      <c r="H45" s="122">
        <v>113</v>
      </c>
      <c r="I45" s="121" t="s">
        <v>32</v>
      </c>
      <c r="J45" s="123">
        <v>46.096787726237565</v>
      </c>
      <c r="K45" s="123">
        <v>44.53168927250308</v>
      </c>
      <c r="L45" s="123">
        <v>47.57684235074627</v>
      </c>
      <c r="M45" s="108"/>
      <c r="N45" s="43"/>
      <c r="O45" s="43"/>
    </row>
    <row r="46" ht="13.5">
      <c r="I46" s="94"/>
    </row>
    <row r="47" ht="14.25" thickBot="1"/>
    <row r="48" spans="9:12" ht="13.5">
      <c r="I48" s="124"/>
      <c r="J48" s="125" t="s">
        <v>62</v>
      </c>
      <c r="K48" s="125" t="s">
        <v>49</v>
      </c>
      <c r="L48" s="126" t="s">
        <v>63</v>
      </c>
    </row>
    <row r="49" spans="9:12" ht="13.5">
      <c r="I49" s="127" t="s">
        <v>50</v>
      </c>
      <c r="J49" s="128">
        <v>18.9</v>
      </c>
      <c r="K49" s="128">
        <v>68.1</v>
      </c>
      <c r="L49" s="129">
        <v>13</v>
      </c>
    </row>
    <row r="50" spans="9:12" ht="13.5">
      <c r="I50" s="127" t="s">
        <v>51</v>
      </c>
      <c r="J50" s="128">
        <v>16.4</v>
      </c>
      <c r="K50" s="128">
        <v>68.5</v>
      </c>
      <c r="L50" s="129">
        <v>15.1</v>
      </c>
    </row>
    <row r="51" spans="9:12" ht="13.5">
      <c r="I51" s="127" t="s">
        <v>52</v>
      </c>
      <c r="J51" s="128">
        <v>14.796710564149752</v>
      </c>
      <c r="K51" s="128">
        <v>67.24941054689747</v>
      </c>
      <c r="L51" s="129">
        <v>17.953878888952786</v>
      </c>
    </row>
    <row r="52" spans="9:12" ht="13.5">
      <c r="I52" s="127" t="s">
        <v>53</v>
      </c>
      <c r="J52" s="128">
        <v>13</v>
      </c>
      <c r="K52" s="128">
        <v>64.7</v>
      </c>
      <c r="L52" s="129">
        <v>22.3</v>
      </c>
    </row>
    <row r="53" spans="9:12" ht="14.25" thickBot="1">
      <c r="I53" s="130" t="s">
        <v>54</v>
      </c>
      <c r="J53" s="131">
        <v>12.93899077070598</v>
      </c>
      <c r="K53" s="131">
        <v>63.76603140357185</v>
      </c>
      <c r="L53" s="132">
        <v>23.294977825722164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226" customWidth="1"/>
    <col min="13" max="13" width="9.00390625" style="226" customWidth="1"/>
    <col min="14" max="16384" width="9.00390625" style="2" customWidth="1"/>
  </cols>
  <sheetData>
    <row r="1" spans="1:15" ht="27" customHeight="1" thickBot="1">
      <c r="A1" s="221" t="s">
        <v>0</v>
      </c>
      <c r="B1" s="222"/>
      <c r="C1" s="223"/>
      <c r="D1" s="224"/>
      <c r="E1" s="225"/>
      <c r="F1" s="225"/>
      <c r="G1" s="225"/>
      <c r="H1" s="225"/>
      <c r="I1" s="225"/>
      <c r="K1" s="227"/>
      <c r="L1" s="228" t="s">
        <v>1</v>
      </c>
      <c r="M1" s="229"/>
      <c r="N1" s="1"/>
      <c r="O1" s="1"/>
    </row>
    <row r="2" spans="1:15" ht="16.5" customHeight="1">
      <c r="A2" s="230" t="s">
        <v>2</v>
      </c>
      <c r="B2" s="231" t="s">
        <v>3</v>
      </c>
      <c r="C2" s="231" t="s">
        <v>4</v>
      </c>
      <c r="D2" s="231" t="s">
        <v>5</v>
      </c>
      <c r="E2" s="230" t="s">
        <v>2</v>
      </c>
      <c r="F2" s="231" t="s">
        <v>3</v>
      </c>
      <c r="G2" s="231" t="s">
        <v>4</v>
      </c>
      <c r="H2" s="231" t="s">
        <v>5</v>
      </c>
      <c r="I2" s="230" t="s">
        <v>2</v>
      </c>
      <c r="J2" s="232" t="s">
        <v>3</v>
      </c>
      <c r="K2" s="231" t="s">
        <v>4</v>
      </c>
      <c r="L2" s="231" t="s">
        <v>5</v>
      </c>
      <c r="M2" s="233"/>
      <c r="N2" s="1"/>
      <c r="O2" s="1"/>
    </row>
    <row r="3" spans="1:15" ht="16.5" customHeight="1" thickBot="1">
      <c r="A3" s="234" t="s">
        <v>6</v>
      </c>
      <c r="B3" s="235">
        <v>207586</v>
      </c>
      <c r="C3" s="235">
        <v>102127</v>
      </c>
      <c r="D3" s="235">
        <v>105459</v>
      </c>
      <c r="E3" s="236"/>
      <c r="F3" s="237"/>
      <c r="G3" s="237"/>
      <c r="H3" s="237"/>
      <c r="I3" s="238"/>
      <c r="J3" s="237"/>
      <c r="K3" s="237"/>
      <c r="L3" s="237"/>
      <c r="M3" s="239"/>
      <c r="N3" s="1"/>
      <c r="O3" s="1"/>
    </row>
    <row r="4" spans="1:19" ht="14.25" customHeight="1">
      <c r="A4" s="240" t="s">
        <v>7</v>
      </c>
      <c r="B4" s="241">
        <v>8839</v>
      </c>
      <c r="C4" s="241">
        <v>4465</v>
      </c>
      <c r="D4" s="241">
        <v>4374</v>
      </c>
      <c r="E4" s="240" t="s">
        <v>8</v>
      </c>
      <c r="F4" s="241">
        <v>15256</v>
      </c>
      <c r="G4" s="241">
        <v>7802</v>
      </c>
      <c r="H4" s="241">
        <v>7454</v>
      </c>
      <c r="I4" s="240" t="s">
        <v>9</v>
      </c>
      <c r="J4" s="241">
        <v>11564</v>
      </c>
      <c r="K4" s="241">
        <v>5284</v>
      </c>
      <c r="L4" s="242">
        <v>6280</v>
      </c>
      <c r="M4" s="239"/>
      <c r="N4" s="1"/>
      <c r="O4" s="1"/>
      <c r="Q4" s="4"/>
      <c r="R4" s="5" t="s">
        <v>4</v>
      </c>
      <c r="S4" s="6" t="s">
        <v>5</v>
      </c>
    </row>
    <row r="5" spans="1:19" ht="14.25" customHeight="1">
      <c r="A5" s="269">
        <v>0</v>
      </c>
      <c r="B5" s="244">
        <v>1733</v>
      </c>
      <c r="C5" s="244">
        <v>874</v>
      </c>
      <c r="D5" s="244">
        <v>859</v>
      </c>
      <c r="E5" s="243">
        <v>35</v>
      </c>
      <c r="F5" s="244">
        <v>3093</v>
      </c>
      <c r="G5" s="244">
        <v>1529</v>
      </c>
      <c r="H5" s="244">
        <v>1564</v>
      </c>
      <c r="I5" s="243">
        <v>70</v>
      </c>
      <c r="J5" s="244">
        <v>2576</v>
      </c>
      <c r="K5" s="244">
        <v>1213</v>
      </c>
      <c r="L5" s="244">
        <v>1363</v>
      </c>
      <c r="M5" s="239"/>
      <c r="N5" s="1"/>
      <c r="O5" s="1"/>
      <c r="Q5" s="3" t="s">
        <v>7</v>
      </c>
      <c r="R5" s="7">
        <f>-1*C4/1000</f>
        <v>-4.465</v>
      </c>
      <c r="S5" s="8">
        <f>D4/1000</f>
        <v>4.374</v>
      </c>
    </row>
    <row r="6" spans="1:19" ht="14.25" customHeight="1">
      <c r="A6" s="243">
        <v>1</v>
      </c>
      <c r="B6" s="244">
        <v>1746</v>
      </c>
      <c r="C6" s="244">
        <v>882</v>
      </c>
      <c r="D6" s="244">
        <v>864</v>
      </c>
      <c r="E6" s="243">
        <v>36</v>
      </c>
      <c r="F6" s="244">
        <v>3213</v>
      </c>
      <c r="G6" s="244">
        <v>1645</v>
      </c>
      <c r="H6" s="244">
        <v>1568</v>
      </c>
      <c r="I6" s="243">
        <v>71</v>
      </c>
      <c r="J6" s="244">
        <v>2396</v>
      </c>
      <c r="K6" s="244">
        <v>1099</v>
      </c>
      <c r="L6" s="244">
        <v>1297</v>
      </c>
      <c r="M6" s="239"/>
      <c r="N6" s="1"/>
      <c r="O6" s="1"/>
      <c r="Q6" s="3" t="s">
        <v>10</v>
      </c>
      <c r="R6" s="9">
        <f>-1*C10/1000</f>
        <v>-4.801</v>
      </c>
      <c r="S6" s="10">
        <f>D10/1000</f>
        <v>4.538</v>
      </c>
    </row>
    <row r="7" spans="1:19" ht="14.25" customHeight="1">
      <c r="A7" s="243">
        <v>2</v>
      </c>
      <c r="B7" s="244">
        <v>1729</v>
      </c>
      <c r="C7" s="244">
        <v>887</v>
      </c>
      <c r="D7" s="244">
        <v>842</v>
      </c>
      <c r="E7" s="243">
        <v>37</v>
      </c>
      <c r="F7" s="244">
        <v>3017</v>
      </c>
      <c r="G7" s="244">
        <v>1596</v>
      </c>
      <c r="H7" s="244">
        <v>1421</v>
      </c>
      <c r="I7" s="243">
        <v>72</v>
      </c>
      <c r="J7" s="244">
        <v>2246</v>
      </c>
      <c r="K7" s="244">
        <v>1032</v>
      </c>
      <c r="L7" s="244">
        <v>1214</v>
      </c>
      <c r="M7" s="239"/>
      <c r="N7" s="1"/>
      <c r="O7" s="1"/>
      <c r="Q7" s="3" t="s">
        <v>11</v>
      </c>
      <c r="R7" s="9">
        <f>-1*C16/1000</f>
        <v>-4.934</v>
      </c>
      <c r="S7" s="10">
        <f>D16/1000</f>
        <v>4.802</v>
      </c>
    </row>
    <row r="8" spans="1:19" ht="14.25" customHeight="1">
      <c r="A8" s="243">
        <v>3</v>
      </c>
      <c r="B8" s="244">
        <v>1803</v>
      </c>
      <c r="C8" s="244">
        <v>903</v>
      </c>
      <c r="D8" s="244">
        <v>900</v>
      </c>
      <c r="E8" s="243">
        <v>38</v>
      </c>
      <c r="F8" s="244">
        <v>2903</v>
      </c>
      <c r="G8" s="244">
        <v>1496</v>
      </c>
      <c r="H8" s="244">
        <v>1407</v>
      </c>
      <c r="I8" s="243">
        <v>73</v>
      </c>
      <c r="J8" s="244">
        <v>2163</v>
      </c>
      <c r="K8" s="244">
        <v>948</v>
      </c>
      <c r="L8" s="244">
        <v>1215</v>
      </c>
      <c r="M8" s="239"/>
      <c r="N8" s="1"/>
      <c r="O8" s="1"/>
      <c r="Q8" s="3" t="s">
        <v>12</v>
      </c>
      <c r="R8" s="9">
        <f>-1*C22/1000</f>
        <v>-5.2</v>
      </c>
      <c r="S8" s="10">
        <f>D22/1000</f>
        <v>4.892</v>
      </c>
    </row>
    <row r="9" spans="1:19" ht="14.25" customHeight="1">
      <c r="A9" s="245">
        <v>4</v>
      </c>
      <c r="B9" s="246">
        <v>1828</v>
      </c>
      <c r="C9" s="246">
        <v>919</v>
      </c>
      <c r="D9" s="246">
        <v>909</v>
      </c>
      <c r="E9" s="245">
        <v>39</v>
      </c>
      <c r="F9" s="246">
        <v>3030</v>
      </c>
      <c r="G9" s="246">
        <v>1536</v>
      </c>
      <c r="H9" s="246">
        <v>1494</v>
      </c>
      <c r="I9" s="245">
        <v>74</v>
      </c>
      <c r="J9" s="246">
        <v>2183</v>
      </c>
      <c r="K9" s="246">
        <v>992</v>
      </c>
      <c r="L9" s="246">
        <v>1191</v>
      </c>
      <c r="M9" s="239"/>
      <c r="N9" s="1"/>
      <c r="O9" s="1"/>
      <c r="Q9" s="3" t="s">
        <v>13</v>
      </c>
      <c r="R9" s="9">
        <f>-1*C28/1000</f>
        <v>-4.927</v>
      </c>
      <c r="S9" s="10">
        <f>D28/1000</f>
        <v>4.311</v>
      </c>
    </row>
    <row r="10" spans="1:19" ht="14.25" customHeight="1">
      <c r="A10" s="247" t="s">
        <v>10</v>
      </c>
      <c r="B10" s="241">
        <v>9339</v>
      </c>
      <c r="C10" s="241">
        <v>4801</v>
      </c>
      <c r="D10" s="241">
        <v>4538</v>
      </c>
      <c r="E10" s="240" t="s">
        <v>14</v>
      </c>
      <c r="F10" s="241">
        <v>13464</v>
      </c>
      <c r="G10" s="241">
        <v>6955</v>
      </c>
      <c r="H10" s="241">
        <v>6509</v>
      </c>
      <c r="I10" s="240" t="s">
        <v>15</v>
      </c>
      <c r="J10" s="241">
        <v>8896</v>
      </c>
      <c r="K10" s="241">
        <v>3734</v>
      </c>
      <c r="L10" s="242">
        <v>5162</v>
      </c>
      <c r="M10" s="239"/>
      <c r="N10" s="1"/>
      <c r="O10" s="1"/>
      <c r="Q10" s="3" t="s">
        <v>16</v>
      </c>
      <c r="R10" s="9">
        <f>-1*C34/1000</f>
        <v>-6.214</v>
      </c>
      <c r="S10" s="10">
        <f>D34/1000</f>
        <v>5.609</v>
      </c>
    </row>
    <row r="11" spans="1:19" ht="14.25" customHeight="1">
      <c r="A11" s="243">
        <v>5</v>
      </c>
      <c r="B11" s="244">
        <v>1844</v>
      </c>
      <c r="C11" s="244">
        <v>952</v>
      </c>
      <c r="D11" s="244">
        <v>892</v>
      </c>
      <c r="E11" s="243">
        <v>40</v>
      </c>
      <c r="F11" s="244">
        <v>2337</v>
      </c>
      <c r="G11" s="244">
        <v>1244</v>
      </c>
      <c r="H11" s="244">
        <v>1093</v>
      </c>
      <c r="I11" s="243">
        <v>75</v>
      </c>
      <c r="J11" s="244">
        <v>1986</v>
      </c>
      <c r="K11" s="244">
        <v>863</v>
      </c>
      <c r="L11" s="244">
        <v>1123</v>
      </c>
      <c r="M11" s="239"/>
      <c r="N11" s="1"/>
      <c r="O11" s="1"/>
      <c r="Q11" s="3" t="s">
        <v>17</v>
      </c>
      <c r="R11" s="9">
        <f>-1*C40/1000</f>
        <v>-7.882</v>
      </c>
      <c r="S11" s="10">
        <f>D40/1000</f>
        <v>7.323</v>
      </c>
    </row>
    <row r="12" spans="1:19" ht="14.25" customHeight="1">
      <c r="A12" s="243">
        <v>6</v>
      </c>
      <c r="B12" s="244">
        <v>1812</v>
      </c>
      <c r="C12" s="244">
        <v>934</v>
      </c>
      <c r="D12" s="244">
        <v>878</v>
      </c>
      <c r="E12" s="243">
        <v>41</v>
      </c>
      <c r="F12" s="244">
        <v>2989</v>
      </c>
      <c r="G12" s="244">
        <v>1495</v>
      </c>
      <c r="H12" s="244">
        <v>1494</v>
      </c>
      <c r="I12" s="248">
        <v>76</v>
      </c>
      <c r="J12" s="244">
        <v>1908</v>
      </c>
      <c r="K12" s="244">
        <v>826</v>
      </c>
      <c r="L12" s="244">
        <v>1082</v>
      </c>
      <c r="M12" s="239"/>
      <c r="N12" s="1"/>
      <c r="O12" s="1"/>
      <c r="Q12" s="3" t="s">
        <v>8</v>
      </c>
      <c r="R12" s="9">
        <f>-1*G4/1000</f>
        <v>-7.802</v>
      </c>
      <c r="S12" s="10">
        <f>H4/1000</f>
        <v>7.454</v>
      </c>
    </row>
    <row r="13" spans="1:19" ht="14.25" customHeight="1">
      <c r="A13" s="243">
        <v>7</v>
      </c>
      <c r="B13" s="244">
        <v>1934</v>
      </c>
      <c r="C13" s="244">
        <v>960</v>
      </c>
      <c r="D13" s="244">
        <v>974</v>
      </c>
      <c r="E13" s="243">
        <v>42</v>
      </c>
      <c r="F13" s="244">
        <v>2711</v>
      </c>
      <c r="G13" s="244">
        <v>1414</v>
      </c>
      <c r="H13" s="244">
        <v>1297</v>
      </c>
      <c r="I13" s="243">
        <v>77</v>
      </c>
      <c r="J13" s="244">
        <v>1701</v>
      </c>
      <c r="K13" s="244">
        <v>732</v>
      </c>
      <c r="L13" s="244">
        <v>969</v>
      </c>
      <c r="M13" s="239"/>
      <c r="N13" s="1"/>
      <c r="O13" s="1"/>
      <c r="Q13" s="3" t="s">
        <v>14</v>
      </c>
      <c r="R13" s="9">
        <f>-1*G10/1000</f>
        <v>-6.955</v>
      </c>
      <c r="S13" s="10">
        <f>H10/1000</f>
        <v>6.509</v>
      </c>
    </row>
    <row r="14" spans="1:19" ht="14.25" customHeight="1">
      <c r="A14" s="243">
        <v>8</v>
      </c>
      <c r="B14" s="244">
        <v>1839</v>
      </c>
      <c r="C14" s="244">
        <v>961</v>
      </c>
      <c r="D14" s="244">
        <v>878</v>
      </c>
      <c r="E14" s="243">
        <v>43</v>
      </c>
      <c r="F14" s="244">
        <v>2757</v>
      </c>
      <c r="G14" s="244">
        <v>1418</v>
      </c>
      <c r="H14" s="244">
        <v>1339</v>
      </c>
      <c r="I14" s="248">
        <v>78</v>
      </c>
      <c r="J14" s="244">
        <v>1684</v>
      </c>
      <c r="K14" s="244">
        <v>693</v>
      </c>
      <c r="L14" s="244">
        <v>991</v>
      </c>
      <c r="M14" s="239"/>
      <c r="N14" s="1"/>
      <c r="O14" s="1"/>
      <c r="Q14" s="3" t="s">
        <v>18</v>
      </c>
      <c r="R14" s="9">
        <f>-1*G16/1000</f>
        <v>-6.616</v>
      </c>
      <c r="S14" s="10">
        <f>H16/1000</f>
        <v>6.381</v>
      </c>
    </row>
    <row r="15" spans="1:19" ht="14.25" customHeight="1">
      <c r="A15" s="245">
        <v>9</v>
      </c>
      <c r="B15" s="246">
        <v>1910</v>
      </c>
      <c r="C15" s="246">
        <v>994</v>
      </c>
      <c r="D15" s="246">
        <v>916</v>
      </c>
      <c r="E15" s="245">
        <v>44</v>
      </c>
      <c r="F15" s="246">
        <v>2670</v>
      </c>
      <c r="G15" s="246">
        <v>1384</v>
      </c>
      <c r="H15" s="246">
        <v>1286</v>
      </c>
      <c r="I15" s="245">
        <v>79</v>
      </c>
      <c r="J15" s="246">
        <v>1617</v>
      </c>
      <c r="K15" s="246">
        <v>620</v>
      </c>
      <c r="L15" s="246">
        <v>997</v>
      </c>
      <c r="M15" s="239"/>
      <c r="N15" s="1"/>
      <c r="O15" s="1"/>
      <c r="Q15" s="3" t="s">
        <v>19</v>
      </c>
      <c r="R15" s="9">
        <f>-1*G22/1000</f>
        <v>-7.13</v>
      </c>
      <c r="S15" s="10">
        <f>H22/1000</f>
        <v>6.879</v>
      </c>
    </row>
    <row r="16" spans="1:19" ht="14.25" customHeight="1">
      <c r="A16" s="247" t="s">
        <v>11</v>
      </c>
      <c r="B16" s="241">
        <v>9736</v>
      </c>
      <c r="C16" s="241">
        <v>4934</v>
      </c>
      <c r="D16" s="241">
        <v>4802</v>
      </c>
      <c r="E16" s="240" t="s">
        <v>18</v>
      </c>
      <c r="F16" s="241">
        <v>12997</v>
      </c>
      <c r="G16" s="241">
        <v>6616</v>
      </c>
      <c r="H16" s="241">
        <v>6381</v>
      </c>
      <c r="I16" s="240" t="s">
        <v>20</v>
      </c>
      <c r="J16" s="241">
        <v>6080</v>
      </c>
      <c r="K16" s="241">
        <v>2220</v>
      </c>
      <c r="L16" s="242">
        <v>3860</v>
      </c>
      <c r="M16" s="239"/>
      <c r="N16" s="1"/>
      <c r="O16" s="1"/>
      <c r="Q16" s="3" t="s">
        <v>21</v>
      </c>
      <c r="R16" s="9">
        <f>-1*G28/1000</f>
        <v>-9.158</v>
      </c>
      <c r="S16" s="10">
        <f>H28/1000</f>
        <v>9.199</v>
      </c>
    </row>
    <row r="17" spans="1:19" ht="14.25" customHeight="1">
      <c r="A17" s="243">
        <v>10</v>
      </c>
      <c r="B17" s="244">
        <v>1926</v>
      </c>
      <c r="C17" s="244">
        <v>962</v>
      </c>
      <c r="D17" s="244">
        <v>964</v>
      </c>
      <c r="E17" s="243">
        <v>45</v>
      </c>
      <c r="F17" s="244">
        <v>2593</v>
      </c>
      <c r="G17" s="244">
        <v>1327</v>
      </c>
      <c r="H17" s="244">
        <v>1266</v>
      </c>
      <c r="I17" s="243">
        <v>80</v>
      </c>
      <c r="J17" s="244">
        <v>1613</v>
      </c>
      <c r="K17" s="244">
        <v>642</v>
      </c>
      <c r="L17" s="244">
        <v>971</v>
      </c>
      <c r="M17" s="239"/>
      <c r="N17" s="1"/>
      <c r="O17" s="1"/>
      <c r="Q17" s="3" t="s">
        <v>22</v>
      </c>
      <c r="R17" s="9">
        <f>-1*G34/1000</f>
        <v>-7.061</v>
      </c>
      <c r="S17" s="10">
        <f>H34/1000</f>
        <v>7.493</v>
      </c>
    </row>
    <row r="18" spans="1:19" ht="14.25" customHeight="1">
      <c r="A18" s="243">
        <v>11</v>
      </c>
      <c r="B18" s="244">
        <v>1905</v>
      </c>
      <c r="C18" s="244">
        <v>991</v>
      </c>
      <c r="D18" s="244">
        <v>914</v>
      </c>
      <c r="E18" s="243">
        <v>46</v>
      </c>
      <c r="F18" s="244">
        <v>2642</v>
      </c>
      <c r="G18" s="244">
        <v>1344</v>
      </c>
      <c r="H18" s="244">
        <v>1298</v>
      </c>
      <c r="I18" s="243">
        <v>81</v>
      </c>
      <c r="J18" s="244">
        <v>1329</v>
      </c>
      <c r="K18" s="244">
        <v>497</v>
      </c>
      <c r="L18" s="244">
        <v>832</v>
      </c>
      <c r="M18" s="239"/>
      <c r="N18" s="1"/>
      <c r="O18" s="1"/>
      <c r="Q18" s="3" t="s">
        <v>23</v>
      </c>
      <c r="R18" s="9">
        <f>-1*G40/1000</f>
        <v>-6.378</v>
      </c>
      <c r="S18" s="10">
        <f>H40/1000</f>
        <v>6.943</v>
      </c>
    </row>
    <row r="19" spans="1:19" ht="14.25" customHeight="1">
      <c r="A19" s="243">
        <v>12</v>
      </c>
      <c r="B19" s="244">
        <v>2016</v>
      </c>
      <c r="C19" s="244">
        <v>1016</v>
      </c>
      <c r="D19" s="244">
        <v>1000</v>
      </c>
      <c r="E19" s="243">
        <v>47</v>
      </c>
      <c r="F19" s="244">
        <v>2623</v>
      </c>
      <c r="G19" s="244">
        <v>1302</v>
      </c>
      <c r="H19" s="244">
        <v>1321</v>
      </c>
      <c r="I19" s="243">
        <v>82</v>
      </c>
      <c r="J19" s="244">
        <v>1196</v>
      </c>
      <c r="K19" s="244">
        <v>453</v>
      </c>
      <c r="L19" s="244">
        <v>743</v>
      </c>
      <c r="M19" s="239"/>
      <c r="N19" s="1"/>
      <c r="O19" s="1"/>
      <c r="Q19" s="3" t="s">
        <v>9</v>
      </c>
      <c r="R19" s="9">
        <f>-1*K4/1000</f>
        <v>-5.284</v>
      </c>
      <c r="S19" s="10">
        <f>L4/1000</f>
        <v>6.28</v>
      </c>
    </row>
    <row r="20" spans="1:19" ht="14.25" customHeight="1">
      <c r="A20" s="243">
        <v>13</v>
      </c>
      <c r="B20" s="244">
        <v>1942</v>
      </c>
      <c r="C20" s="244">
        <v>1000</v>
      </c>
      <c r="D20" s="244">
        <v>942</v>
      </c>
      <c r="E20" s="243">
        <v>48</v>
      </c>
      <c r="F20" s="244">
        <v>2597</v>
      </c>
      <c r="G20" s="244">
        <v>1332</v>
      </c>
      <c r="H20" s="244">
        <v>1265</v>
      </c>
      <c r="I20" s="243">
        <v>83</v>
      </c>
      <c r="J20" s="244">
        <v>1031</v>
      </c>
      <c r="K20" s="244">
        <v>349</v>
      </c>
      <c r="L20" s="244">
        <v>682</v>
      </c>
      <c r="M20" s="239"/>
      <c r="N20" s="1"/>
      <c r="O20" s="1"/>
      <c r="Q20" s="3" t="s">
        <v>15</v>
      </c>
      <c r="R20" s="9">
        <f>-1*K10/1000</f>
        <v>-3.734</v>
      </c>
      <c r="S20" s="10">
        <f>L10/1000</f>
        <v>5.162</v>
      </c>
    </row>
    <row r="21" spans="1:19" ht="14.25" customHeight="1">
      <c r="A21" s="245">
        <v>14</v>
      </c>
      <c r="B21" s="246">
        <v>1947</v>
      </c>
      <c r="C21" s="246">
        <v>965</v>
      </c>
      <c r="D21" s="246">
        <v>982</v>
      </c>
      <c r="E21" s="245">
        <v>49</v>
      </c>
      <c r="F21" s="246">
        <v>2542</v>
      </c>
      <c r="G21" s="246">
        <v>1311</v>
      </c>
      <c r="H21" s="246">
        <v>1231</v>
      </c>
      <c r="I21" s="245">
        <v>84</v>
      </c>
      <c r="J21" s="246">
        <v>911</v>
      </c>
      <c r="K21" s="246">
        <v>279</v>
      </c>
      <c r="L21" s="246">
        <v>632</v>
      </c>
      <c r="M21" s="239"/>
      <c r="N21" s="1"/>
      <c r="O21" s="1"/>
      <c r="Q21" s="3" t="s">
        <v>20</v>
      </c>
      <c r="R21" s="9">
        <f>-1*K16/1000</f>
        <v>-2.22</v>
      </c>
      <c r="S21" s="10">
        <f>L16/1000</f>
        <v>3.86</v>
      </c>
    </row>
    <row r="22" spans="1:19" ht="14.25" customHeight="1">
      <c r="A22" s="240" t="s">
        <v>12</v>
      </c>
      <c r="B22" s="241">
        <v>10092</v>
      </c>
      <c r="C22" s="241">
        <v>5200</v>
      </c>
      <c r="D22" s="241">
        <v>4892</v>
      </c>
      <c r="E22" s="240" t="s">
        <v>19</v>
      </c>
      <c r="F22" s="241">
        <v>14009</v>
      </c>
      <c r="G22" s="241">
        <v>7130</v>
      </c>
      <c r="H22" s="241">
        <v>6879</v>
      </c>
      <c r="I22" s="240" t="s">
        <v>24</v>
      </c>
      <c r="J22" s="241">
        <v>3119</v>
      </c>
      <c r="K22" s="241">
        <v>955</v>
      </c>
      <c r="L22" s="242">
        <v>2164</v>
      </c>
      <c r="M22" s="239"/>
      <c r="N22" s="1"/>
      <c r="O22" s="1"/>
      <c r="Q22" s="3" t="s">
        <v>24</v>
      </c>
      <c r="R22" s="9">
        <f>-1*K22/1000</f>
        <v>-0.955</v>
      </c>
      <c r="S22" s="10">
        <f>L22/1000</f>
        <v>2.164</v>
      </c>
    </row>
    <row r="23" spans="1:19" ht="14.25" customHeight="1">
      <c r="A23" s="243">
        <v>15</v>
      </c>
      <c r="B23" s="244">
        <v>1971</v>
      </c>
      <c r="C23" s="244">
        <v>979</v>
      </c>
      <c r="D23" s="244">
        <v>992</v>
      </c>
      <c r="E23" s="243">
        <v>50</v>
      </c>
      <c r="F23" s="244">
        <v>2624</v>
      </c>
      <c r="G23" s="244">
        <v>1337</v>
      </c>
      <c r="H23" s="244">
        <v>1287</v>
      </c>
      <c r="I23" s="243">
        <v>85</v>
      </c>
      <c r="J23" s="244">
        <v>751</v>
      </c>
      <c r="K23" s="244">
        <v>246</v>
      </c>
      <c r="L23" s="244">
        <v>505</v>
      </c>
      <c r="M23" s="239"/>
      <c r="N23" s="1"/>
      <c r="O23" s="1"/>
      <c r="Q23" s="3" t="s">
        <v>25</v>
      </c>
      <c r="R23" s="9">
        <f>-1*K28/1000</f>
        <v>-0.355</v>
      </c>
      <c r="S23" s="10">
        <f>L28/1000</f>
        <v>0.996</v>
      </c>
    </row>
    <row r="24" spans="1:19" ht="14.25" customHeight="1">
      <c r="A24" s="243">
        <v>16</v>
      </c>
      <c r="B24" s="244">
        <v>2085</v>
      </c>
      <c r="C24" s="244">
        <v>1065</v>
      </c>
      <c r="D24" s="244">
        <v>1020</v>
      </c>
      <c r="E24" s="243">
        <v>51</v>
      </c>
      <c r="F24" s="244">
        <v>2682</v>
      </c>
      <c r="G24" s="244">
        <v>1390</v>
      </c>
      <c r="H24" s="244">
        <v>1292</v>
      </c>
      <c r="I24" s="243">
        <v>86</v>
      </c>
      <c r="J24" s="244">
        <v>759</v>
      </c>
      <c r="K24" s="244">
        <v>231</v>
      </c>
      <c r="L24" s="244">
        <v>528</v>
      </c>
      <c r="M24" s="239"/>
      <c r="N24" s="1"/>
      <c r="O24" s="1"/>
      <c r="Q24" s="11" t="s">
        <v>26</v>
      </c>
      <c r="R24" s="9">
        <f>-1*K34/1000</f>
        <v>-0.048</v>
      </c>
      <c r="S24" s="10">
        <f>L34/1000</f>
        <v>0.263</v>
      </c>
    </row>
    <row r="25" spans="1:19" ht="14.25" customHeight="1" thickBot="1">
      <c r="A25" s="243">
        <v>17</v>
      </c>
      <c r="B25" s="244">
        <v>2129</v>
      </c>
      <c r="C25" s="244">
        <v>1133</v>
      </c>
      <c r="D25" s="244">
        <v>996</v>
      </c>
      <c r="E25" s="243">
        <v>52</v>
      </c>
      <c r="F25" s="244">
        <v>2678</v>
      </c>
      <c r="G25" s="244">
        <v>1351</v>
      </c>
      <c r="H25" s="244">
        <v>1327</v>
      </c>
      <c r="I25" s="243">
        <v>87</v>
      </c>
      <c r="J25" s="244">
        <v>548</v>
      </c>
      <c r="K25" s="244">
        <v>157</v>
      </c>
      <c r="L25" s="244">
        <v>391</v>
      </c>
      <c r="M25" s="239"/>
      <c r="N25" s="1"/>
      <c r="O25" s="1"/>
      <c r="Q25" s="12" t="s">
        <v>27</v>
      </c>
      <c r="R25" s="13">
        <f>-1*K40/1000</f>
        <v>-0.003</v>
      </c>
      <c r="S25" s="14">
        <f>L40/1000</f>
        <v>0.027</v>
      </c>
    </row>
    <row r="26" spans="1:15" ht="14.25" customHeight="1">
      <c r="A26" s="243">
        <v>18</v>
      </c>
      <c r="B26" s="244">
        <v>2078</v>
      </c>
      <c r="C26" s="244">
        <v>1059</v>
      </c>
      <c r="D26" s="244">
        <v>1019</v>
      </c>
      <c r="E26" s="243">
        <v>53</v>
      </c>
      <c r="F26" s="244">
        <v>2991</v>
      </c>
      <c r="G26" s="244">
        <v>1519</v>
      </c>
      <c r="H26" s="244">
        <v>1472</v>
      </c>
      <c r="I26" s="243">
        <v>88</v>
      </c>
      <c r="J26" s="244">
        <v>560</v>
      </c>
      <c r="K26" s="244">
        <v>167</v>
      </c>
      <c r="L26" s="244">
        <v>393</v>
      </c>
      <c r="M26" s="239"/>
      <c r="N26" s="1"/>
      <c r="O26" s="1"/>
    </row>
    <row r="27" spans="1:15" ht="14.25" customHeight="1">
      <c r="A27" s="245">
        <v>19</v>
      </c>
      <c r="B27" s="246">
        <v>1829</v>
      </c>
      <c r="C27" s="246">
        <v>964</v>
      </c>
      <c r="D27" s="246">
        <v>865</v>
      </c>
      <c r="E27" s="245">
        <v>54</v>
      </c>
      <c r="F27" s="246">
        <v>3034</v>
      </c>
      <c r="G27" s="246">
        <v>1533</v>
      </c>
      <c r="H27" s="246">
        <v>1501</v>
      </c>
      <c r="I27" s="245">
        <v>89</v>
      </c>
      <c r="J27" s="246">
        <v>501</v>
      </c>
      <c r="K27" s="246">
        <v>154</v>
      </c>
      <c r="L27" s="246">
        <v>347</v>
      </c>
      <c r="M27" s="239"/>
      <c r="N27" s="1"/>
      <c r="O27" s="1"/>
    </row>
    <row r="28" spans="1:15" ht="14.25" customHeight="1">
      <c r="A28" s="240" t="s">
        <v>13</v>
      </c>
      <c r="B28" s="241">
        <v>9238</v>
      </c>
      <c r="C28" s="241">
        <v>4927</v>
      </c>
      <c r="D28" s="241">
        <v>4311</v>
      </c>
      <c r="E28" s="240" t="s">
        <v>21</v>
      </c>
      <c r="F28" s="241">
        <v>18357</v>
      </c>
      <c r="G28" s="241">
        <v>9158</v>
      </c>
      <c r="H28" s="241">
        <v>9199</v>
      </c>
      <c r="I28" s="240" t="s">
        <v>25</v>
      </c>
      <c r="J28" s="241">
        <v>1351</v>
      </c>
      <c r="K28" s="241">
        <v>355</v>
      </c>
      <c r="L28" s="242">
        <v>996</v>
      </c>
      <c r="M28" s="239"/>
      <c r="N28" s="1"/>
      <c r="O28" s="1"/>
    </row>
    <row r="29" spans="1:15" ht="14.25" customHeight="1">
      <c r="A29" s="243">
        <v>20</v>
      </c>
      <c r="B29" s="244">
        <v>1620</v>
      </c>
      <c r="C29" s="244">
        <v>886</v>
      </c>
      <c r="D29" s="244">
        <v>734</v>
      </c>
      <c r="E29" s="243">
        <v>55</v>
      </c>
      <c r="F29" s="244">
        <v>3368</v>
      </c>
      <c r="G29" s="244">
        <v>1656</v>
      </c>
      <c r="H29" s="244">
        <v>1712</v>
      </c>
      <c r="I29" s="243">
        <v>90</v>
      </c>
      <c r="J29" s="244">
        <v>366</v>
      </c>
      <c r="K29" s="244">
        <v>106</v>
      </c>
      <c r="L29" s="244">
        <v>260</v>
      </c>
      <c r="M29" s="239"/>
      <c r="N29" s="1"/>
      <c r="O29" s="1"/>
    </row>
    <row r="30" spans="1:15" ht="14.25" customHeight="1">
      <c r="A30" s="243">
        <v>21</v>
      </c>
      <c r="B30" s="244">
        <v>1722</v>
      </c>
      <c r="C30" s="244">
        <v>878</v>
      </c>
      <c r="D30" s="244">
        <v>844</v>
      </c>
      <c r="E30" s="243">
        <v>56</v>
      </c>
      <c r="F30" s="244">
        <v>3605</v>
      </c>
      <c r="G30" s="244">
        <v>1802</v>
      </c>
      <c r="H30" s="244">
        <v>1803</v>
      </c>
      <c r="I30" s="243">
        <v>91</v>
      </c>
      <c r="J30" s="244">
        <v>333</v>
      </c>
      <c r="K30" s="244">
        <v>94</v>
      </c>
      <c r="L30" s="244">
        <v>239</v>
      </c>
      <c r="M30" s="239"/>
      <c r="N30" s="1"/>
      <c r="O30" s="1"/>
    </row>
    <row r="31" spans="1:15" ht="14.25" customHeight="1">
      <c r="A31" s="243">
        <v>22</v>
      </c>
      <c r="B31" s="244">
        <v>1733</v>
      </c>
      <c r="C31" s="244">
        <v>955</v>
      </c>
      <c r="D31" s="244">
        <v>778</v>
      </c>
      <c r="E31" s="243">
        <v>57</v>
      </c>
      <c r="F31" s="244">
        <v>3738</v>
      </c>
      <c r="G31" s="244">
        <v>1879</v>
      </c>
      <c r="H31" s="244">
        <v>1859</v>
      </c>
      <c r="I31" s="243">
        <v>92</v>
      </c>
      <c r="J31" s="244">
        <v>276</v>
      </c>
      <c r="K31" s="244">
        <v>69</v>
      </c>
      <c r="L31" s="244">
        <v>207</v>
      </c>
      <c r="M31" s="239"/>
      <c r="N31" s="1"/>
      <c r="O31" s="1"/>
    </row>
    <row r="32" spans="1:15" ht="14.25" customHeight="1">
      <c r="A32" s="243">
        <v>23</v>
      </c>
      <c r="B32" s="244">
        <v>2019</v>
      </c>
      <c r="C32" s="244">
        <v>1065</v>
      </c>
      <c r="D32" s="244">
        <v>954</v>
      </c>
      <c r="E32" s="243">
        <v>58</v>
      </c>
      <c r="F32" s="244">
        <v>3856</v>
      </c>
      <c r="G32" s="244">
        <v>1916</v>
      </c>
      <c r="H32" s="244">
        <v>1940</v>
      </c>
      <c r="I32" s="243">
        <v>93</v>
      </c>
      <c r="J32" s="244">
        <v>215</v>
      </c>
      <c r="K32" s="244">
        <v>57</v>
      </c>
      <c r="L32" s="244">
        <v>158</v>
      </c>
      <c r="M32" s="239"/>
      <c r="N32" s="1"/>
      <c r="O32" s="1"/>
    </row>
    <row r="33" spans="1:15" ht="14.25" customHeight="1">
      <c r="A33" s="245">
        <v>24</v>
      </c>
      <c r="B33" s="246">
        <v>2144</v>
      </c>
      <c r="C33" s="246">
        <v>1143</v>
      </c>
      <c r="D33" s="246">
        <v>1001</v>
      </c>
      <c r="E33" s="245">
        <v>59</v>
      </c>
      <c r="F33" s="246">
        <v>3790</v>
      </c>
      <c r="G33" s="246">
        <v>1905</v>
      </c>
      <c r="H33" s="246">
        <v>1885</v>
      </c>
      <c r="I33" s="245">
        <v>94</v>
      </c>
      <c r="J33" s="246">
        <v>161</v>
      </c>
      <c r="K33" s="246">
        <v>29</v>
      </c>
      <c r="L33" s="246">
        <v>132</v>
      </c>
      <c r="M33" s="239"/>
      <c r="N33" s="1"/>
      <c r="O33" s="1"/>
    </row>
    <row r="34" spans="1:15" ht="14.25" customHeight="1">
      <c r="A34" s="240" t="s">
        <v>16</v>
      </c>
      <c r="B34" s="241">
        <v>11823</v>
      </c>
      <c r="C34" s="241">
        <v>6214</v>
      </c>
      <c r="D34" s="241">
        <v>5609</v>
      </c>
      <c r="E34" s="240" t="s">
        <v>22</v>
      </c>
      <c r="F34" s="241">
        <v>14554</v>
      </c>
      <c r="G34" s="241">
        <v>7061</v>
      </c>
      <c r="H34" s="241">
        <v>7493</v>
      </c>
      <c r="I34" s="240" t="s">
        <v>26</v>
      </c>
      <c r="J34" s="241">
        <v>311</v>
      </c>
      <c r="K34" s="241">
        <v>48</v>
      </c>
      <c r="L34" s="242">
        <v>263</v>
      </c>
      <c r="M34" s="239"/>
      <c r="N34" s="1"/>
      <c r="O34" s="1"/>
    </row>
    <row r="35" spans="1:15" ht="14.25" customHeight="1">
      <c r="A35" s="243">
        <v>25</v>
      </c>
      <c r="B35" s="244">
        <v>2167</v>
      </c>
      <c r="C35" s="244">
        <v>1184</v>
      </c>
      <c r="D35" s="244">
        <v>983</v>
      </c>
      <c r="E35" s="243">
        <v>60</v>
      </c>
      <c r="F35" s="244">
        <v>2408</v>
      </c>
      <c r="G35" s="244">
        <v>1180</v>
      </c>
      <c r="H35" s="244">
        <v>1228</v>
      </c>
      <c r="I35" s="243">
        <v>95</v>
      </c>
      <c r="J35" s="244">
        <v>93</v>
      </c>
      <c r="K35" s="244">
        <v>9</v>
      </c>
      <c r="L35" s="244">
        <v>84</v>
      </c>
      <c r="M35" s="239"/>
      <c r="N35" s="1"/>
      <c r="O35" s="1"/>
    </row>
    <row r="36" spans="1:15" ht="14.25" customHeight="1">
      <c r="A36" s="243">
        <v>26</v>
      </c>
      <c r="B36" s="244">
        <v>2254</v>
      </c>
      <c r="C36" s="244">
        <v>1193</v>
      </c>
      <c r="D36" s="244">
        <v>1061</v>
      </c>
      <c r="E36" s="243">
        <v>61</v>
      </c>
      <c r="F36" s="244">
        <v>2690</v>
      </c>
      <c r="G36" s="244">
        <v>1267</v>
      </c>
      <c r="H36" s="244">
        <v>1423</v>
      </c>
      <c r="I36" s="243">
        <v>96</v>
      </c>
      <c r="J36" s="244">
        <v>93</v>
      </c>
      <c r="K36" s="244">
        <v>19</v>
      </c>
      <c r="L36" s="244">
        <v>74</v>
      </c>
      <c r="M36" s="239"/>
      <c r="N36" s="1"/>
      <c r="O36" s="1"/>
    </row>
    <row r="37" spans="1:15" ht="14.25" customHeight="1">
      <c r="A37" s="243">
        <v>27</v>
      </c>
      <c r="B37" s="244">
        <v>2387</v>
      </c>
      <c r="C37" s="244">
        <v>1272</v>
      </c>
      <c r="D37" s="244">
        <v>1115</v>
      </c>
      <c r="E37" s="243">
        <v>62</v>
      </c>
      <c r="F37" s="244">
        <v>3238</v>
      </c>
      <c r="G37" s="244">
        <v>1567</v>
      </c>
      <c r="H37" s="244">
        <v>1671</v>
      </c>
      <c r="I37" s="243">
        <v>97</v>
      </c>
      <c r="J37" s="244">
        <v>63</v>
      </c>
      <c r="K37" s="244">
        <v>8</v>
      </c>
      <c r="L37" s="244">
        <v>55</v>
      </c>
      <c r="M37" s="239"/>
      <c r="N37" s="1"/>
      <c r="O37" s="1"/>
    </row>
    <row r="38" spans="1:15" ht="14.25" customHeight="1">
      <c r="A38" s="243">
        <v>28</v>
      </c>
      <c r="B38" s="244">
        <v>2451</v>
      </c>
      <c r="C38" s="244">
        <v>1303</v>
      </c>
      <c r="D38" s="244">
        <v>1148</v>
      </c>
      <c r="E38" s="243">
        <v>63</v>
      </c>
      <c r="F38" s="244">
        <v>3080</v>
      </c>
      <c r="G38" s="244">
        <v>1480</v>
      </c>
      <c r="H38" s="244">
        <v>1600</v>
      </c>
      <c r="I38" s="243">
        <v>98</v>
      </c>
      <c r="J38" s="244">
        <v>40</v>
      </c>
      <c r="K38" s="244">
        <v>8</v>
      </c>
      <c r="L38" s="244">
        <v>32</v>
      </c>
      <c r="M38" s="239"/>
      <c r="N38" s="1"/>
      <c r="O38" s="1"/>
    </row>
    <row r="39" spans="1:15" ht="14.25" customHeight="1">
      <c r="A39" s="245">
        <v>29</v>
      </c>
      <c r="B39" s="246">
        <v>2564</v>
      </c>
      <c r="C39" s="246">
        <v>1262</v>
      </c>
      <c r="D39" s="246">
        <v>1302</v>
      </c>
      <c r="E39" s="245">
        <v>64</v>
      </c>
      <c r="F39" s="246">
        <v>3138</v>
      </c>
      <c r="G39" s="246">
        <v>1567</v>
      </c>
      <c r="H39" s="246">
        <v>1571</v>
      </c>
      <c r="I39" s="245">
        <v>99</v>
      </c>
      <c r="J39" s="246">
        <v>22</v>
      </c>
      <c r="K39" s="246">
        <v>4</v>
      </c>
      <c r="L39" s="246">
        <v>18</v>
      </c>
      <c r="M39" s="239"/>
      <c r="N39" s="1"/>
      <c r="O39" s="1"/>
    </row>
    <row r="40" spans="1:15" ht="14.25" customHeight="1">
      <c r="A40" s="240" t="s">
        <v>17</v>
      </c>
      <c r="B40" s="241">
        <v>15205</v>
      </c>
      <c r="C40" s="241">
        <v>7882</v>
      </c>
      <c r="D40" s="241">
        <v>7323</v>
      </c>
      <c r="E40" s="240" t="s">
        <v>23</v>
      </c>
      <c r="F40" s="241">
        <v>13321</v>
      </c>
      <c r="G40" s="241">
        <v>6378</v>
      </c>
      <c r="H40" s="241">
        <v>6943</v>
      </c>
      <c r="I40" s="249" t="s">
        <v>27</v>
      </c>
      <c r="J40" s="241">
        <v>30</v>
      </c>
      <c r="K40" s="241">
        <v>3</v>
      </c>
      <c r="L40" s="242">
        <v>27</v>
      </c>
      <c r="M40" s="239"/>
      <c r="N40" s="1"/>
      <c r="O40" s="1"/>
    </row>
    <row r="41" spans="1:15" ht="14.25" customHeight="1">
      <c r="A41" s="243">
        <v>30</v>
      </c>
      <c r="B41" s="244">
        <v>2715</v>
      </c>
      <c r="C41" s="244">
        <v>1419</v>
      </c>
      <c r="D41" s="244">
        <v>1296</v>
      </c>
      <c r="E41" s="243">
        <v>65</v>
      </c>
      <c r="F41" s="244">
        <v>3038</v>
      </c>
      <c r="G41" s="244">
        <v>1573</v>
      </c>
      <c r="H41" s="244">
        <v>1465</v>
      </c>
      <c r="I41" s="245" t="s">
        <v>28</v>
      </c>
      <c r="J41" s="246">
        <v>5</v>
      </c>
      <c r="K41" s="246">
        <v>5</v>
      </c>
      <c r="L41" s="246">
        <v>0</v>
      </c>
      <c r="M41" s="239"/>
      <c r="N41" s="1"/>
      <c r="O41" s="1"/>
    </row>
    <row r="42" spans="1:15" ht="14.25" customHeight="1">
      <c r="A42" s="243">
        <v>31</v>
      </c>
      <c r="B42" s="244">
        <v>2951</v>
      </c>
      <c r="C42" s="244">
        <v>1498</v>
      </c>
      <c r="D42" s="244">
        <v>1453</v>
      </c>
      <c r="E42" s="243">
        <v>66</v>
      </c>
      <c r="F42" s="244">
        <v>2838</v>
      </c>
      <c r="G42" s="244">
        <v>1350</v>
      </c>
      <c r="H42" s="244">
        <v>1488</v>
      </c>
      <c r="I42" s="243" t="s">
        <v>29</v>
      </c>
      <c r="J42" s="244">
        <v>27914</v>
      </c>
      <c r="K42" s="244">
        <v>14200</v>
      </c>
      <c r="L42" s="244">
        <v>13714</v>
      </c>
      <c r="M42" s="250" t="s">
        <v>33</v>
      </c>
      <c r="N42" s="1"/>
      <c r="O42" s="1"/>
    </row>
    <row r="43" spans="1:15" ht="14.25" customHeight="1">
      <c r="A43" s="243">
        <v>32</v>
      </c>
      <c r="B43" s="244">
        <v>3108</v>
      </c>
      <c r="C43" s="244">
        <v>1620</v>
      </c>
      <c r="D43" s="244">
        <v>1488</v>
      </c>
      <c r="E43" s="243">
        <v>67</v>
      </c>
      <c r="F43" s="244">
        <v>2425</v>
      </c>
      <c r="G43" s="244">
        <v>1152</v>
      </c>
      <c r="H43" s="244">
        <v>1273</v>
      </c>
      <c r="I43" s="243" t="s">
        <v>30</v>
      </c>
      <c r="J43" s="244">
        <v>134995</v>
      </c>
      <c r="K43" s="244">
        <v>68945</v>
      </c>
      <c r="L43" s="244">
        <v>66050</v>
      </c>
      <c r="M43" s="251"/>
      <c r="N43" s="1"/>
      <c r="O43" s="1"/>
    </row>
    <row r="44" spans="1:15" ht="14.25" customHeight="1">
      <c r="A44" s="243">
        <v>33</v>
      </c>
      <c r="B44" s="244">
        <v>3269</v>
      </c>
      <c r="C44" s="244">
        <v>1705</v>
      </c>
      <c r="D44" s="244">
        <v>1564</v>
      </c>
      <c r="E44" s="243">
        <v>68</v>
      </c>
      <c r="F44" s="244">
        <v>2461</v>
      </c>
      <c r="G44" s="244">
        <v>1139</v>
      </c>
      <c r="H44" s="244">
        <v>1322</v>
      </c>
      <c r="I44" s="245" t="s">
        <v>31</v>
      </c>
      <c r="J44" s="246">
        <v>44672</v>
      </c>
      <c r="K44" s="246">
        <v>18977</v>
      </c>
      <c r="L44" s="246">
        <v>25695</v>
      </c>
      <c r="M44" s="239"/>
      <c r="N44" s="1"/>
      <c r="O44" s="1"/>
    </row>
    <row r="45" spans="1:15" ht="14.25" customHeight="1" thickBot="1">
      <c r="A45" s="252">
        <v>34</v>
      </c>
      <c r="B45" s="253">
        <v>3162</v>
      </c>
      <c r="C45" s="253">
        <v>1640</v>
      </c>
      <c r="D45" s="253">
        <v>1522</v>
      </c>
      <c r="E45" s="252">
        <v>69</v>
      </c>
      <c r="F45" s="253">
        <v>2559</v>
      </c>
      <c r="G45" s="253">
        <v>1164</v>
      </c>
      <c r="H45" s="253">
        <v>1395</v>
      </c>
      <c r="I45" s="252" t="s">
        <v>32</v>
      </c>
      <c r="J45" s="254">
        <v>44.51729445373132</v>
      </c>
      <c r="K45" s="254">
        <v>42.99078553103151</v>
      </c>
      <c r="L45" s="254">
        <v>45.99550062109445</v>
      </c>
      <c r="M45" s="239"/>
      <c r="N45" s="1"/>
      <c r="O45" s="1"/>
    </row>
    <row r="46" ht="13.5">
      <c r="I46" s="255"/>
    </row>
    <row r="47" ht="14.25" thickBot="1"/>
    <row r="48" spans="9:12" ht="13.5">
      <c r="I48" s="256"/>
      <c r="J48" s="257" t="s">
        <v>34</v>
      </c>
      <c r="K48" s="257" t="s">
        <v>35</v>
      </c>
      <c r="L48" s="258" t="s">
        <v>36</v>
      </c>
    </row>
    <row r="49" spans="9:12" ht="13.5">
      <c r="I49" s="259" t="s">
        <v>37</v>
      </c>
      <c r="J49" s="260">
        <v>18.1</v>
      </c>
      <c r="K49" s="260">
        <v>70.6</v>
      </c>
      <c r="L49" s="261">
        <v>11.3</v>
      </c>
    </row>
    <row r="50" spans="9:12" ht="13.5">
      <c r="I50" s="259" t="s">
        <v>38</v>
      </c>
      <c r="J50" s="260">
        <v>15.8</v>
      </c>
      <c r="K50" s="260">
        <v>70.1</v>
      </c>
      <c r="L50" s="261">
        <v>14</v>
      </c>
    </row>
    <row r="51" spans="9:12" ht="13.5">
      <c r="I51" s="259" t="s">
        <v>39</v>
      </c>
      <c r="J51" s="260">
        <v>14.6</v>
      </c>
      <c r="K51" s="260">
        <v>68.2</v>
      </c>
      <c r="L51" s="261">
        <v>17.2</v>
      </c>
    </row>
    <row r="52" spans="9:12" ht="13.5">
      <c r="I52" s="259" t="s">
        <v>40</v>
      </c>
      <c r="J52" s="260">
        <v>13.6</v>
      </c>
      <c r="K52" s="260">
        <v>65.7</v>
      </c>
      <c r="L52" s="261">
        <v>20.8</v>
      </c>
    </row>
    <row r="53" spans="9:12" ht="14.25" thickBot="1">
      <c r="I53" s="262" t="s">
        <v>41</v>
      </c>
      <c r="J53" s="263">
        <v>13.4</v>
      </c>
      <c r="K53" s="263">
        <v>65</v>
      </c>
      <c r="L53" s="264">
        <v>21.5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226" customWidth="1"/>
    <col min="13" max="13" width="9.00390625" style="226" customWidth="1"/>
    <col min="14" max="16384" width="9.00390625" style="2" customWidth="1"/>
  </cols>
  <sheetData>
    <row r="1" spans="1:15" ht="27" customHeight="1" thickBot="1">
      <c r="A1" s="221" t="s">
        <v>42</v>
      </c>
      <c r="B1" s="222"/>
      <c r="C1" s="223"/>
      <c r="D1" s="224"/>
      <c r="E1" s="225"/>
      <c r="F1" s="225"/>
      <c r="G1" s="225"/>
      <c r="H1" s="225"/>
      <c r="I1" s="225"/>
      <c r="K1" s="227"/>
      <c r="L1" s="228" t="s">
        <v>1</v>
      </c>
      <c r="M1" s="229"/>
      <c r="N1" s="1"/>
      <c r="O1" s="1"/>
    </row>
    <row r="2" spans="1:15" ht="16.5" customHeight="1">
      <c r="A2" s="230" t="s">
        <v>2</v>
      </c>
      <c r="B2" s="231" t="s">
        <v>3</v>
      </c>
      <c r="C2" s="231" t="s">
        <v>4</v>
      </c>
      <c r="D2" s="231" t="s">
        <v>5</v>
      </c>
      <c r="E2" s="230" t="s">
        <v>2</v>
      </c>
      <c r="F2" s="231" t="s">
        <v>3</v>
      </c>
      <c r="G2" s="231" t="s">
        <v>4</v>
      </c>
      <c r="H2" s="231" t="s">
        <v>5</v>
      </c>
      <c r="I2" s="230" t="s">
        <v>2</v>
      </c>
      <c r="J2" s="232" t="s">
        <v>3</v>
      </c>
      <c r="K2" s="231" t="s">
        <v>4</v>
      </c>
      <c r="L2" s="231" t="s">
        <v>5</v>
      </c>
      <c r="M2" s="233"/>
      <c r="N2" s="1"/>
      <c r="O2" s="1"/>
    </row>
    <row r="3" spans="1:15" ht="16.5" customHeight="1" thickBot="1">
      <c r="A3" s="234" t="s">
        <v>6</v>
      </c>
      <c r="B3" s="235">
        <v>112181</v>
      </c>
      <c r="C3" s="235">
        <v>54989</v>
      </c>
      <c r="D3" s="235">
        <v>57192</v>
      </c>
      <c r="E3" s="236"/>
      <c r="F3" s="237"/>
      <c r="G3" s="237"/>
      <c r="H3" s="237"/>
      <c r="I3" s="238"/>
      <c r="J3" s="237"/>
      <c r="K3" s="237"/>
      <c r="L3" s="237"/>
      <c r="M3" s="239"/>
      <c r="N3" s="1"/>
      <c r="O3" s="1"/>
    </row>
    <row r="4" spans="1:19" ht="14.25" customHeight="1">
      <c r="A4" s="240" t="s">
        <v>7</v>
      </c>
      <c r="B4" s="241">
        <v>4923</v>
      </c>
      <c r="C4" s="241">
        <v>2522</v>
      </c>
      <c r="D4" s="241">
        <v>2401</v>
      </c>
      <c r="E4" s="240" t="s">
        <v>8</v>
      </c>
      <c r="F4" s="241">
        <v>8374</v>
      </c>
      <c r="G4" s="241">
        <v>4270</v>
      </c>
      <c r="H4" s="241">
        <v>4104</v>
      </c>
      <c r="I4" s="240" t="s">
        <v>9</v>
      </c>
      <c r="J4" s="241">
        <v>5767</v>
      </c>
      <c r="K4" s="241">
        <v>2667</v>
      </c>
      <c r="L4" s="242">
        <v>3100</v>
      </c>
      <c r="M4" s="239"/>
      <c r="N4" s="1"/>
      <c r="O4" s="1"/>
      <c r="Q4" s="4"/>
      <c r="R4" s="5" t="s">
        <v>4</v>
      </c>
      <c r="S4" s="6" t="s">
        <v>5</v>
      </c>
    </row>
    <row r="5" spans="1:19" ht="14.25" customHeight="1">
      <c r="A5" s="243">
        <v>0</v>
      </c>
      <c r="B5" s="244">
        <v>945</v>
      </c>
      <c r="C5" s="244">
        <v>488</v>
      </c>
      <c r="D5" s="244">
        <v>457</v>
      </c>
      <c r="E5" s="243">
        <v>35</v>
      </c>
      <c r="F5" s="244">
        <v>1699</v>
      </c>
      <c r="G5" s="244">
        <v>836</v>
      </c>
      <c r="H5" s="244">
        <v>863</v>
      </c>
      <c r="I5" s="243">
        <v>70</v>
      </c>
      <c r="J5" s="244">
        <v>1292</v>
      </c>
      <c r="K5" s="244">
        <v>597</v>
      </c>
      <c r="L5" s="244">
        <v>695</v>
      </c>
      <c r="M5" s="239"/>
      <c r="N5" s="1"/>
      <c r="O5" s="1"/>
      <c r="Q5" s="3" t="s">
        <v>7</v>
      </c>
      <c r="R5" s="7">
        <f>-1*C4/1000</f>
        <v>-2.522</v>
      </c>
      <c r="S5" s="8">
        <f>D4/1000</f>
        <v>2.401</v>
      </c>
    </row>
    <row r="6" spans="1:19" ht="14.25" customHeight="1">
      <c r="A6" s="243">
        <v>1</v>
      </c>
      <c r="B6" s="244">
        <v>958</v>
      </c>
      <c r="C6" s="244">
        <v>466</v>
      </c>
      <c r="D6" s="244">
        <v>492</v>
      </c>
      <c r="E6" s="243">
        <v>36</v>
      </c>
      <c r="F6" s="244">
        <v>1666</v>
      </c>
      <c r="G6" s="244">
        <v>871</v>
      </c>
      <c r="H6" s="244">
        <v>795</v>
      </c>
      <c r="I6" s="243">
        <v>71</v>
      </c>
      <c r="J6" s="244">
        <v>1218</v>
      </c>
      <c r="K6" s="244">
        <v>571</v>
      </c>
      <c r="L6" s="244">
        <v>647</v>
      </c>
      <c r="M6" s="239"/>
      <c r="N6" s="1"/>
      <c r="O6" s="1"/>
      <c r="Q6" s="3" t="s">
        <v>10</v>
      </c>
      <c r="R6" s="9">
        <f>-1*C10/1000</f>
        <v>-2.729</v>
      </c>
      <c r="S6" s="10">
        <f>D10/1000</f>
        <v>2.612</v>
      </c>
    </row>
    <row r="7" spans="1:19" ht="14.25" customHeight="1">
      <c r="A7" s="243">
        <v>2</v>
      </c>
      <c r="B7" s="244">
        <v>990</v>
      </c>
      <c r="C7" s="244">
        <v>508</v>
      </c>
      <c r="D7" s="244">
        <v>482</v>
      </c>
      <c r="E7" s="243">
        <v>37</v>
      </c>
      <c r="F7" s="244">
        <v>1689</v>
      </c>
      <c r="G7" s="244">
        <v>869</v>
      </c>
      <c r="H7" s="244">
        <v>820</v>
      </c>
      <c r="I7" s="243">
        <v>72</v>
      </c>
      <c r="J7" s="244">
        <v>1062</v>
      </c>
      <c r="K7" s="244">
        <v>491</v>
      </c>
      <c r="L7" s="244">
        <v>571</v>
      </c>
      <c r="M7" s="239"/>
      <c r="N7" s="1"/>
      <c r="O7" s="1"/>
      <c r="Q7" s="3" t="s">
        <v>11</v>
      </c>
      <c r="R7" s="9">
        <f>-1*C16/1000</f>
        <v>-2.754</v>
      </c>
      <c r="S7" s="10">
        <f>D16/1000</f>
        <v>2.719</v>
      </c>
    </row>
    <row r="8" spans="1:19" ht="14.25" customHeight="1">
      <c r="A8" s="243">
        <v>3</v>
      </c>
      <c r="B8" s="244">
        <v>1023</v>
      </c>
      <c r="C8" s="244">
        <v>549</v>
      </c>
      <c r="D8" s="244">
        <v>474</v>
      </c>
      <c r="E8" s="243">
        <v>38</v>
      </c>
      <c r="F8" s="244">
        <v>1617</v>
      </c>
      <c r="G8" s="244">
        <v>822</v>
      </c>
      <c r="H8" s="244">
        <v>795</v>
      </c>
      <c r="I8" s="243">
        <v>73</v>
      </c>
      <c r="J8" s="244">
        <v>1114</v>
      </c>
      <c r="K8" s="244">
        <v>496</v>
      </c>
      <c r="L8" s="244">
        <v>618</v>
      </c>
      <c r="M8" s="239"/>
      <c r="N8" s="1"/>
      <c r="O8" s="1"/>
      <c r="Q8" s="3" t="s">
        <v>12</v>
      </c>
      <c r="R8" s="9">
        <f>-1*C22/1000</f>
        <v>-2.974</v>
      </c>
      <c r="S8" s="10">
        <f>D22/1000</f>
        <v>2.967</v>
      </c>
    </row>
    <row r="9" spans="1:19" ht="14.25" customHeight="1">
      <c r="A9" s="245">
        <v>4</v>
      </c>
      <c r="B9" s="246">
        <v>1007</v>
      </c>
      <c r="C9" s="246">
        <v>511</v>
      </c>
      <c r="D9" s="246">
        <v>496</v>
      </c>
      <c r="E9" s="245">
        <v>39</v>
      </c>
      <c r="F9" s="246">
        <v>1703</v>
      </c>
      <c r="G9" s="246">
        <v>872</v>
      </c>
      <c r="H9" s="246">
        <v>831</v>
      </c>
      <c r="I9" s="245">
        <v>74</v>
      </c>
      <c r="J9" s="246">
        <v>1081</v>
      </c>
      <c r="K9" s="246">
        <v>512</v>
      </c>
      <c r="L9" s="246">
        <v>569</v>
      </c>
      <c r="M9" s="239"/>
      <c r="N9" s="1"/>
      <c r="O9" s="1"/>
      <c r="Q9" s="3" t="s">
        <v>13</v>
      </c>
      <c r="R9" s="9">
        <f>-1*C28/1000</f>
        <v>-3.111</v>
      </c>
      <c r="S9" s="10">
        <f>D28/1000</f>
        <v>2.833</v>
      </c>
    </row>
    <row r="10" spans="1:19" ht="14.25" customHeight="1">
      <c r="A10" s="247" t="s">
        <v>10</v>
      </c>
      <c r="B10" s="241">
        <v>5341</v>
      </c>
      <c r="C10" s="241">
        <v>2729</v>
      </c>
      <c r="D10" s="241">
        <v>2612</v>
      </c>
      <c r="E10" s="240" t="s">
        <v>14</v>
      </c>
      <c r="F10" s="241">
        <v>7357</v>
      </c>
      <c r="G10" s="241">
        <v>3782</v>
      </c>
      <c r="H10" s="241">
        <v>3575</v>
      </c>
      <c r="I10" s="240" t="s">
        <v>15</v>
      </c>
      <c r="J10" s="241">
        <v>4309</v>
      </c>
      <c r="K10" s="241">
        <v>1860</v>
      </c>
      <c r="L10" s="242">
        <v>2449</v>
      </c>
      <c r="M10" s="239"/>
      <c r="N10" s="1"/>
      <c r="O10" s="1"/>
      <c r="Q10" s="3" t="s">
        <v>16</v>
      </c>
      <c r="R10" s="9">
        <f>-1*C34/1000</f>
        <v>-3.209</v>
      </c>
      <c r="S10" s="10">
        <f>D34/1000</f>
        <v>3.064</v>
      </c>
    </row>
    <row r="11" spans="1:19" ht="14.25" customHeight="1">
      <c r="A11" s="243">
        <v>5</v>
      </c>
      <c r="B11" s="244">
        <v>1060</v>
      </c>
      <c r="C11" s="244">
        <v>532</v>
      </c>
      <c r="D11" s="244">
        <v>528</v>
      </c>
      <c r="E11" s="243">
        <v>40</v>
      </c>
      <c r="F11" s="244">
        <v>1335</v>
      </c>
      <c r="G11" s="244">
        <v>679</v>
      </c>
      <c r="H11" s="244">
        <v>656</v>
      </c>
      <c r="I11" s="243">
        <v>75</v>
      </c>
      <c r="J11" s="244">
        <v>990</v>
      </c>
      <c r="K11" s="244">
        <v>457</v>
      </c>
      <c r="L11" s="244">
        <v>533</v>
      </c>
      <c r="M11" s="239"/>
      <c r="N11" s="1"/>
      <c r="O11" s="1"/>
      <c r="Q11" s="3" t="s">
        <v>17</v>
      </c>
      <c r="R11" s="9">
        <f>-1*C40/1000</f>
        <v>-4.169</v>
      </c>
      <c r="S11" s="10">
        <f>D40/1000</f>
        <v>4.082</v>
      </c>
    </row>
    <row r="12" spans="1:19" ht="14.25" customHeight="1">
      <c r="A12" s="243">
        <v>6</v>
      </c>
      <c r="B12" s="244">
        <v>1050</v>
      </c>
      <c r="C12" s="244">
        <v>530</v>
      </c>
      <c r="D12" s="244">
        <v>520</v>
      </c>
      <c r="E12" s="243">
        <v>41</v>
      </c>
      <c r="F12" s="244">
        <v>1589</v>
      </c>
      <c r="G12" s="244">
        <v>824</v>
      </c>
      <c r="H12" s="244">
        <v>765</v>
      </c>
      <c r="I12" s="248">
        <v>76</v>
      </c>
      <c r="J12" s="244">
        <v>838</v>
      </c>
      <c r="K12" s="244">
        <v>381</v>
      </c>
      <c r="L12" s="244">
        <v>457</v>
      </c>
      <c r="M12" s="239"/>
      <c r="N12" s="1"/>
      <c r="O12" s="1"/>
      <c r="Q12" s="3" t="s">
        <v>8</v>
      </c>
      <c r="R12" s="9">
        <f>-1*G4/1000</f>
        <v>-4.27</v>
      </c>
      <c r="S12" s="10">
        <f>H4/1000</f>
        <v>4.104</v>
      </c>
    </row>
    <row r="13" spans="1:19" ht="14.25" customHeight="1">
      <c r="A13" s="243">
        <v>7</v>
      </c>
      <c r="B13" s="244">
        <v>1104</v>
      </c>
      <c r="C13" s="244">
        <v>603</v>
      </c>
      <c r="D13" s="244">
        <v>501</v>
      </c>
      <c r="E13" s="243">
        <v>42</v>
      </c>
      <c r="F13" s="244">
        <v>1574</v>
      </c>
      <c r="G13" s="244">
        <v>799</v>
      </c>
      <c r="H13" s="244">
        <v>775</v>
      </c>
      <c r="I13" s="243">
        <v>77</v>
      </c>
      <c r="J13" s="244">
        <v>874</v>
      </c>
      <c r="K13" s="244">
        <v>361</v>
      </c>
      <c r="L13" s="244">
        <v>513</v>
      </c>
      <c r="M13" s="239"/>
      <c r="N13" s="1"/>
      <c r="O13" s="1"/>
      <c r="Q13" s="3" t="s">
        <v>14</v>
      </c>
      <c r="R13" s="9">
        <f>-1*G10/1000</f>
        <v>-3.782</v>
      </c>
      <c r="S13" s="10">
        <f>H10/1000</f>
        <v>3.575</v>
      </c>
    </row>
    <row r="14" spans="1:19" ht="14.25" customHeight="1">
      <c r="A14" s="243">
        <v>8</v>
      </c>
      <c r="B14" s="244">
        <v>1023</v>
      </c>
      <c r="C14" s="244">
        <v>523</v>
      </c>
      <c r="D14" s="244">
        <v>500</v>
      </c>
      <c r="E14" s="243">
        <v>43</v>
      </c>
      <c r="F14" s="244">
        <v>1461</v>
      </c>
      <c r="G14" s="244">
        <v>747</v>
      </c>
      <c r="H14" s="244">
        <v>714</v>
      </c>
      <c r="I14" s="248">
        <v>78</v>
      </c>
      <c r="J14" s="244">
        <v>861</v>
      </c>
      <c r="K14" s="244">
        <v>345</v>
      </c>
      <c r="L14" s="244">
        <v>516</v>
      </c>
      <c r="M14" s="239"/>
      <c r="N14" s="1"/>
      <c r="O14" s="1"/>
      <c r="Q14" s="3" t="s">
        <v>18</v>
      </c>
      <c r="R14" s="9">
        <f>-1*G16/1000</f>
        <v>-3.472</v>
      </c>
      <c r="S14" s="10">
        <f>H16/1000</f>
        <v>3.48</v>
      </c>
    </row>
    <row r="15" spans="1:19" ht="14.25" customHeight="1">
      <c r="A15" s="245">
        <v>9</v>
      </c>
      <c r="B15" s="246">
        <v>1104</v>
      </c>
      <c r="C15" s="246">
        <v>541</v>
      </c>
      <c r="D15" s="246">
        <v>563</v>
      </c>
      <c r="E15" s="245">
        <v>44</v>
      </c>
      <c r="F15" s="246">
        <v>1398</v>
      </c>
      <c r="G15" s="246">
        <v>733</v>
      </c>
      <c r="H15" s="246">
        <v>665</v>
      </c>
      <c r="I15" s="245">
        <v>79</v>
      </c>
      <c r="J15" s="246">
        <v>746</v>
      </c>
      <c r="K15" s="246">
        <v>316</v>
      </c>
      <c r="L15" s="246">
        <v>430</v>
      </c>
      <c r="M15" s="239"/>
      <c r="N15" s="1"/>
      <c r="O15" s="1"/>
      <c r="Q15" s="3" t="s">
        <v>19</v>
      </c>
      <c r="R15" s="9">
        <f>-1*G22/1000</f>
        <v>-3.825</v>
      </c>
      <c r="S15" s="10">
        <f>H22/1000</f>
        <v>3.851</v>
      </c>
    </row>
    <row r="16" spans="1:19" ht="14.25" customHeight="1">
      <c r="A16" s="247" t="s">
        <v>11</v>
      </c>
      <c r="B16" s="241">
        <v>5473</v>
      </c>
      <c r="C16" s="241">
        <v>2754</v>
      </c>
      <c r="D16" s="241">
        <v>2719</v>
      </c>
      <c r="E16" s="240" t="s">
        <v>18</v>
      </c>
      <c r="F16" s="241">
        <v>6952</v>
      </c>
      <c r="G16" s="241">
        <v>3472</v>
      </c>
      <c r="H16" s="241">
        <v>3480</v>
      </c>
      <c r="I16" s="240" t="s">
        <v>20</v>
      </c>
      <c r="J16" s="241">
        <v>2818</v>
      </c>
      <c r="K16" s="241">
        <v>1099</v>
      </c>
      <c r="L16" s="242">
        <v>1719</v>
      </c>
      <c r="M16" s="239"/>
      <c r="N16" s="1"/>
      <c r="O16" s="1"/>
      <c r="Q16" s="3" t="s">
        <v>21</v>
      </c>
      <c r="R16" s="9">
        <f>-1*G28/1000</f>
        <v>-4.666</v>
      </c>
      <c r="S16" s="10">
        <f>H28/1000</f>
        <v>4.93</v>
      </c>
    </row>
    <row r="17" spans="1:19" ht="14.25" customHeight="1">
      <c r="A17" s="243">
        <v>10</v>
      </c>
      <c r="B17" s="244">
        <v>1083</v>
      </c>
      <c r="C17" s="244">
        <v>551</v>
      </c>
      <c r="D17" s="244">
        <v>532</v>
      </c>
      <c r="E17" s="243">
        <v>45</v>
      </c>
      <c r="F17" s="244">
        <v>1399</v>
      </c>
      <c r="G17" s="244">
        <v>678</v>
      </c>
      <c r="H17" s="244">
        <v>721</v>
      </c>
      <c r="I17" s="243">
        <v>80</v>
      </c>
      <c r="J17" s="244">
        <v>721</v>
      </c>
      <c r="K17" s="244">
        <v>298</v>
      </c>
      <c r="L17" s="244">
        <v>423</v>
      </c>
      <c r="M17" s="239"/>
      <c r="N17" s="1"/>
      <c r="O17" s="1"/>
      <c r="Q17" s="3" t="s">
        <v>22</v>
      </c>
      <c r="R17" s="9">
        <f>-1*G34/1000</f>
        <v>-3.758</v>
      </c>
      <c r="S17" s="10">
        <f>H34/1000</f>
        <v>4.022</v>
      </c>
    </row>
    <row r="18" spans="1:19" ht="14.25" customHeight="1">
      <c r="A18" s="243">
        <v>11</v>
      </c>
      <c r="B18" s="244">
        <v>1058</v>
      </c>
      <c r="C18" s="244">
        <v>543</v>
      </c>
      <c r="D18" s="244">
        <v>515</v>
      </c>
      <c r="E18" s="243">
        <v>46</v>
      </c>
      <c r="F18" s="244">
        <v>1420</v>
      </c>
      <c r="G18" s="244">
        <v>693</v>
      </c>
      <c r="H18" s="244">
        <v>727</v>
      </c>
      <c r="I18" s="243">
        <v>81</v>
      </c>
      <c r="J18" s="244">
        <v>675</v>
      </c>
      <c r="K18" s="244">
        <v>288</v>
      </c>
      <c r="L18" s="244">
        <v>387</v>
      </c>
      <c r="M18" s="239"/>
      <c r="N18" s="1"/>
      <c r="O18" s="1"/>
      <c r="Q18" s="3" t="s">
        <v>23</v>
      </c>
      <c r="R18" s="9">
        <f>-1*G40/1000</f>
        <v>-3.452</v>
      </c>
      <c r="S18" s="10">
        <f>H40/1000</f>
        <v>3.517</v>
      </c>
    </row>
    <row r="19" spans="1:19" ht="14.25" customHeight="1">
      <c r="A19" s="243">
        <v>12</v>
      </c>
      <c r="B19" s="244">
        <v>1113</v>
      </c>
      <c r="C19" s="244">
        <v>559</v>
      </c>
      <c r="D19" s="244">
        <v>554</v>
      </c>
      <c r="E19" s="243">
        <v>47</v>
      </c>
      <c r="F19" s="244">
        <v>1406</v>
      </c>
      <c r="G19" s="244">
        <v>719</v>
      </c>
      <c r="H19" s="244">
        <v>687</v>
      </c>
      <c r="I19" s="243">
        <v>82</v>
      </c>
      <c r="J19" s="244">
        <v>561</v>
      </c>
      <c r="K19" s="244">
        <v>219</v>
      </c>
      <c r="L19" s="244">
        <v>342</v>
      </c>
      <c r="M19" s="239"/>
      <c r="N19" s="1"/>
      <c r="O19" s="1"/>
      <c r="Q19" s="3" t="s">
        <v>9</v>
      </c>
      <c r="R19" s="9">
        <f>-1*K4/1000</f>
        <v>-2.667</v>
      </c>
      <c r="S19" s="10">
        <f>L4/1000</f>
        <v>3.1</v>
      </c>
    </row>
    <row r="20" spans="1:19" ht="14.25" customHeight="1">
      <c r="A20" s="243">
        <v>13</v>
      </c>
      <c r="B20" s="244">
        <v>1102</v>
      </c>
      <c r="C20" s="244">
        <v>517</v>
      </c>
      <c r="D20" s="244">
        <v>585</v>
      </c>
      <c r="E20" s="243">
        <v>48</v>
      </c>
      <c r="F20" s="244">
        <v>1411</v>
      </c>
      <c r="G20" s="244">
        <v>699</v>
      </c>
      <c r="H20" s="244">
        <v>712</v>
      </c>
      <c r="I20" s="243">
        <v>83</v>
      </c>
      <c r="J20" s="244">
        <v>463</v>
      </c>
      <c r="K20" s="244">
        <v>161</v>
      </c>
      <c r="L20" s="244">
        <v>302</v>
      </c>
      <c r="M20" s="239"/>
      <c r="N20" s="1"/>
      <c r="O20" s="1"/>
      <c r="Q20" s="3" t="s">
        <v>15</v>
      </c>
      <c r="R20" s="9">
        <f>-1*K10/1000</f>
        <v>-1.86</v>
      </c>
      <c r="S20" s="10">
        <f>L10/1000</f>
        <v>2.449</v>
      </c>
    </row>
    <row r="21" spans="1:19" ht="14.25" customHeight="1">
      <c r="A21" s="245">
        <v>14</v>
      </c>
      <c r="B21" s="246">
        <v>1117</v>
      </c>
      <c r="C21" s="246">
        <v>584</v>
      </c>
      <c r="D21" s="246">
        <v>533</v>
      </c>
      <c r="E21" s="245">
        <v>49</v>
      </c>
      <c r="F21" s="246">
        <v>1316</v>
      </c>
      <c r="G21" s="246">
        <v>683</v>
      </c>
      <c r="H21" s="246">
        <v>633</v>
      </c>
      <c r="I21" s="245">
        <v>84</v>
      </c>
      <c r="J21" s="246">
        <v>398</v>
      </c>
      <c r="K21" s="246">
        <v>133</v>
      </c>
      <c r="L21" s="246">
        <v>265</v>
      </c>
      <c r="M21" s="239"/>
      <c r="N21" s="1"/>
      <c r="O21" s="1"/>
      <c r="Q21" s="3" t="s">
        <v>20</v>
      </c>
      <c r="R21" s="9">
        <f>-1*K16/1000</f>
        <v>-1.099</v>
      </c>
      <c r="S21" s="10">
        <f>L16/1000</f>
        <v>1.719</v>
      </c>
    </row>
    <row r="22" spans="1:19" ht="14.25" customHeight="1">
      <c r="A22" s="240" t="s">
        <v>12</v>
      </c>
      <c r="B22" s="241">
        <v>5941</v>
      </c>
      <c r="C22" s="241">
        <v>2974</v>
      </c>
      <c r="D22" s="241">
        <v>2967</v>
      </c>
      <c r="E22" s="240" t="s">
        <v>19</v>
      </c>
      <c r="F22" s="241">
        <v>7676</v>
      </c>
      <c r="G22" s="241">
        <v>3825</v>
      </c>
      <c r="H22" s="241">
        <v>3851</v>
      </c>
      <c r="I22" s="240" t="s">
        <v>24</v>
      </c>
      <c r="J22" s="241">
        <v>1440</v>
      </c>
      <c r="K22" s="241">
        <v>421</v>
      </c>
      <c r="L22" s="242">
        <v>1019</v>
      </c>
      <c r="M22" s="239"/>
      <c r="N22" s="1"/>
      <c r="O22" s="1"/>
      <c r="Q22" s="3" t="s">
        <v>24</v>
      </c>
      <c r="R22" s="9">
        <f>-1*K22/1000</f>
        <v>-0.421</v>
      </c>
      <c r="S22" s="10">
        <f>L22/1000</f>
        <v>1.019</v>
      </c>
    </row>
    <row r="23" spans="1:19" ht="14.25" customHeight="1">
      <c r="A23" s="243">
        <v>15</v>
      </c>
      <c r="B23" s="244">
        <v>1127</v>
      </c>
      <c r="C23" s="244">
        <v>571</v>
      </c>
      <c r="D23" s="244">
        <v>556</v>
      </c>
      <c r="E23" s="243">
        <v>50</v>
      </c>
      <c r="F23" s="244">
        <v>1369</v>
      </c>
      <c r="G23" s="244">
        <v>662</v>
      </c>
      <c r="H23" s="244">
        <v>707</v>
      </c>
      <c r="I23" s="243">
        <v>85</v>
      </c>
      <c r="J23" s="244">
        <v>385</v>
      </c>
      <c r="K23" s="244">
        <v>118</v>
      </c>
      <c r="L23" s="244">
        <v>267</v>
      </c>
      <c r="M23" s="239"/>
      <c r="N23" s="1"/>
      <c r="O23" s="1"/>
      <c r="Q23" s="3" t="s">
        <v>25</v>
      </c>
      <c r="R23" s="9">
        <f>-1*K28/1000</f>
        <v>-0.168</v>
      </c>
      <c r="S23" s="10">
        <f>L28/1000</f>
        <v>0.57</v>
      </c>
    </row>
    <row r="24" spans="1:19" ht="14.25" customHeight="1">
      <c r="A24" s="243">
        <v>16</v>
      </c>
      <c r="B24" s="244">
        <v>1170</v>
      </c>
      <c r="C24" s="244">
        <v>595</v>
      </c>
      <c r="D24" s="244">
        <v>575</v>
      </c>
      <c r="E24" s="243">
        <v>51</v>
      </c>
      <c r="F24" s="244">
        <v>1522</v>
      </c>
      <c r="G24" s="244">
        <v>738</v>
      </c>
      <c r="H24" s="244">
        <v>784</v>
      </c>
      <c r="I24" s="243">
        <v>86</v>
      </c>
      <c r="J24" s="244">
        <v>329</v>
      </c>
      <c r="K24" s="244">
        <v>89</v>
      </c>
      <c r="L24" s="244">
        <v>240</v>
      </c>
      <c r="M24" s="239"/>
      <c r="N24" s="1"/>
      <c r="O24" s="1"/>
      <c r="Q24" s="11" t="s">
        <v>26</v>
      </c>
      <c r="R24" s="9">
        <f>-1*K34/1000</f>
        <v>-0.038</v>
      </c>
      <c r="S24" s="10">
        <f>L34/1000</f>
        <v>0.14</v>
      </c>
    </row>
    <row r="25" spans="1:19" ht="14.25" customHeight="1" thickBot="1">
      <c r="A25" s="243">
        <v>17</v>
      </c>
      <c r="B25" s="244">
        <v>1192</v>
      </c>
      <c r="C25" s="244">
        <v>597</v>
      </c>
      <c r="D25" s="244">
        <v>595</v>
      </c>
      <c r="E25" s="243">
        <v>52</v>
      </c>
      <c r="F25" s="244">
        <v>1504</v>
      </c>
      <c r="G25" s="244">
        <v>763</v>
      </c>
      <c r="H25" s="244">
        <v>741</v>
      </c>
      <c r="I25" s="243">
        <v>87</v>
      </c>
      <c r="J25" s="244">
        <v>263</v>
      </c>
      <c r="K25" s="244">
        <v>69</v>
      </c>
      <c r="L25" s="244">
        <v>194</v>
      </c>
      <c r="M25" s="239"/>
      <c r="N25" s="1"/>
      <c r="O25" s="1"/>
      <c r="Q25" s="12" t="s">
        <v>27</v>
      </c>
      <c r="R25" s="13">
        <f>-1*K40/1000</f>
        <v>-0.004</v>
      </c>
      <c r="S25" s="14">
        <f>L40/1000</f>
        <v>0.009</v>
      </c>
    </row>
    <row r="26" spans="1:15" ht="14.25" customHeight="1">
      <c r="A26" s="243">
        <v>18</v>
      </c>
      <c r="B26" s="244">
        <v>1232</v>
      </c>
      <c r="C26" s="244">
        <v>617</v>
      </c>
      <c r="D26" s="244">
        <v>615</v>
      </c>
      <c r="E26" s="243">
        <v>53</v>
      </c>
      <c r="F26" s="244">
        <v>1586</v>
      </c>
      <c r="G26" s="244">
        <v>780</v>
      </c>
      <c r="H26" s="244">
        <v>806</v>
      </c>
      <c r="I26" s="243">
        <v>88</v>
      </c>
      <c r="J26" s="244">
        <v>263</v>
      </c>
      <c r="K26" s="244">
        <v>76</v>
      </c>
      <c r="L26" s="244">
        <v>187</v>
      </c>
      <c r="M26" s="239"/>
      <c r="N26" s="1"/>
      <c r="O26" s="1"/>
    </row>
    <row r="27" spans="1:15" ht="14.25" customHeight="1">
      <c r="A27" s="245">
        <v>19</v>
      </c>
      <c r="B27" s="246">
        <v>1220</v>
      </c>
      <c r="C27" s="246">
        <v>594</v>
      </c>
      <c r="D27" s="246">
        <v>626</v>
      </c>
      <c r="E27" s="245">
        <v>54</v>
      </c>
      <c r="F27" s="246">
        <v>1695</v>
      </c>
      <c r="G27" s="246">
        <v>882</v>
      </c>
      <c r="H27" s="246">
        <v>813</v>
      </c>
      <c r="I27" s="245">
        <v>89</v>
      </c>
      <c r="J27" s="246">
        <v>200</v>
      </c>
      <c r="K27" s="246">
        <v>69</v>
      </c>
      <c r="L27" s="246">
        <v>131</v>
      </c>
      <c r="M27" s="239"/>
      <c r="N27" s="1"/>
      <c r="O27" s="1"/>
    </row>
    <row r="28" spans="1:15" ht="14.25" customHeight="1">
      <c r="A28" s="240" t="s">
        <v>13</v>
      </c>
      <c r="B28" s="241">
        <v>5944</v>
      </c>
      <c r="C28" s="241">
        <v>3111</v>
      </c>
      <c r="D28" s="241">
        <v>2833</v>
      </c>
      <c r="E28" s="240" t="s">
        <v>21</v>
      </c>
      <c r="F28" s="241">
        <v>9596</v>
      </c>
      <c r="G28" s="241">
        <v>4666</v>
      </c>
      <c r="H28" s="241">
        <v>4930</v>
      </c>
      <c r="I28" s="240" t="s">
        <v>25</v>
      </c>
      <c r="J28" s="241">
        <v>738</v>
      </c>
      <c r="K28" s="241">
        <v>168</v>
      </c>
      <c r="L28" s="242">
        <v>570</v>
      </c>
      <c r="M28" s="239"/>
      <c r="N28" s="1"/>
      <c r="O28" s="1"/>
    </row>
    <row r="29" spans="1:15" ht="14.25" customHeight="1">
      <c r="A29" s="243">
        <v>20</v>
      </c>
      <c r="B29" s="244">
        <v>1285</v>
      </c>
      <c r="C29" s="244">
        <v>718</v>
      </c>
      <c r="D29" s="244">
        <v>567</v>
      </c>
      <c r="E29" s="243">
        <v>55</v>
      </c>
      <c r="F29" s="244">
        <v>1750</v>
      </c>
      <c r="G29" s="244">
        <v>870</v>
      </c>
      <c r="H29" s="244">
        <v>880</v>
      </c>
      <c r="I29" s="243">
        <v>90</v>
      </c>
      <c r="J29" s="244">
        <v>197</v>
      </c>
      <c r="K29" s="244">
        <v>43</v>
      </c>
      <c r="L29" s="244">
        <v>154</v>
      </c>
      <c r="M29" s="239"/>
      <c r="N29" s="1"/>
      <c r="O29" s="1"/>
    </row>
    <row r="30" spans="1:15" ht="14.25" customHeight="1">
      <c r="A30" s="243">
        <v>21</v>
      </c>
      <c r="B30" s="244">
        <v>1236</v>
      </c>
      <c r="C30" s="244">
        <v>663</v>
      </c>
      <c r="D30" s="244">
        <v>573</v>
      </c>
      <c r="E30" s="243">
        <v>56</v>
      </c>
      <c r="F30" s="244">
        <v>1826</v>
      </c>
      <c r="G30" s="244">
        <v>879</v>
      </c>
      <c r="H30" s="244">
        <v>947</v>
      </c>
      <c r="I30" s="243">
        <v>91</v>
      </c>
      <c r="J30" s="244">
        <v>168</v>
      </c>
      <c r="K30" s="244">
        <v>31</v>
      </c>
      <c r="L30" s="244">
        <v>137</v>
      </c>
      <c r="M30" s="239"/>
      <c r="N30" s="1"/>
      <c r="O30" s="1"/>
    </row>
    <row r="31" spans="1:15" ht="14.25" customHeight="1">
      <c r="A31" s="243">
        <v>22</v>
      </c>
      <c r="B31" s="244">
        <v>1214</v>
      </c>
      <c r="C31" s="244">
        <v>603</v>
      </c>
      <c r="D31" s="244">
        <v>611</v>
      </c>
      <c r="E31" s="243">
        <v>57</v>
      </c>
      <c r="F31" s="244">
        <v>2047</v>
      </c>
      <c r="G31" s="244">
        <v>1005</v>
      </c>
      <c r="H31" s="244">
        <v>1042</v>
      </c>
      <c r="I31" s="243">
        <v>92</v>
      </c>
      <c r="J31" s="244">
        <v>161</v>
      </c>
      <c r="K31" s="244">
        <v>42</v>
      </c>
      <c r="L31" s="244">
        <v>119</v>
      </c>
      <c r="M31" s="239"/>
      <c r="N31" s="1"/>
      <c r="O31" s="1"/>
    </row>
    <row r="32" spans="1:15" ht="14.25" customHeight="1">
      <c r="A32" s="243">
        <v>23</v>
      </c>
      <c r="B32" s="244">
        <v>1132</v>
      </c>
      <c r="C32" s="244">
        <v>599</v>
      </c>
      <c r="D32" s="244">
        <v>533</v>
      </c>
      <c r="E32" s="243">
        <v>58</v>
      </c>
      <c r="F32" s="244">
        <v>2030</v>
      </c>
      <c r="G32" s="244">
        <v>995</v>
      </c>
      <c r="H32" s="244">
        <v>1035</v>
      </c>
      <c r="I32" s="243">
        <v>93</v>
      </c>
      <c r="J32" s="244">
        <v>121</v>
      </c>
      <c r="K32" s="244">
        <v>23</v>
      </c>
      <c r="L32" s="244">
        <v>98</v>
      </c>
      <c r="M32" s="239"/>
      <c r="N32" s="1"/>
      <c r="O32" s="1"/>
    </row>
    <row r="33" spans="1:15" ht="14.25" customHeight="1">
      <c r="A33" s="245">
        <v>24</v>
      </c>
      <c r="B33" s="246">
        <v>1077</v>
      </c>
      <c r="C33" s="246">
        <v>528</v>
      </c>
      <c r="D33" s="246">
        <v>549</v>
      </c>
      <c r="E33" s="245">
        <v>59</v>
      </c>
      <c r="F33" s="246">
        <v>1943</v>
      </c>
      <c r="G33" s="246">
        <v>917</v>
      </c>
      <c r="H33" s="246">
        <v>1026</v>
      </c>
      <c r="I33" s="245">
        <v>94</v>
      </c>
      <c r="J33" s="246">
        <v>91</v>
      </c>
      <c r="K33" s="246">
        <v>29</v>
      </c>
      <c r="L33" s="246">
        <v>62</v>
      </c>
      <c r="M33" s="239"/>
      <c r="N33" s="1"/>
      <c r="O33" s="1"/>
    </row>
    <row r="34" spans="1:15" ht="14.25" customHeight="1">
      <c r="A34" s="240" t="s">
        <v>16</v>
      </c>
      <c r="B34" s="241">
        <v>6273</v>
      </c>
      <c r="C34" s="241">
        <v>3209</v>
      </c>
      <c r="D34" s="241">
        <v>3064</v>
      </c>
      <c r="E34" s="240" t="s">
        <v>22</v>
      </c>
      <c r="F34" s="241">
        <v>7780</v>
      </c>
      <c r="G34" s="241">
        <v>3758</v>
      </c>
      <c r="H34" s="241">
        <v>4022</v>
      </c>
      <c r="I34" s="240" t="s">
        <v>26</v>
      </c>
      <c r="J34" s="241">
        <v>178</v>
      </c>
      <c r="K34" s="241">
        <v>38</v>
      </c>
      <c r="L34" s="242">
        <v>140</v>
      </c>
      <c r="M34" s="239"/>
      <c r="N34" s="1"/>
      <c r="O34" s="1"/>
    </row>
    <row r="35" spans="1:15" ht="14.25" customHeight="1">
      <c r="A35" s="243">
        <v>25</v>
      </c>
      <c r="B35" s="244">
        <v>1148</v>
      </c>
      <c r="C35" s="244">
        <v>615</v>
      </c>
      <c r="D35" s="244">
        <v>533</v>
      </c>
      <c r="E35" s="243">
        <v>60</v>
      </c>
      <c r="F35" s="244">
        <v>1313</v>
      </c>
      <c r="G35" s="244">
        <v>621</v>
      </c>
      <c r="H35" s="244">
        <v>692</v>
      </c>
      <c r="I35" s="243">
        <v>95</v>
      </c>
      <c r="J35" s="244">
        <v>56</v>
      </c>
      <c r="K35" s="244">
        <v>15</v>
      </c>
      <c r="L35" s="244">
        <v>41</v>
      </c>
      <c r="M35" s="239"/>
      <c r="N35" s="1"/>
      <c r="O35" s="1"/>
    </row>
    <row r="36" spans="1:15" ht="14.25" customHeight="1">
      <c r="A36" s="243">
        <v>26</v>
      </c>
      <c r="B36" s="244">
        <v>1201</v>
      </c>
      <c r="C36" s="244">
        <v>602</v>
      </c>
      <c r="D36" s="244">
        <v>599</v>
      </c>
      <c r="E36" s="243">
        <v>61</v>
      </c>
      <c r="F36" s="244">
        <v>1414</v>
      </c>
      <c r="G36" s="244">
        <v>688</v>
      </c>
      <c r="H36" s="244">
        <v>726</v>
      </c>
      <c r="I36" s="243">
        <v>96</v>
      </c>
      <c r="J36" s="244">
        <v>51</v>
      </c>
      <c r="K36" s="244">
        <v>11</v>
      </c>
      <c r="L36" s="244">
        <v>40</v>
      </c>
      <c r="M36" s="239"/>
      <c r="N36" s="1"/>
      <c r="O36" s="1"/>
    </row>
    <row r="37" spans="1:15" ht="14.25" customHeight="1">
      <c r="A37" s="243">
        <v>27</v>
      </c>
      <c r="B37" s="244">
        <v>1229</v>
      </c>
      <c r="C37" s="244">
        <v>621</v>
      </c>
      <c r="D37" s="244">
        <v>608</v>
      </c>
      <c r="E37" s="243">
        <v>62</v>
      </c>
      <c r="F37" s="244">
        <v>1702</v>
      </c>
      <c r="G37" s="244">
        <v>844</v>
      </c>
      <c r="H37" s="244">
        <v>858</v>
      </c>
      <c r="I37" s="243">
        <v>97</v>
      </c>
      <c r="J37" s="244">
        <v>30</v>
      </c>
      <c r="K37" s="244">
        <v>5</v>
      </c>
      <c r="L37" s="244">
        <v>25</v>
      </c>
      <c r="M37" s="239"/>
      <c r="N37" s="1"/>
      <c r="O37" s="1"/>
    </row>
    <row r="38" spans="1:15" ht="14.25" customHeight="1">
      <c r="A38" s="243">
        <v>28</v>
      </c>
      <c r="B38" s="244">
        <v>1287</v>
      </c>
      <c r="C38" s="244">
        <v>650</v>
      </c>
      <c r="D38" s="244">
        <v>637</v>
      </c>
      <c r="E38" s="243">
        <v>63</v>
      </c>
      <c r="F38" s="244">
        <v>1705</v>
      </c>
      <c r="G38" s="244">
        <v>830</v>
      </c>
      <c r="H38" s="244">
        <v>875</v>
      </c>
      <c r="I38" s="243">
        <v>98</v>
      </c>
      <c r="J38" s="244">
        <v>33</v>
      </c>
      <c r="K38" s="244">
        <v>5</v>
      </c>
      <c r="L38" s="244">
        <v>28</v>
      </c>
      <c r="M38" s="239"/>
      <c r="N38" s="1"/>
      <c r="O38" s="1"/>
    </row>
    <row r="39" spans="1:15" ht="14.25" customHeight="1">
      <c r="A39" s="245">
        <v>29</v>
      </c>
      <c r="B39" s="246">
        <v>1408</v>
      </c>
      <c r="C39" s="246">
        <v>721</v>
      </c>
      <c r="D39" s="246">
        <v>687</v>
      </c>
      <c r="E39" s="245">
        <v>64</v>
      </c>
      <c r="F39" s="246">
        <v>1646</v>
      </c>
      <c r="G39" s="246">
        <v>775</v>
      </c>
      <c r="H39" s="246">
        <v>871</v>
      </c>
      <c r="I39" s="245">
        <v>99</v>
      </c>
      <c r="J39" s="246">
        <v>8</v>
      </c>
      <c r="K39" s="246">
        <v>2</v>
      </c>
      <c r="L39" s="246">
        <v>6</v>
      </c>
      <c r="M39" s="239"/>
      <c r="N39" s="1"/>
      <c r="O39" s="1"/>
    </row>
    <row r="40" spans="1:15" ht="14.25" customHeight="1">
      <c r="A40" s="240" t="s">
        <v>17</v>
      </c>
      <c r="B40" s="241">
        <v>8251</v>
      </c>
      <c r="C40" s="241">
        <v>4169</v>
      </c>
      <c r="D40" s="241">
        <v>4082</v>
      </c>
      <c r="E40" s="240" t="s">
        <v>23</v>
      </c>
      <c r="F40" s="241">
        <v>6969</v>
      </c>
      <c r="G40" s="241">
        <v>3452</v>
      </c>
      <c r="H40" s="241">
        <v>3517</v>
      </c>
      <c r="I40" s="249" t="s">
        <v>27</v>
      </c>
      <c r="J40" s="241">
        <v>13</v>
      </c>
      <c r="K40" s="241">
        <v>4</v>
      </c>
      <c r="L40" s="242">
        <v>9</v>
      </c>
      <c r="M40" s="239"/>
      <c r="N40" s="1"/>
      <c r="O40" s="1"/>
    </row>
    <row r="41" spans="1:15" ht="14.25" customHeight="1">
      <c r="A41" s="243">
        <v>30</v>
      </c>
      <c r="B41" s="244">
        <v>1510</v>
      </c>
      <c r="C41" s="244">
        <v>784</v>
      </c>
      <c r="D41" s="244">
        <v>726</v>
      </c>
      <c r="E41" s="243">
        <v>65</v>
      </c>
      <c r="F41" s="244">
        <v>1527</v>
      </c>
      <c r="G41" s="244">
        <v>768</v>
      </c>
      <c r="H41" s="244">
        <v>759</v>
      </c>
      <c r="I41" s="245" t="s">
        <v>28</v>
      </c>
      <c r="J41" s="246">
        <v>68</v>
      </c>
      <c r="K41" s="246">
        <v>39</v>
      </c>
      <c r="L41" s="246">
        <v>29</v>
      </c>
      <c r="M41" s="239"/>
      <c r="N41" s="1"/>
      <c r="O41" s="1"/>
    </row>
    <row r="42" spans="1:15" ht="14.25" customHeight="1">
      <c r="A42" s="243">
        <v>31</v>
      </c>
      <c r="B42" s="244">
        <v>1613</v>
      </c>
      <c r="C42" s="244">
        <v>807</v>
      </c>
      <c r="D42" s="244">
        <v>806</v>
      </c>
      <c r="E42" s="243">
        <v>66</v>
      </c>
      <c r="F42" s="244">
        <v>1484</v>
      </c>
      <c r="G42" s="244">
        <v>740</v>
      </c>
      <c r="H42" s="244">
        <v>744</v>
      </c>
      <c r="I42" s="243" t="s">
        <v>29</v>
      </c>
      <c r="J42" s="244">
        <v>15737</v>
      </c>
      <c r="K42" s="244">
        <v>8005</v>
      </c>
      <c r="L42" s="244">
        <v>7732</v>
      </c>
      <c r="M42" s="250" t="s">
        <v>33</v>
      </c>
      <c r="N42" s="1"/>
      <c r="O42" s="1"/>
    </row>
    <row r="43" spans="1:15" ht="14.25" customHeight="1">
      <c r="A43" s="243">
        <v>32</v>
      </c>
      <c r="B43" s="244">
        <v>1697</v>
      </c>
      <c r="C43" s="244">
        <v>892</v>
      </c>
      <c r="D43" s="244">
        <v>805</v>
      </c>
      <c r="E43" s="243">
        <v>67</v>
      </c>
      <c r="F43" s="244">
        <v>1304</v>
      </c>
      <c r="G43" s="244">
        <v>664</v>
      </c>
      <c r="H43" s="244">
        <v>640</v>
      </c>
      <c r="I43" s="243" t="s">
        <v>30</v>
      </c>
      <c r="J43" s="244">
        <v>74144</v>
      </c>
      <c r="K43" s="244">
        <v>37236</v>
      </c>
      <c r="L43" s="244">
        <v>36908</v>
      </c>
      <c r="M43" s="251"/>
      <c r="N43" s="1"/>
      <c r="O43" s="1"/>
    </row>
    <row r="44" spans="1:15" ht="14.25" customHeight="1">
      <c r="A44" s="243">
        <v>33</v>
      </c>
      <c r="B44" s="244">
        <v>1747</v>
      </c>
      <c r="C44" s="244">
        <v>872</v>
      </c>
      <c r="D44" s="244">
        <v>875</v>
      </c>
      <c r="E44" s="243">
        <v>68</v>
      </c>
      <c r="F44" s="244">
        <v>1287</v>
      </c>
      <c r="G44" s="244">
        <v>636</v>
      </c>
      <c r="H44" s="244">
        <v>651</v>
      </c>
      <c r="I44" s="245" t="s">
        <v>31</v>
      </c>
      <c r="J44" s="246">
        <v>22232</v>
      </c>
      <c r="K44" s="246">
        <v>9709</v>
      </c>
      <c r="L44" s="246">
        <v>12523</v>
      </c>
      <c r="M44" s="239"/>
      <c r="N44" s="1"/>
      <c r="O44" s="1"/>
    </row>
    <row r="45" spans="1:15" ht="14.25" customHeight="1" thickBot="1">
      <c r="A45" s="252">
        <v>34</v>
      </c>
      <c r="B45" s="253">
        <v>1684</v>
      </c>
      <c r="C45" s="253">
        <v>814</v>
      </c>
      <c r="D45" s="253">
        <v>870</v>
      </c>
      <c r="E45" s="252">
        <v>69</v>
      </c>
      <c r="F45" s="253">
        <v>1367</v>
      </c>
      <c r="G45" s="253">
        <v>644</v>
      </c>
      <c r="H45" s="253">
        <v>723</v>
      </c>
      <c r="I45" s="252" t="s">
        <v>32</v>
      </c>
      <c r="J45" s="254">
        <v>43.39371437745846</v>
      </c>
      <c r="K45" s="254">
        <v>42.1157779799818</v>
      </c>
      <c r="L45" s="254">
        <v>44.62217693263125</v>
      </c>
      <c r="M45" s="239"/>
      <c r="N45" s="1"/>
      <c r="O45" s="1"/>
    </row>
    <row r="46" ht="13.5">
      <c r="I46" s="255"/>
    </row>
    <row r="47" ht="14.25" thickBot="1"/>
    <row r="48" spans="9:12" ht="13.5">
      <c r="I48" s="256"/>
      <c r="J48" s="257" t="s">
        <v>34</v>
      </c>
      <c r="K48" s="257" t="s">
        <v>35</v>
      </c>
      <c r="L48" s="258" t="s">
        <v>36</v>
      </c>
    </row>
    <row r="49" spans="9:12" ht="13.5">
      <c r="I49" s="259" t="s">
        <v>37</v>
      </c>
      <c r="J49" s="265">
        <v>19.1</v>
      </c>
      <c r="K49" s="265">
        <v>70.6</v>
      </c>
      <c r="L49" s="266">
        <v>10.3</v>
      </c>
    </row>
    <row r="50" spans="9:12" ht="13.5">
      <c r="I50" s="259" t="s">
        <v>38</v>
      </c>
      <c r="J50" s="265">
        <v>16.6</v>
      </c>
      <c r="K50" s="265">
        <v>70.7</v>
      </c>
      <c r="L50" s="266">
        <v>12.7</v>
      </c>
    </row>
    <row r="51" spans="9:12" ht="13.5">
      <c r="I51" s="259" t="s">
        <v>39</v>
      </c>
      <c r="J51" s="265">
        <v>15.3</v>
      </c>
      <c r="K51" s="265">
        <v>69.2</v>
      </c>
      <c r="L51" s="266">
        <v>15.6</v>
      </c>
    </row>
    <row r="52" spans="9:12" ht="13.5">
      <c r="I52" s="259" t="s">
        <v>40</v>
      </c>
      <c r="J52" s="265">
        <v>14.1</v>
      </c>
      <c r="K52" s="265">
        <v>66.7</v>
      </c>
      <c r="L52" s="266">
        <v>19.1</v>
      </c>
    </row>
    <row r="53" spans="9:12" ht="14.25" thickBot="1">
      <c r="I53" s="262" t="s">
        <v>41</v>
      </c>
      <c r="J53" s="267">
        <v>14</v>
      </c>
      <c r="K53" s="267">
        <v>66.1</v>
      </c>
      <c r="L53" s="268">
        <v>19.8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226" customWidth="1"/>
    <col min="13" max="13" width="9.00390625" style="226" customWidth="1"/>
    <col min="14" max="16384" width="9.00390625" style="2" customWidth="1"/>
  </cols>
  <sheetData>
    <row r="1" spans="1:15" ht="27" customHeight="1" thickBot="1">
      <c r="A1" s="221" t="s">
        <v>44</v>
      </c>
      <c r="B1" s="222"/>
      <c r="C1" s="223"/>
      <c r="D1" s="224"/>
      <c r="E1" s="225"/>
      <c r="F1" s="225"/>
      <c r="G1" s="225"/>
      <c r="H1" s="225"/>
      <c r="I1" s="225"/>
      <c r="K1" s="227"/>
      <c r="L1" s="228" t="s">
        <v>1</v>
      </c>
      <c r="M1" s="229"/>
      <c r="N1" s="1"/>
      <c r="O1" s="1"/>
    </row>
    <row r="2" spans="1:15" ht="16.5" customHeight="1">
      <c r="A2" s="230" t="s">
        <v>2</v>
      </c>
      <c r="B2" s="231" t="s">
        <v>3</v>
      </c>
      <c r="C2" s="231" t="s">
        <v>4</v>
      </c>
      <c r="D2" s="231" t="s">
        <v>5</v>
      </c>
      <c r="E2" s="230" t="s">
        <v>2</v>
      </c>
      <c r="F2" s="231" t="s">
        <v>3</v>
      </c>
      <c r="G2" s="231" t="s">
        <v>4</v>
      </c>
      <c r="H2" s="231" t="s">
        <v>5</v>
      </c>
      <c r="I2" s="230" t="s">
        <v>2</v>
      </c>
      <c r="J2" s="232" t="s">
        <v>3</v>
      </c>
      <c r="K2" s="231" t="s">
        <v>4</v>
      </c>
      <c r="L2" s="231" t="s">
        <v>5</v>
      </c>
      <c r="M2" s="233"/>
      <c r="N2" s="1"/>
      <c r="O2" s="1"/>
    </row>
    <row r="3" spans="1:15" ht="16.5" customHeight="1" thickBot="1">
      <c r="A3" s="234" t="s">
        <v>6</v>
      </c>
      <c r="B3" s="235">
        <v>121741</v>
      </c>
      <c r="C3" s="235">
        <v>60003</v>
      </c>
      <c r="D3" s="235">
        <v>61738</v>
      </c>
      <c r="E3" s="236"/>
      <c r="F3" s="237"/>
      <c r="G3" s="237"/>
      <c r="H3" s="237"/>
      <c r="I3" s="238"/>
      <c r="J3" s="237"/>
      <c r="K3" s="237"/>
      <c r="L3" s="237"/>
      <c r="M3" s="239"/>
      <c r="N3" s="1"/>
      <c r="O3" s="1"/>
    </row>
    <row r="4" spans="1:19" ht="14.25" customHeight="1">
      <c r="A4" s="240" t="s">
        <v>7</v>
      </c>
      <c r="B4" s="241">
        <v>5753</v>
      </c>
      <c r="C4" s="241">
        <v>2975</v>
      </c>
      <c r="D4" s="241">
        <v>2778</v>
      </c>
      <c r="E4" s="240" t="s">
        <v>8</v>
      </c>
      <c r="F4" s="241">
        <v>8805</v>
      </c>
      <c r="G4" s="241">
        <v>4606</v>
      </c>
      <c r="H4" s="241">
        <v>4199</v>
      </c>
      <c r="I4" s="240" t="s">
        <v>9</v>
      </c>
      <c r="J4" s="241">
        <v>5858</v>
      </c>
      <c r="K4" s="241">
        <v>2592</v>
      </c>
      <c r="L4" s="242">
        <v>3266</v>
      </c>
      <c r="M4" s="239"/>
      <c r="N4" s="1"/>
      <c r="O4" s="1"/>
      <c r="Q4" s="4"/>
      <c r="R4" s="5" t="s">
        <v>4</v>
      </c>
      <c r="S4" s="6" t="s">
        <v>5</v>
      </c>
    </row>
    <row r="5" spans="1:19" ht="14.25" customHeight="1">
      <c r="A5" s="243">
        <v>0</v>
      </c>
      <c r="B5" s="244">
        <v>1097</v>
      </c>
      <c r="C5" s="244">
        <v>534</v>
      </c>
      <c r="D5" s="244">
        <v>563</v>
      </c>
      <c r="E5" s="243">
        <v>35</v>
      </c>
      <c r="F5" s="244">
        <v>1779</v>
      </c>
      <c r="G5" s="244">
        <v>925</v>
      </c>
      <c r="H5" s="244">
        <v>854</v>
      </c>
      <c r="I5" s="243">
        <v>70</v>
      </c>
      <c r="J5" s="244">
        <v>1229</v>
      </c>
      <c r="K5" s="244">
        <v>555</v>
      </c>
      <c r="L5" s="244">
        <v>674</v>
      </c>
      <c r="M5" s="239"/>
      <c r="N5" s="1"/>
      <c r="O5" s="1"/>
      <c r="Q5" s="3" t="s">
        <v>7</v>
      </c>
      <c r="R5" s="7">
        <f>-1*C4/1000</f>
        <v>-2.975</v>
      </c>
      <c r="S5" s="8">
        <f>D4/1000</f>
        <v>2.778</v>
      </c>
    </row>
    <row r="6" spans="1:19" ht="14.25" customHeight="1">
      <c r="A6" s="243">
        <v>1</v>
      </c>
      <c r="B6" s="244">
        <v>1126</v>
      </c>
      <c r="C6" s="244">
        <v>586</v>
      </c>
      <c r="D6" s="244">
        <v>540</v>
      </c>
      <c r="E6" s="243">
        <v>36</v>
      </c>
      <c r="F6" s="244">
        <v>1899</v>
      </c>
      <c r="G6" s="244">
        <v>966</v>
      </c>
      <c r="H6" s="244">
        <v>933</v>
      </c>
      <c r="I6" s="243">
        <v>71</v>
      </c>
      <c r="J6" s="244">
        <v>1269</v>
      </c>
      <c r="K6" s="244">
        <v>585</v>
      </c>
      <c r="L6" s="244">
        <v>684</v>
      </c>
      <c r="M6" s="239"/>
      <c r="N6" s="1"/>
      <c r="O6" s="1"/>
      <c r="Q6" s="3" t="s">
        <v>10</v>
      </c>
      <c r="R6" s="9">
        <f>-1*C10/1000</f>
        <v>-3.216</v>
      </c>
      <c r="S6" s="10">
        <f>D10/1000</f>
        <v>2.964</v>
      </c>
    </row>
    <row r="7" spans="1:19" ht="14.25" customHeight="1">
      <c r="A7" s="243">
        <v>2</v>
      </c>
      <c r="B7" s="244">
        <v>1136</v>
      </c>
      <c r="C7" s="244">
        <v>612</v>
      </c>
      <c r="D7" s="244">
        <v>524</v>
      </c>
      <c r="E7" s="243">
        <v>37</v>
      </c>
      <c r="F7" s="244">
        <v>1670</v>
      </c>
      <c r="G7" s="244">
        <v>896</v>
      </c>
      <c r="H7" s="244">
        <v>774</v>
      </c>
      <c r="I7" s="243">
        <v>72</v>
      </c>
      <c r="J7" s="244">
        <v>1147</v>
      </c>
      <c r="K7" s="244">
        <v>504</v>
      </c>
      <c r="L7" s="244">
        <v>643</v>
      </c>
      <c r="M7" s="239"/>
      <c r="N7" s="1"/>
      <c r="O7" s="1"/>
      <c r="Q7" s="3" t="s">
        <v>11</v>
      </c>
      <c r="R7" s="9">
        <f>-1*C16/1000</f>
        <v>-3.169</v>
      </c>
      <c r="S7" s="10">
        <f>D16/1000</f>
        <v>3.019</v>
      </c>
    </row>
    <row r="8" spans="1:19" ht="14.25" customHeight="1">
      <c r="A8" s="243">
        <v>3</v>
      </c>
      <c r="B8" s="244">
        <v>1197</v>
      </c>
      <c r="C8" s="244">
        <v>611</v>
      </c>
      <c r="D8" s="244">
        <v>586</v>
      </c>
      <c r="E8" s="243">
        <v>38</v>
      </c>
      <c r="F8" s="244">
        <v>1667</v>
      </c>
      <c r="G8" s="244">
        <v>905</v>
      </c>
      <c r="H8" s="244">
        <v>762</v>
      </c>
      <c r="I8" s="243">
        <v>73</v>
      </c>
      <c r="J8" s="244">
        <v>1167</v>
      </c>
      <c r="K8" s="244">
        <v>494</v>
      </c>
      <c r="L8" s="244">
        <v>673</v>
      </c>
      <c r="M8" s="239"/>
      <c r="N8" s="1"/>
      <c r="O8" s="1"/>
      <c r="Q8" s="3" t="s">
        <v>12</v>
      </c>
      <c r="R8" s="9">
        <f>-1*C22/1000</f>
        <v>-3.114</v>
      </c>
      <c r="S8" s="10">
        <f>D22/1000</f>
        <v>3.112</v>
      </c>
    </row>
    <row r="9" spans="1:19" ht="14.25" customHeight="1">
      <c r="A9" s="245">
        <v>4</v>
      </c>
      <c r="B9" s="246">
        <v>1197</v>
      </c>
      <c r="C9" s="246">
        <v>632</v>
      </c>
      <c r="D9" s="246">
        <v>565</v>
      </c>
      <c r="E9" s="245">
        <v>39</v>
      </c>
      <c r="F9" s="246">
        <v>1790</v>
      </c>
      <c r="G9" s="246">
        <v>914</v>
      </c>
      <c r="H9" s="246">
        <v>876</v>
      </c>
      <c r="I9" s="245">
        <v>74</v>
      </c>
      <c r="J9" s="246">
        <v>1046</v>
      </c>
      <c r="K9" s="246">
        <v>454</v>
      </c>
      <c r="L9" s="246">
        <v>592</v>
      </c>
      <c r="M9" s="239"/>
      <c r="N9" s="1"/>
      <c r="O9" s="1"/>
      <c r="Q9" s="3" t="s">
        <v>13</v>
      </c>
      <c r="R9" s="9">
        <f>-1*C28/1000</f>
        <v>-2.802</v>
      </c>
      <c r="S9" s="10">
        <f>D28/1000</f>
        <v>2.68</v>
      </c>
    </row>
    <row r="10" spans="1:19" ht="14.25" customHeight="1">
      <c r="A10" s="247" t="s">
        <v>10</v>
      </c>
      <c r="B10" s="241">
        <v>6180</v>
      </c>
      <c r="C10" s="241">
        <v>3216</v>
      </c>
      <c r="D10" s="241">
        <v>2964</v>
      </c>
      <c r="E10" s="240" t="s">
        <v>14</v>
      </c>
      <c r="F10" s="241">
        <v>7474</v>
      </c>
      <c r="G10" s="241">
        <v>3776</v>
      </c>
      <c r="H10" s="241">
        <v>3698</v>
      </c>
      <c r="I10" s="240" t="s">
        <v>15</v>
      </c>
      <c r="J10" s="241">
        <v>4823</v>
      </c>
      <c r="K10" s="241">
        <v>2046</v>
      </c>
      <c r="L10" s="242">
        <v>2777</v>
      </c>
      <c r="M10" s="239"/>
      <c r="N10" s="1"/>
      <c r="O10" s="1"/>
      <c r="Q10" s="3" t="s">
        <v>16</v>
      </c>
      <c r="R10" s="9">
        <f>-1*C34/1000</f>
        <v>-3.804</v>
      </c>
      <c r="S10" s="10">
        <f>D34/1000</f>
        <v>3.424</v>
      </c>
    </row>
    <row r="11" spans="1:19" ht="14.25" customHeight="1">
      <c r="A11" s="243">
        <v>5</v>
      </c>
      <c r="B11" s="244">
        <v>1319</v>
      </c>
      <c r="C11" s="244">
        <v>701</v>
      </c>
      <c r="D11" s="244">
        <v>618</v>
      </c>
      <c r="E11" s="243">
        <v>40</v>
      </c>
      <c r="F11" s="244">
        <v>1384</v>
      </c>
      <c r="G11" s="244">
        <v>695</v>
      </c>
      <c r="H11" s="244">
        <v>689</v>
      </c>
      <c r="I11" s="243">
        <v>75</v>
      </c>
      <c r="J11" s="244">
        <v>996</v>
      </c>
      <c r="K11" s="244">
        <v>429</v>
      </c>
      <c r="L11" s="244">
        <v>567</v>
      </c>
      <c r="M11" s="239"/>
      <c r="N11" s="1"/>
      <c r="O11" s="1"/>
      <c r="Q11" s="3" t="s">
        <v>17</v>
      </c>
      <c r="R11" s="9">
        <f>-1*C40/1000</f>
        <v>-4.776</v>
      </c>
      <c r="S11" s="10">
        <f>D40/1000</f>
        <v>4.39</v>
      </c>
    </row>
    <row r="12" spans="1:19" ht="14.25" customHeight="1">
      <c r="A12" s="243">
        <v>6</v>
      </c>
      <c r="B12" s="244">
        <v>1193</v>
      </c>
      <c r="C12" s="244">
        <v>637</v>
      </c>
      <c r="D12" s="244">
        <v>556</v>
      </c>
      <c r="E12" s="243">
        <v>41</v>
      </c>
      <c r="F12" s="244">
        <v>1596</v>
      </c>
      <c r="G12" s="244">
        <v>808</v>
      </c>
      <c r="H12" s="244">
        <v>788</v>
      </c>
      <c r="I12" s="248">
        <v>76</v>
      </c>
      <c r="J12" s="244">
        <v>1016</v>
      </c>
      <c r="K12" s="244">
        <v>452</v>
      </c>
      <c r="L12" s="244">
        <v>564</v>
      </c>
      <c r="M12" s="239"/>
      <c r="N12" s="1"/>
      <c r="O12" s="1"/>
      <c r="Q12" s="3" t="s">
        <v>8</v>
      </c>
      <c r="R12" s="9">
        <f>-1*G4/1000</f>
        <v>-4.606</v>
      </c>
      <c r="S12" s="10">
        <f>H4/1000</f>
        <v>4.199</v>
      </c>
    </row>
    <row r="13" spans="1:19" ht="14.25" customHeight="1">
      <c r="A13" s="243">
        <v>7</v>
      </c>
      <c r="B13" s="244">
        <v>1203</v>
      </c>
      <c r="C13" s="244">
        <v>629</v>
      </c>
      <c r="D13" s="244">
        <v>574</v>
      </c>
      <c r="E13" s="243">
        <v>42</v>
      </c>
      <c r="F13" s="244">
        <v>1571</v>
      </c>
      <c r="G13" s="244">
        <v>781</v>
      </c>
      <c r="H13" s="244">
        <v>790</v>
      </c>
      <c r="I13" s="243">
        <v>77</v>
      </c>
      <c r="J13" s="244">
        <v>963</v>
      </c>
      <c r="K13" s="244">
        <v>408</v>
      </c>
      <c r="L13" s="244">
        <v>555</v>
      </c>
      <c r="M13" s="239"/>
      <c r="N13" s="1"/>
      <c r="O13" s="1"/>
      <c r="Q13" s="3" t="s">
        <v>14</v>
      </c>
      <c r="R13" s="9">
        <f>-1*G10/1000</f>
        <v>-3.776</v>
      </c>
      <c r="S13" s="10">
        <f>H10/1000</f>
        <v>3.698</v>
      </c>
    </row>
    <row r="14" spans="1:19" ht="14.25" customHeight="1">
      <c r="A14" s="243">
        <v>8</v>
      </c>
      <c r="B14" s="244">
        <v>1271</v>
      </c>
      <c r="C14" s="244">
        <v>628</v>
      </c>
      <c r="D14" s="244">
        <v>643</v>
      </c>
      <c r="E14" s="243">
        <v>43</v>
      </c>
      <c r="F14" s="244">
        <v>1468</v>
      </c>
      <c r="G14" s="244">
        <v>756</v>
      </c>
      <c r="H14" s="244">
        <v>712</v>
      </c>
      <c r="I14" s="248">
        <v>78</v>
      </c>
      <c r="J14" s="244">
        <v>963</v>
      </c>
      <c r="K14" s="244">
        <v>403</v>
      </c>
      <c r="L14" s="244">
        <v>560</v>
      </c>
      <c r="M14" s="239"/>
      <c r="N14" s="1"/>
      <c r="O14" s="1"/>
      <c r="Q14" s="3" t="s">
        <v>18</v>
      </c>
      <c r="R14" s="9">
        <f>-1*G16/1000</f>
        <v>-3.866</v>
      </c>
      <c r="S14" s="10">
        <f>H16/1000</f>
        <v>3.845</v>
      </c>
    </row>
    <row r="15" spans="1:19" ht="14.25" customHeight="1">
      <c r="A15" s="245">
        <v>9</v>
      </c>
      <c r="B15" s="246">
        <v>1194</v>
      </c>
      <c r="C15" s="246">
        <v>621</v>
      </c>
      <c r="D15" s="246">
        <v>573</v>
      </c>
      <c r="E15" s="245">
        <v>44</v>
      </c>
      <c r="F15" s="246">
        <v>1455</v>
      </c>
      <c r="G15" s="246">
        <v>736</v>
      </c>
      <c r="H15" s="246">
        <v>719</v>
      </c>
      <c r="I15" s="245">
        <v>79</v>
      </c>
      <c r="J15" s="246">
        <v>885</v>
      </c>
      <c r="K15" s="246">
        <v>354</v>
      </c>
      <c r="L15" s="246">
        <v>531</v>
      </c>
      <c r="M15" s="239"/>
      <c r="N15" s="1"/>
      <c r="O15" s="1"/>
      <c r="Q15" s="3" t="s">
        <v>19</v>
      </c>
      <c r="R15" s="9">
        <f>-1*G22/1000</f>
        <v>-4.387</v>
      </c>
      <c r="S15" s="10">
        <f>H22/1000</f>
        <v>4.371</v>
      </c>
    </row>
    <row r="16" spans="1:19" ht="14.25" customHeight="1">
      <c r="A16" s="247" t="s">
        <v>11</v>
      </c>
      <c r="B16" s="241">
        <v>6188</v>
      </c>
      <c r="C16" s="241">
        <v>3169</v>
      </c>
      <c r="D16" s="241">
        <v>3019</v>
      </c>
      <c r="E16" s="240" t="s">
        <v>18</v>
      </c>
      <c r="F16" s="241">
        <v>7711</v>
      </c>
      <c r="G16" s="241">
        <v>3866</v>
      </c>
      <c r="H16" s="241">
        <v>3845</v>
      </c>
      <c r="I16" s="240" t="s">
        <v>20</v>
      </c>
      <c r="J16" s="241">
        <v>3244</v>
      </c>
      <c r="K16" s="241">
        <v>1223</v>
      </c>
      <c r="L16" s="242">
        <v>2021</v>
      </c>
      <c r="M16" s="239"/>
      <c r="N16" s="1"/>
      <c r="O16" s="1"/>
      <c r="Q16" s="3" t="s">
        <v>21</v>
      </c>
      <c r="R16" s="9">
        <f>-1*G28/1000</f>
        <v>-5.341</v>
      </c>
      <c r="S16" s="10">
        <f>H28/1000</f>
        <v>5.581</v>
      </c>
    </row>
    <row r="17" spans="1:19" ht="14.25" customHeight="1">
      <c r="A17" s="243">
        <v>10</v>
      </c>
      <c r="B17" s="244">
        <v>1220</v>
      </c>
      <c r="C17" s="244">
        <v>615</v>
      </c>
      <c r="D17" s="244">
        <v>605</v>
      </c>
      <c r="E17" s="243">
        <v>45</v>
      </c>
      <c r="F17" s="244">
        <v>1491</v>
      </c>
      <c r="G17" s="244">
        <v>749</v>
      </c>
      <c r="H17" s="244">
        <v>742</v>
      </c>
      <c r="I17" s="243">
        <v>80</v>
      </c>
      <c r="J17" s="244">
        <v>866</v>
      </c>
      <c r="K17" s="244">
        <v>349</v>
      </c>
      <c r="L17" s="244">
        <v>517</v>
      </c>
      <c r="M17" s="239"/>
      <c r="N17" s="1"/>
      <c r="O17" s="1"/>
      <c r="Q17" s="3" t="s">
        <v>22</v>
      </c>
      <c r="R17" s="9">
        <f>-1*G34/1000</f>
        <v>-4.009</v>
      </c>
      <c r="S17" s="10">
        <f>H34/1000</f>
        <v>4.012</v>
      </c>
    </row>
    <row r="18" spans="1:19" ht="14.25" customHeight="1">
      <c r="A18" s="243">
        <v>11</v>
      </c>
      <c r="B18" s="244">
        <v>1260</v>
      </c>
      <c r="C18" s="244">
        <v>656</v>
      </c>
      <c r="D18" s="244">
        <v>604</v>
      </c>
      <c r="E18" s="243">
        <v>46</v>
      </c>
      <c r="F18" s="244">
        <v>1563</v>
      </c>
      <c r="G18" s="244">
        <v>772</v>
      </c>
      <c r="H18" s="244">
        <v>791</v>
      </c>
      <c r="I18" s="243">
        <v>81</v>
      </c>
      <c r="J18" s="244">
        <v>720</v>
      </c>
      <c r="K18" s="244">
        <v>282</v>
      </c>
      <c r="L18" s="244">
        <v>438</v>
      </c>
      <c r="M18" s="239"/>
      <c r="N18" s="1"/>
      <c r="O18" s="1"/>
      <c r="Q18" s="3" t="s">
        <v>23</v>
      </c>
      <c r="R18" s="9">
        <f>-1*G40/1000</f>
        <v>-3.634</v>
      </c>
      <c r="S18" s="10">
        <f>H40/1000</f>
        <v>3.734</v>
      </c>
    </row>
    <row r="19" spans="1:19" ht="14.25" customHeight="1">
      <c r="A19" s="243">
        <v>12</v>
      </c>
      <c r="B19" s="244">
        <v>1292</v>
      </c>
      <c r="C19" s="244">
        <v>663</v>
      </c>
      <c r="D19" s="244">
        <v>629</v>
      </c>
      <c r="E19" s="243">
        <v>47</v>
      </c>
      <c r="F19" s="244">
        <v>1605</v>
      </c>
      <c r="G19" s="244">
        <v>815</v>
      </c>
      <c r="H19" s="244">
        <v>790</v>
      </c>
      <c r="I19" s="243">
        <v>82</v>
      </c>
      <c r="J19" s="244">
        <v>634</v>
      </c>
      <c r="K19" s="244">
        <v>229</v>
      </c>
      <c r="L19" s="244">
        <v>405</v>
      </c>
      <c r="M19" s="239"/>
      <c r="N19" s="1"/>
      <c r="O19" s="1"/>
      <c r="Q19" s="3" t="s">
        <v>9</v>
      </c>
      <c r="R19" s="9">
        <f>-1*K4/1000</f>
        <v>-2.592</v>
      </c>
      <c r="S19" s="10">
        <f>L4/1000</f>
        <v>3.266</v>
      </c>
    </row>
    <row r="20" spans="1:19" ht="14.25" customHeight="1">
      <c r="A20" s="243">
        <v>13</v>
      </c>
      <c r="B20" s="244">
        <v>1200</v>
      </c>
      <c r="C20" s="244">
        <v>617</v>
      </c>
      <c r="D20" s="244">
        <v>583</v>
      </c>
      <c r="E20" s="243">
        <v>48</v>
      </c>
      <c r="F20" s="244">
        <v>1506</v>
      </c>
      <c r="G20" s="244">
        <v>759</v>
      </c>
      <c r="H20" s="244">
        <v>747</v>
      </c>
      <c r="I20" s="243">
        <v>83</v>
      </c>
      <c r="J20" s="244">
        <v>552</v>
      </c>
      <c r="K20" s="244">
        <v>207</v>
      </c>
      <c r="L20" s="244">
        <v>345</v>
      </c>
      <c r="M20" s="239"/>
      <c r="N20" s="1"/>
      <c r="O20" s="1"/>
      <c r="Q20" s="3" t="s">
        <v>15</v>
      </c>
      <c r="R20" s="9">
        <f>-1*K10/1000</f>
        <v>-2.046</v>
      </c>
      <c r="S20" s="10">
        <f>L10/1000</f>
        <v>2.777</v>
      </c>
    </row>
    <row r="21" spans="1:19" ht="14.25" customHeight="1">
      <c r="A21" s="245">
        <v>14</v>
      </c>
      <c r="B21" s="246">
        <v>1216</v>
      </c>
      <c r="C21" s="246">
        <v>618</v>
      </c>
      <c r="D21" s="246">
        <v>598</v>
      </c>
      <c r="E21" s="245">
        <v>49</v>
      </c>
      <c r="F21" s="246">
        <v>1546</v>
      </c>
      <c r="G21" s="246">
        <v>771</v>
      </c>
      <c r="H21" s="246">
        <v>775</v>
      </c>
      <c r="I21" s="245">
        <v>84</v>
      </c>
      <c r="J21" s="246">
        <v>472</v>
      </c>
      <c r="K21" s="246">
        <v>156</v>
      </c>
      <c r="L21" s="246">
        <v>316</v>
      </c>
      <c r="M21" s="239"/>
      <c r="N21" s="1"/>
      <c r="O21" s="1"/>
      <c r="Q21" s="3" t="s">
        <v>20</v>
      </c>
      <c r="R21" s="9">
        <f>-1*K16/1000</f>
        <v>-1.223</v>
      </c>
      <c r="S21" s="10">
        <f>L16/1000</f>
        <v>2.021</v>
      </c>
    </row>
    <row r="22" spans="1:19" ht="14.25" customHeight="1">
      <c r="A22" s="240" t="s">
        <v>12</v>
      </c>
      <c r="B22" s="241">
        <v>6226</v>
      </c>
      <c r="C22" s="241">
        <v>3114</v>
      </c>
      <c r="D22" s="241">
        <v>3112</v>
      </c>
      <c r="E22" s="240" t="s">
        <v>19</v>
      </c>
      <c r="F22" s="241">
        <v>8758</v>
      </c>
      <c r="G22" s="241">
        <v>4387</v>
      </c>
      <c r="H22" s="241">
        <v>4371</v>
      </c>
      <c r="I22" s="240" t="s">
        <v>24</v>
      </c>
      <c r="J22" s="241">
        <v>1656</v>
      </c>
      <c r="K22" s="241">
        <v>458</v>
      </c>
      <c r="L22" s="242">
        <v>1198</v>
      </c>
      <c r="M22" s="239"/>
      <c r="N22" s="1"/>
      <c r="O22" s="1"/>
      <c r="Q22" s="3" t="s">
        <v>24</v>
      </c>
      <c r="R22" s="9">
        <f>-1*K22/1000</f>
        <v>-0.458</v>
      </c>
      <c r="S22" s="10">
        <f>L22/1000</f>
        <v>1.198</v>
      </c>
    </row>
    <row r="23" spans="1:19" ht="14.25" customHeight="1">
      <c r="A23" s="243">
        <v>15</v>
      </c>
      <c r="B23" s="244">
        <v>1207</v>
      </c>
      <c r="C23" s="244">
        <v>625</v>
      </c>
      <c r="D23" s="244">
        <v>582</v>
      </c>
      <c r="E23" s="243">
        <v>50</v>
      </c>
      <c r="F23" s="244">
        <v>1612</v>
      </c>
      <c r="G23" s="244">
        <v>813</v>
      </c>
      <c r="H23" s="244">
        <v>799</v>
      </c>
      <c r="I23" s="243">
        <v>85</v>
      </c>
      <c r="J23" s="244">
        <v>452</v>
      </c>
      <c r="K23" s="244">
        <v>147</v>
      </c>
      <c r="L23" s="244">
        <v>305</v>
      </c>
      <c r="M23" s="239"/>
      <c r="N23" s="1"/>
      <c r="O23" s="1"/>
      <c r="Q23" s="3" t="s">
        <v>25</v>
      </c>
      <c r="R23" s="9">
        <f>-1*K28/1000</f>
        <v>-0.177</v>
      </c>
      <c r="S23" s="10">
        <f>L28/1000</f>
        <v>0.515</v>
      </c>
    </row>
    <row r="24" spans="1:19" ht="14.25" customHeight="1">
      <c r="A24" s="243">
        <v>16</v>
      </c>
      <c r="B24" s="244">
        <v>1303</v>
      </c>
      <c r="C24" s="244">
        <v>653</v>
      </c>
      <c r="D24" s="244">
        <v>650</v>
      </c>
      <c r="E24" s="243">
        <v>51</v>
      </c>
      <c r="F24" s="244">
        <v>1721</v>
      </c>
      <c r="G24" s="244">
        <v>854</v>
      </c>
      <c r="H24" s="244">
        <v>867</v>
      </c>
      <c r="I24" s="243">
        <v>86</v>
      </c>
      <c r="J24" s="244">
        <v>401</v>
      </c>
      <c r="K24" s="244">
        <v>104</v>
      </c>
      <c r="L24" s="244">
        <v>297</v>
      </c>
      <c r="M24" s="239"/>
      <c r="N24" s="1"/>
      <c r="O24" s="1"/>
      <c r="Q24" s="11" t="s">
        <v>26</v>
      </c>
      <c r="R24" s="9">
        <f>-1*K34/1000</f>
        <v>-0.03</v>
      </c>
      <c r="S24" s="10">
        <f>L34/1000</f>
        <v>0.135</v>
      </c>
    </row>
    <row r="25" spans="1:19" ht="14.25" customHeight="1" thickBot="1">
      <c r="A25" s="243">
        <v>17</v>
      </c>
      <c r="B25" s="244">
        <v>1332</v>
      </c>
      <c r="C25" s="244">
        <v>661</v>
      </c>
      <c r="D25" s="244">
        <v>671</v>
      </c>
      <c r="E25" s="243">
        <v>52</v>
      </c>
      <c r="F25" s="244">
        <v>1662</v>
      </c>
      <c r="G25" s="244">
        <v>848</v>
      </c>
      <c r="H25" s="244">
        <v>814</v>
      </c>
      <c r="I25" s="243">
        <v>87</v>
      </c>
      <c r="J25" s="244">
        <v>295</v>
      </c>
      <c r="K25" s="244">
        <v>74</v>
      </c>
      <c r="L25" s="244">
        <v>221</v>
      </c>
      <c r="M25" s="239"/>
      <c r="N25" s="1"/>
      <c r="O25" s="1"/>
      <c r="Q25" s="12" t="s">
        <v>27</v>
      </c>
      <c r="R25" s="13">
        <f>-1*K40/1000</f>
        <v>-0.002</v>
      </c>
      <c r="S25" s="14">
        <f>L40/1000</f>
        <v>0.019</v>
      </c>
    </row>
    <row r="26" spans="1:15" ht="14.25" customHeight="1">
      <c r="A26" s="243">
        <v>18</v>
      </c>
      <c r="B26" s="244">
        <v>1303</v>
      </c>
      <c r="C26" s="244">
        <v>667</v>
      </c>
      <c r="D26" s="244">
        <v>636</v>
      </c>
      <c r="E26" s="243">
        <v>53</v>
      </c>
      <c r="F26" s="244">
        <v>1863</v>
      </c>
      <c r="G26" s="244">
        <v>904</v>
      </c>
      <c r="H26" s="244">
        <v>959</v>
      </c>
      <c r="I26" s="243">
        <v>88</v>
      </c>
      <c r="J26" s="244">
        <v>272</v>
      </c>
      <c r="K26" s="244">
        <v>69</v>
      </c>
      <c r="L26" s="244">
        <v>203</v>
      </c>
      <c r="M26" s="239"/>
      <c r="N26" s="1"/>
      <c r="O26" s="1"/>
    </row>
    <row r="27" spans="1:15" ht="14.25" customHeight="1">
      <c r="A27" s="245">
        <v>19</v>
      </c>
      <c r="B27" s="246">
        <v>1081</v>
      </c>
      <c r="C27" s="246">
        <v>508</v>
      </c>
      <c r="D27" s="246">
        <v>573</v>
      </c>
      <c r="E27" s="245">
        <v>54</v>
      </c>
      <c r="F27" s="246">
        <v>1900</v>
      </c>
      <c r="G27" s="246">
        <v>968</v>
      </c>
      <c r="H27" s="246">
        <v>932</v>
      </c>
      <c r="I27" s="245">
        <v>89</v>
      </c>
      <c r="J27" s="246">
        <v>236</v>
      </c>
      <c r="K27" s="246">
        <v>64</v>
      </c>
      <c r="L27" s="246">
        <v>172</v>
      </c>
      <c r="M27" s="239"/>
      <c r="N27" s="1"/>
      <c r="O27" s="1"/>
    </row>
    <row r="28" spans="1:15" ht="14.25" customHeight="1">
      <c r="A28" s="240" t="s">
        <v>13</v>
      </c>
      <c r="B28" s="241">
        <v>5482</v>
      </c>
      <c r="C28" s="241">
        <v>2802</v>
      </c>
      <c r="D28" s="241">
        <v>2680</v>
      </c>
      <c r="E28" s="240" t="s">
        <v>21</v>
      </c>
      <c r="F28" s="241">
        <v>10922</v>
      </c>
      <c r="G28" s="241">
        <v>5341</v>
      </c>
      <c r="H28" s="241">
        <v>5581</v>
      </c>
      <c r="I28" s="240" t="s">
        <v>25</v>
      </c>
      <c r="J28" s="241">
        <v>692</v>
      </c>
      <c r="K28" s="241">
        <v>177</v>
      </c>
      <c r="L28" s="242">
        <v>515</v>
      </c>
      <c r="M28" s="239"/>
      <c r="N28" s="1"/>
      <c r="O28" s="1"/>
    </row>
    <row r="29" spans="1:15" ht="14.25" customHeight="1">
      <c r="A29" s="243">
        <v>20</v>
      </c>
      <c r="B29" s="244">
        <v>944</v>
      </c>
      <c r="C29" s="244">
        <v>468</v>
      </c>
      <c r="D29" s="244">
        <v>476</v>
      </c>
      <c r="E29" s="243">
        <v>55</v>
      </c>
      <c r="F29" s="244">
        <v>2126</v>
      </c>
      <c r="G29" s="244">
        <v>1064</v>
      </c>
      <c r="H29" s="244">
        <v>1062</v>
      </c>
      <c r="I29" s="243">
        <v>90</v>
      </c>
      <c r="J29" s="244">
        <v>206</v>
      </c>
      <c r="K29" s="244">
        <v>59</v>
      </c>
      <c r="L29" s="244">
        <v>147</v>
      </c>
      <c r="M29" s="239"/>
      <c r="N29" s="1"/>
      <c r="O29" s="1"/>
    </row>
    <row r="30" spans="1:15" ht="14.25" customHeight="1">
      <c r="A30" s="243">
        <v>21</v>
      </c>
      <c r="B30" s="244">
        <v>978</v>
      </c>
      <c r="C30" s="244">
        <v>504</v>
      </c>
      <c r="D30" s="244">
        <v>474</v>
      </c>
      <c r="E30" s="243">
        <v>56</v>
      </c>
      <c r="F30" s="244">
        <v>2168</v>
      </c>
      <c r="G30" s="244">
        <v>1065</v>
      </c>
      <c r="H30" s="244">
        <v>1103</v>
      </c>
      <c r="I30" s="243">
        <v>91</v>
      </c>
      <c r="J30" s="244">
        <v>177</v>
      </c>
      <c r="K30" s="244">
        <v>50</v>
      </c>
      <c r="L30" s="244">
        <v>127</v>
      </c>
      <c r="M30" s="239"/>
      <c r="N30" s="1"/>
      <c r="O30" s="1"/>
    </row>
    <row r="31" spans="1:15" ht="14.25" customHeight="1">
      <c r="A31" s="243">
        <v>22</v>
      </c>
      <c r="B31" s="244">
        <v>1112</v>
      </c>
      <c r="C31" s="244">
        <v>583</v>
      </c>
      <c r="D31" s="244">
        <v>529</v>
      </c>
      <c r="E31" s="243">
        <v>57</v>
      </c>
      <c r="F31" s="244">
        <v>2321</v>
      </c>
      <c r="G31" s="244">
        <v>1112</v>
      </c>
      <c r="H31" s="244">
        <v>1209</v>
      </c>
      <c r="I31" s="243">
        <v>92</v>
      </c>
      <c r="J31" s="244">
        <v>149</v>
      </c>
      <c r="K31" s="244">
        <v>34</v>
      </c>
      <c r="L31" s="244">
        <v>115</v>
      </c>
      <c r="M31" s="239"/>
      <c r="N31" s="1"/>
      <c r="O31" s="1"/>
    </row>
    <row r="32" spans="1:15" ht="14.25" customHeight="1">
      <c r="A32" s="243">
        <v>23</v>
      </c>
      <c r="B32" s="244">
        <v>1204</v>
      </c>
      <c r="C32" s="244">
        <v>608</v>
      </c>
      <c r="D32" s="244">
        <v>596</v>
      </c>
      <c r="E32" s="243">
        <v>58</v>
      </c>
      <c r="F32" s="244">
        <v>2255</v>
      </c>
      <c r="G32" s="244">
        <v>1075</v>
      </c>
      <c r="H32" s="244">
        <v>1180</v>
      </c>
      <c r="I32" s="243">
        <v>93</v>
      </c>
      <c r="J32" s="244">
        <v>102</v>
      </c>
      <c r="K32" s="244">
        <v>27</v>
      </c>
      <c r="L32" s="244">
        <v>75</v>
      </c>
      <c r="M32" s="239"/>
      <c r="N32" s="1"/>
      <c r="O32" s="1"/>
    </row>
    <row r="33" spans="1:15" ht="14.25" customHeight="1">
      <c r="A33" s="245">
        <v>24</v>
      </c>
      <c r="B33" s="246">
        <v>1244</v>
      </c>
      <c r="C33" s="246">
        <v>639</v>
      </c>
      <c r="D33" s="246">
        <v>605</v>
      </c>
      <c r="E33" s="245">
        <v>59</v>
      </c>
      <c r="F33" s="246">
        <v>2052</v>
      </c>
      <c r="G33" s="246">
        <v>1025</v>
      </c>
      <c r="H33" s="246">
        <v>1027</v>
      </c>
      <c r="I33" s="245">
        <v>94</v>
      </c>
      <c r="J33" s="246">
        <v>58</v>
      </c>
      <c r="K33" s="246">
        <v>7</v>
      </c>
      <c r="L33" s="246">
        <v>51</v>
      </c>
      <c r="M33" s="239"/>
      <c r="N33" s="1"/>
      <c r="O33" s="1"/>
    </row>
    <row r="34" spans="1:15" ht="14.25" customHeight="1">
      <c r="A34" s="240" t="s">
        <v>16</v>
      </c>
      <c r="B34" s="241">
        <v>7228</v>
      </c>
      <c r="C34" s="241">
        <v>3804</v>
      </c>
      <c r="D34" s="241">
        <v>3424</v>
      </c>
      <c r="E34" s="240" t="s">
        <v>22</v>
      </c>
      <c r="F34" s="241">
        <v>8021</v>
      </c>
      <c r="G34" s="241">
        <v>4009</v>
      </c>
      <c r="H34" s="241">
        <v>4012</v>
      </c>
      <c r="I34" s="240" t="s">
        <v>26</v>
      </c>
      <c r="J34" s="241">
        <v>165</v>
      </c>
      <c r="K34" s="241">
        <v>30</v>
      </c>
      <c r="L34" s="242">
        <v>135</v>
      </c>
      <c r="M34" s="239"/>
      <c r="N34" s="1"/>
      <c r="O34" s="1"/>
    </row>
    <row r="35" spans="1:15" ht="14.25" customHeight="1">
      <c r="A35" s="243">
        <v>25</v>
      </c>
      <c r="B35" s="244">
        <v>1325</v>
      </c>
      <c r="C35" s="244">
        <v>717</v>
      </c>
      <c r="D35" s="244">
        <v>608</v>
      </c>
      <c r="E35" s="243">
        <v>60</v>
      </c>
      <c r="F35" s="244">
        <v>1332</v>
      </c>
      <c r="G35" s="244">
        <v>699</v>
      </c>
      <c r="H35" s="244">
        <v>633</v>
      </c>
      <c r="I35" s="243">
        <v>95</v>
      </c>
      <c r="J35" s="244">
        <v>63</v>
      </c>
      <c r="K35" s="244">
        <v>10</v>
      </c>
      <c r="L35" s="244">
        <v>53</v>
      </c>
      <c r="M35" s="239"/>
      <c r="N35" s="1"/>
      <c r="O35" s="1"/>
    </row>
    <row r="36" spans="1:15" ht="14.25" customHeight="1">
      <c r="A36" s="243">
        <v>26</v>
      </c>
      <c r="B36" s="244">
        <v>1360</v>
      </c>
      <c r="C36" s="244">
        <v>721</v>
      </c>
      <c r="D36" s="244">
        <v>639</v>
      </c>
      <c r="E36" s="243">
        <v>61</v>
      </c>
      <c r="F36" s="244">
        <v>1474</v>
      </c>
      <c r="G36" s="244">
        <v>748</v>
      </c>
      <c r="H36" s="244">
        <v>726</v>
      </c>
      <c r="I36" s="243">
        <v>96</v>
      </c>
      <c r="J36" s="244">
        <v>39</v>
      </c>
      <c r="K36" s="244">
        <v>6</v>
      </c>
      <c r="L36" s="244">
        <v>33</v>
      </c>
      <c r="M36" s="239"/>
      <c r="N36" s="1"/>
      <c r="O36" s="1"/>
    </row>
    <row r="37" spans="1:15" ht="14.25" customHeight="1">
      <c r="A37" s="243">
        <v>27</v>
      </c>
      <c r="B37" s="244">
        <v>1406</v>
      </c>
      <c r="C37" s="244">
        <v>744</v>
      </c>
      <c r="D37" s="244">
        <v>662</v>
      </c>
      <c r="E37" s="243">
        <v>62</v>
      </c>
      <c r="F37" s="244">
        <v>1733</v>
      </c>
      <c r="G37" s="244">
        <v>850</v>
      </c>
      <c r="H37" s="244">
        <v>883</v>
      </c>
      <c r="I37" s="243">
        <v>97</v>
      </c>
      <c r="J37" s="244">
        <v>31</v>
      </c>
      <c r="K37" s="244">
        <v>8</v>
      </c>
      <c r="L37" s="244">
        <v>23</v>
      </c>
      <c r="M37" s="239"/>
      <c r="N37" s="1"/>
      <c r="O37" s="1"/>
    </row>
    <row r="38" spans="1:15" ht="14.25" customHeight="1">
      <c r="A38" s="243">
        <v>28</v>
      </c>
      <c r="B38" s="244">
        <v>1520</v>
      </c>
      <c r="C38" s="244">
        <v>803</v>
      </c>
      <c r="D38" s="244">
        <v>717</v>
      </c>
      <c r="E38" s="243">
        <v>63</v>
      </c>
      <c r="F38" s="244">
        <v>1738</v>
      </c>
      <c r="G38" s="244">
        <v>839</v>
      </c>
      <c r="H38" s="244">
        <v>899</v>
      </c>
      <c r="I38" s="243">
        <v>98</v>
      </c>
      <c r="J38" s="244">
        <v>20</v>
      </c>
      <c r="K38" s="244">
        <v>4</v>
      </c>
      <c r="L38" s="244">
        <v>16</v>
      </c>
      <c r="M38" s="239"/>
      <c r="N38" s="1"/>
      <c r="O38" s="1"/>
    </row>
    <row r="39" spans="1:15" ht="14.25" customHeight="1">
      <c r="A39" s="245">
        <v>29</v>
      </c>
      <c r="B39" s="246">
        <v>1617</v>
      </c>
      <c r="C39" s="246">
        <v>819</v>
      </c>
      <c r="D39" s="246">
        <v>798</v>
      </c>
      <c r="E39" s="245">
        <v>64</v>
      </c>
      <c r="F39" s="246">
        <v>1744</v>
      </c>
      <c r="G39" s="246">
        <v>873</v>
      </c>
      <c r="H39" s="246">
        <v>871</v>
      </c>
      <c r="I39" s="245">
        <v>99</v>
      </c>
      <c r="J39" s="246">
        <v>12</v>
      </c>
      <c r="K39" s="246">
        <v>2</v>
      </c>
      <c r="L39" s="246">
        <v>10</v>
      </c>
      <c r="M39" s="239"/>
      <c r="N39" s="1"/>
      <c r="O39" s="1"/>
    </row>
    <row r="40" spans="1:15" ht="14.25" customHeight="1">
      <c r="A40" s="240" t="s">
        <v>17</v>
      </c>
      <c r="B40" s="241">
        <v>9166</v>
      </c>
      <c r="C40" s="241">
        <v>4776</v>
      </c>
      <c r="D40" s="241">
        <v>4390</v>
      </c>
      <c r="E40" s="240" t="s">
        <v>23</v>
      </c>
      <c r="F40" s="241">
        <v>7368</v>
      </c>
      <c r="G40" s="241">
        <v>3634</v>
      </c>
      <c r="H40" s="241">
        <v>3734</v>
      </c>
      <c r="I40" s="249" t="s">
        <v>27</v>
      </c>
      <c r="J40" s="241">
        <v>21</v>
      </c>
      <c r="K40" s="241">
        <v>2</v>
      </c>
      <c r="L40" s="242">
        <v>19</v>
      </c>
      <c r="M40" s="239"/>
      <c r="N40" s="1"/>
      <c r="O40" s="1"/>
    </row>
    <row r="41" spans="1:15" ht="14.25" customHeight="1">
      <c r="A41" s="243">
        <v>30</v>
      </c>
      <c r="B41" s="244">
        <v>1690</v>
      </c>
      <c r="C41" s="244">
        <v>909</v>
      </c>
      <c r="D41" s="244">
        <v>781</v>
      </c>
      <c r="E41" s="243">
        <v>65</v>
      </c>
      <c r="F41" s="244">
        <v>1723</v>
      </c>
      <c r="G41" s="244">
        <v>872</v>
      </c>
      <c r="H41" s="244">
        <v>851</v>
      </c>
      <c r="I41" s="245" t="s">
        <v>28</v>
      </c>
      <c r="J41" s="246">
        <v>0</v>
      </c>
      <c r="K41" s="246">
        <v>0</v>
      </c>
      <c r="L41" s="246">
        <v>0</v>
      </c>
      <c r="M41" s="239"/>
      <c r="N41" s="1"/>
      <c r="O41" s="1"/>
    </row>
    <row r="42" spans="1:15" ht="14.25" customHeight="1">
      <c r="A42" s="243">
        <v>31</v>
      </c>
      <c r="B42" s="244">
        <v>1775</v>
      </c>
      <c r="C42" s="244">
        <v>950</v>
      </c>
      <c r="D42" s="244">
        <v>825</v>
      </c>
      <c r="E42" s="243">
        <v>66</v>
      </c>
      <c r="F42" s="244">
        <v>1591</v>
      </c>
      <c r="G42" s="244">
        <v>813</v>
      </c>
      <c r="H42" s="244">
        <v>778</v>
      </c>
      <c r="I42" s="243" t="s">
        <v>29</v>
      </c>
      <c r="J42" s="244">
        <v>18121</v>
      </c>
      <c r="K42" s="244">
        <v>9360</v>
      </c>
      <c r="L42" s="244">
        <v>8761</v>
      </c>
      <c r="M42" s="250" t="s">
        <v>33</v>
      </c>
      <c r="N42" s="1"/>
      <c r="O42" s="1"/>
    </row>
    <row r="43" spans="1:15" ht="14.25" customHeight="1">
      <c r="A43" s="243">
        <v>32</v>
      </c>
      <c r="B43" s="244">
        <v>1940</v>
      </c>
      <c r="C43" s="244">
        <v>974</v>
      </c>
      <c r="D43" s="244">
        <v>966</v>
      </c>
      <c r="E43" s="243">
        <v>67</v>
      </c>
      <c r="F43" s="244">
        <v>1288</v>
      </c>
      <c r="G43" s="244">
        <v>605</v>
      </c>
      <c r="H43" s="244">
        <v>683</v>
      </c>
      <c r="I43" s="243" t="s">
        <v>30</v>
      </c>
      <c r="J43" s="244">
        <v>79793</v>
      </c>
      <c r="K43" s="244">
        <v>40481</v>
      </c>
      <c r="L43" s="244">
        <v>39312</v>
      </c>
      <c r="M43" s="251"/>
      <c r="N43" s="1"/>
      <c r="O43" s="1"/>
    </row>
    <row r="44" spans="1:15" ht="14.25" customHeight="1">
      <c r="A44" s="243">
        <v>33</v>
      </c>
      <c r="B44" s="244">
        <v>1925</v>
      </c>
      <c r="C44" s="244">
        <v>978</v>
      </c>
      <c r="D44" s="244">
        <v>947</v>
      </c>
      <c r="E44" s="243">
        <v>68</v>
      </c>
      <c r="F44" s="244">
        <v>1356</v>
      </c>
      <c r="G44" s="244">
        <v>639</v>
      </c>
      <c r="H44" s="244">
        <v>717</v>
      </c>
      <c r="I44" s="245" t="s">
        <v>31</v>
      </c>
      <c r="J44" s="246">
        <v>23827</v>
      </c>
      <c r="K44" s="246">
        <v>10162</v>
      </c>
      <c r="L44" s="246">
        <v>13665</v>
      </c>
      <c r="M44" s="239"/>
      <c r="N44" s="1"/>
      <c r="O44" s="1"/>
    </row>
    <row r="45" spans="1:15" ht="14.25" customHeight="1" thickBot="1">
      <c r="A45" s="252">
        <v>34</v>
      </c>
      <c r="B45" s="253">
        <v>1836</v>
      </c>
      <c r="C45" s="253">
        <v>965</v>
      </c>
      <c r="D45" s="253">
        <v>871</v>
      </c>
      <c r="E45" s="252">
        <v>69</v>
      </c>
      <c r="F45" s="253">
        <v>1410</v>
      </c>
      <c r="G45" s="253">
        <v>705</v>
      </c>
      <c r="H45" s="253">
        <v>705</v>
      </c>
      <c r="I45" s="252" t="s">
        <v>32</v>
      </c>
      <c r="J45" s="254">
        <v>43.21157621507955</v>
      </c>
      <c r="K45" s="254">
        <v>41.751104111461096</v>
      </c>
      <c r="L45" s="254">
        <v>44.63100521558845</v>
      </c>
      <c r="M45" s="239"/>
      <c r="N45" s="1"/>
      <c r="O45" s="1"/>
    </row>
    <row r="46" ht="13.5">
      <c r="I46" s="255"/>
    </row>
    <row r="47" ht="14.25" thickBot="1"/>
    <row r="48" spans="9:12" ht="13.5">
      <c r="I48" s="256"/>
      <c r="J48" s="257" t="s">
        <v>34</v>
      </c>
      <c r="K48" s="257" t="s">
        <v>35</v>
      </c>
      <c r="L48" s="258" t="s">
        <v>36</v>
      </c>
    </row>
    <row r="49" spans="9:12" ht="13.5">
      <c r="I49" s="259" t="s">
        <v>37</v>
      </c>
      <c r="J49" s="260">
        <v>20.3</v>
      </c>
      <c r="K49" s="260">
        <v>68.7</v>
      </c>
      <c r="L49" s="261">
        <v>10.9</v>
      </c>
    </row>
    <row r="50" spans="9:12" ht="13.5">
      <c r="I50" s="259" t="s">
        <v>38</v>
      </c>
      <c r="J50" s="260">
        <v>17.6</v>
      </c>
      <c r="K50" s="260">
        <v>68.9</v>
      </c>
      <c r="L50" s="261">
        <v>13.5</v>
      </c>
    </row>
    <row r="51" spans="9:12" ht="13.5">
      <c r="I51" s="259" t="s">
        <v>39</v>
      </c>
      <c r="J51" s="260">
        <v>15.9</v>
      </c>
      <c r="K51" s="260">
        <v>68.1</v>
      </c>
      <c r="L51" s="261">
        <v>16.1</v>
      </c>
    </row>
    <row r="52" spans="9:12" ht="13.5">
      <c r="I52" s="259" t="s">
        <v>40</v>
      </c>
      <c r="J52" s="260">
        <v>14.9</v>
      </c>
      <c r="K52" s="260">
        <v>66.3</v>
      </c>
      <c r="L52" s="261">
        <v>18.8</v>
      </c>
    </row>
    <row r="53" spans="9:12" ht="14.25" thickBot="1">
      <c r="I53" s="262" t="s">
        <v>41</v>
      </c>
      <c r="J53" s="263">
        <v>14.9</v>
      </c>
      <c r="K53" s="263">
        <v>65.5</v>
      </c>
      <c r="L53" s="264">
        <v>19.6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226" customWidth="1"/>
    <col min="13" max="13" width="9.00390625" style="226" customWidth="1"/>
    <col min="14" max="16384" width="9.00390625" style="2" customWidth="1"/>
  </cols>
  <sheetData>
    <row r="1" spans="1:15" ht="27" customHeight="1" thickBot="1">
      <c r="A1" s="221" t="s">
        <v>43</v>
      </c>
      <c r="B1" s="222"/>
      <c r="C1" s="223"/>
      <c r="D1" s="224"/>
      <c r="E1" s="225"/>
      <c r="F1" s="225"/>
      <c r="G1" s="225"/>
      <c r="H1" s="225"/>
      <c r="I1" s="225"/>
      <c r="K1" s="227"/>
      <c r="L1" s="228" t="s">
        <v>1</v>
      </c>
      <c r="M1" s="229"/>
      <c r="N1" s="1"/>
      <c r="O1" s="1"/>
    </row>
    <row r="2" spans="1:15" ht="16.5" customHeight="1">
      <c r="A2" s="230" t="s">
        <v>2</v>
      </c>
      <c r="B2" s="231" t="s">
        <v>3</v>
      </c>
      <c r="C2" s="231" t="s">
        <v>4</v>
      </c>
      <c r="D2" s="231" t="s">
        <v>5</v>
      </c>
      <c r="E2" s="230" t="s">
        <v>2</v>
      </c>
      <c r="F2" s="231" t="s">
        <v>3</v>
      </c>
      <c r="G2" s="231" t="s">
        <v>4</v>
      </c>
      <c r="H2" s="231" t="s">
        <v>5</v>
      </c>
      <c r="I2" s="230" t="s">
        <v>2</v>
      </c>
      <c r="J2" s="232" t="s">
        <v>3</v>
      </c>
      <c r="K2" s="231" t="s">
        <v>4</v>
      </c>
      <c r="L2" s="231" t="s">
        <v>5</v>
      </c>
      <c r="M2" s="233"/>
      <c r="N2" s="1"/>
      <c r="O2" s="1"/>
    </row>
    <row r="3" spans="1:15" ht="16.5" customHeight="1" thickBot="1">
      <c r="A3" s="234" t="s">
        <v>6</v>
      </c>
      <c r="B3" s="235">
        <v>236437</v>
      </c>
      <c r="C3" s="235">
        <v>117053</v>
      </c>
      <c r="D3" s="235">
        <v>119384</v>
      </c>
      <c r="E3" s="236"/>
      <c r="F3" s="237"/>
      <c r="G3" s="237"/>
      <c r="H3" s="237"/>
      <c r="I3" s="238"/>
      <c r="J3" s="237"/>
      <c r="K3" s="237"/>
      <c r="L3" s="237"/>
      <c r="M3" s="239"/>
      <c r="N3" s="1"/>
      <c r="O3" s="1"/>
    </row>
    <row r="4" spans="1:19" ht="14.25" customHeight="1">
      <c r="A4" s="240" t="s">
        <v>7</v>
      </c>
      <c r="B4" s="241">
        <v>11502</v>
      </c>
      <c r="C4" s="241">
        <v>5850</v>
      </c>
      <c r="D4" s="241">
        <v>5652</v>
      </c>
      <c r="E4" s="240" t="s">
        <v>8</v>
      </c>
      <c r="F4" s="241">
        <v>18701</v>
      </c>
      <c r="G4" s="241">
        <v>9647</v>
      </c>
      <c r="H4" s="241">
        <v>9054</v>
      </c>
      <c r="I4" s="240" t="s">
        <v>9</v>
      </c>
      <c r="J4" s="241">
        <v>11512</v>
      </c>
      <c r="K4" s="241">
        <v>5241</v>
      </c>
      <c r="L4" s="242">
        <v>6271</v>
      </c>
      <c r="M4" s="239"/>
      <c r="N4" s="1"/>
      <c r="O4" s="1"/>
      <c r="Q4" s="4"/>
      <c r="R4" s="5" t="s">
        <v>4</v>
      </c>
      <c r="S4" s="6" t="s">
        <v>5</v>
      </c>
    </row>
    <row r="5" spans="1:19" ht="14.25" customHeight="1">
      <c r="A5" s="243">
        <v>0</v>
      </c>
      <c r="B5" s="244">
        <v>2164</v>
      </c>
      <c r="C5" s="244">
        <v>1068</v>
      </c>
      <c r="D5" s="244">
        <v>1096</v>
      </c>
      <c r="E5" s="243">
        <v>35</v>
      </c>
      <c r="F5" s="244">
        <v>3882</v>
      </c>
      <c r="G5" s="244">
        <v>2015</v>
      </c>
      <c r="H5" s="244">
        <v>1867</v>
      </c>
      <c r="I5" s="243">
        <v>70</v>
      </c>
      <c r="J5" s="244">
        <v>2523</v>
      </c>
      <c r="K5" s="244">
        <v>1169</v>
      </c>
      <c r="L5" s="244">
        <v>1354</v>
      </c>
      <c r="M5" s="239"/>
      <c r="N5" s="1"/>
      <c r="O5" s="1"/>
      <c r="Q5" s="3" t="s">
        <v>7</v>
      </c>
      <c r="R5" s="7">
        <f>-1*C4/1000</f>
        <v>-5.85</v>
      </c>
      <c r="S5" s="8">
        <f>D4/1000</f>
        <v>5.652</v>
      </c>
    </row>
    <row r="6" spans="1:19" ht="14.25" customHeight="1">
      <c r="A6" s="243">
        <v>1</v>
      </c>
      <c r="B6" s="244">
        <v>2245</v>
      </c>
      <c r="C6" s="244">
        <v>1123</v>
      </c>
      <c r="D6" s="244">
        <v>1122</v>
      </c>
      <c r="E6" s="243">
        <v>36</v>
      </c>
      <c r="F6" s="244">
        <v>3827</v>
      </c>
      <c r="G6" s="244">
        <v>1966</v>
      </c>
      <c r="H6" s="244">
        <v>1861</v>
      </c>
      <c r="I6" s="243">
        <v>71</v>
      </c>
      <c r="J6" s="244">
        <v>2477</v>
      </c>
      <c r="K6" s="244">
        <v>1144</v>
      </c>
      <c r="L6" s="244">
        <v>1333</v>
      </c>
      <c r="M6" s="239"/>
      <c r="N6" s="1"/>
      <c r="O6" s="1"/>
      <c r="Q6" s="3" t="s">
        <v>10</v>
      </c>
      <c r="R6" s="9">
        <f>-1*C10/1000</f>
        <v>-6.202</v>
      </c>
      <c r="S6" s="10">
        <f>D10/1000</f>
        <v>6.168</v>
      </c>
    </row>
    <row r="7" spans="1:19" ht="14.25" customHeight="1">
      <c r="A7" s="243">
        <v>2</v>
      </c>
      <c r="B7" s="244">
        <v>2242</v>
      </c>
      <c r="C7" s="244">
        <v>1155</v>
      </c>
      <c r="D7" s="244">
        <v>1087</v>
      </c>
      <c r="E7" s="243">
        <v>37</v>
      </c>
      <c r="F7" s="244">
        <v>3714</v>
      </c>
      <c r="G7" s="244">
        <v>1910</v>
      </c>
      <c r="H7" s="244">
        <v>1804</v>
      </c>
      <c r="I7" s="243">
        <v>72</v>
      </c>
      <c r="J7" s="244">
        <v>2273</v>
      </c>
      <c r="K7" s="244">
        <v>1030</v>
      </c>
      <c r="L7" s="244">
        <v>1243</v>
      </c>
      <c r="M7" s="239"/>
      <c r="N7" s="1"/>
      <c r="O7" s="1"/>
      <c r="Q7" s="3" t="s">
        <v>11</v>
      </c>
      <c r="R7" s="9">
        <f>-1*C16/1000</f>
        <v>-6.448</v>
      </c>
      <c r="S7" s="10">
        <f>D16/1000</f>
        <v>6.189</v>
      </c>
    </row>
    <row r="8" spans="1:19" ht="14.25" customHeight="1">
      <c r="A8" s="243">
        <v>3</v>
      </c>
      <c r="B8" s="244">
        <v>2394</v>
      </c>
      <c r="C8" s="244">
        <v>1214</v>
      </c>
      <c r="D8" s="244">
        <v>1180</v>
      </c>
      <c r="E8" s="243">
        <v>38</v>
      </c>
      <c r="F8" s="244">
        <v>3537</v>
      </c>
      <c r="G8" s="244">
        <v>1838</v>
      </c>
      <c r="H8" s="244">
        <v>1699</v>
      </c>
      <c r="I8" s="243">
        <v>73</v>
      </c>
      <c r="J8" s="244">
        <v>2189</v>
      </c>
      <c r="K8" s="244">
        <v>961</v>
      </c>
      <c r="L8" s="244">
        <v>1228</v>
      </c>
      <c r="M8" s="239"/>
      <c r="N8" s="1"/>
      <c r="O8" s="1"/>
      <c r="Q8" s="3" t="s">
        <v>12</v>
      </c>
      <c r="R8" s="9">
        <f>-1*C22/1000</f>
        <v>-6.392</v>
      </c>
      <c r="S8" s="10">
        <f>D22/1000</f>
        <v>6.144</v>
      </c>
    </row>
    <row r="9" spans="1:19" ht="14.25" customHeight="1">
      <c r="A9" s="245">
        <v>4</v>
      </c>
      <c r="B9" s="246">
        <v>2457</v>
      </c>
      <c r="C9" s="246">
        <v>1290</v>
      </c>
      <c r="D9" s="246">
        <v>1167</v>
      </c>
      <c r="E9" s="245">
        <v>39</v>
      </c>
      <c r="F9" s="246">
        <v>3741</v>
      </c>
      <c r="G9" s="246">
        <v>1918</v>
      </c>
      <c r="H9" s="246">
        <v>1823</v>
      </c>
      <c r="I9" s="245">
        <v>74</v>
      </c>
      <c r="J9" s="246">
        <v>2050</v>
      </c>
      <c r="K9" s="246">
        <v>937</v>
      </c>
      <c r="L9" s="246">
        <v>1113</v>
      </c>
      <c r="M9" s="239"/>
      <c r="N9" s="1"/>
      <c r="O9" s="1"/>
      <c r="Q9" s="3" t="s">
        <v>13</v>
      </c>
      <c r="R9" s="9">
        <f>-1*C28/1000</f>
        <v>-5.24</v>
      </c>
      <c r="S9" s="10">
        <f>D28/1000</f>
        <v>5.011</v>
      </c>
    </row>
    <row r="10" spans="1:19" ht="14.25" customHeight="1">
      <c r="A10" s="247" t="s">
        <v>10</v>
      </c>
      <c r="B10" s="241">
        <v>12370</v>
      </c>
      <c r="C10" s="241">
        <v>6202</v>
      </c>
      <c r="D10" s="241">
        <v>6168</v>
      </c>
      <c r="E10" s="240" t="s">
        <v>14</v>
      </c>
      <c r="F10" s="241">
        <v>15838</v>
      </c>
      <c r="G10" s="241">
        <v>8143</v>
      </c>
      <c r="H10" s="241">
        <v>7695</v>
      </c>
      <c r="I10" s="240" t="s">
        <v>15</v>
      </c>
      <c r="J10" s="241">
        <v>8550</v>
      </c>
      <c r="K10" s="241">
        <v>3632</v>
      </c>
      <c r="L10" s="242">
        <v>4918</v>
      </c>
      <c r="M10" s="239"/>
      <c r="N10" s="1"/>
      <c r="O10" s="1"/>
      <c r="Q10" s="3" t="s">
        <v>16</v>
      </c>
      <c r="R10" s="9">
        <f>-1*C34/1000</f>
        <v>-7.393</v>
      </c>
      <c r="S10" s="10">
        <f>D34/1000</f>
        <v>6.577</v>
      </c>
    </row>
    <row r="11" spans="1:19" ht="14.25" customHeight="1">
      <c r="A11" s="243">
        <v>5</v>
      </c>
      <c r="B11" s="244">
        <v>2451</v>
      </c>
      <c r="C11" s="244">
        <v>1231</v>
      </c>
      <c r="D11" s="244">
        <v>1220</v>
      </c>
      <c r="E11" s="243">
        <v>40</v>
      </c>
      <c r="F11" s="244">
        <v>2817</v>
      </c>
      <c r="G11" s="244">
        <v>1493</v>
      </c>
      <c r="H11" s="244">
        <v>1324</v>
      </c>
      <c r="I11" s="243">
        <v>75</v>
      </c>
      <c r="J11" s="244">
        <v>1987</v>
      </c>
      <c r="K11" s="244">
        <v>851</v>
      </c>
      <c r="L11" s="244">
        <v>1136</v>
      </c>
      <c r="M11" s="239"/>
      <c r="N11" s="1"/>
      <c r="O11" s="1"/>
      <c r="Q11" s="3" t="s">
        <v>17</v>
      </c>
      <c r="R11" s="9">
        <f>-1*C40/1000</f>
        <v>-9.371</v>
      </c>
      <c r="S11" s="10">
        <f>D40/1000</f>
        <v>8.673</v>
      </c>
    </row>
    <row r="12" spans="1:19" ht="14.25" customHeight="1">
      <c r="A12" s="243">
        <v>6</v>
      </c>
      <c r="B12" s="244">
        <v>2420</v>
      </c>
      <c r="C12" s="244">
        <v>1237</v>
      </c>
      <c r="D12" s="244">
        <v>1183</v>
      </c>
      <c r="E12" s="243">
        <v>41</v>
      </c>
      <c r="F12" s="244">
        <v>3575</v>
      </c>
      <c r="G12" s="244">
        <v>1794</v>
      </c>
      <c r="H12" s="244">
        <v>1781</v>
      </c>
      <c r="I12" s="248">
        <v>76</v>
      </c>
      <c r="J12" s="244">
        <v>1839</v>
      </c>
      <c r="K12" s="244">
        <v>776</v>
      </c>
      <c r="L12" s="244">
        <v>1063</v>
      </c>
      <c r="M12" s="239"/>
      <c r="N12" s="1"/>
      <c r="O12" s="1"/>
      <c r="Q12" s="3" t="s">
        <v>8</v>
      </c>
      <c r="R12" s="9">
        <f>-1*G4/1000</f>
        <v>-9.647</v>
      </c>
      <c r="S12" s="10">
        <f>H4/1000</f>
        <v>9.054</v>
      </c>
    </row>
    <row r="13" spans="1:19" ht="14.25" customHeight="1">
      <c r="A13" s="243">
        <v>7</v>
      </c>
      <c r="B13" s="244">
        <v>2513</v>
      </c>
      <c r="C13" s="244">
        <v>1261</v>
      </c>
      <c r="D13" s="244">
        <v>1252</v>
      </c>
      <c r="E13" s="243">
        <v>42</v>
      </c>
      <c r="F13" s="244">
        <v>3223</v>
      </c>
      <c r="G13" s="244">
        <v>1649</v>
      </c>
      <c r="H13" s="244">
        <v>1574</v>
      </c>
      <c r="I13" s="243">
        <v>77</v>
      </c>
      <c r="J13" s="244">
        <v>1613</v>
      </c>
      <c r="K13" s="244">
        <v>700</v>
      </c>
      <c r="L13" s="244">
        <v>913</v>
      </c>
      <c r="M13" s="239"/>
      <c r="N13" s="1"/>
      <c r="O13" s="1"/>
      <c r="Q13" s="3" t="s">
        <v>14</v>
      </c>
      <c r="R13" s="9">
        <f>-1*G10/1000</f>
        <v>-8.143</v>
      </c>
      <c r="S13" s="10">
        <f>H10/1000</f>
        <v>7.695</v>
      </c>
    </row>
    <row r="14" spans="1:19" ht="14.25" customHeight="1">
      <c r="A14" s="243">
        <v>8</v>
      </c>
      <c r="B14" s="244">
        <v>2422</v>
      </c>
      <c r="C14" s="244">
        <v>1200</v>
      </c>
      <c r="D14" s="244">
        <v>1222</v>
      </c>
      <c r="E14" s="243">
        <v>43</v>
      </c>
      <c r="F14" s="244">
        <v>3103</v>
      </c>
      <c r="G14" s="244">
        <v>1615</v>
      </c>
      <c r="H14" s="244">
        <v>1488</v>
      </c>
      <c r="I14" s="248">
        <v>78</v>
      </c>
      <c r="J14" s="244">
        <v>1533</v>
      </c>
      <c r="K14" s="244">
        <v>650</v>
      </c>
      <c r="L14" s="244">
        <v>883</v>
      </c>
      <c r="M14" s="239"/>
      <c r="N14" s="1"/>
      <c r="O14" s="1"/>
      <c r="Q14" s="3" t="s">
        <v>18</v>
      </c>
      <c r="R14" s="9">
        <f>-1*G16/1000</f>
        <v>-7.669</v>
      </c>
      <c r="S14" s="10">
        <f>H16/1000</f>
        <v>7.444</v>
      </c>
    </row>
    <row r="15" spans="1:19" ht="14.25" customHeight="1">
      <c r="A15" s="245">
        <v>9</v>
      </c>
      <c r="B15" s="246">
        <v>2564</v>
      </c>
      <c r="C15" s="246">
        <v>1273</v>
      </c>
      <c r="D15" s="246">
        <v>1291</v>
      </c>
      <c r="E15" s="245">
        <v>44</v>
      </c>
      <c r="F15" s="246">
        <v>3120</v>
      </c>
      <c r="G15" s="246">
        <v>1592</v>
      </c>
      <c r="H15" s="246">
        <v>1528</v>
      </c>
      <c r="I15" s="245">
        <v>79</v>
      </c>
      <c r="J15" s="246">
        <v>1578</v>
      </c>
      <c r="K15" s="246">
        <v>655</v>
      </c>
      <c r="L15" s="246">
        <v>923</v>
      </c>
      <c r="M15" s="239"/>
      <c r="N15" s="1"/>
      <c r="O15" s="1"/>
      <c r="Q15" s="3" t="s">
        <v>19</v>
      </c>
      <c r="R15" s="9">
        <f>-1*G22/1000</f>
        <v>-8.158</v>
      </c>
      <c r="S15" s="10">
        <f>H22/1000</f>
        <v>7.752</v>
      </c>
    </row>
    <row r="16" spans="1:19" ht="14.25" customHeight="1">
      <c r="A16" s="247" t="s">
        <v>11</v>
      </c>
      <c r="B16" s="241">
        <v>12637</v>
      </c>
      <c r="C16" s="241">
        <v>6448</v>
      </c>
      <c r="D16" s="241">
        <v>6189</v>
      </c>
      <c r="E16" s="240" t="s">
        <v>18</v>
      </c>
      <c r="F16" s="241">
        <v>15113</v>
      </c>
      <c r="G16" s="241">
        <v>7669</v>
      </c>
      <c r="H16" s="241">
        <v>7444</v>
      </c>
      <c r="I16" s="240" t="s">
        <v>20</v>
      </c>
      <c r="J16" s="241">
        <v>5503</v>
      </c>
      <c r="K16" s="241">
        <v>2045</v>
      </c>
      <c r="L16" s="242">
        <v>3458</v>
      </c>
      <c r="M16" s="239"/>
      <c r="N16" s="1"/>
      <c r="O16" s="1"/>
      <c r="Q16" s="3" t="s">
        <v>21</v>
      </c>
      <c r="R16" s="9">
        <f>-1*G28/1000</f>
        <v>-9.935</v>
      </c>
      <c r="S16" s="10">
        <f>H28/1000</f>
        <v>9.821</v>
      </c>
    </row>
    <row r="17" spans="1:19" ht="14.25" customHeight="1">
      <c r="A17" s="243">
        <v>10</v>
      </c>
      <c r="B17" s="244">
        <v>2525</v>
      </c>
      <c r="C17" s="244">
        <v>1284</v>
      </c>
      <c r="D17" s="244">
        <v>1241</v>
      </c>
      <c r="E17" s="243">
        <v>45</v>
      </c>
      <c r="F17" s="244">
        <v>3035</v>
      </c>
      <c r="G17" s="244">
        <v>1579</v>
      </c>
      <c r="H17" s="244">
        <v>1456</v>
      </c>
      <c r="I17" s="243">
        <v>80</v>
      </c>
      <c r="J17" s="244">
        <v>1374</v>
      </c>
      <c r="K17" s="244">
        <v>546</v>
      </c>
      <c r="L17" s="244">
        <v>828</v>
      </c>
      <c r="M17" s="239"/>
      <c r="N17" s="1"/>
      <c r="O17" s="1"/>
      <c r="Q17" s="3" t="s">
        <v>22</v>
      </c>
      <c r="R17" s="9">
        <f>-1*G34/1000</f>
        <v>-7.423</v>
      </c>
      <c r="S17" s="10">
        <f>H34/1000</f>
        <v>7.807</v>
      </c>
    </row>
    <row r="18" spans="1:19" ht="14.25" customHeight="1">
      <c r="A18" s="243">
        <v>11</v>
      </c>
      <c r="B18" s="244">
        <v>2534</v>
      </c>
      <c r="C18" s="244">
        <v>1276</v>
      </c>
      <c r="D18" s="244">
        <v>1258</v>
      </c>
      <c r="E18" s="243">
        <v>46</v>
      </c>
      <c r="F18" s="244">
        <v>3002</v>
      </c>
      <c r="G18" s="244">
        <v>1472</v>
      </c>
      <c r="H18" s="244">
        <v>1530</v>
      </c>
      <c r="I18" s="243">
        <v>81</v>
      </c>
      <c r="J18" s="244">
        <v>1296</v>
      </c>
      <c r="K18" s="244">
        <v>530</v>
      </c>
      <c r="L18" s="244">
        <v>766</v>
      </c>
      <c r="M18" s="239"/>
      <c r="N18" s="1"/>
      <c r="O18" s="1"/>
      <c r="Q18" s="3" t="s">
        <v>23</v>
      </c>
      <c r="R18" s="9">
        <f>-1*G40/1000</f>
        <v>-7.019</v>
      </c>
      <c r="S18" s="10">
        <f>H40/1000</f>
        <v>7.347</v>
      </c>
    </row>
    <row r="19" spans="1:19" ht="14.25" customHeight="1">
      <c r="A19" s="243">
        <v>12</v>
      </c>
      <c r="B19" s="244">
        <v>2626</v>
      </c>
      <c r="C19" s="244">
        <v>1333</v>
      </c>
      <c r="D19" s="244">
        <v>1293</v>
      </c>
      <c r="E19" s="243">
        <v>47</v>
      </c>
      <c r="F19" s="244">
        <v>3072</v>
      </c>
      <c r="G19" s="244">
        <v>1572</v>
      </c>
      <c r="H19" s="244">
        <v>1500</v>
      </c>
      <c r="I19" s="243">
        <v>82</v>
      </c>
      <c r="J19" s="244">
        <v>1075</v>
      </c>
      <c r="K19" s="244">
        <v>382</v>
      </c>
      <c r="L19" s="244">
        <v>693</v>
      </c>
      <c r="M19" s="239"/>
      <c r="N19" s="1"/>
      <c r="O19" s="1"/>
      <c r="Q19" s="3" t="s">
        <v>9</v>
      </c>
      <c r="R19" s="9">
        <f>-1*K4/1000</f>
        <v>-5.241</v>
      </c>
      <c r="S19" s="10">
        <f>L4/1000</f>
        <v>6.271</v>
      </c>
    </row>
    <row r="20" spans="1:19" ht="14.25" customHeight="1">
      <c r="A20" s="243">
        <v>13</v>
      </c>
      <c r="B20" s="244">
        <v>2524</v>
      </c>
      <c r="C20" s="244">
        <v>1291</v>
      </c>
      <c r="D20" s="244">
        <v>1233</v>
      </c>
      <c r="E20" s="243">
        <v>48</v>
      </c>
      <c r="F20" s="244">
        <v>3053</v>
      </c>
      <c r="G20" s="244">
        <v>1520</v>
      </c>
      <c r="H20" s="244">
        <v>1533</v>
      </c>
      <c r="I20" s="243">
        <v>83</v>
      </c>
      <c r="J20" s="244">
        <v>935</v>
      </c>
      <c r="K20" s="244">
        <v>317</v>
      </c>
      <c r="L20" s="244">
        <v>618</v>
      </c>
      <c r="M20" s="239"/>
      <c r="N20" s="1"/>
      <c r="O20" s="1"/>
      <c r="Q20" s="3" t="s">
        <v>15</v>
      </c>
      <c r="R20" s="9">
        <f>-1*K10/1000</f>
        <v>-3.632</v>
      </c>
      <c r="S20" s="10">
        <f>L10/1000</f>
        <v>4.918</v>
      </c>
    </row>
    <row r="21" spans="1:19" ht="14.25" customHeight="1">
      <c r="A21" s="245">
        <v>14</v>
      </c>
      <c r="B21" s="246">
        <v>2428</v>
      </c>
      <c r="C21" s="246">
        <v>1264</v>
      </c>
      <c r="D21" s="246">
        <v>1164</v>
      </c>
      <c r="E21" s="245">
        <v>49</v>
      </c>
      <c r="F21" s="246">
        <v>2951</v>
      </c>
      <c r="G21" s="246">
        <v>1526</v>
      </c>
      <c r="H21" s="246">
        <v>1425</v>
      </c>
      <c r="I21" s="245">
        <v>84</v>
      </c>
      <c r="J21" s="246">
        <v>823</v>
      </c>
      <c r="K21" s="246">
        <v>270</v>
      </c>
      <c r="L21" s="246">
        <v>553</v>
      </c>
      <c r="M21" s="239"/>
      <c r="N21" s="1"/>
      <c r="O21" s="1"/>
      <c r="Q21" s="3" t="s">
        <v>20</v>
      </c>
      <c r="R21" s="9">
        <f>-1*K16/1000</f>
        <v>-2.045</v>
      </c>
      <c r="S21" s="10">
        <f>L16/1000</f>
        <v>3.458</v>
      </c>
    </row>
    <row r="22" spans="1:19" ht="14.25" customHeight="1">
      <c r="A22" s="240" t="s">
        <v>12</v>
      </c>
      <c r="B22" s="241">
        <v>12536</v>
      </c>
      <c r="C22" s="241">
        <v>6392</v>
      </c>
      <c r="D22" s="241">
        <v>6144</v>
      </c>
      <c r="E22" s="240" t="s">
        <v>19</v>
      </c>
      <c r="F22" s="241">
        <v>15910</v>
      </c>
      <c r="G22" s="241">
        <v>8158</v>
      </c>
      <c r="H22" s="241">
        <v>7752</v>
      </c>
      <c r="I22" s="240" t="s">
        <v>24</v>
      </c>
      <c r="J22" s="241">
        <v>2911</v>
      </c>
      <c r="K22" s="241">
        <v>849</v>
      </c>
      <c r="L22" s="242">
        <v>2062</v>
      </c>
      <c r="M22" s="239"/>
      <c r="N22" s="1"/>
      <c r="O22" s="1"/>
      <c r="Q22" s="3" t="s">
        <v>24</v>
      </c>
      <c r="R22" s="9">
        <f>-1*K22/1000</f>
        <v>-0.849</v>
      </c>
      <c r="S22" s="10">
        <f>L22/1000</f>
        <v>2.062</v>
      </c>
    </row>
    <row r="23" spans="1:19" ht="14.25" customHeight="1">
      <c r="A23" s="243">
        <v>15</v>
      </c>
      <c r="B23" s="244">
        <v>2542</v>
      </c>
      <c r="C23" s="244">
        <v>1301</v>
      </c>
      <c r="D23" s="244">
        <v>1241</v>
      </c>
      <c r="E23" s="243">
        <v>50</v>
      </c>
      <c r="F23" s="244">
        <v>3026</v>
      </c>
      <c r="G23" s="244">
        <v>1504</v>
      </c>
      <c r="H23" s="244">
        <v>1522</v>
      </c>
      <c r="I23" s="243">
        <v>85</v>
      </c>
      <c r="J23" s="244">
        <v>738</v>
      </c>
      <c r="K23" s="244">
        <v>231</v>
      </c>
      <c r="L23" s="244">
        <v>507</v>
      </c>
      <c r="M23" s="239"/>
      <c r="N23" s="1"/>
      <c r="O23" s="1"/>
      <c r="Q23" s="3" t="s">
        <v>25</v>
      </c>
      <c r="R23" s="9">
        <f>-1*K28/1000</f>
        <v>-0.319</v>
      </c>
      <c r="S23" s="10">
        <f>L28/1000</f>
        <v>1.009</v>
      </c>
    </row>
    <row r="24" spans="1:19" ht="14.25" customHeight="1">
      <c r="A24" s="243">
        <v>16</v>
      </c>
      <c r="B24" s="244">
        <v>2570</v>
      </c>
      <c r="C24" s="244">
        <v>1317</v>
      </c>
      <c r="D24" s="244">
        <v>1253</v>
      </c>
      <c r="E24" s="243">
        <v>51</v>
      </c>
      <c r="F24" s="244">
        <v>3091</v>
      </c>
      <c r="G24" s="244">
        <v>1614</v>
      </c>
      <c r="H24" s="244">
        <v>1477</v>
      </c>
      <c r="I24" s="243">
        <v>86</v>
      </c>
      <c r="J24" s="244">
        <v>685</v>
      </c>
      <c r="K24" s="244">
        <v>202</v>
      </c>
      <c r="L24" s="244">
        <v>483</v>
      </c>
      <c r="M24" s="239"/>
      <c r="N24" s="1"/>
      <c r="O24" s="1"/>
      <c r="Q24" s="11" t="s">
        <v>26</v>
      </c>
      <c r="R24" s="9">
        <f>-1*K34/1000</f>
        <v>-0.067</v>
      </c>
      <c r="S24" s="10">
        <f>L34/1000</f>
        <v>0.293</v>
      </c>
    </row>
    <row r="25" spans="1:19" ht="14.25" customHeight="1" thickBot="1">
      <c r="A25" s="243">
        <v>17</v>
      </c>
      <c r="B25" s="244">
        <v>2555</v>
      </c>
      <c r="C25" s="244">
        <v>1268</v>
      </c>
      <c r="D25" s="244">
        <v>1287</v>
      </c>
      <c r="E25" s="243">
        <v>52</v>
      </c>
      <c r="F25" s="244">
        <v>3051</v>
      </c>
      <c r="G25" s="244">
        <v>1513</v>
      </c>
      <c r="H25" s="244">
        <v>1538</v>
      </c>
      <c r="I25" s="243">
        <v>87</v>
      </c>
      <c r="J25" s="244">
        <v>571</v>
      </c>
      <c r="K25" s="244">
        <v>169</v>
      </c>
      <c r="L25" s="244">
        <v>402</v>
      </c>
      <c r="M25" s="239"/>
      <c r="N25" s="1"/>
      <c r="O25" s="1"/>
      <c r="Q25" s="12" t="s">
        <v>27</v>
      </c>
      <c r="R25" s="13">
        <f>-1*K40/1000</f>
        <v>-0.001</v>
      </c>
      <c r="S25" s="14">
        <f>L40/1000</f>
        <v>0.035</v>
      </c>
    </row>
    <row r="26" spans="1:15" ht="14.25" customHeight="1">
      <c r="A26" s="243">
        <v>18</v>
      </c>
      <c r="B26" s="244">
        <v>2598</v>
      </c>
      <c r="C26" s="244">
        <v>1291</v>
      </c>
      <c r="D26" s="244">
        <v>1307</v>
      </c>
      <c r="E26" s="243">
        <v>53</v>
      </c>
      <c r="F26" s="244">
        <v>3332</v>
      </c>
      <c r="G26" s="244">
        <v>1739</v>
      </c>
      <c r="H26" s="244">
        <v>1593</v>
      </c>
      <c r="I26" s="243">
        <v>88</v>
      </c>
      <c r="J26" s="244">
        <v>495</v>
      </c>
      <c r="K26" s="244">
        <v>145</v>
      </c>
      <c r="L26" s="244">
        <v>350</v>
      </c>
      <c r="M26" s="239"/>
      <c r="N26" s="1"/>
      <c r="O26" s="1"/>
    </row>
    <row r="27" spans="1:15" ht="14.25" customHeight="1">
      <c r="A27" s="245">
        <v>19</v>
      </c>
      <c r="B27" s="246">
        <v>2271</v>
      </c>
      <c r="C27" s="246">
        <v>1215</v>
      </c>
      <c r="D27" s="246">
        <v>1056</v>
      </c>
      <c r="E27" s="245">
        <v>54</v>
      </c>
      <c r="F27" s="246">
        <v>3410</v>
      </c>
      <c r="G27" s="246">
        <v>1788</v>
      </c>
      <c r="H27" s="246">
        <v>1622</v>
      </c>
      <c r="I27" s="245">
        <v>89</v>
      </c>
      <c r="J27" s="246">
        <v>422</v>
      </c>
      <c r="K27" s="246">
        <v>102</v>
      </c>
      <c r="L27" s="246">
        <v>320</v>
      </c>
      <c r="M27" s="239"/>
      <c r="N27" s="1"/>
      <c r="O27" s="1"/>
    </row>
    <row r="28" spans="1:15" ht="14.25" customHeight="1">
      <c r="A28" s="240" t="s">
        <v>13</v>
      </c>
      <c r="B28" s="241">
        <v>10251</v>
      </c>
      <c r="C28" s="241">
        <v>5240</v>
      </c>
      <c r="D28" s="241">
        <v>5011</v>
      </c>
      <c r="E28" s="240" t="s">
        <v>21</v>
      </c>
      <c r="F28" s="241">
        <v>19756</v>
      </c>
      <c r="G28" s="241">
        <v>9935</v>
      </c>
      <c r="H28" s="241">
        <v>9821</v>
      </c>
      <c r="I28" s="240" t="s">
        <v>25</v>
      </c>
      <c r="J28" s="241">
        <v>1328</v>
      </c>
      <c r="K28" s="241">
        <v>319</v>
      </c>
      <c r="L28" s="242">
        <v>1009</v>
      </c>
      <c r="M28" s="239"/>
      <c r="N28" s="1"/>
      <c r="O28" s="1"/>
    </row>
    <row r="29" spans="1:15" ht="14.25" customHeight="1">
      <c r="A29" s="243">
        <v>20</v>
      </c>
      <c r="B29" s="244">
        <v>1825</v>
      </c>
      <c r="C29" s="244">
        <v>949</v>
      </c>
      <c r="D29" s="244">
        <v>876</v>
      </c>
      <c r="E29" s="243">
        <v>55</v>
      </c>
      <c r="F29" s="244">
        <v>3622</v>
      </c>
      <c r="G29" s="244">
        <v>1893</v>
      </c>
      <c r="H29" s="244">
        <v>1729</v>
      </c>
      <c r="I29" s="243">
        <v>90</v>
      </c>
      <c r="J29" s="244">
        <v>408</v>
      </c>
      <c r="K29" s="244">
        <v>106</v>
      </c>
      <c r="L29" s="244">
        <v>302</v>
      </c>
      <c r="M29" s="239"/>
      <c r="N29" s="1"/>
      <c r="O29" s="1"/>
    </row>
    <row r="30" spans="1:15" ht="14.25" customHeight="1">
      <c r="A30" s="243">
        <v>21</v>
      </c>
      <c r="B30" s="244">
        <v>1871</v>
      </c>
      <c r="C30" s="244">
        <v>946</v>
      </c>
      <c r="D30" s="244">
        <v>925</v>
      </c>
      <c r="E30" s="243">
        <v>56</v>
      </c>
      <c r="F30" s="244">
        <v>4008</v>
      </c>
      <c r="G30" s="244">
        <v>2030</v>
      </c>
      <c r="H30" s="244">
        <v>1978</v>
      </c>
      <c r="I30" s="243">
        <v>91</v>
      </c>
      <c r="J30" s="244">
        <v>298</v>
      </c>
      <c r="K30" s="244">
        <v>70</v>
      </c>
      <c r="L30" s="244">
        <v>228</v>
      </c>
      <c r="M30" s="239"/>
      <c r="N30" s="1"/>
      <c r="O30" s="1"/>
    </row>
    <row r="31" spans="1:15" ht="14.25" customHeight="1">
      <c r="A31" s="243">
        <v>22</v>
      </c>
      <c r="B31" s="244">
        <v>2053</v>
      </c>
      <c r="C31" s="244">
        <v>1016</v>
      </c>
      <c r="D31" s="244">
        <v>1037</v>
      </c>
      <c r="E31" s="243">
        <v>57</v>
      </c>
      <c r="F31" s="244">
        <v>4078</v>
      </c>
      <c r="G31" s="244">
        <v>2074</v>
      </c>
      <c r="H31" s="244">
        <v>2004</v>
      </c>
      <c r="I31" s="243">
        <v>92</v>
      </c>
      <c r="J31" s="244">
        <v>282</v>
      </c>
      <c r="K31" s="244">
        <v>80</v>
      </c>
      <c r="L31" s="244">
        <v>202</v>
      </c>
      <c r="M31" s="239"/>
      <c r="N31" s="1"/>
      <c r="O31" s="1"/>
    </row>
    <row r="32" spans="1:15" ht="14.25" customHeight="1">
      <c r="A32" s="243">
        <v>23</v>
      </c>
      <c r="B32" s="244">
        <v>2138</v>
      </c>
      <c r="C32" s="244">
        <v>1108</v>
      </c>
      <c r="D32" s="244">
        <v>1030</v>
      </c>
      <c r="E32" s="243">
        <v>58</v>
      </c>
      <c r="F32" s="244">
        <v>4218</v>
      </c>
      <c r="G32" s="244">
        <v>2081</v>
      </c>
      <c r="H32" s="244">
        <v>2137</v>
      </c>
      <c r="I32" s="243">
        <v>93</v>
      </c>
      <c r="J32" s="244">
        <v>183</v>
      </c>
      <c r="K32" s="244">
        <v>32</v>
      </c>
      <c r="L32" s="244">
        <v>151</v>
      </c>
      <c r="M32" s="239"/>
      <c r="N32" s="1"/>
      <c r="O32" s="1"/>
    </row>
    <row r="33" spans="1:15" ht="14.25" customHeight="1">
      <c r="A33" s="245">
        <v>24</v>
      </c>
      <c r="B33" s="246">
        <v>2364</v>
      </c>
      <c r="C33" s="246">
        <v>1221</v>
      </c>
      <c r="D33" s="246">
        <v>1143</v>
      </c>
      <c r="E33" s="245">
        <v>59</v>
      </c>
      <c r="F33" s="246">
        <v>3830</v>
      </c>
      <c r="G33" s="246">
        <v>1857</v>
      </c>
      <c r="H33" s="246">
        <v>1973</v>
      </c>
      <c r="I33" s="245">
        <v>94</v>
      </c>
      <c r="J33" s="246">
        <v>157</v>
      </c>
      <c r="K33" s="246">
        <v>31</v>
      </c>
      <c r="L33" s="246">
        <v>126</v>
      </c>
      <c r="M33" s="239"/>
      <c r="N33" s="1"/>
      <c r="O33" s="1"/>
    </row>
    <row r="34" spans="1:15" ht="14.25" customHeight="1">
      <c r="A34" s="240" t="s">
        <v>16</v>
      </c>
      <c r="B34" s="241">
        <v>13970</v>
      </c>
      <c r="C34" s="241">
        <v>7393</v>
      </c>
      <c r="D34" s="241">
        <v>6577</v>
      </c>
      <c r="E34" s="240" t="s">
        <v>22</v>
      </c>
      <c r="F34" s="241">
        <v>15230</v>
      </c>
      <c r="G34" s="241">
        <v>7423</v>
      </c>
      <c r="H34" s="241">
        <v>7807</v>
      </c>
      <c r="I34" s="240" t="s">
        <v>26</v>
      </c>
      <c r="J34" s="241">
        <v>360</v>
      </c>
      <c r="K34" s="241">
        <v>67</v>
      </c>
      <c r="L34" s="242">
        <v>293</v>
      </c>
      <c r="M34" s="239"/>
      <c r="N34" s="1"/>
      <c r="O34" s="1"/>
    </row>
    <row r="35" spans="1:15" ht="14.25" customHeight="1">
      <c r="A35" s="243">
        <v>25</v>
      </c>
      <c r="B35" s="244">
        <v>2465</v>
      </c>
      <c r="C35" s="244">
        <v>1324</v>
      </c>
      <c r="D35" s="244">
        <v>1141</v>
      </c>
      <c r="E35" s="243">
        <v>60</v>
      </c>
      <c r="F35" s="244">
        <v>2508</v>
      </c>
      <c r="G35" s="244">
        <v>1260</v>
      </c>
      <c r="H35" s="244">
        <v>1248</v>
      </c>
      <c r="I35" s="243">
        <v>95</v>
      </c>
      <c r="J35" s="244">
        <v>120</v>
      </c>
      <c r="K35" s="244">
        <v>25</v>
      </c>
      <c r="L35" s="244">
        <v>95</v>
      </c>
      <c r="M35" s="239"/>
      <c r="N35" s="1"/>
      <c r="O35" s="1"/>
    </row>
    <row r="36" spans="1:15" ht="14.25" customHeight="1">
      <c r="A36" s="243">
        <v>26</v>
      </c>
      <c r="B36" s="244">
        <v>2775</v>
      </c>
      <c r="C36" s="244">
        <v>1472</v>
      </c>
      <c r="D36" s="244">
        <v>1303</v>
      </c>
      <c r="E36" s="243">
        <v>61</v>
      </c>
      <c r="F36" s="244">
        <v>2818</v>
      </c>
      <c r="G36" s="244">
        <v>1378</v>
      </c>
      <c r="H36" s="244">
        <v>1440</v>
      </c>
      <c r="I36" s="243">
        <v>96</v>
      </c>
      <c r="J36" s="244">
        <v>88</v>
      </c>
      <c r="K36" s="244">
        <v>17</v>
      </c>
      <c r="L36" s="244">
        <v>71</v>
      </c>
      <c r="M36" s="239"/>
      <c r="N36" s="1"/>
      <c r="O36" s="1"/>
    </row>
    <row r="37" spans="1:15" ht="14.25" customHeight="1">
      <c r="A37" s="243">
        <v>27</v>
      </c>
      <c r="B37" s="244">
        <v>2742</v>
      </c>
      <c r="C37" s="244">
        <v>1515</v>
      </c>
      <c r="D37" s="244">
        <v>1227</v>
      </c>
      <c r="E37" s="243">
        <v>62</v>
      </c>
      <c r="F37" s="244">
        <v>3390</v>
      </c>
      <c r="G37" s="244">
        <v>1640</v>
      </c>
      <c r="H37" s="244">
        <v>1750</v>
      </c>
      <c r="I37" s="243">
        <v>97</v>
      </c>
      <c r="J37" s="244">
        <v>82</v>
      </c>
      <c r="K37" s="244">
        <v>16</v>
      </c>
      <c r="L37" s="244">
        <v>66</v>
      </c>
      <c r="M37" s="239"/>
      <c r="N37" s="1"/>
      <c r="O37" s="1"/>
    </row>
    <row r="38" spans="1:15" ht="14.25" customHeight="1">
      <c r="A38" s="243">
        <v>28</v>
      </c>
      <c r="B38" s="244">
        <v>2962</v>
      </c>
      <c r="C38" s="244">
        <v>1512</v>
      </c>
      <c r="D38" s="244">
        <v>1450</v>
      </c>
      <c r="E38" s="243">
        <v>63</v>
      </c>
      <c r="F38" s="244">
        <v>3289</v>
      </c>
      <c r="G38" s="244">
        <v>1601</v>
      </c>
      <c r="H38" s="244">
        <v>1688</v>
      </c>
      <c r="I38" s="243">
        <v>98</v>
      </c>
      <c r="J38" s="244">
        <v>46</v>
      </c>
      <c r="K38" s="244">
        <v>7</v>
      </c>
      <c r="L38" s="244">
        <v>39</v>
      </c>
      <c r="M38" s="239"/>
      <c r="N38" s="1"/>
      <c r="O38" s="1"/>
    </row>
    <row r="39" spans="1:15" ht="14.25" customHeight="1">
      <c r="A39" s="245">
        <v>29</v>
      </c>
      <c r="B39" s="246">
        <v>3026</v>
      </c>
      <c r="C39" s="246">
        <v>1570</v>
      </c>
      <c r="D39" s="246">
        <v>1456</v>
      </c>
      <c r="E39" s="245">
        <v>64</v>
      </c>
      <c r="F39" s="246">
        <v>3225</v>
      </c>
      <c r="G39" s="246">
        <v>1544</v>
      </c>
      <c r="H39" s="246">
        <v>1681</v>
      </c>
      <c r="I39" s="245">
        <v>99</v>
      </c>
      <c r="J39" s="246">
        <v>24</v>
      </c>
      <c r="K39" s="246">
        <v>2</v>
      </c>
      <c r="L39" s="246">
        <v>22</v>
      </c>
      <c r="M39" s="239"/>
      <c r="N39" s="1"/>
      <c r="O39" s="1"/>
    </row>
    <row r="40" spans="1:15" ht="14.25" customHeight="1">
      <c r="A40" s="240" t="s">
        <v>17</v>
      </c>
      <c r="B40" s="241">
        <v>18044</v>
      </c>
      <c r="C40" s="241">
        <v>9371</v>
      </c>
      <c r="D40" s="241">
        <v>8673</v>
      </c>
      <c r="E40" s="240" t="s">
        <v>23</v>
      </c>
      <c r="F40" s="241">
        <v>14366</v>
      </c>
      <c r="G40" s="241">
        <v>7019</v>
      </c>
      <c r="H40" s="241">
        <v>7347</v>
      </c>
      <c r="I40" s="249" t="s">
        <v>27</v>
      </c>
      <c r="J40" s="241">
        <v>36</v>
      </c>
      <c r="K40" s="241">
        <v>1</v>
      </c>
      <c r="L40" s="242">
        <v>35</v>
      </c>
      <c r="M40" s="239"/>
      <c r="N40" s="1"/>
      <c r="O40" s="1"/>
    </row>
    <row r="41" spans="1:15" ht="14.25" customHeight="1">
      <c r="A41" s="243">
        <v>30</v>
      </c>
      <c r="B41" s="244">
        <v>3188</v>
      </c>
      <c r="C41" s="244">
        <v>1676</v>
      </c>
      <c r="D41" s="244">
        <v>1512</v>
      </c>
      <c r="E41" s="243">
        <v>65</v>
      </c>
      <c r="F41" s="244">
        <v>3254</v>
      </c>
      <c r="G41" s="244">
        <v>1588</v>
      </c>
      <c r="H41" s="244">
        <v>1666</v>
      </c>
      <c r="I41" s="245" t="s">
        <v>28</v>
      </c>
      <c r="J41" s="246">
        <v>13</v>
      </c>
      <c r="K41" s="246">
        <v>9</v>
      </c>
      <c r="L41" s="246">
        <v>4</v>
      </c>
      <c r="M41" s="239"/>
      <c r="N41" s="1"/>
      <c r="O41" s="1"/>
    </row>
    <row r="42" spans="1:15" ht="14.25" customHeight="1">
      <c r="A42" s="243">
        <v>31</v>
      </c>
      <c r="B42" s="244">
        <v>3444</v>
      </c>
      <c r="C42" s="244">
        <v>1833</v>
      </c>
      <c r="D42" s="244">
        <v>1611</v>
      </c>
      <c r="E42" s="243">
        <v>66</v>
      </c>
      <c r="F42" s="244">
        <v>3096</v>
      </c>
      <c r="G42" s="244">
        <v>1512</v>
      </c>
      <c r="H42" s="244">
        <v>1584</v>
      </c>
      <c r="I42" s="243" t="s">
        <v>29</v>
      </c>
      <c r="J42" s="244">
        <v>36509</v>
      </c>
      <c r="K42" s="244">
        <v>18500</v>
      </c>
      <c r="L42" s="244">
        <v>18009</v>
      </c>
      <c r="M42" s="250" t="s">
        <v>33</v>
      </c>
      <c r="N42" s="1"/>
      <c r="O42" s="1"/>
    </row>
    <row r="43" spans="1:15" ht="14.25" customHeight="1">
      <c r="A43" s="243">
        <v>32</v>
      </c>
      <c r="B43" s="244">
        <v>3654</v>
      </c>
      <c r="C43" s="244">
        <v>1919</v>
      </c>
      <c r="D43" s="244">
        <v>1735</v>
      </c>
      <c r="E43" s="243">
        <v>67</v>
      </c>
      <c r="F43" s="244">
        <v>2571</v>
      </c>
      <c r="G43" s="244">
        <v>1248</v>
      </c>
      <c r="H43" s="244">
        <v>1323</v>
      </c>
      <c r="I43" s="243" t="s">
        <v>30</v>
      </c>
      <c r="J43" s="244">
        <v>155349</v>
      </c>
      <c r="K43" s="244">
        <v>79371</v>
      </c>
      <c r="L43" s="244">
        <v>75978</v>
      </c>
      <c r="M43" s="251"/>
      <c r="N43" s="1"/>
      <c r="O43" s="1"/>
    </row>
    <row r="44" spans="1:15" ht="14.25" customHeight="1">
      <c r="A44" s="243">
        <v>33</v>
      </c>
      <c r="B44" s="244">
        <v>3896</v>
      </c>
      <c r="C44" s="244">
        <v>1970</v>
      </c>
      <c r="D44" s="244">
        <v>1926</v>
      </c>
      <c r="E44" s="243">
        <v>68</v>
      </c>
      <c r="F44" s="244">
        <v>2676</v>
      </c>
      <c r="G44" s="244">
        <v>1307</v>
      </c>
      <c r="H44" s="244">
        <v>1369</v>
      </c>
      <c r="I44" s="245" t="s">
        <v>31</v>
      </c>
      <c r="J44" s="246">
        <v>44566</v>
      </c>
      <c r="K44" s="246">
        <v>19173</v>
      </c>
      <c r="L44" s="246">
        <v>25393</v>
      </c>
      <c r="M44" s="239"/>
      <c r="N44" s="1"/>
      <c r="O44" s="1"/>
    </row>
    <row r="45" spans="1:15" ht="14.25" customHeight="1" thickBot="1">
      <c r="A45" s="252">
        <v>34</v>
      </c>
      <c r="B45" s="253">
        <v>3862</v>
      </c>
      <c r="C45" s="253">
        <v>1973</v>
      </c>
      <c r="D45" s="253">
        <v>1889</v>
      </c>
      <c r="E45" s="252">
        <v>69</v>
      </c>
      <c r="F45" s="253">
        <v>2769</v>
      </c>
      <c r="G45" s="253">
        <v>1364</v>
      </c>
      <c r="H45" s="253">
        <v>1405</v>
      </c>
      <c r="I45" s="252" t="s">
        <v>32</v>
      </c>
      <c r="J45" s="254">
        <v>42.52331827564038</v>
      </c>
      <c r="K45" s="254">
        <v>41.26346502170124</v>
      </c>
      <c r="L45" s="254">
        <v>43.75851901491037</v>
      </c>
      <c r="M45" s="239"/>
      <c r="N45" s="1"/>
      <c r="O45" s="1"/>
    </row>
    <row r="46" ht="13.5">
      <c r="I46" s="255"/>
    </row>
    <row r="47" ht="14.25" thickBot="1"/>
    <row r="48" spans="9:12" ht="13.5">
      <c r="I48" s="256"/>
      <c r="J48" s="257" t="s">
        <v>34</v>
      </c>
      <c r="K48" s="257" t="s">
        <v>35</v>
      </c>
      <c r="L48" s="258" t="s">
        <v>36</v>
      </c>
    </row>
    <row r="49" spans="9:12" ht="13.5">
      <c r="I49" s="259" t="s">
        <v>37</v>
      </c>
      <c r="J49" s="260">
        <v>19.7</v>
      </c>
      <c r="K49" s="260">
        <v>70.5</v>
      </c>
      <c r="L49" s="261">
        <v>9.8</v>
      </c>
    </row>
    <row r="50" spans="9:12" ht="13.5">
      <c r="I50" s="259" t="s">
        <v>38</v>
      </c>
      <c r="J50" s="260">
        <v>17.7</v>
      </c>
      <c r="K50" s="260">
        <v>70.2</v>
      </c>
      <c r="L50" s="261">
        <v>12.1</v>
      </c>
    </row>
    <row r="51" spans="9:12" ht="13.5">
      <c r="I51" s="259" t="s">
        <v>39</v>
      </c>
      <c r="J51" s="260">
        <v>16.5</v>
      </c>
      <c r="K51" s="260">
        <v>68.7</v>
      </c>
      <c r="L51" s="261">
        <v>14.7</v>
      </c>
    </row>
    <row r="52" spans="9:12" ht="13.5">
      <c r="I52" s="259" t="s">
        <v>40</v>
      </c>
      <c r="J52" s="260">
        <v>15.6</v>
      </c>
      <c r="K52" s="260">
        <v>66.3</v>
      </c>
      <c r="L52" s="261">
        <v>18.1</v>
      </c>
    </row>
    <row r="53" spans="9:12" ht="14.25" thickBot="1">
      <c r="I53" s="262" t="s">
        <v>41</v>
      </c>
      <c r="J53" s="263">
        <v>15.4</v>
      </c>
      <c r="K53" s="263">
        <v>65.7</v>
      </c>
      <c r="L53" s="264">
        <v>18.8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82" customWidth="1"/>
    <col min="13" max="13" width="9.00390625" style="182" customWidth="1"/>
    <col min="14" max="16384" width="9.00390625" style="16" customWidth="1"/>
  </cols>
  <sheetData>
    <row r="1" spans="1:15" ht="27" customHeight="1" thickBot="1">
      <c r="A1" s="177" t="s">
        <v>45</v>
      </c>
      <c r="B1" s="178"/>
      <c r="C1" s="179"/>
      <c r="D1" s="180"/>
      <c r="E1" s="181"/>
      <c r="F1" s="181"/>
      <c r="G1" s="181"/>
      <c r="H1" s="181"/>
      <c r="I1" s="181"/>
      <c r="K1" s="183"/>
      <c r="L1" s="184" t="s">
        <v>47</v>
      </c>
      <c r="M1" s="185"/>
      <c r="N1" s="15"/>
      <c r="O1" s="15"/>
    </row>
    <row r="2" spans="1:15" ht="16.5" customHeight="1">
      <c r="A2" s="186" t="s">
        <v>2</v>
      </c>
      <c r="B2" s="187" t="s">
        <v>3</v>
      </c>
      <c r="C2" s="187" t="s">
        <v>4</v>
      </c>
      <c r="D2" s="187" t="s">
        <v>5</v>
      </c>
      <c r="E2" s="186" t="s">
        <v>2</v>
      </c>
      <c r="F2" s="187" t="s">
        <v>3</v>
      </c>
      <c r="G2" s="187" t="s">
        <v>4</v>
      </c>
      <c r="H2" s="187" t="s">
        <v>5</v>
      </c>
      <c r="I2" s="186" t="s">
        <v>2</v>
      </c>
      <c r="J2" s="188" t="s">
        <v>3</v>
      </c>
      <c r="K2" s="187" t="s">
        <v>4</v>
      </c>
      <c r="L2" s="187" t="s">
        <v>5</v>
      </c>
      <c r="M2" s="189"/>
      <c r="N2" s="15"/>
      <c r="O2" s="15"/>
    </row>
    <row r="3" spans="1:15" ht="16.5" customHeight="1" thickBot="1">
      <c r="A3" s="190" t="s">
        <v>6</v>
      </c>
      <c r="B3" s="191">
        <v>86699</v>
      </c>
      <c r="C3" s="191">
        <v>44352</v>
      </c>
      <c r="D3" s="191">
        <v>42347</v>
      </c>
      <c r="E3" s="192"/>
      <c r="F3" s="193"/>
      <c r="G3" s="193"/>
      <c r="H3" s="193"/>
      <c r="I3" s="194"/>
      <c r="J3" s="193"/>
      <c r="K3" s="193"/>
      <c r="L3" s="193"/>
      <c r="M3" s="195"/>
      <c r="N3" s="15"/>
      <c r="O3" s="15"/>
    </row>
    <row r="4" spans="1:19" ht="14.25" customHeight="1">
      <c r="A4" s="196" t="s">
        <v>7</v>
      </c>
      <c r="B4" s="197">
        <v>4712</v>
      </c>
      <c r="C4" s="197">
        <v>2425</v>
      </c>
      <c r="D4" s="197">
        <v>2287</v>
      </c>
      <c r="E4" s="196" t="s">
        <v>8</v>
      </c>
      <c r="F4" s="197">
        <v>6962</v>
      </c>
      <c r="G4" s="197">
        <v>3814</v>
      </c>
      <c r="H4" s="197">
        <v>3148</v>
      </c>
      <c r="I4" s="196" t="s">
        <v>9</v>
      </c>
      <c r="J4" s="197">
        <v>4120</v>
      </c>
      <c r="K4" s="197">
        <v>1934</v>
      </c>
      <c r="L4" s="198">
        <v>2186</v>
      </c>
      <c r="M4" s="195"/>
      <c r="N4" s="15"/>
      <c r="O4" s="15"/>
      <c r="Q4" s="18"/>
      <c r="R4" s="19" t="s">
        <v>4</v>
      </c>
      <c r="S4" s="20" t="s">
        <v>5</v>
      </c>
    </row>
    <row r="5" spans="1:19" ht="14.25" customHeight="1">
      <c r="A5" s="199">
        <v>0</v>
      </c>
      <c r="B5" s="200">
        <v>855</v>
      </c>
      <c r="C5" s="200">
        <v>435</v>
      </c>
      <c r="D5" s="200">
        <v>420</v>
      </c>
      <c r="E5" s="199">
        <v>35</v>
      </c>
      <c r="F5" s="200">
        <v>1458</v>
      </c>
      <c r="G5" s="200">
        <v>826</v>
      </c>
      <c r="H5" s="200">
        <v>632</v>
      </c>
      <c r="I5" s="199">
        <v>70</v>
      </c>
      <c r="J5" s="200">
        <v>876</v>
      </c>
      <c r="K5" s="200">
        <v>391</v>
      </c>
      <c r="L5" s="200">
        <v>485</v>
      </c>
      <c r="M5" s="195"/>
      <c r="N5" s="15"/>
      <c r="O5" s="15"/>
      <c r="Q5" s="17" t="s">
        <v>7</v>
      </c>
      <c r="R5" s="21">
        <f>-1*C4/1000</f>
        <v>-2.425</v>
      </c>
      <c r="S5" s="22">
        <f>D4/1000</f>
        <v>2.287</v>
      </c>
    </row>
    <row r="6" spans="1:19" ht="14.25" customHeight="1">
      <c r="A6" s="199">
        <v>1</v>
      </c>
      <c r="B6" s="200">
        <v>944</v>
      </c>
      <c r="C6" s="200">
        <v>505</v>
      </c>
      <c r="D6" s="200">
        <v>439</v>
      </c>
      <c r="E6" s="199">
        <v>36</v>
      </c>
      <c r="F6" s="200">
        <v>1376</v>
      </c>
      <c r="G6" s="200">
        <v>759</v>
      </c>
      <c r="H6" s="200">
        <v>617</v>
      </c>
      <c r="I6" s="199">
        <v>71</v>
      </c>
      <c r="J6" s="200">
        <v>865</v>
      </c>
      <c r="K6" s="200">
        <v>406</v>
      </c>
      <c r="L6" s="200">
        <v>459</v>
      </c>
      <c r="M6" s="195"/>
      <c r="N6" s="15"/>
      <c r="O6" s="15"/>
      <c r="Q6" s="17" t="s">
        <v>10</v>
      </c>
      <c r="R6" s="23">
        <f>-1*C10/1000</f>
        <v>-2.355</v>
      </c>
      <c r="S6" s="24">
        <f>D10/1000</f>
        <v>2.191</v>
      </c>
    </row>
    <row r="7" spans="1:19" ht="14.25" customHeight="1">
      <c r="A7" s="199">
        <v>2</v>
      </c>
      <c r="B7" s="200">
        <v>955</v>
      </c>
      <c r="C7" s="200">
        <v>491</v>
      </c>
      <c r="D7" s="200">
        <v>464</v>
      </c>
      <c r="E7" s="199">
        <v>37</v>
      </c>
      <c r="F7" s="200">
        <v>1417</v>
      </c>
      <c r="G7" s="200">
        <v>769</v>
      </c>
      <c r="H7" s="200">
        <v>648</v>
      </c>
      <c r="I7" s="199">
        <v>72</v>
      </c>
      <c r="J7" s="200">
        <v>837</v>
      </c>
      <c r="K7" s="200">
        <v>397</v>
      </c>
      <c r="L7" s="200">
        <v>440</v>
      </c>
      <c r="M7" s="195"/>
      <c r="N7" s="15"/>
      <c r="O7" s="15"/>
      <c r="Q7" s="17" t="s">
        <v>11</v>
      </c>
      <c r="R7" s="23">
        <f>-1*C16/1000</f>
        <v>-2.266</v>
      </c>
      <c r="S7" s="24">
        <f>D16/1000</f>
        <v>2.195</v>
      </c>
    </row>
    <row r="8" spans="1:19" ht="14.25" customHeight="1">
      <c r="A8" s="199">
        <v>3</v>
      </c>
      <c r="B8" s="200">
        <v>969</v>
      </c>
      <c r="C8" s="200">
        <v>497</v>
      </c>
      <c r="D8" s="200">
        <v>472</v>
      </c>
      <c r="E8" s="199">
        <v>38</v>
      </c>
      <c r="F8" s="200">
        <v>1357</v>
      </c>
      <c r="G8" s="200">
        <v>729</v>
      </c>
      <c r="H8" s="200">
        <v>628</v>
      </c>
      <c r="I8" s="199">
        <v>73</v>
      </c>
      <c r="J8" s="200">
        <v>789</v>
      </c>
      <c r="K8" s="200">
        <v>371</v>
      </c>
      <c r="L8" s="200">
        <v>418</v>
      </c>
      <c r="M8" s="195"/>
      <c r="N8" s="15"/>
      <c r="O8" s="15"/>
      <c r="Q8" s="17" t="s">
        <v>12</v>
      </c>
      <c r="R8" s="23">
        <f>-1*C22/1000</f>
        <v>-2.391</v>
      </c>
      <c r="S8" s="24">
        <f>D22/1000</f>
        <v>2.035</v>
      </c>
    </row>
    <row r="9" spans="1:19" ht="14.25" customHeight="1">
      <c r="A9" s="201">
        <v>4</v>
      </c>
      <c r="B9" s="202">
        <v>989</v>
      </c>
      <c r="C9" s="202">
        <v>497</v>
      </c>
      <c r="D9" s="202">
        <v>492</v>
      </c>
      <c r="E9" s="201">
        <v>39</v>
      </c>
      <c r="F9" s="202">
        <v>1354</v>
      </c>
      <c r="G9" s="202">
        <v>731</v>
      </c>
      <c r="H9" s="202">
        <v>623</v>
      </c>
      <c r="I9" s="201">
        <v>74</v>
      </c>
      <c r="J9" s="202">
        <v>753</v>
      </c>
      <c r="K9" s="202">
        <v>369</v>
      </c>
      <c r="L9" s="202">
        <v>384</v>
      </c>
      <c r="M9" s="195"/>
      <c r="N9" s="15"/>
      <c r="O9" s="15"/>
      <c r="Q9" s="17" t="s">
        <v>13</v>
      </c>
      <c r="R9" s="23">
        <f>-1*C28/1000</f>
        <v>-2.584</v>
      </c>
      <c r="S9" s="24">
        <f>D28/1000</f>
        <v>1.919</v>
      </c>
    </row>
    <row r="10" spans="1:19" ht="14.25" customHeight="1">
      <c r="A10" s="203" t="s">
        <v>10</v>
      </c>
      <c r="B10" s="197">
        <v>4546</v>
      </c>
      <c r="C10" s="197">
        <v>2355</v>
      </c>
      <c r="D10" s="197">
        <v>2191</v>
      </c>
      <c r="E10" s="196" t="s">
        <v>14</v>
      </c>
      <c r="F10" s="197">
        <v>5574</v>
      </c>
      <c r="G10" s="197">
        <v>2983</v>
      </c>
      <c r="H10" s="197">
        <v>2591</v>
      </c>
      <c r="I10" s="196" t="s">
        <v>15</v>
      </c>
      <c r="J10" s="197">
        <v>3081</v>
      </c>
      <c r="K10" s="197">
        <v>1454</v>
      </c>
      <c r="L10" s="198">
        <v>1627</v>
      </c>
      <c r="M10" s="195"/>
      <c r="N10" s="15"/>
      <c r="O10" s="15"/>
      <c r="Q10" s="17" t="s">
        <v>16</v>
      </c>
      <c r="R10" s="23">
        <f>-1*C34/1000</f>
        <v>-3.457</v>
      </c>
      <c r="S10" s="24">
        <f>D34/1000</f>
        <v>2.817</v>
      </c>
    </row>
    <row r="11" spans="1:19" ht="14.25" customHeight="1">
      <c r="A11" s="199">
        <v>5</v>
      </c>
      <c r="B11" s="200">
        <v>920</v>
      </c>
      <c r="C11" s="200">
        <v>482</v>
      </c>
      <c r="D11" s="200">
        <v>438</v>
      </c>
      <c r="E11" s="199">
        <v>40</v>
      </c>
      <c r="F11" s="200">
        <v>1035</v>
      </c>
      <c r="G11" s="200">
        <v>558</v>
      </c>
      <c r="H11" s="200">
        <v>477</v>
      </c>
      <c r="I11" s="199">
        <v>75</v>
      </c>
      <c r="J11" s="200">
        <v>721</v>
      </c>
      <c r="K11" s="200">
        <v>340</v>
      </c>
      <c r="L11" s="200">
        <v>381</v>
      </c>
      <c r="M11" s="195"/>
      <c r="N11" s="15"/>
      <c r="O11" s="15"/>
      <c r="Q11" s="17" t="s">
        <v>17</v>
      </c>
      <c r="R11" s="23">
        <f>-1*C40/1000</f>
        <v>-4.036</v>
      </c>
      <c r="S11" s="24">
        <f>D40/1000</f>
        <v>3.559</v>
      </c>
    </row>
    <row r="12" spans="1:19" ht="14.25" customHeight="1">
      <c r="A12" s="199">
        <v>6</v>
      </c>
      <c r="B12" s="200">
        <v>973</v>
      </c>
      <c r="C12" s="200">
        <v>494</v>
      </c>
      <c r="D12" s="200">
        <v>479</v>
      </c>
      <c r="E12" s="199">
        <v>41</v>
      </c>
      <c r="F12" s="200">
        <v>1237</v>
      </c>
      <c r="G12" s="200">
        <v>663</v>
      </c>
      <c r="H12" s="200">
        <v>574</v>
      </c>
      <c r="I12" s="204">
        <v>76</v>
      </c>
      <c r="J12" s="200">
        <v>695</v>
      </c>
      <c r="K12" s="200">
        <v>346</v>
      </c>
      <c r="L12" s="200">
        <v>349</v>
      </c>
      <c r="M12" s="195"/>
      <c r="N12" s="15"/>
      <c r="O12" s="15"/>
      <c r="Q12" s="17" t="s">
        <v>8</v>
      </c>
      <c r="R12" s="23">
        <f>-1*G4/1000</f>
        <v>-3.814</v>
      </c>
      <c r="S12" s="24">
        <f>H4/1000</f>
        <v>3.148</v>
      </c>
    </row>
    <row r="13" spans="1:19" ht="14.25" customHeight="1">
      <c r="A13" s="199">
        <v>7</v>
      </c>
      <c r="B13" s="200">
        <v>916</v>
      </c>
      <c r="C13" s="200">
        <v>480</v>
      </c>
      <c r="D13" s="200">
        <v>436</v>
      </c>
      <c r="E13" s="199">
        <v>42</v>
      </c>
      <c r="F13" s="200">
        <v>1102</v>
      </c>
      <c r="G13" s="200">
        <v>598</v>
      </c>
      <c r="H13" s="200">
        <v>504</v>
      </c>
      <c r="I13" s="199">
        <v>77</v>
      </c>
      <c r="J13" s="200">
        <v>604</v>
      </c>
      <c r="K13" s="200">
        <v>287</v>
      </c>
      <c r="L13" s="200">
        <v>317</v>
      </c>
      <c r="M13" s="195"/>
      <c r="N13" s="15"/>
      <c r="O13" s="15"/>
      <c r="Q13" s="17" t="s">
        <v>14</v>
      </c>
      <c r="R13" s="23">
        <f>-1*G10/1000</f>
        <v>-2.983</v>
      </c>
      <c r="S13" s="24">
        <f>H10/1000</f>
        <v>2.591</v>
      </c>
    </row>
    <row r="14" spans="1:19" ht="14.25" customHeight="1">
      <c r="A14" s="199">
        <v>8</v>
      </c>
      <c r="B14" s="200">
        <v>907</v>
      </c>
      <c r="C14" s="200">
        <v>449</v>
      </c>
      <c r="D14" s="200">
        <v>458</v>
      </c>
      <c r="E14" s="199">
        <v>43</v>
      </c>
      <c r="F14" s="200">
        <v>1080</v>
      </c>
      <c r="G14" s="200">
        <v>591</v>
      </c>
      <c r="H14" s="200">
        <v>489</v>
      </c>
      <c r="I14" s="204">
        <v>78</v>
      </c>
      <c r="J14" s="200">
        <v>532</v>
      </c>
      <c r="K14" s="200">
        <v>246</v>
      </c>
      <c r="L14" s="200">
        <v>286</v>
      </c>
      <c r="M14" s="195"/>
      <c r="N14" s="15"/>
      <c r="O14" s="15"/>
      <c r="Q14" s="17" t="s">
        <v>18</v>
      </c>
      <c r="R14" s="23">
        <f>-1*G16/1000</f>
        <v>-2.729</v>
      </c>
      <c r="S14" s="24">
        <f>H16/1000</f>
        <v>2.486</v>
      </c>
    </row>
    <row r="15" spans="1:19" ht="14.25" customHeight="1">
      <c r="A15" s="201">
        <v>9</v>
      </c>
      <c r="B15" s="202">
        <v>830</v>
      </c>
      <c r="C15" s="202">
        <v>450</v>
      </c>
      <c r="D15" s="202">
        <v>380</v>
      </c>
      <c r="E15" s="201">
        <v>44</v>
      </c>
      <c r="F15" s="202">
        <v>1120</v>
      </c>
      <c r="G15" s="202">
        <v>573</v>
      </c>
      <c r="H15" s="202">
        <v>547</v>
      </c>
      <c r="I15" s="201">
        <v>79</v>
      </c>
      <c r="J15" s="202">
        <v>529</v>
      </c>
      <c r="K15" s="202">
        <v>235</v>
      </c>
      <c r="L15" s="202">
        <v>294</v>
      </c>
      <c r="M15" s="195"/>
      <c r="N15" s="15"/>
      <c r="O15" s="15"/>
      <c r="Q15" s="17" t="s">
        <v>19</v>
      </c>
      <c r="R15" s="23">
        <f>-1*G22/1000</f>
        <v>-2.868</v>
      </c>
      <c r="S15" s="24">
        <f>H22/1000</f>
        <v>2.794</v>
      </c>
    </row>
    <row r="16" spans="1:19" ht="14.25" customHeight="1">
      <c r="A16" s="203" t="s">
        <v>11</v>
      </c>
      <c r="B16" s="197">
        <v>4461</v>
      </c>
      <c r="C16" s="197">
        <v>2266</v>
      </c>
      <c r="D16" s="197">
        <v>2195</v>
      </c>
      <c r="E16" s="196" t="s">
        <v>18</v>
      </c>
      <c r="F16" s="197">
        <v>5215</v>
      </c>
      <c r="G16" s="197">
        <v>2729</v>
      </c>
      <c r="H16" s="197">
        <v>2486</v>
      </c>
      <c r="I16" s="196" t="s">
        <v>20</v>
      </c>
      <c r="J16" s="197">
        <v>1912</v>
      </c>
      <c r="K16" s="197">
        <v>706</v>
      </c>
      <c r="L16" s="198">
        <v>1206</v>
      </c>
      <c r="M16" s="195"/>
      <c r="N16" s="15"/>
      <c r="O16" s="15"/>
      <c r="Q16" s="17" t="s">
        <v>21</v>
      </c>
      <c r="R16" s="23">
        <f>-1*G28/1000</f>
        <v>-3.32</v>
      </c>
      <c r="S16" s="24">
        <f>H28/1000</f>
        <v>3.184</v>
      </c>
    </row>
    <row r="17" spans="1:19" ht="14.25" customHeight="1">
      <c r="A17" s="199">
        <v>10</v>
      </c>
      <c r="B17" s="200">
        <v>951</v>
      </c>
      <c r="C17" s="200">
        <v>471</v>
      </c>
      <c r="D17" s="200">
        <v>480</v>
      </c>
      <c r="E17" s="199">
        <v>45</v>
      </c>
      <c r="F17" s="200">
        <v>1061</v>
      </c>
      <c r="G17" s="200">
        <v>549</v>
      </c>
      <c r="H17" s="200">
        <v>512</v>
      </c>
      <c r="I17" s="199">
        <v>80</v>
      </c>
      <c r="J17" s="200">
        <v>461</v>
      </c>
      <c r="K17" s="200">
        <v>179</v>
      </c>
      <c r="L17" s="200">
        <v>282</v>
      </c>
      <c r="M17" s="195"/>
      <c r="N17" s="15"/>
      <c r="O17" s="15"/>
      <c r="Q17" s="17" t="s">
        <v>22</v>
      </c>
      <c r="R17" s="23">
        <f>-1*G34/1000</f>
        <v>-2.383</v>
      </c>
      <c r="S17" s="24">
        <f>H34/1000</f>
        <v>2.465</v>
      </c>
    </row>
    <row r="18" spans="1:19" ht="14.25" customHeight="1">
      <c r="A18" s="199">
        <v>11</v>
      </c>
      <c r="B18" s="200">
        <v>871</v>
      </c>
      <c r="C18" s="200">
        <v>438</v>
      </c>
      <c r="D18" s="200">
        <v>433</v>
      </c>
      <c r="E18" s="199">
        <v>46</v>
      </c>
      <c r="F18" s="200">
        <v>1002</v>
      </c>
      <c r="G18" s="200">
        <v>507</v>
      </c>
      <c r="H18" s="200">
        <v>495</v>
      </c>
      <c r="I18" s="199">
        <v>81</v>
      </c>
      <c r="J18" s="200">
        <v>470</v>
      </c>
      <c r="K18" s="200">
        <v>177</v>
      </c>
      <c r="L18" s="200">
        <v>293</v>
      </c>
      <c r="M18" s="195"/>
      <c r="N18" s="15"/>
      <c r="O18" s="15"/>
      <c r="Q18" s="17" t="s">
        <v>23</v>
      </c>
      <c r="R18" s="23">
        <f>-1*G40/1000</f>
        <v>-2.176</v>
      </c>
      <c r="S18" s="24">
        <f>H40/1000</f>
        <v>2.392</v>
      </c>
    </row>
    <row r="19" spans="1:19" ht="14.25" customHeight="1">
      <c r="A19" s="199">
        <v>12</v>
      </c>
      <c r="B19" s="200">
        <v>909</v>
      </c>
      <c r="C19" s="200">
        <v>480</v>
      </c>
      <c r="D19" s="200">
        <v>429</v>
      </c>
      <c r="E19" s="199">
        <v>47</v>
      </c>
      <c r="F19" s="200">
        <v>1080</v>
      </c>
      <c r="G19" s="200">
        <v>588</v>
      </c>
      <c r="H19" s="200">
        <v>492</v>
      </c>
      <c r="I19" s="199">
        <v>82</v>
      </c>
      <c r="J19" s="200">
        <v>367</v>
      </c>
      <c r="K19" s="200">
        <v>140</v>
      </c>
      <c r="L19" s="200">
        <v>227</v>
      </c>
      <c r="M19" s="195"/>
      <c r="N19" s="15"/>
      <c r="O19" s="15"/>
      <c r="Q19" s="17" t="s">
        <v>9</v>
      </c>
      <c r="R19" s="23">
        <f>-1*K4/1000</f>
        <v>-1.934</v>
      </c>
      <c r="S19" s="24">
        <f>L4/1000</f>
        <v>2.186</v>
      </c>
    </row>
    <row r="20" spans="1:19" ht="14.25" customHeight="1">
      <c r="A20" s="199">
        <v>13</v>
      </c>
      <c r="B20" s="200">
        <v>801</v>
      </c>
      <c r="C20" s="200">
        <v>413</v>
      </c>
      <c r="D20" s="200">
        <v>388</v>
      </c>
      <c r="E20" s="199">
        <v>48</v>
      </c>
      <c r="F20" s="200">
        <v>1032</v>
      </c>
      <c r="G20" s="200">
        <v>560</v>
      </c>
      <c r="H20" s="200">
        <v>472</v>
      </c>
      <c r="I20" s="199">
        <v>83</v>
      </c>
      <c r="J20" s="200">
        <v>340</v>
      </c>
      <c r="K20" s="200">
        <v>118</v>
      </c>
      <c r="L20" s="200">
        <v>222</v>
      </c>
      <c r="M20" s="195"/>
      <c r="N20" s="15"/>
      <c r="O20" s="15"/>
      <c r="Q20" s="17" t="s">
        <v>15</v>
      </c>
      <c r="R20" s="23">
        <f>-1*K10/1000</f>
        <v>-1.454</v>
      </c>
      <c r="S20" s="24">
        <f>L10/1000</f>
        <v>1.627</v>
      </c>
    </row>
    <row r="21" spans="1:19" ht="14.25" customHeight="1">
      <c r="A21" s="201">
        <v>14</v>
      </c>
      <c r="B21" s="202">
        <v>929</v>
      </c>
      <c r="C21" s="202">
        <v>464</v>
      </c>
      <c r="D21" s="202">
        <v>465</v>
      </c>
      <c r="E21" s="201">
        <v>49</v>
      </c>
      <c r="F21" s="202">
        <v>1040</v>
      </c>
      <c r="G21" s="202">
        <v>525</v>
      </c>
      <c r="H21" s="202">
        <v>515</v>
      </c>
      <c r="I21" s="201">
        <v>84</v>
      </c>
      <c r="J21" s="202">
        <v>274</v>
      </c>
      <c r="K21" s="202">
        <v>92</v>
      </c>
      <c r="L21" s="202">
        <v>182</v>
      </c>
      <c r="M21" s="195"/>
      <c r="N21" s="15"/>
      <c r="O21" s="15"/>
      <c r="Q21" s="17" t="s">
        <v>20</v>
      </c>
      <c r="R21" s="23">
        <f>-1*K16/1000</f>
        <v>-0.706</v>
      </c>
      <c r="S21" s="24">
        <f>L16/1000</f>
        <v>1.206</v>
      </c>
    </row>
    <row r="22" spans="1:19" ht="14.25" customHeight="1">
      <c r="A22" s="196" t="s">
        <v>12</v>
      </c>
      <c r="B22" s="197">
        <v>4426</v>
      </c>
      <c r="C22" s="197">
        <v>2391</v>
      </c>
      <c r="D22" s="197">
        <v>2035</v>
      </c>
      <c r="E22" s="196" t="s">
        <v>19</v>
      </c>
      <c r="F22" s="197">
        <v>5662</v>
      </c>
      <c r="G22" s="197">
        <v>2868</v>
      </c>
      <c r="H22" s="197">
        <v>2794</v>
      </c>
      <c r="I22" s="196" t="s">
        <v>24</v>
      </c>
      <c r="J22" s="197">
        <v>1074</v>
      </c>
      <c r="K22" s="197">
        <v>316</v>
      </c>
      <c r="L22" s="198">
        <v>758</v>
      </c>
      <c r="M22" s="195"/>
      <c r="N22" s="15"/>
      <c r="O22" s="15"/>
      <c r="Q22" s="17" t="s">
        <v>24</v>
      </c>
      <c r="R22" s="23">
        <f>-1*K22/1000</f>
        <v>-0.316</v>
      </c>
      <c r="S22" s="24">
        <f>L22/1000</f>
        <v>0.758</v>
      </c>
    </row>
    <row r="23" spans="1:19" ht="14.25" customHeight="1">
      <c r="A23" s="199">
        <v>15</v>
      </c>
      <c r="B23" s="200">
        <v>834</v>
      </c>
      <c r="C23" s="200">
        <v>424</v>
      </c>
      <c r="D23" s="200">
        <v>410</v>
      </c>
      <c r="E23" s="199">
        <v>50</v>
      </c>
      <c r="F23" s="200">
        <v>984</v>
      </c>
      <c r="G23" s="200">
        <v>474</v>
      </c>
      <c r="H23" s="200">
        <v>510</v>
      </c>
      <c r="I23" s="199">
        <v>85</v>
      </c>
      <c r="J23" s="200">
        <v>255</v>
      </c>
      <c r="K23" s="200">
        <v>93</v>
      </c>
      <c r="L23" s="200">
        <v>162</v>
      </c>
      <c r="M23" s="195"/>
      <c r="N23" s="15"/>
      <c r="O23" s="15"/>
      <c r="Q23" s="17" t="s">
        <v>25</v>
      </c>
      <c r="R23" s="23">
        <f>-1*K28/1000</f>
        <v>-0.099</v>
      </c>
      <c r="S23" s="24">
        <f>L28/1000</f>
        <v>0.371</v>
      </c>
    </row>
    <row r="24" spans="1:19" ht="14.25" customHeight="1">
      <c r="A24" s="199">
        <v>16</v>
      </c>
      <c r="B24" s="200">
        <v>854</v>
      </c>
      <c r="C24" s="200">
        <v>448</v>
      </c>
      <c r="D24" s="200">
        <v>406</v>
      </c>
      <c r="E24" s="199">
        <v>51</v>
      </c>
      <c r="F24" s="200">
        <v>1142</v>
      </c>
      <c r="G24" s="200">
        <v>608</v>
      </c>
      <c r="H24" s="200">
        <v>534</v>
      </c>
      <c r="I24" s="199">
        <v>86</v>
      </c>
      <c r="J24" s="200">
        <v>225</v>
      </c>
      <c r="K24" s="200">
        <v>58</v>
      </c>
      <c r="L24" s="200">
        <v>167</v>
      </c>
      <c r="M24" s="195"/>
      <c r="N24" s="15"/>
      <c r="O24" s="15"/>
      <c r="Q24" s="25" t="s">
        <v>26</v>
      </c>
      <c r="R24" s="23">
        <f>-1*K34/1000</f>
        <v>-0.019</v>
      </c>
      <c r="S24" s="24">
        <f>L34/1000</f>
        <v>0.124</v>
      </c>
    </row>
    <row r="25" spans="1:19" ht="14.25" customHeight="1" thickBot="1">
      <c r="A25" s="199">
        <v>17</v>
      </c>
      <c r="B25" s="200">
        <v>914</v>
      </c>
      <c r="C25" s="200">
        <v>476</v>
      </c>
      <c r="D25" s="200">
        <v>438</v>
      </c>
      <c r="E25" s="199">
        <v>52</v>
      </c>
      <c r="F25" s="200">
        <v>1100</v>
      </c>
      <c r="G25" s="200">
        <v>528</v>
      </c>
      <c r="H25" s="200">
        <v>572</v>
      </c>
      <c r="I25" s="199">
        <v>87</v>
      </c>
      <c r="J25" s="200">
        <v>222</v>
      </c>
      <c r="K25" s="200">
        <v>63</v>
      </c>
      <c r="L25" s="200">
        <v>159</v>
      </c>
      <c r="M25" s="195"/>
      <c r="N25" s="15"/>
      <c r="O25" s="15"/>
      <c r="Q25" s="26" t="s">
        <v>27</v>
      </c>
      <c r="R25" s="27">
        <f>-1*K40/1000</f>
        <v>-0.001</v>
      </c>
      <c r="S25" s="28">
        <f>L40/1000</f>
        <v>0.012</v>
      </c>
    </row>
    <row r="26" spans="1:15" ht="14.25" customHeight="1">
      <c r="A26" s="199">
        <v>18</v>
      </c>
      <c r="B26" s="200">
        <v>932</v>
      </c>
      <c r="C26" s="200">
        <v>532</v>
      </c>
      <c r="D26" s="200">
        <v>400</v>
      </c>
      <c r="E26" s="199">
        <v>53</v>
      </c>
      <c r="F26" s="200">
        <v>1193</v>
      </c>
      <c r="G26" s="200">
        <v>602</v>
      </c>
      <c r="H26" s="200">
        <v>591</v>
      </c>
      <c r="I26" s="199">
        <v>88</v>
      </c>
      <c r="J26" s="200">
        <v>202</v>
      </c>
      <c r="K26" s="200">
        <v>53</v>
      </c>
      <c r="L26" s="200">
        <v>149</v>
      </c>
      <c r="M26" s="195"/>
      <c r="N26" s="15"/>
      <c r="O26" s="15"/>
    </row>
    <row r="27" spans="1:15" ht="14.25" customHeight="1">
      <c r="A27" s="201">
        <v>19</v>
      </c>
      <c r="B27" s="202">
        <v>892</v>
      </c>
      <c r="C27" s="202">
        <v>511</v>
      </c>
      <c r="D27" s="202">
        <v>381</v>
      </c>
      <c r="E27" s="201">
        <v>54</v>
      </c>
      <c r="F27" s="202">
        <v>1243</v>
      </c>
      <c r="G27" s="202">
        <v>656</v>
      </c>
      <c r="H27" s="202">
        <v>587</v>
      </c>
      <c r="I27" s="201">
        <v>89</v>
      </c>
      <c r="J27" s="202">
        <v>170</v>
      </c>
      <c r="K27" s="202">
        <v>49</v>
      </c>
      <c r="L27" s="202">
        <v>121</v>
      </c>
      <c r="M27" s="195"/>
      <c r="N27" s="15"/>
      <c r="O27" s="15"/>
    </row>
    <row r="28" spans="1:15" ht="14.25" customHeight="1">
      <c r="A28" s="196" t="s">
        <v>13</v>
      </c>
      <c r="B28" s="197">
        <v>4503</v>
      </c>
      <c r="C28" s="197">
        <v>2584</v>
      </c>
      <c r="D28" s="197">
        <v>1919</v>
      </c>
      <c r="E28" s="196" t="s">
        <v>21</v>
      </c>
      <c r="F28" s="197">
        <v>6504</v>
      </c>
      <c r="G28" s="197">
        <v>3320</v>
      </c>
      <c r="H28" s="197">
        <v>3184</v>
      </c>
      <c r="I28" s="196" t="s">
        <v>25</v>
      </c>
      <c r="J28" s="197">
        <v>470</v>
      </c>
      <c r="K28" s="197">
        <v>99</v>
      </c>
      <c r="L28" s="198">
        <v>371</v>
      </c>
      <c r="M28" s="195"/>
      <c r="N28" s="15"/>
      <c r="O28" s="15"/>
    </row>
    <row r="29" spans="1:15" ht="14.25" customHeight="1">
      <c r="A29" s="199">
        <v>20</v>
      </c>
      <c r="B29" s="200">
        <v>719</v>
      </c>
      <c r="C29" s="200">
        <v>405</v>
      </c>
      <c r="D29" s="200">
        <v>314</v>
      </c>
      <c r="E29" s="199">
        <v>55</v>
      </c>
      <c r="F29" s="200">
        <v>1235</v>
      </c>
      <c r="G29" s="200">
        <v>634</v>
      </c>
      <c r="H29" s="200">
        <v>601</v>
      </c>
      <c r="I29" s="199">
        <v>90</v>
      </c>
      <c r="J29" s="200">
        <v>122</v>
      </c>
      <c r="K29" s="200">
        <v>29</v>
      </c>
      <c r="L29" s="200">
        <v>93</v>
      </c>
      <c r="M29" s="195"/>
      <c r="N29" s="15"/>
      <c r="O29" s="15"/>
    </row>
    <row r="30" spans="1:15" ht="14.25" customHeight="1">
      <c r="A30" s="199">
        <v>21</v>
      </c>
      <c r="B30" s="200">
        <v>812</v>
      </c>
      <c r="C30" s="200">
        <v>465</v>
      </c>
      <c r="D30" s="200">
        <v>347</v>
      </c>
      <c r="E30" s="199">
        <v>56</v>
      </c>
      <c r="F30" s="200">
        <v>1331</v>
      </c>
      <c r="G30" s="200">
        <v>683</v>
      </c>
      <c r="H30" s="200">
        <v>648</v>
      </c>
      <c r="I30" s="199">
        <v>91</v>
      </c>
      <c r="J30" s="200">
        <v>121</v>
      </c>
      <c r="K30" s="200">
        <v>25</v>
      </c>
      <c r="L30" s="200">
        <v>96</v>
      </c>
      <c r="M30" s="195"/>
      <c r="N30" s="15"/>
      <c r="O30" s="15"/>
    </row>
    <row r="31" spans="1:15" ht="14.25" customHeight="1">
      <c r="A31" s="199">
        <v>22</v>
      </c>
      <c r="B31" s="200">
        <v>879</v>
      </c>
      <c r="C31" s="200">
        <v>492</v>
      </c>
      <c r="D31" s="200">
        <v>387</v>
      </c>
      <c r="E31" s="199">
        <v>57</v>
      </c>
      <c r="F31" s="200">
        <v>1384</v>
      </c>
      <c r="G31" s="200">
        <v>694</v>
      </c>
      <c r="H31" s="200">
        <v>690</v>
      </c>
      <c r="I31" s="199">
        <v>92</v>
      </c>
      <c r="J31" s="200">
        <v>94</v>
      </c>
      <c r="K31" s="200">
        <v>16</v>
      </c>
      <c r="L31" s="200">
        <v>78</v>
      </c>
      <c r="M31" s="195"/>
      <c r="N31" s="15"/>
      <c r="O31" s="15"/>
    </row>
    <row r="32" spans="1:15" ht="14.25" customHeight="1">
      <c r="A32" s="199">
        <v>23</v>
      </c>
      <c r="B32" s="200">
        <v>1016</v>
      </c>
      <c r="C32" s="200">
        <v>605</v>
      </c>
      <c r="D32" s="200">
        <v>411</v>
      </c>
      <c r="E32" s="199">
        <v>58</v>
      </c>
      <c r="F32" s="200">
        <v>1334</v>
      </c>
      <c r="G32" s="200">
        <v>661</v>
      </c>
      <c r="H32" s="200">
        <v>673</v>
      </c>
      <c r="I32" s="199">
        <v>93</v>
      </c>
      <c r="J32" s="200">
        <v>78</v>
      </c>
      <c r="K32" s="200">
        <v>17</v>
      </c>
      <c r="L32" s="200">
        <v>61</v>
      </c>
      <c r="M32" s="195"/>
      <c r="N32" s="15"/>
      <c r="O32" s="15"/>
    </row>
    <row r="33" spans="1:15" ht="14.25" customHeight="1">
      <c r="A33" s="201">
        <v>24</v>
      </c>
      <c r="B33" s="202">
        <v>1077</v>
      </c>
      <c r="C33" s="202">
        <v>617</v>
      </c>
      <c r="D33" s="202">
        <v>460</v>
      </c>
      <c r="E33" s="201">
        <v>59</v>
      </c>
      <c r="F33" s="202">
        <v>1220</v>
      </c>
      <c r="G33" s="202">
        <v>648</v>
      </c>
      <c r="H33" s="202">
        <v>572</v>
      </c>
      <c r="I33" s="201">
        <v>94</v>
      </c>
      <c r="J33" s="202">
        <v>55</v>
      </c>
      <c r="K33" s="202">
        <v>12</v>
      </c>
      <c r="L33" s="202">
        <v>43</v>
      </c>
      <c r="M33" s="195"/>
      <c r="N33" s="15"/>
      <c r="O33" s="15"/>
    </row>
    <row r="34" spans="1:15" ht="14.25" customHeight="1">
      <c r="A34" s="196" t="s">
        <v>16</v>
      </c>
      <c r="B34" s="197">
        <v>6274</v>
      </c>
      <c r="C34" s="197">
        <v>3457</v>
      </c>
      <c r="D34" s="197">
        <v>2817</v>
      </c>
      <c r="E34" s="196" t="s">
        <v>22</v>
      </c>
      <c r="F34" s="197">
        <v>4848</v>
      </c>
      <c r="G34" s="197">
        <v>2383</v>
      </c>
      <c r="H34" s="197">
        <v>2465</v>
      </c>
      <c r="I34" s="196" t="s">
        <v>26</v>
      </c>
      <c r="J34" s="197">
        <v>143</v>
      </c>
      <c r="K34" s="197">
        <v>19</v>
      </c>
      <c r="L34" s="198">
        <v>124</v>
      </c>
      <c r="M34" s="195"/>
      <c r="N34" s="15"/>
      <c r="O34" s="15"/>
    </row>
    <row r="35" spans="1:15" ht="14.25" customHeight="1">
      <c r="A35" s="199">
        <v>25</v>
      </c>
      <c r="B35" s="200">
        <v>1142</v>
      </c>
      <c r="C35" s="200">
        <v>646</v>
      </c>
      <c r="D35" s="200">
        <v>496</v>
      </c>
      <c r="E35" s="199">
        <v>60</v>
      </c>
      <c r="F35" s="200">
        <v>846</v>
      </c>
      <c r="G35" s="200">
        <v>417</v>
      </c>
      <c r="H35" s="200">
        <v>429</v>
      </c>
      <c r="I35" s="199">
        <v>95</v>
      </c>
      <c r="J35" s="200">
        <v>54</v>
      </c>
      <c r="K35" s="200">
        <v>7</v>
      </c>
      <c r="L35" s="200">
        <v>47</v>
      </c>
      <c r="M35" s="195"/>
      <c r="N35" s="15"/>
      <c r="O35" s="15"/>
    </row>
    <row r="36" spans="1:15" ht="14.25" customHeight="1">
      <c r="A36" s="199">
        <v>26</v>
      </c>
      <c r="B36" s="200">
        <v>1139</v>
      </c>
      <c r="C36" s="200">
        <v>627</v>
      </c>
      <c r="D36" s="200">
        <v>512</v>
      </c>
      <c r="E36" s="199">
        <v>61</v>
      </c>
      <c r="F36" s="200">
        <v>904</v>
      </c>
      <c r="G36" s="200">
        <v>469</v>
      </c>
      <c r="H36" s="200">
        <v>435</v>
      </c>
      <c r="I36" s="199">
        <v>96</v>
      </c>
      <c r="J36" s="200">
        <v>38</v>
      </c>
      <c r="K36" s="200">
        <v>7</v>
      </c>
      <c r="L36" s="200">
        <v>31</v>
      </c>
      <c r="M36" s="195"/>
      <c r="N36" s="15"/>
      <c r="O36" s="15"/>
    </row>
    <row r="37" spans="1:15" ht="14.25" customHeight="1">
      <c r="A37" s="199">
        <v>27</v>
      </c>
      <c r="B37" s="200">
        <v>1248</v>
      </c>
      <c r="C37" s="200">
        <v>692</v>
      </c>
      <c r="D37" s="200">
        <v>556</v>
      </c>
      <c r="E37" s="199">
        <v>62</v>
      </c>
      <c r="F37" s="200">
        <v>1032</v>
      </c>
      <c r="G37" s="200">
        <v>484</v>
      </c>
      <c r="H37" s="200">
        <v>548</v>
      </c>
      <c r="I37" s="199">
        <v>97</v>
      </c>
      <c r="J37" s="200">
        <v>27</v>
      </c>
      <c r="K37" s="200">
        <v>2</v>
      </c>
      <c r="L37" s="200">
        <v>25</v>
      </c>
      <c r="M37" s="195"/>
      <c r="N37" s="15"/>
      <c r="O37" s="15"/>
    </row>
    <row r="38" spans="1:15" ht="14.25" customHeight="1">
      <c r="A38" s="199">
        <v>28</v>
      </c>
      <c r="B38" s="200">
        <v>1352</v>
      </c>
      <c r="C38" s="200">
        <v>730</v>
      </c>
      <c r="D38" s="200">
        <v>622</v>
      </c>
      <c r="E38" s="199">
        <v>63</v>
      </c>
      <c r="F38" s="200">
        <v>1018</v>
      </c>
      <c r="G38" s="200">
        <v>482</v>
      </c>
      <c r="H38" s="200">
        <v>536</v>
      </c>
      <c r="I38" s="199">
        <v>98</v>
      </c>
      <c r="J38" s="200">
        <v>16</v>
      </c>
      <c r="K38" s="200">
        <v>0</v>
      </c>
      <c r="L38" s="200">
        <v>16</v>
      </c>
      <c r="M38" s="195"/>
      <c r="N38" s="15"/>
      <c r="O38" s="15"/>
    </row>
    <row r="39" spans="1:15" ht="14.25" customHeight="1">
      <c r="A39" s="201">
        <v>29</v>
      </c>
      <c r="B39" s="202">
        <v>1393</v>
      </c>
      <c r="C39" s="202">
        <v>762</v>
      </c>
      <c r="D39" s="202">
        <v>631</v>
      </c>
      <c r="E39" s="201">
        <v>64</v>
      </c>
      <c r="F39" s="202">
        <v>1048</v>
      </c>
      <c r="G39" s="202">
        <v>531</v>
      </c>
      <c r="H39" s="202">
        <v>517</v>
      </c>
      <c r="I39" s="201">
        <v>99</v>
      </c>
      <c r="J39" s="202">
        <v>8</v>
      </c>
      <c r="K39" s="202">
        <v>3</v>
      </c>
      <c r="L39" s="202">
        <v>5</v>
      </c>
      <c r="M39" s="195"/>
      <c r="N39" s="15"/>
      <c r="O39" s="15"/>
    </row>
    <row r="40" spans="1:15" ht="14.25" customHeight="1">
      <c r="A40" s="196" t="s">
        <v>17</v>
      </c>
      <c r="B40" s="197">
        <v>7595</v>
      </c>
      <c r="C40" s="197">
        <v>4036</v>
      </c>
      <c r="D40" s="197">
        <v>3559</v>
      </c>
      <c r="E40" s="196" t="s">
        <v>23</v>
      </c>
      <c r="F40" s="197">
        <v>4568</v>
      </c>
      <c r="G40" s="197">
        <v>2176</v>
      </c>
      <c r="H40" s="197">
        <v>2392</v>
      </c>
      <c r="I40" s="205" t="s">
        <v>27</v>
      </c>
      <c r="J40" s="197">
        <v>13</v>
      </c>
      <c r="K40" s="197">
        <v>1</v>
      </c>
      <c r="L40" s="198">
        <v>12</v>
      </c>
      <c r="M40" s="195"/>
      <c r="N40" s="15"/>
      <c r="O40" s="15"/>
    </row>
    <row r="41" spans="1:15" ht="14.25" customHeight="1">
      <c r="A41" s="199">
        <v>30</v>
      </c>
      <c r="B41" s="200">
        <v>1398</v>
      </c>
      <c r="C41" s="200">
        <v>776</v>
      </c>
      <c r="D41" s="200">
        <v>622</v>
      </c>
      <c r="E41" s="199">
        <v>65</v>
      </c>
      <c r="F41" s="200">
        <v>1058</v>
      </c>
      <c r="G41" s="200">
        <v>527</v>
      </c>
      <c r="H41" s="200">
        <v>531</v>
      </c>
      <c r="I41" s="201" t="s">
        <v>28</v>
      </c>
      <c r="J41" s="202">
        <v>36</v>
      </c>
      <c r="K41" s="202">
        <v>36</v>
      </c>
      <c r="L41" s="202">
        <v>0</v>
      </c>
      <c r="M41" s="195"/>
      <c r="N41" s="15"/>
      <c r="O41" s="15"/>
    </row>
    <row r="42" spans="1:15" ht="14.25" customHeight="1">
      <c r="A42" s="199">
        <v>31</v>
      </c>
      <c r="B42" s="200">
        <v>1543</v>
      </c>
      <c r="C42" s="200">
        <v>805</v>
      </c>
      <c r="D42" s="200">
        <v>738</v>
      </c>
      <c r="E42" s="199">
        <v>66</v>
      </c>
      <c r="F42" s="200">
        <v>974</v>
      </c>
      <c r="G42" s="200">
        <v>461</v>
      </c>
      <c r="H42" s="200">
        <v>513</v>
      </c>
      <c r="I42" s="199" t="s">
        <v>29</v>
      </c>
      <c r="J42" s="200">
        <v>13719</v>
      </c>
      <c r="K42" s="200">
        <v>7046</v>
      </c>
      <c r="L42" s="200">
        <v>6673</v>
      </c>
      <c r="M42" s="206" t="s">
        <v>33</v>
      </c>
      <c r="N42" s="15"/>
      <c r="O42" s="15"/>
    </row>
    <row r="43" spans="1:15" ht="14.25" customHeight="1">
      <c r="A43" s="199">
        <v>32</v>
      </c>
      <c r="B43" s="200">
        <v>1596</v>
      </c>
      <c r="C43" s="200">
        <v>874</v>
      </c>
      <c r="D43" s="200">
        <v>722</v>
      </c>
      <c r="E43" s="199">
        <v>67</v>
      </c>
      <c r="F43" s="200">
        <v>776</v>
      </c>
      <c r="G43" s="200">
        <v>380</v>
      </c>
      <c r="H43" s="200">
        <v>396</v>
      </c>
      <c r="I43" s="199" t="s">
        <v>30</v>
      </c>
      <c r="J43" s="200">
        <v>57563</v>
      </c>
      <c r="K43" s="200">
        <v>30565</v>
      </c>
      <c r="L43" s="200">
        <v>26998</v>
      </c>
      <c r="M43" s="207"/>
      <c r="N43" s="15"/>
      <c r="O43" s="15"/>
    </row>
    <row r="44" spans="1:15" ht="14.25" customHeight="1">
      <c r="A44" s="199">
        <v>33</v>
      </c>
      <c r="B44" s="200">
        <v>1548</v>
      </c>
      <c r="C44" s="200">
        <v>757</v>
      </c>
      <c r="D44" s="200">
        <v>791</v>
      </c>
      <c r="E44" s="199">
        <v>68</v>
      </c>
      <c r="F44" s="200">
        <v>840</v>
      </c>
      <c r="G44" s="200">
        <v>381</v>
      </c>
      <c r="H44" s="200">
        <v>459</v>
      </c>
      <c r="I44" s="201" t="s">
        <v>31</v>
      </c>
      <c r="J44" s="202">
        <v>15381</v>
      </c>
      <c r="K44" s="202">
        <v>6705</v>
      </c>
      <c r="L44" s="202">
        <v>8676</v>
      </c>
      <c r="M44" s="195"/>
      <c r="N44" s="15"/>
      <c r="O44" s="15"/>
    </row>
    <row r="45" spans="1:15" ht="14.25" customHeight="1" thickBot="1">
      <c r="A45" s="208">
        <v>34</v>
      </c>
      <c r="B45" s="209">
        <v>1510</v>
      </c>
      <c r="C45" s="209">
        <v>824</v>
      </c>
      <c r="D45" s="209">
        <v>686</v>
      </c>
      <c r="E45" s="208">
        <v>69</v>
      </c>
      <c r="F45" s="209">
        <v>920</v>
      </c>
      <c r="G45" s="209">
        <v>427</v>
      </c>
      <c r="H45" s="209">
        <v>493</v>
      </c>
      <c r="I45" s="208" t="s">
        <v>32</v>
      </c>
      <c r="J45" s="210">
        <v>41.26922100550408</v>
      </c>
      <c r="K45" s="210">
        <v>39.835770376387764</v>
      </c>
      <c r="L45" s="210">
        <v>42.76932250218434</v>
      </c>
      <c r="M45" s="195"/>
      <c r="N45" s="15"/>
      <c r="O45" s="15"/>
    </row>
    <row r="46" ht="13.5">
      <c r="I46" s="211"/>
    </row>
    <row r="47" ht="14.25" thickBot="1"/>
    <row r="48" spans="9:12" ht="13.5">
      <c r="I48" s="212"/>
      <c r="J48" s="213" t="s">
        <v>64</v>
      </c>
      <c r="K48" s="213" t="s">
        <v>35</v>
      </c>
      <c r="L48" s="214" t="s">
        <v>65</v>
      </c>
    </row>
    <row r="49" spans="9:12" ht="13.5">
      <c r="I49" s="215" t="s">
        <v>37</v>
      </c>
      <c r="J49" s="216">
        <v>20</v>
      </c>
      <c r="K49" s="216">
        <v>70.7</v>
      </c>
      <c r="L49" s="217">
        <v>9.3</v>
      </c>
    </row>
    <row r="50" spans="9:12" ht="13.5">
      <c r="I50" s="215" t="s">
        <v>38</v>
      </c>
      <c r="J50" s="216">
        <v>17.8</v>
      </c>
      <c r="K50" s="216">
        <v>70.4</v>
      </c>
      <c r="L50" s="217">
        <v>11.7</v>
      </c>
    </row>
    <row r="51" spans="9:12" ht="13.5">
      <c r="I51" s="215" t="s">
        <v>39</v>
      </c>
      <c r="J51" s="216">
        <v>16.2</v>
      </c>
      <c r="K51" s="216">
        <v>69</v>
      </c>
      <c r="L51" s="217">
        <v>14.8</v>
      </c>
    </row>
    <row r="52" spans="9:12" ht="13.5">
      <c r="I52" s="215" t="s">
        <v>40</v>
      </c>
      <c r="J52" s="216">
        <v>15.9</v>
      </c>
      <c r="K52" s="216">
        <v>66.9</v>
      </c>
      <c r="L52" s="217">
        <v>17.2</v>
      </c>
    </row>
    <row r="53" spans="9:12" ht="14.25" thickBot="1">
      <c r="I53" s="218" t="s">
        <v>41</v>
      </c>
      <c r="J53" s="219">
        <v>15.8</v>
      </c>
      <c r="K53" s="219">
        <v>66.4</v>
      </c>
      <c r="L53" s="220">
        <v>17.7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82" customWidth="1"/>
    <col min="13" max="13" width="9.00390625" style="182" customWidth="1"/>
    <col min="14" max="16384" width="9.00390625" style="16" customWidth="1"/>
  </cols>
  <sheetData>
    <row r="1" spans="1:15" ht="27" customHeight="1" thickBot="1">
      <c r="A1" s="177" t="s">
        <v>46</v>
      </c>
      <c r="B1" s="178"/>
      <c r="C1" s="179"/>
      <c r="D1" s="180"/>
      <c r="E1" s="181"/>
      <c r="F1" s="181"/>
      <c r="G1" s="181"/>
      <c r="H1" s="181"/>
      <c r="I1" s="181"/>
      <c r="K1" s="183"/>
      <c r="L1" s="184" t="s">
        <v>47</v>
      </c>
      <c r="M1" s="185"/>
      <c r="N1" s="15"/>
      <c r="O1" s="15"/>
    </row>
    <row r="2" spans="1:15" ht="16.5" customHeight="1">
      <c r="A2" s="186" t="s">
        <v>2</v>
      </c>
      <c r="B2" s="187" t="s">
        <v>3</v>
      </c>
      <c r="C2" s="187" t="s">
        <v>4</v>
      </c>
      <c r="D2" s="187" t="s">
        <v>5</v>
      </c>
      <c r="E2" s="186" t="s">
        <v>2</v>
      </c>
      <c r="F2" s="187" t="s">
        <v>3</v>
      </c>
      <c r="G2" s="187" t="s">
        <v>4</v>
      </c>
      <c r="H2" s="187" t="s">
        <v>5</v>
      </c>
      <c r="I2" s="186" t="s">
        <v>2</v>
      </c>
      <c r="J2" s="188" t="s">
        <v>3</v>
      </c>
      <c r="K2" s="187" t="s">
        <v>4</v>
      </c>
      <c r="L2" s="187" t="s">
        <v>5</v>
      </c>
      <c r="M2" s="189"/>
      <c r="N2" s="15"/>
      <c r="O2" s="15"/>
    </row>
    <row r="3" spans="1:15" ht="16.5" customHeight="1" thickBot="1">
      <c r="A3" s="190" t="s">
        <v>6</v>
      </c>
      <c r="B3" s="191">
        <v>53429</v>
      </c>
      <c r="C3" s="191">
        <v>27574</v>
      </c>
      <c r="D3" s="191">
        <v>25855</v>
      </c>
      <c r="E3" s="192"/>
      <c r="F3" s="193"/>
      <c r="G3" s="193"/>
      <c r="H3" s="193"/>
      <c r="I3" s="194"/>
      <c r="J3" s="193"/>
      <c r="K3" s="193"/>
      <c r="L3" s="193"/>
      <c r="M3" s="195"/>
      <c r="N3" s="15"/>
      <c r="O3" s="15"/>
    </row>
    <row r="4" spans="1:19" ht="14.25" customHeight="1">
      <c r="A4" s="196" t="s">
        <v>7</v>
      </c>
      <c r="B4" s="197">
        <v>2768</v>
      </c>
      <c r="C4" s="197">
        <v>1436</v>
      </c>
      <c r="D4" s="197">
        <v>1332</v>
      </c>
      <c r="E4" s="196" t="s">
        <v>8</v>
      </c>
      <c r="F4" s="197">
        <v>4148</v>
      </c>
      <c r="G4" s="197">
        <v>2244</v>
      </c>
      <c r="H4" s="197">
        <v>1904</v>
      </c>
      <c r="I4" s="196" t="s">
        <v>9</v>
      </c>
      <c r="J4" s="197">
        <v>2239</v>
      </c>
      <c r="K4" s="197">
        <v>1054</v>
      </c>
      <c r="L4" s="198">
        <v>1185</v>
      </c>
      <c r="M4" s="195"/>
      <c r="N4" s="15"/>
      <c r="O4" s="15"/>
      <c r="Q4" s="18"/>
      <c r="R4" s="19" t="s">
        <v>4</v>
      </c>
      <c r="S4" s="20" t="s">
        <v>5</v>
      </c>
    </row>
    <row r="5" spans="1:19" ht="14.25" customHeight="1">
      <c r="A5" s="199">
        <v>0</v>
      </c>
      <c r="B5" s="200">
        <v>559</v>
      </c>
      <c r="C5" s="200">
        <v>285</v>
      </c>
      <c r="D5" s="200">
        <v>274</v>
      </c>
      <c r="E5" s="199">
        <v>35</v>
      </c>
      <c r="F5" s="200">
        <v>887</v>
      </c>
      <c r="G5" s="200">
        <v>486</v>
      </c>
      <c r="H5" s="200">
        <v>401</v>
      </c>
      <c r="I5" s="199">
        <v>70</v>
      </c>
      <c r="J5" s="200">
        <v>466</v>
      </c>
      <c r="K5" s="200">
        <v>232</v>
      </c>
      <c r="L5" s="200">
        <v>234</v>
      </c>
      <c r="M5" s="195"/>
      <c r="N5" s="15"/>
      <c r="O5" s="15"/>
      <c r="Q5" s="17" t="s">
        <v>7</v>
      </c>
      <c r="R5" s="21">
        <f>-1*C4/1000</f>
        <v>-1.436</v>
      </c>
      <c r="S5" s="22">
        <f>D4/1000</f>
        <v>1.332</v>
      </c>
    </row>
    <row r="6" spans="1:19" ht="14.25" customHeight="1">
      <c r="A6" s="199">
        <v>1</v>
      </c>
      <c r="B6" s="200">
        <v>560</v>
      </c>
      <c r="C6" s="200">
        <v>295</v>
      </c>
      <c r="D6" s="200">
        <v>265</v>
      </c>
      <c r="E6" s="199">
        <v>36</v>
      </c>
      <c r="F6" s="200">
        <v>843</v>
      </c>
      <c r="G6" s="200">
        <v>463</v>
      </c>
      <c r="H6" s="200">
        <v>380</v>
      </c>
      <c r="I6" s="199">
        <v>71</v>
      </c>
      <c r="J6" s="200">
        <v>503</v>
      </c>
      <c r="K6" s="200">
        <v>242</v>
      </c>
      <c r="L6" s="200">
        <v>261</v>
      </c>
      <c r="M6" s="195"/>
      <c r="N6" s="15"/>
      <c r="O6" s="15"/>
      <c r="Q6" s="17" t="s">
        <v>10</v>
      </c>
      <c r="R6" s="23">
        <f>-1*C10/1000</f>
        <v>-1.4</v>
      </c>
      <c r="S6" s="24">
        <f>D10/1000</f>
        <v>1.334</v>
      </c>
    </row>
    <row r="7" spans="1:19" ht="14.25" customHeight="1">
      <c r="A7" s="199">
        <v>2</v>
      </c>
      <c r="B7" s="200">
        <v>565</v>
      </c>
      <c r="C7" s="200">
        <v>302</v>
      </c>
      <c r="D7" s="200">
        <v>263</v>
      </c>
      <c r="E7" s="199">
        <v>37</v>
      </c>
      <c r="F7" s="200">
        <v>827</v>
      </c>
      <c r="G7" s="200">
        <v>450</v>
      </c>
      <c r="H7" s="200">
        <v>377</v>
      </c>
      <c r="I7" s="199">
        <v>72</v>
      </c>
      <c r="J7" s="200">
        <v>432</v>
      </c>
      <c r="K7" s="200">
        <v>206</v>
      </c>
      <c r="L7" s="200">
        <v>226</v>
      </c>
      <c r="M7" s="195"/>
      <c r="N7" s="15"/>
      <c r="O7" s="15"/>
      <c r="Q7" s="17" t="s">
        <v>11</v>
      </c>
      <c r="R7" s="23">
        <f>-1*C16/1000</f>
        <v>-1.307</v>
      </c>
      <c r="S7" s="24">
        <f>D16/1000</f>
        <v>1.292</v>
      </c>
    </row>
    <row r="8" spans="1:19" ht="14.25" customHeight="1">
      <c r="A8" s="199">
        <v>3</v>
      </c>
      <c r="B8" s="200">
        <v>547</v>
      </c>
      <c r="C8" s="200">
        <v>281</v>
      </c>
      <c r="D8" s="200">
        <v>266</v>
      </c>
      <c r="E8" s="199">
        <v>38</v>
      </c>
      <c r="F8" s="200">
        <v>820</v>
      </c>
      <c r="G8" s="200">
        <v>437</v>
      </c>
      <c r="H8" s="200">
        <v>383</v>
      </c>
      <c r="I8" s="199">
        <v>73</v>
      </c>
      <c r="J8" s="200">
        <v>420</v>
      </c>
      <c r="K8" s="200">
        <v>183</v>
      </c>
      <c r="L8" s="200">
        <v>237</v>
      </c>
      <c r="M8" s="195"/>
      <c r="N8" s="15"/>
      <c r="O8" s="15"/>
      <c r="Q8" s="17" t="s">
        <v>12</v>
      </c>
      <c r="R8" s="23">
        <f>-1*C22/1000</f>
        <v>-1.42</v>
      </c>
      <c r="S8" s="24">
        <f>D22/1000</f>
        <v>1.447</v>
      </c>
    </row>
    <row r="9" spans="1:19" ht="14.25" customHeight="1">
      <c r="A9" s="201">
        <v>4</v>
      </c>
      <c r="B9" s="202">
        <v>537</v>
      </c>
      <c r="C9" s="202">
        <v>273</v>
      </c>
      <c r="D9" s="202">
        <v>264</v>
      </c>
      <c r="E9" s="201">
        <v>39</v>
      </c>
      <c r="F9" s="202">
        <v>771</v>
      </c>
      <c r="G9" s="202">
        <v>408</v>
      </c>
      <c r="H9" s="202">
        <v>363</v>
      </c>
      <c r="I9" s="201">
        <v>74</v>
      </c>
      <c r="J9" s="202">
        <v>418</v>
      </c>
      <c r="K9" s="202">
        <v>191</v>
      </c>
      <c r="L9" s="202">
        <v>227</v>
      </c>
      <c r="M9" s="195"/>
      <c r="N9" s="15"/>
      <c r="O9" s="15"/>
      <c r="Q9" s="17" t="s">
        <v>13</v>
      </c>
      <c r="R9" s="23">
        <f>-1*C28/1000</f>
        <v>-1.445</v>
      </c>
      <c r="S9" s="24">
        <f>D28/1000</f>
        <v>1.146</v>
      </c>
    </row>
    <row r="10" spans="1:19" ht="14.25" customHeight="1">
      <c r="A10" s="203" t="s">
        <v>10</v>
      </c>
      <c r="B10" s="197">
        <v>2734</v>
      </c>
      <c r="C10" s="197">
        <v>1400</v>
      </c>
      <c r="D10" s="197">
        <v>1334</v>
      </c>
      <c r="E10" s="196" t="s">
        <v>14</v>
      </c>
      <c r="F10" s="197">
        <v>3428</v>
      </c>
      <c r="G10" s="197">
        <v>1820</v>
      </c>
      <c r="H10" s="197">
        <v>1608</v>
      </c>
      <c r="I10" s="196" t="s">
        <v>15</v>
      </c>
      <c r="J10" s="197">
        <v>1756</v>
      </c>
      <c r="K10" s="197">
        <v>796</v>
      </c>
      <c r="L10" s="198">
        <v>960</v>
      </c>
      <c r="M10" s="195"/>
      <c r="N10" s="15"/>
      <c r="O10" s="15"/>
      <c r="Q10" s="17" t="s">
        <v>16</v>
      </c>
      <c r="R10" s="23">
        <f>-1*C34/1000</f>
        <v>-2.349</v>
      </c>
      <c r="S10" s="24">
        <f>D34/1000</f>
        <v>1.681</v>
      </c>
    </row>
    <row r="11" spans="1:19" ht="14.25" customHeight="1">
      <c r="A11" s="199">
        <v>5</v>
      </c>
      <c r="B11" s="200">
        <v>582</v>
      </c>
      <c r="C11" s="200">
        <v>307</v>
      </c>
      <c r="D11" s="200">
        <v>275</v>
      </c>
      <c r="E11" s="199">
        <v>40</v>
      </c>
      <c r="F11" s="200">
        <v>600</v>
      </c>
      <c r="G11" s="200">
        <v>307</v>
      </c>
      <c r="H11" s="200">
        <v>293</v>
      </c>
      <c r="I11" s="199">
        <v>75</v>
      </c>
      <c r="J11" s="200">
        <v>383</v>
      </c>
      <c r="K11" s="200">
        <v>182</v>
      </c>
      <c r="L11" s="200">
        <v>201</v>
      </c>
      <c r="M11" s="195"/>
      <c r="N11" s="15"/>
      <c r="O11" s="15"/>
      <c r="Q11" s="17" t="s">
        <v>17</v>
      </c>
      <c r="R11" s="23">
        <f>-1*C40/1000</f>
        <v>-2.556</v>
      </c>
      <c r="S11" s="24">
        <f>D40/1000</f>
        <v>2.101</v>
      </c>
    </row>
    <row r="12" spans="1:19" ht="14.25" customHeight="1">
      <c r="A12" s="199">
        <v>6</v>
      </c>
      <c r="B12" s="200">
        <v>588</v>
      </c>
      <c r="C12" s="200">
        <v>293</v>
      </c>
      <c r="D12" s="200">
        <v>295</v>
      </c>
      <c r="E12" s="199">
        <v>41</v>
      </c>
      <c r="F12" s="200">
        <v>710</v>
      </c>
      <c r="G12" s="200">
        <v>362</v>
      </c>
      <c r="H12" s="200">
        <v>348</v>
      </c>
      <c r="I12" s="204">
        <v>76</v>
      </c>
      <c r="J12" s="200">
        <v>388</v>
      </c>
      <c r="K12" s="200">
        <v>166</v>
      </c>
      <c r="L12" s="200">
        <v>222</v>
      </c>
      <c r="M12" s="195"/>
      <c r="N12" s="15"/>
      <c r="O12" s="15"/>
      <c r="Q12" s="17" t="s">
        <v>8</v>
      </c>
      <c r="R12" s="23">
        <f>-1*G4/1000</f>
        <v>-2.244</v>
      </c>
      <c r="S12" s="24">
        <f>H4/1000</f>
        <v>1.904</v>
      </c>
    </row>
    <row r="13" spans="1:19" ht="14.25" customHeight="1">
      <c r="A13" s="199">
        <v>7</v>
      </c>
      <c r="B13" s="200">
        <v>506</v>
      </c>
      <c r="C13" s="200">
        <v>254</v>
      </c>
      <c r="D13" s="200">
        <v>252</v>
      </c>
      <c r="E13" s="199">
        <v>42</v>
      </c>
      <c r="F13" s="200">
        <v>750</v>
      </c>
      <c r="G13" s="200">
        <v>416</v>
      </c>
      <c r="H13" s="200">
        <v>334</v>
      </c>
      <c r="I13" s="199">
        <v>77</v>
      </c>
      <c r="J13" s="200">
        <v>342</v>
      </c>
      <c r="K13" s="200">
        <v>166</v>
      </c>
      <c r="L13" s="200">
        <v>176</v>
      </c>
      <c r="M13" s="195"/>
      <c r="N13" s="15"/>
      <c r="O13" s="15"/>
      <c r="Q13" s="17" t="s">
        <v>14</v>
      </c>
      <c r="R13" s="23">
        <f>-1*G10/1000</f>
        <v>-1.82</v>
      </c>
      <c r="S13" s="24">
        <f>H10/1000</f>
        <v>1.608</v>
      </c>
    </row>
    <row r="14" spans="1:19" ht="14.25" customHeight="1">
      <c r="A14" s="199">
        <v>8</v>
      </c>
      <c r="B14" s="200">
        <v>532</v>
      </c>
      <c r="C14" s="200">
        <v>264</v>
      </c>
      <c r="D14" s="200">
        <v>268</v>
      </c>
      <c r="E14" s="199">
        <v>43</v>
      </c>
      <c r="F14" s="200">
        <v>717</v>
      </c>
      <c r="G14" s="200">
        <v>376</v>
      </c>
      <c r="H14" s="200">
        <v>341</v>
      </c>
      <c r="I14" s="204">
        <v>78</v>
      </c>
      <c r="J14" s="200">
        <v>348</v>
      </c>
      <c r="K14" s="200">
        <v>151</v>
      </c>
      <c r="L14" s="200">
        <v>197</v>
      </c>
      <c r="M14" s="195"/>
      <c r="N14" s="15"/>
      <c r="O14" s="15"/>
      <c r="Q14" s="17" t="s">
        <v>18</v>
      </c>
      <c r="R14" s="23">
        <f>-1*G16/1000</f>
        <v>-1.766</v>
      </c>
      <c r="S14" s="24">
        <f>H16/1000</f>
        <v>1.537</v>
      </c>
    </row>
    <row r="15" spans="1:19" ht="14.25" customHeight="1">
      <c r="A15" s="201">
        <v>9</v>
      </c>
      <c r="B15" s="202">
        <v>526</v>
      </c>
      <c r="C15" s="202">
        <v>282</v>
      </c>
      <c r="D15" s="202">
        <v>244</v>
      </c>
      <c r="E15" s="201">
        <v>44</v>
      </c>
      <c r="F15" s="202">
        <v>651</v>
      </c>
      <c r="G15" s="202">
        <v>359</v>
      </c>
      <c r="H15" s="202">
        <v>292</v>
      </c>
      <c r="I15" s="201">
        <v>79</v>
      </c>
      <c r="J15" s="202">
        <v>295</v>
      </c>
      <c r="K15" s="202">
        <v>131</v>
      </c>
      <c r="L15" s="202">
        <v>164</v>
      </c>
      <c r="M15" s="195"/>
      <c r="N15" s="15"/>
      <c r="O15" s="15"/>
      <c r="Q15" s="17" t="s">
        <v>19</v>
      </c>
      <c r="R15" s="23">
        <f>-1*G22/1000</f>
        <v>-1.91</v>
      </c>
      <c r="S15" s="24">
        <f>H22/1000</f>
        <v>1.831</v>
      </c>
    </row>
    <row r="16" spans="1:19" ht="14.25" customHeight="1">
      <c r="A16" s="203" t="s">
        <v>11</v>
      </c>
      <c r="B16" s="197">
        <v>2599</v>
      </c>
      <c r="C16" s="197">
        <v>1307</v>
      </c>
      <c r="D16" s="197">
        <v>1292</v>
      </c>
      <c r="E16" s="196" t="s">
        <v>18</v>
      </c>
      <c r="F16" s="197">
        <v>3303</v>
      </c>
      <c r="G16" s="197">
        <v>1766</v>
      </c>
      <c r="H16" s="197">
        <v>1537</v>
      </c>
      <c r="I16" s="196" t="s">
        <v>20</v>
      </c>
      <c r="J16" s="197">
        <v>1185</v>
      </c>
      <c r="K16" s="197">
        <v>425</v>
      </c>
      <c r="L16" s="198">
        <v>760</v>
      </c>
      <c r="M16" s="195"/>
      <c r="N16" s="15"/>
      <c r="O16" s="15"/>
      <c r="Q16" s="17" t="s">
        <v>21</v>
      </c>
      <c r="R16" s="23">
        <f>-1*G28/1000</f>
        <v>-2.383</v>
      </c>
      <c r="S16" s="24">
        <f>H28/1000</f>
        <v>2.131</v>
      </c>
    </row>
    <row r="17" spans="1:19" ht="14.25" customHeight="1">
      <c r="A17" s="199">
        <v>10</v>
      </c>
      <c r="B17" s="200">
        <v>521</v>
      </c>
      <c r="C17" s="200">
        <v>276</v>
      </c>
      <c r="D17" s="200">
        <v>245</v>
      </c>
      <c r="E17" s="199">
        <v>45</v>
      </c>
      <c r="F17" s="200">
        <v>691</v>
      </c>
      <c r="G17" s="200">
        <v>369</v>
      </c>
      <c r="H17" s="200">
        <v>322</v>
      </c>
      <c r="I17" s="199">
        <v>80</v>
      </c>
      <c r="J17" s="200">
        <v>313</v>
      </c>
      <c r="K17" s="200">
        <v>133</v>
      </c>
      <c r="L17" s="200">
        <v>180</v>
      </c>
      <c r="M17" s="195"/>
      <c r="N17" s="15"/>
      <c r="O17" s="15"/>
      <c r="Q17" s="17" t="s">
        <v>22</v>
      </c>
      <c r="R17" s="23">
        <f>-1*G34/1000</f>
        <v>-1.626</v>
      </c>
      <c r="S17" s="24">
        <f>H34/1000</f>
        <v>1.567</v>
      </c>
    </row>
    <row r="18" spans="1:19" ht="14.25" customHeight="1">
      <c r="A18" s="199">
        <v>11</v>
      </c>
      <c r="B18" s="200">
        <v>515</v>
      </c>
      <c r="C18" s="200">
        <v>266</v>
      </c>
      <c r="D18" s="200">
        <v>249</v>
      </c>
      <c r="E18" s="199">
        <v>46</v>
      </c>
      <c r="F18" s="200">
        <v>689</v>
      </c>
      <c r="G18" s="200">
        <v>378</v>
      </c>
      <c r="H18" s="200">
        <v>311</v>
      </c>
      <c r="I18" s="199">
        <v>81</v>
      </c>
      <c r="J18" s="200">
        <v>255</v>
      </c>
      <c r="K18" s="200">
        <v>99</v>
      </c>
      <c r="L18" s="200">
        <v>156</v>
      </c>
      <c r="M18" s="195"/>
      <c r="N18" s="15"/>
      <c r="O18" s="15"/>
      <c r="Q18" s="17" t="s">
        <v>23</v>
      </c>
      <c r="R18" s="23">
        <f>-1*G40/1000</f>
        <v>-1.397</v>
      </c>
      <c r="S18" s="24">
        <f>H40/1000</f>
        <v>1.402</v>
      </c>
    </row>
    <row r="19" spans="1:19" ht="14.25" customHeight="1">
      <c r="A19" s="199">
        <v>12</v>
      </c>
      <c r="B19" s="200">
        <v>516</v>
      </c>
      <c r="C19" s="200">
        <v>265</v>
      </c>
      <c r="D19" s="200">
        <v>251</v>
      </c>
      <c r="E19" s="199">
        <v>47</v>
      </c>
      <c r="F19" s="200">
        <v>710</v>
      </c>
      <c r="G19" s="200">
        <v>389</v>
      </c>
      <c r="H19" s="200">
        <v>321</v>
      </c>
      <c r="I19" s="199">
        <v>82</v>
      </c>
      <c r="J19" s="200">
        <v>220</v>
      </c>
      <c r="K19" s="200">
        <v>73</v>
      </c>
      <c r="L19" s="200">
        <v>147</v>
      </c>
      <c r="M19" s="195"/>
      <c r="N19" s="15"/>
      <c r="O19" s="15"/>
      <c r="Q19" s="17" t="s">
        <v>9</v>
      </c>
      <c r="R19" s="23">
        <f>-1*K4/1000</f>
        <v>-1.054</v>
      </c>
      <c r="S19" s="24">
        <f>L4/1000</f>
        <v>1.185</v>
      </c>
    </row>
    <row r="20" spans="1:19" ht="14.25" customHeight="1">
      <c r="A20" s="199">
        <v>13</v>
      </c>
      <c r="B20" s="200">
        <v>498</v>
      </c>
      <c r="C20" s="200">
        <v>246</v>
      </c>
      <c r="D20" s="200">
        <v>252</v>
      </c>
      <c r="E20" s="199">
        <v>48</v>
      </c>
      <c r="F20" s="200">
        <v>641</v>
      </c>
      <c r="G20" s="200">
        <v>342</v>
      </c>
      <c r="H20" s="200">
        <v>299</v>
      </c>
      <c r="I20" s="199">
        <v>83</v>
      </c>
      <c r="J20" s="200">
        <v>201</v>
      </c>
      <c r="K20" s="200">
        <v>55</v>
      </c>
      <c r="L20" s="200">
        <v>146</v>
      </c>
      <c r="M20" s="195"/>
      <c r="N20" s="15"/>
      <c r="O20" s="15"/>
      <c r="Q20" s="17" t="s">
        <v>15</v>
      </c>
      <c r="R20" s="23">
        <f>-1*K10/1000</f>
        <v>-0.796</v>
      </c>
      <c r="S20" s="24">
        <f>L10/1000</f>
        <v>0.96</v>
      </c>
    </row>
    <row r="21" spans="1:19" ht="14.25" customHeight="1">
      <c r="A21" s="201">
        <v>14</v>
      </c>
      <c r="B21" s="202">
        <v>549</v>
      </c>
      <c r="C21" s="202">
        <v>254</v>
      </c>
      <c r="D21" s="202">
        <v>295</v>
      </c>
      <c r="E21" s="201">
        <v>49</v>
      </c>
      <c r="F21" s="202">
        <v>572</v>
      </c>
      <c r="G21" s="202">
        <v>288</v>
      </c>
      <c r="H21" s="202">
        <v>284</v>
      </c>
      <c r="I21" s="201">
        <v>84</v>
      </c>
      <c r="J21" s="202">
        <v>196</v>
      </c>
      <c r="K21" s="202">
        <v>65</v>
      </c>
      <c r="L21" s="202">
        <v>131</v>
      </c>
      <c r="M21" s="195"/>
      <c r="N21" s="15"/>
      <c r="O21" s="15"/>
      <c r="Q21" s="17" t="s">
        <v>20</v>
      </c>
      <c r="R21" s="23">
        <f>-1*K16/1000</f>
        <v>-0.425</v>
      </c>
      <c r="S21" s="24">
        <f>L16/1000</f>
        <v>0.76</v>
      </c>
    </row>
    <row r="22" spans="1:19" ht="14.25" customHeight="1">
      <c r="A22" s="196" t="s">
        <v>12</v>
      </c>
      <c r="B22" s="197">
        <v>2867</v>
      </c>
      <c r="C22" s="197">
        <v>1420</v>
      </c>
      <c r="D22" s="197">
        <v>1447</v>
      </c>
      <c r="E22" s="196" t="s">
        <v>19</v>
      </c>
      <c r="F22" s="197">
        <v>3741</v>
      </c>
      <c r="G22" s="197">
        <v>1910</v>
      </c>
      <c r="H22" s="197">
        <v>1831</v>
      </c>
      <c r="I22" s="196" t="s">
        <v>24</v>
      </c>
      <c r="J22" s="197">
        <v>563</v>
      </c>
      <c r="K22" s="197">
        <v>172</v>
      </c>
      <c r="L22" s="198">
        <v>391</v>
      </c>
      <c r="M22" s="195"/>
      <c r="N22" s="15"/>
      <c r="O22" s="15"/>
      <c r="Q22" s="17" t="s">
        <v>24</v>
      </c>
      <c r="R22" s="23">
        <f>-1*K22/1000</f>
        <v>-0.172</v>
      </c>
      <c r="S22" s="24">
        <f>L22/1000</f>
        <v>0.391</v>
      </c>
    </row>
    <row r="23" spans="1:19" ht="14.25" customHeight="1">
      <c r="A23" s="199">
        <v>15</v>
      </c>
      <c r="B23" s="200">
        <v>569</v>
      </c>
      <c r="C23" s="200">
        <v>261</v>
      </c>
      <c r="D23" s="200">
        <v>308</v>
      </c>
      <c r="E23" s="199">
        <v>50</v>
      </c>
      <c r="F23" s="200">
        <v>721</v>
      </c>
      <c r="G23" s="200">
        <v>396</v>
      </c>
      <c r="H23" s="200">
        <v>325</v>
      </c>
      <c r="I23" s="199">
        <v>85</v>
      </c>
      <c r="J23" s="200">
        <v>138</v>
      </c>
      <c r="K23" s="200">
        <v>47</v>
      </c>
      <c r="L23" s="200">
        <v>91</v>
      </c>
      <c r="M23" s="195"/>
      <c r="N23" s="15"/>
      <c r="O23" s="15"/>
      <c r="Q23" s="17" t="s">
        <v>25</v>
      </c>
      <c r="R23" s="23">
        <f>-1*K28/1000</f>
        <v>-0.06</v>
      </c>
      <c r="S23" s="24">
        <f>L28/1000</f>
        <v>0.187</v>
      </c>
    </row>
    <row r="24" spans="1:19" ht="14.25" customHeight="1">
      <c r="A24" s="199">
        <v>16</v>
      </c>
      <c r="B24" s="200">
        <v>565</v>
      </c>
      <c r="C24" s="200">
        <v>260</v>
      </c>
      <c r="D24" s="200">
        <v>305</v>
      </c>
      <c r="E24" s="199">
        <v>51</v>
      </c>
      <c r="F24" s="200">
        <v>719</v>
      </c>
      <c r="G24" s="200">
        <v>381</v>
      </c>
      <c r="H24" s="200">
        <v>338</v>
      </c>
      <c r="I24" s="199">
        <v>86</v>
      </c>
      <c r="J24" s="200">
        <v>130</v>
      </c>
      <c r="K24" s="200">
        <v>38</v>
      </c>
      <c r="L24" s="200">
        <v>92</v>
      </c>
      <c r="M24" s="195"/>
      <c r="N24" s="15"/>
      <c r="O24" s="15"/>
      <c r="Q24" s="25" t="s">
        <v>26</v>
      </c>
      <c r="R24" s="23">
        <f>-1*K34/1000</f>
        <v>-0.006</v>
      </c>
      <c r="S24" s="24">
        <f>L34/1000</f>
        <v>0.051</v>
      </c>
    </row>
    <row r="25" spans="1:19" ht="14.25" customHeight="1" thickBot="1">
      <c r="A25" s="199">
        <v>17</v>
      </c>
      <c r="B25" s="200">
        <v>578</v>
      </c>
      <c r="C25" s="200">
        <v>265</v>
      </c>
      <c r="D25" s="200">
        <v>313</v>
      </c>
      <c r="E25" s="199">
        <v>52</v>
      </c>
      <c r="F25" s="200">
        <v>721</v>
      </c>
      <c r="G25" s="200">
        <v>366</v>
      </c>
      <c r="H25" s="200">
        <v>355</v>
      </c>
      <c r="I25" s="199">
        <v>87</v>
      </c>
      <c r="J25" s="200">
        <v>110</v>
      </c>
      <c r="K25" s="200">
        <v>34</v>
      </c>
      <c r="L25" s="200">
        <v>76</v>
      </c>
      <c r="M25" s="195"/>
      <c r="N25" s="15"/>
      <c r="O25" s="15"/>
      <c r="Q25" s="26" t="s">
        <v>27</v>
      </c>
      <c r="R25" s="27">
        <f>-1*K40/1000</f>
        <v>-0.002</v>
      </c>
      <c r="S25" s="28">
        <f>L40/1000</f>
        <v>0.007</v>
      </c>
    </row>
    <row r="26" spans="1:15" ht="14.25" customHeight="1">
      <c r="A26" s="199">
        <v>18</v>
      </c>
      <c r="B26" s="200">
        <v>618</v>
      </c>
      <c r="C26" s="200">
        <v>339</v>
      </c>
      <c r="D26" s="200">
        <v>279</v>
      </c>
      <c r="E26" s="199">
        <v>53</v>
      </c>
      <c r="F26" s="200">
        <v>747</v>
      </c>
      <c r="G26" s="200">
        <v>363</v>
      </c>
      <c r="H26" s="200">
        <v>384</v>
      </c>
      <c r="I26" s="199">
        <v>88</v>
      </c>
      <c r="J26" s="200">
        <v>101</v>
      </c>
      <c r="K26" s="200">
        <v>31</v>
      </c>
      <c r="L26" s="200">
        <v>70</v>
      </c>
      <c r="M26" s="195"/>
      <c r="N26" s="15"/>
      <c r="O26" s="15"/>
    </row>
    <row r="27" spans="1:15" ht="14.25" customHeight="1">
      <c r="A27" s="201">
        <v>19</v>
      </c>
      <c r="B27" s="202">
        <v>537</v>
      </c>
      <c r="C27" s="202">
        <v>295</v>
      </c>
      <c r="D27" s="202">
        <v>242</v>
      </c>
      <c r="E27" s="201">
        <v>54</v>
      </c>
      <c r="F27" s="202">
        <v>833</v>
      </c>
      <c r="G27" s="202">
        <v>404</v>
      </c>
      <c r="H27" s="202">
        <v>429</v>
      </c>
      <c r="I27" s="201">
        <v>89</v>
      </c>
      <c r="J27" s="202">
        <v>84</v>
      </c>
      <c r="K27" s="202">
        <v>22</v>
      </c>
      <c r="L27" s="202">
        <v>62</v>
      </c>
      <c r="M27" s="195"/>
      <c r="N27" s="15"/>
      <c r="O27" s="15"/>
    </row>
    <row r="28" spans="1:15" ht="14.25" customHeight="1">
      <c r="A28" s="196" t="s">
        <v>13</v>
      </c>
      <c r="B28" s="197">
        <v>2591</v>
      </c>
      <c r="C28" s="197">
        <v>1445</v>
      </c>
      <c r="D28" s="197">
        <v>1146</v>
      </c>
      <c r="E28" s="196" t="s">
        <v>21</v>
      </c>
      <c r="F28" s="197">
        <v>4514</v>
      </c>
      <c r="G28" s="197">
        <v>2383</v>
      </c>
      <c r="H28" s="197">
        <v>2131</v>
      </c>
      <c r="I28" s="196" t="s">
        <v>25</v>
      </c>
      <c r="J28" s="197">
        <v>247</v>
      </c>
      <c r="K28" s="197">
        <v>60</v>
      </c>
      <c r="L28" s="198">
        <v>187</v>
      </c>
      <c r="M28" s="195"/>
      <c r="N28" s="15"/>
      <c r="O28" s="15"/>
    </row>
    <row r="29" spans="1:15" ht="14.25" customHeight="1">
      <c r="A29" s="199">
        <v>20</v>
      </c>
      <c r="B29" s="200">
        <v>426</v>
      </c>
      <c r="C29" s="200">
        <v>211</v>
      </c>
      <c r="D29" s="200">
        <v>215</v>
      </c>
      <c r="E29" s="199">
        <v>55</v>
      </c>
      <c r="F29" s="200">
        <v>874</v>
      </c>
      <c r="G29" s="200">
        <v>464</v>
      </c>
      <c r="H29" s="200">
        <v>410</v>
      </c>
      <c r="I29" s="199">
        <v>90</v>
      </c>
      <c r="J29" s="200">
        <v>77</v>
      </c>
      <c r="K29" s="200">
        <v>21</v>
      </c>
      <c r="L29" s="200">
        <v>56</v>
      </c>
      <c r="M29" s="195"/>
      <c r="N29" s="15"/>
      <c r="O29" s="15"/>
    </row>
    <row r="30" spans="1:15" ht="14.25" customHeight="1">
      <c r="A30" s="199">
        <v>21</v>
      </c>
      <c r="B30" s="200">
        <v>421</v>
      </c>
      <c r="C30" s="200">
        <v>231</v>
      </c>
      <c r="D30" s="200">
        <v>190</v>
      </c>
      <c r="E30" s="199">
        <v>56</v>
      </c>
      <c r="F30" s="200">
        <v>877</v>
      </c>
      <c r="G30" s="200">
        <v>466</v>
      </c>
      <c r="H30" s="200">
        <v>411</v>
      </c>
      <c r="I30" s="199">
        <v>91</v>
      </c>
      <c r="J30" s="200">
        <v>64</v>
      </c>
      <c r="K30" s="200">
        <v>12</v>
      </c>
      <c r="L30" s="200">
        <v>52</v>
      </c>
      <c r="M30" s="195"/>
      <c r="N30" s="15"/>
      <c r="O30" s="15"/>
    </row>
    <row r="31" spans="1:15" ht="14.25" customHeight="1">
      <c r="A31" s="199">
        <v>22</v>
      </c>
      <c r="B31" s="200">
        <v>497</v>
      </c>
      <c r="C31" s="200">
        <v>291</v>
      </c>
      <c r="D31" s="200">
        <v>206</v>
      </c>
      <c r="E31" s="199">
        <v>57</v>
      </c>
      <c r="F31" s="200">
        <v>1005</v>
      </c>
      <c r="G31" s="200">
        <v>523</v>
      </c>
      <c r="H31" s="200">
        <v>482</v>
      </c>
      <c r="I31" s="199">
        <v>92</v>
      </c>
      <c r="J31" s="200">
        <v>55</v>
      </c>
      <c r="K31" s="200">
        <v>17</v>
      </c>
      <c r="L31" s="200">
        <v>38</v>
      </c>
      <c r="M31" s="195"/>
      <c r="N31" s="15"/>
      <c r="O31" s="15"/>
    </row>
    <row r="32" spans="1:15" ht="14.25" customHeight="1">
      <c r="A32" s="199">
        <v>23</v>
      </c>
      <c r="B32" s="200">
        <v>562</v>
      </c>
      <c r="C32" s="200">
        <v>319</v>
      </c>
      <c r="D32" s="200">
        <v>243</v>
      </c>
      <c r="E32" s="199">
        <v>58</v>
      </c>
      <c r="F32" s="200">
        <v>913</v>
      </c>
      <c r="G32" s="200">
        <v>481</v>
      </c>
      <c r="H32" s="200">
        <v>432</v>
      </c>
      <c r="I32" s="199">
        <v>93</v>
      </c>
      <c r="J32" s="200">
        <v>36</v>
      </c>
      <c r="K32" s="200">
        <v>8</v>
      </c>
      <c r="L32" s="200">
        <v>28</v>
      </c>
      <c r="M32" s="195"/>
      <c r="N32" s="15"/>
      <c r="O32" s="15"/>
    </row>
    <row r="33" spans="1:15" ht="14.25" customHeight="1">
      <c r="A33" s="201">
        <v>24</v>
      </c>
      <c r="B33" s="202">
        <v>685</v>
      </c>
      <c r="C33" s="202">
        <v>393</v>
      </c>
      <c r="D33" s="202">
        <v>292</v>
      </c>
      <c r="E33" s="201">
        <v>59</v>
      </c>
      <c r="F33" s="202">
        <v>845</v>
      </c>
      <c r="G33" s="202">
        <v>449</v>
      </c>
      <c r="H33" s="202">
        <v>396</v>
      </c>
      <c r="I33" s="201">
        <v>94</v>
      </c>
      <c r="J33" s="202">
        <v>15</v>
      </c>
      <c r="K33" s="202">
        <v>2</v>
      </c>
      <c r="L33" s="202">
        <v>13</v>
      </c>
      <c r="M33" s="195"/>
      <c r="N33" s="15"/>
      <c r="O33" s="15"/>
    </row>
    <row r="34" spans="1:15" ht="14.25" customHeight="1">
      <c r="A34" s="196" t="s">
        <v>16</v>
      </c>
      <c r="B34" s="197">
        <v>4030</v>
      </c>
      <c r="C34" s="197">
        <v>2349</v>
      </c>
      <c r="D34" s="197">
        <v>1681</v>
      </c>
      <c r="E34" s="196" t="s">
        <v>22</v>
      </c>
      <c r="F34" s="197">
        <v>3193</v>
      </c>
      <c r="G34" s="197">
        <v>1626</v>
      </c>
      <c r="H34" s="197">
        <v>1567</v>
      </c>
      <c r="I34" s="196" t="s">
        <v>26</v>
      </c>
      <c r="J34" s="197">
        <v>57</v>
      </c>
      <c r="K34" s="197">
        <v>6</v>
      </c>
      <c r="L34" s="198">
        <v>51</v>
      </c>
      <c r="M34" s="195"/>
      <c r="N34" s="15"/>
      <c r="O34" s="15"/>
    </row>
    <row r="35" spans="1:15" ht="14.25" customHeight="1">
      <c r="A35" s="199">
        <v>25</v>
      </c>
      <c r="B35" s="200">
        <v>706</v>
      </c>
      <c r="C35" s="200">
        <v>420</v>
      </c>
      <c r="D35" s="200">
        <v>286</v>
      </c>
      <c r="E35" s="199">
        <v>60</v>
      </c>
      <c r="F35" s="200">
        <v>524</v>
      </c>
      <c r="G35" s="200">
        <v>268</v>
      </c>
      <c r="H35" s="200">
        <v>256</v>
      </c>
      <c r="I35" s="199">
        <v>95</v>
      </c>
      <c r="J35" s="200">
        <v>25</v>
      </c>
      <c r="K35" s="200">
        <v>1</v>
      </c>
      <c r="L35" s="200">
        <v>24</v>
      </c>
      <c r="M35" s="195"/>
      <c r="N35" s="15"/>
      <c r="O35" s="15"/>
    </row>
    <row r="36" spans="1:15" ht="14.25" customHeight="1">
      <c r="A36" s="199">
        <v>26</v>
      </c>
      <c r="B36" s="200">
        <v>813</v>
      </c>
      <c r="C36" s="200">
        <v>504</v>
      </c>
      <c r="D36" s="200">
        <v>309</v>
      </c>
      <c r="E36" s="199">
        <v>61</v>
      </c>
      <c r="F36" s="200">
        <v>590</v>
      </c>
      <c r="G36" s="200">
        <v>299</v>
      </c>
      <c r="H36" s="200">
        <v>291</v>
      </c>
      <c r="I36" s="199">
        <v>96</v>
      </c>
      <c r="J36" s="200">
        <v>9</v>
      </c>
      <c r="K36" s="200">
        <v>1</v>
      </c>
      <c r="L36" s="200">
        <v>8</v>
      </c>
      <c r="M36" s="195"/>
      <c r="N36" s="15"/>
      <c r="O36" s="15"/>
    </row>
    <row r="37" spans="1:15" ht="14.25" customHeight="1">
      <c r="A37" s="199">
        <v>27</v>
      </c>
      <c r="B37" s="200">
        <v>844</v>
      </c>
      <c r="C37" s="200">
        <v>509</v>
      </c>
      <c r="D37" s="200">
        <v>335</v>
      </c>
      <c r="E37" s="199">
        <v>62</v>
      </c>
      <c r="F37" s="200">
        <v>695</v>
      </c>
      <c r="G37" s="200">
        <v>369</v>
      </c>
      <c r="H37" s="200">
        <v>326</v>
      </c>
      <c r="I37" s="199">
        <v>97</v>
      </c>
      <c r="J37" s="200">
        <v>12</v>
      </c>
      <c r="K37" s="200">
        <v>2</v>
      </c>
      <c r="L37" s="200">
        <v>10</v>
      </c>
      <c r="M37" s="195"/>
      <c r="N37" s="15"/>
      <c r="O37" s="15"/>
    </row>
    <row r="38" spans="1:15" ht="14.25" customHeight="1">
      <c r="A38" s="199">
        <v>28</v>
      </c>
      <c r="B38" s="200">
        <v>832</v>
      </c>
      <c r="C38" s="200">
        <v>470</v>
      </c>
      <c r="D38" s="200">
        <v>362</v>
      </c>
      <c r="E38" s="199">
        <v>63</v>
      </c>
      <c r="F38" s="200">
        <v>689</v>
      </c>
      <c r="G38" s="200">
        <v>347</v>
      </c>
      <c r="H38" s="200">
        <v>342</v>
      </c>
      <c r="I38" s="199">
        <v>98</v>
      </c>
      <c r="J38" s="200">
        <v>7</v>
      </c>
      <c r="K38" s="200">
        <v>2</v>
      </c>
      <c r="L38" s="200">
        <v>5</v>
      </c>
      <c r="M38" s="195"/>
      <c r="N38" s="15"/>
      <c r="O38" s="15"/>
    </row>
    <row r="39" spans="1:15" ht="14.25" customHeight="1">
      <c r="A39" s="201">
        <v>29</v>
      </c>
      <c r="B39" s="202">
        <v>835</v>
      </c>
      <c r="C39" s="202">
        <v>446</v>
      </c>
      <c r="D39" s="202">
        <v>389</v>
      </c>
      <c r="E39" s="201">
        <v>64</v>
      </c>
      <c r="F39" s="202">
        <v>695</v>
      </c>
      <c r="G39" s="202">
        <v>343</v>
      </c>
      <c r="H39" s="202">
        <v>352</v>
      </c>
      <c r="I39" s="201">
        <v>99</v>
      </c>
      <c r="J39" s="202">
        <v>4</v>
      </c>
      <c r="K39" s="202">
        <v>0</v>
      </c>
      <c r="L39" s="202">
        <v>4</v>
      </c>
      <c r="M39" s="195"/>
      <c r="N39" s="15"/>
      <c r="O39" s="15"/>
    </row>
    <row r="40" spans="1:15" ht="14.25" customHeight="1">
      <c r="A40" s="196" t="s">
        <v>17</v>
      </c>
      <c r="B40" s="197">
        <v>4657</v>
      </c>
      <c r="C40" s="197">
        <v>2556</v>
      </c>
      <c r="D40" s="197">
        <v>2101</v>
      </c>
      <c r="E40" s="196" t="s">
        <v>23</v>
      </c>
      <c r="F40" s="197">
        <v>2799</v>
      </c>
      <c r="G40" s="197">
        <v>1397</v>
      </c>
      <c r="H40" s="197">
        <v>1402</v>
      </c>
      <c r="I40" s="205" t="s">
        <v>27</v>
      </c>
      <c r="J40" s="197">
        <v>9</v>
      </c>
      <c r="K40" s="197">
        <v>2</v>
      </c>
      <c r="L40" s="198">
        <v>7</v>
      </c>
      <c r="M40" s="195"/>
      <c r="N40" s="15"/>
      <c r="O40" s="15"/>
    </row>
    <row r="41" spans="1:15" ht="14.25" customHeight="1">
      <c r="A41" s="199">
        <v>30</v>
      </c>
      <c r="B41" s="200">
        <v>919</v>
      </c>
      <c r="C41" s="200">
        <v>521</v>
      </c>
      <c r="D41" s="200">
        <v>398</v>
      </c>
      <c r="E41" s="199">
        <v>65</v>
      </c>
      <c r="F41" s="200">
        <v>656</v>
      </c>
      <c r="G41" s="200">
        <v>328</v>
      </c>
      <c r="H41" s="200">
        <v>328</v>
      </c>
      <c r="I41" s="201" t="s">
        <v>28</v>
      </c>
      <c r="J41" s="202">
        <v>1</v>
      </c>
      <c r="K41" s="202">
        <v>0</v>
      </c>
      <c r="L41" s="202">
        <v>1</v>
      </c>
      <c r="M41" s="195"/>
      <c r="N41" s="15"/>
      <c r="O41" s="15"/>
    </row>
    <row r="42" spans="1:15" ht="14.25" customHeight="1">
      <c r="A42" s="199">
        <v>31</v>
      </c>
      <c r="B42" s="200">
        <v>918</v>
      </c>
      <c r="C42" s="200">
        <v>526</v>
      </c>
      <c r="D42" s="200">
        <v>392</v>
      </c>
      <c r="E42" s="199">
        <v>66</v>
      </c>
      <c r="F42" s="200">
        <v>623</v>
      </c>
      <c r="G42" s="200">
        <v>287</v>
      </c>
      <c r="H42" s="200">
        <v>336</v>
      </c>
      <c r="I42" s="199" t="s">
        <v>29</v>
      </c>
      <c r="J42" s="200">
        <v>8101</v>
      </c>
      <c r="K42" s="200">
        <v>4143</v>
      </c>
      <c r="L42" s="200">
        <v>3958</v>
      </c>
      <c r="M42" s="206" t="s">
        <v>33</v>
      </c>
      <c r="N42" s="15"/>
      <c r="O42" s="15"/>
    </row>
    <row r="43" spans="1:15" ht="14.25" customHeight="1">
      <c r="A43" s="199">
        <v>32</v>
      </c>
      <c r="B43" s="200">
        <v>978</v>
      </c>
      <c r="C43" s="200">
        <v>525</v>
      </c>
      <c r="D43" s="200">
        <v>453</v>
      </c>
      <c r="E43" s="199">
        <v>67</v>
      </c>
      <c r="F43" s="200">
        <v>495</v>
      </c>
      <c r="G43" s="200">
        <v>257</v>
      </c>
      <c r="H43" s="200">
        <v>238</v>
      </c>
      <c r="I43" s="199" t="s">
        <v>30</v>
      </c>
      <c r="J43" s="200">
        <v>36472</v>
      </c>
      <c r="K43" s="200">
        <v>19519</v>
      </c>
      <c r="L43" s="200">
        <v>16953</v>
      </c>
      <c r="M43" s="207"/>
      <c r="N43" s="15"/>
      <c r="O43" s="15"/>
    </row>
    <row r="44" spans="1:15" ht="14.25" customHeight="1">
      <c r="A44" s="199">
        <v>33</v>
      </c>
      <c r="B44" s="200">
        <v>962</v>
      </c>
      <c r="C44" s="200">
        <v>519</v>
      </c>
      <c r="D44" s="200">
        <v>443</v>
      </c>
      <c r="E44" s="199">
        <v>68</v>
      </c>
      <c r="F44" s="200">
        <v>503</v>
      </c>
      <c r="G44" s="200">
        <v>256</v>
      </c>
      <c r="H44" s="200">
        <v>247</v>
      </c>
      <c r="I44" s="201" t="s">
        <v>31</v>
      </c>
      <c r="J44" s="202">
        <v>8855</v>
      </c>
      <c r="K44" s="202">
        <v>3912</v>
      </c>
      <c r="L44" s="202">
        <v>4943</v>
      </c>
      <c r="M44" s="195"/>
      <c r="N44" s="15"/>
      <c r="O44" s="15"/>
    </row>
    <row r="45" spans="1:15" ht="14.25" customHeight="1" thickBot="1">
      <c r="A45" s="208">
        <v>34</v>
      </c>
      <c r="B45" s="209">
        <v>880</v>
      </c>
      <c r="C45" s="209">
        <v>465</v>
      </c>
      <c r="D45" s="209">
        <v>415</v>
      </c>
      <c r="E45" s="208">
        <v>69</v>
      </c>
      <c r="F45" s="209">
        <v>522</v>
      </c>
      <c r="G45" s="209">
        <v>269</v>
      </c>
      <c r="H45" s="209">
        <v>253</v>
      </c>
      <c r="I45" s="208" t="s">
        <v>32</v>
      </c>
      <c r="J45" s="210">
        <v>41.316107658905445</v>
      </c>
      <c r="K45" s="210">
        <v>40.18876477841445</v>
      </c>
      <c r="L45" s="210">
        <v>42.518449756323974</v>
      </c>
      <c r="M45" s="195"/>
      <c r="N45" s="15"/>
      <c r="O45" s="15"/>
    </row>
    <row r="46" ht="13.5">
      <c r="I46" s="211"/>
    </row>
    <row r="47" ht="14.25" thickBot="1"/>
    <row r="48" spans="9:12" ht="13.5">
      <c r="I48" s="212"/>
      <c r="J48" s="213" t="s">
        <v>64</v>
      </c>
      <c r="K48" s="213" t="s">
        <v>35</v>
      </c>
      <c r="L48" s="214" t="s">
        <v>65</v>
      </c>
    </row>
    <row r="49" spans="9:12" ht="13.5">
      <c r="I49" s="215" t="s">
        <v>37</v>
      </c>
      <c r="J49" s="216">
        <v>22.1</v>
      </c>
      <c r="K49" s="216">
        <v>69.5</v>
      </c>
      <c r="L49" s="217">
        <v>8.4</v>
      </c>
    </row>
    <row r="50" spans="9:12" ht="13.5">
      <c r="I50" s="215" t="s">
        <v>38</v>
      </c>
      <c r="J50" s="216">
        <v>18.9</v>
      </c>
      <c r="K50" s="216">
        <v>70.2</v>
      </c>
      <c r="L50" s="217">
        <v>11</v>
      </c>
    </row>
    <row r="51" spans="9:12" ht="13.5">
      <c r="I51" s="215" t="s">
        <v>39</v>
      </c>
      <c r="J51" s="216">
        <v>16.8</v>
      </c>
      <c r="K51" s="216">
        <v>70.1</v>
      </c>
      <c r="L51" s="217">
        <v>13.1</v>
      </c>
    </row>
    <row r="52" spans="9:12" ht="13.5">
      <c r="I52" s="215" t="s">
        <v>40</v>
      </c>
      <c r="J52" s="216">
        <v>15.5</v>
      </c>
      <c r="K52" s="216">
        <v>68.6</v>
      </c>
      <c r="L52" s="217">
        <v>15.9</v>
      </c>
    </row>
    <row r="53" spans="9:12" ht="14.25" thickBot="1">
      <c r="I53" s="218" t="s">
        <v>41</v>
      </c>
      <c r="J53" s="219">
        <v>15.2</v>
      </c>
      <c r="K53" s="219">
        <v>68.3</v>
      </c>
      <c r="L53" s="220">
        <v>16.6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38" customWidth="1"/>
    <col min="13" max="13" width="9.00390625" style="138" customWidth="1"/>
    <col min="14" max="16384" width="9.00390625" style="30" customWidth="1"/>
  </cols>
  <sheetData>
    <row r="1" spans="1:15" ht="27" customHeight="1" thickBot="1">
      <c r="A1" s="133" t="s">
        <v>48</v>
      </c>
      <c r="B1" s="134"/>
      <c r="C1" s="135"/>
      <c r="D1" s="136"/>
      <c r="E1" s="137"/>
      <c r="F1" s="137"/>
      <c r="G1" s="137"/>
      <c r="H1" s="137"/>
      <c r="I1" s="137"/>
      <c r="K1" s="139"/>
      <c r="L1" s="140" t="s">
        <v>1</v>
      </c>
      <c r="M1" s="141"/>
      <c r="N1" s="29"/>
      <c r="O1" s="29"/>
    </row>
    <row r="2" spans="1:15" ht="16.5" customHeight="1">
      <c r="A2" s="142" t="s">
        <v>2</v>
      </c>
      <c r="B2" s="143" t="s">
        <v>3</v>
      </c>
      <c r="C2" s="143" t="s">
        <v>4</v>
      </c>
      <c r="D2" s="143" t="s">
        <v>5</v>
      </c>
      <c r="E2" s="142" t="s">
        <v>2</v>
      </c>
      <c r="F2" s="143" t="s">
        <v>3</v>
      </c>
      <c r="G2" s="143" t="s">
        <v>4</v>
      </c>
      <c r="H2" s="143" t="s">
        <v>5</v>
      </c>
      <c r="I2" s="142" t="s">
        <v>2</v>
      </c>
      <c r="J2" s="144" t="s">
        <v>3</v>
      </c>
      <c r="K2" s="143" t="s">
        <v>4</v>
      </c>
      <c r="L2" s="143" t="s">
        <v>5</v>
      </c>
      <c r="M2" s="145"/>
      <c r="N2" s="29"/>
      <c r="O2" s="29"/>
    </row>
    <row r="3" spans="1:15" ht="16.5" customHeight="1" thickBot="1">
      <c r="A3" s="146" t="s">
        <v>6</v>
      </c>
      <c r="B3" s="147">
        <v>38853</v>
      </c>
      <c r="C3" s="147">
        <v>18934</v>
      </c>
      <c r="D3" s="147">
        <v>19919</v>
      </c>
      <c r="E3" s="148"/>
      <c r="F3" s="149"/>
      <c r="G3" s="149"/>
      <c r="H3" s="149"/>
      <c r="I3" s="150"/>
      <c r="J3" s="149"/>
      <c r="K3" s="149"/>
      <c r="L3" s="149"/>
      <c r="M3" s="151"/>
      <c r="N3" s="29"/>
      <c r="O3" s="29"/>
    </row>
    <row r="4" spans="1:19" ht="14.25" customHeight="1">
      <c r="A4" s="152" t="s">
        <v>7</v>
      </c>
      <c r="B4" s="153">
        <v>1713</v>
      </c>
      <c r="C4" s="153">
        <v>878</v>
      </c>
      <c r="D4" s="153">
        <v>835</v>
      </c>
      <c r="E4" s="152" t="s">
        <v>8</v>
      </c>
      <c r="F4" s="153">
        <v>2732</v>
      </c>
      <c r="G4" s="153">
        <v>1375</v>
      </c>
      <c r="H4" s="153">
        <v>1357</v>
      </c>
      <c r="I4" s="152" t="s">
        <v>9</v>
      </c>
      <c r="J4" s="153">
        <v>1898</v>
      </c>
      <c r="K4" s="153">
        <v>920</v>
      </c>
      <c r="L4" s="154">
        <v>978</v>
      </c>
      <c r="M4" s="151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155">
        <v>0</v>
      </c>
      <c r="B5" s="156">
        <v>309</v>
      </c>
      <c r="C5" s="156">
        <v>172</v>
      </c>
      <c r="D5" s="156">
        <v>137</v>
      </c>
      <c r="E5" s="155">
        <v>35</v>
      </c>
      <c r="F5" s="156">
        <v>565</v>
      </c>
      <c r="G5" s="156">
        <v>296</v>
      </c>
      <c r="H5" s="156">
        <v>269</v>
      </c>
      <c r="I5" s="155">
        <v>70</v>
      </c>
      <c r="J5" s="156">
        <v>425</v>
      </c>
      <c r="K5" s="156">
        <v>223</v>
      </c>
      <c r="L5" s="156">
        <v>202</v>
      </c>
      <c r="M5" s="151"/>
      <c r="N5" s="29"/>
      <c r="O5" s="29"/>
      <c r="Q5" s="31" t="s">
        <v>7</v>
      </c>
      <c r="R5" s="35">
        <f>-1*C4/1000</f>
        <v>-0.878</v>
      </c>
      <c r="S5" s="36">
        <f>D4/1000</f>
        <v>0.835</v>
      </c>
    </row>
    <row r="6" spans="1:19" ht="14.25" customHeight="1">
      <c r="A6" s="155">
        <v>1</v>
      </c>
      <c r="B6" s="156">
        <v>325</v>
      </c>
      <c r="C6" s="156">
        <v>162</v>
      </c>
      <c r="D6" s="156">
        <v>163</v>
      </c>
      <c r="E6" s="155">
        <v>36</v>
      </c>
      <c r="F6" s="156">
        <v>556</v>
      </c>
      <c r="G6" s="156">
        <v>260</v>
      </c>
      <c r="H6" s="156">
        <v>296</v>
      </c>
      <c r="I6" s="155">
        <v>71</v>
      </c>
      <c r="J6" s="156">
        <v>407</v>
      </c>
      <c r="K6" s="156">
        <v>211</v>
      </c>
      <c r="L6" s="156">
        <v>196</v>
      </c>
      <c r="M6" s="151"/>
      <c r="N6" s="29"/>
      <c r="O6" s="29"/>
      <c r="Q6" s="31" t="s">
        <v>10</v>
      </c>
      <c r="R6" s="37">
        <f>-1*C10/1000</f>
        <v>-0.964</v>
      </c>
      <c r="S6" s="38">
        <f>D10/1000</f>
        <v>0.877</v>
      </c>
    </row>
    <row r="7" spans="1:19" ht="14.25" customHeight="1">
      <c r="A7" s="155">
        <v>2</v>
      </c>
      <c r="B7" s="156">
        <v>366</v>
      </c>
      <c r="C7" s="156">
        <v>178</v>
      </c>
      <c r="D7" s="156">
        <v>188</v>
      </c>
      <c r="E7" s="155">
        <v>37</v>
      </c>
      <c r="F7" s="156">
        <v>539</v>
      </c>
      <c r="G7" s="156">
        <v>267</v>
      </c>
      <c r="H7" s="156">
        <v>272</v>
      </c>
      <c r="I7" s="155">
        <v>72</v>
      </c>
      <c r="J7" s="156">
        <v>369</v>
      </c>
      <c r="K7" s="156">
        <v>182</v>
      </c>
      <c r="L7" s="156">
        <v>187</v>
      </c>
      <c r="M7" s="151"/>
      <c r="N7" s="29"/>
      <c r="O7" s="29"/>
      <c r="Q7" s="31" t="s">
        <v>11</v>
      </c>
      <c r="R7" s="37">
        <f>-1*C16/1000</f>
        <v>-1.028</v>
      </c>
      <c r="S7" s="38">
        <f>D16/1000</f>
        <v>0.94</v>
      </c>
    </row>
    <row r="8" spans="1:19" ht="14.25" customHeight="1">
      <c r="A8" s="155">
        <v>3</v>
      </c>
      <c r="B8" s="156">
        <v>340</v>
      </c>
      <c r="C8" s="156">
        <v>188</v>
      </c>
      <c r="D8" s="156">
        <v>152</v>
      </c>
      <c r="E8" s="155">
        <v>38</v>
      </c>
      <c r="F8" s="156">
        <v>540</v>
      </c>
      <c r="G8" s="156">
        <v>284</v>
      </c>
      <c r="H8" s="156">
        <v>256</v>
      </c>
      <c r="I8" s="155">
        <v>73</v>
      </c>
      <c r="J8" s="156">
        <v>337</v>
      </c>
      <c r="K8" s="156">
        <v>153</v>
      </c>
      <c r="L8" s="156">
        <v>184</v>
      </c>
      <c r="M8" s="151"/>
      <c r="N8" s="29"/>
      <c r="O8" s="29"/>
      <c r="Q8" s="31" t="s">
        <v>12</v>
      </c>
      <c r="R8" s="37">
        <f>-1*C22/1000</f>
        <v>-1.005</v>
      </c>
      <c r="S8" s="38">
        <f>D22/1000</f>
        <v>0.984</v>
      </c>
    </row>
    <row r="9" spans="1:19" ht="14.25" customHeight="1">
      <c r="A9" s="157">
        <v>4</v>
      </c>
      <c r="B9" s="158">
        <v>373</v>
      </c>
      <c r="C9" s="158">
        <v>178</v>
      </c>
      <c r="D9" s="158">
        <v>195</v>
      </c>
      <c r="E9" s="157">
        <v>39</v>
      </c>
      <c r="F9" s="158">
        <v>532</v>
      </c>
      <c r="G9" s="158">
        <v>268</v>
      </c>
      <c r="H9" s="158">
        <v>264</v>
      </c>
      <c r="I9" s="157">
        <v>74</v>
      </c>
      <c r="J9" s="158">
        <v>360</v>
      </c>
      <c r="K9" s="158">
        <v>151</v>
      </c>
      <c r="L9" s="158">
        <v>209</v>
      </c>
      <c r="M9" s="151"/>
      <c r="N9" s="29"/>
      <c r="O9" s="29"/>
      <c r="Q9" s="31" t="s">
        <v>13</v>
      </c>
      <c r="R9" s="37">
        <f>-1*C28/1000</f>
        <v>-0.764</v>
      </c>
      <c r="S9" s="38">
        <f>D28/1000</f>
        <v>0.779</v>
      </c>
    </row>
    <row r="10" spans="1:19" ht="14.25" customHeight="1">
      <c r="A10" s="159" t="s">
        <v>10</v>
      </c>
      <c r="B10" s="153">
        <v>1841</v>
      </c>
      <c r="C10" s="153">
        <v>964</v>
      </c>
      <c r="D10" s="153">
        <v>877</v>
      </c>
      <c r="E10" s="152" t="s">
        <v>14</v>
      </c>
      <c r="F10" s="153">
        <v>2357</v>
      </c>
      <c r="G10" s="153">
        <v>1172</v>
      </c>
      <c r="H10" s="153">
        <v>1185</v>
      </c>
      <c r="I10" s="152" t="s">
        <v>15</v>
      </c>
      <c r="J10" s="153">
        <v>1560</v>
      </c>
      <c r="K10" s="153">
        <v>669</v>
      </c>
      <c r="L10" s="154">
        <v>891</v>
      </c>
      <c r="M10" s="151"/>
      <c r="N10" s="29"/>
      <c r="O10" s="29"/>
      <c r="Q10" s="31" t="s">
        <v>16</v>
      </c>
      <c r="R10" s="37">
        <f>-1*C34/1000</f>
        <v>-1.071</v>
      </c>
      <c r="S10" s="38">
        <f>D34/1000</f>
        <v>1.097</v>
      </c>
    </row>
    <row r="11" spans="1:19" ht="14.25" customHeight="1">
      <c r="A11" s="155">
        <v>5</v>
      </c>
      <c r="B11" s="156">
        <v>369</v>
      </c>
      <c r="C11" s="156">
        <v>187</v>
      </c>
      <c r="D11" s="156">
        <v>182</v>
      </c>
      <c r="E11" s="155">
        <v>40</v>
      </c>
      <c r="F11" s="156">
        <v>448</v>
      </c>
      <c r="G11" s="156">
        <v>216</v>
      </c>
      <c r="H11" s="156">
        <v>232</v>
      </c>
      <c r="I11" s="155">
        <v>75</v>
      </c>
      <c r="J11" s="156">
        <v>370</v>
      </c>
      <c r="K11" s="156">
        <v>174</v>
      </c>
      <c r="L11" s="156">
        <v>196</v>
      </c>
      <c r="M11" s="151"/>
      <c r="N11" s="29"/>
      <c r="O11" s="29"/>
      <c r="Q11" s="31" t="s">
        <v>17</v>
      </c>
      <c r="R11" s="37">
        <f>-1*C40/1000</f>
        <v>-1.477</v>
      </c>
      <c r="S11" s="38">
        <f>D40/1000</f>
        <v>1.45</v>
      </c>
    </row>
    <row r="12" spans="1:19" ht="14.25" customHeight="1">
      <c r="A12" s="155">
        <v>6</v>
      </c>
      <c r="B12" s="156">
        <v>376</v>
      </c>
      <c r="C12" s="156">
        <v>197</v>
      </c>
      <c r="D12" s="156">
        <v>179</v>
      </c>
      <c r="E12" s="155">
        <v>41</v>
      </c>
      <c r="F12" s="156">
        <v>493</v>
      </c>
      <c r="G12" s="156">
        <v>242</v>
      </c>
      <c r="H12" s="156">
        <v>251</v>
      </c>
      <c r="I12" s="160">
        <v>76</v>
      </c>
      <c r="J12" s="156">
        <v>328</v>
      </c>
      <c r="K12" s="156">
        <v>143</v>
      </c>
      <c r="L12" s="156">
        <v>185</v>
      </c>
      <c r="M12" s="151"/>
      <c r="N12" s="29"/>
      <c r="O12" s="29"/>
      <c r="Q12" s="31" t="s">
        <v>8</v>
      </c>
      <c r="R12" s="37">
        <f>-1*G4/1000</f>
        <v>-1.375</v>
      </c>
      <c r="S12" s="38">
        <f>H4/1000</f>
        <v>1.357</v>
      </c>
    </row>
    <row r="13" spans="1:19" ht="14.25" customHeight="1">
      <c r="A13" s="155">
        <v>7</v>
      </c>
      <c r="B13" s="156">
        <v>363</v>
      </c>
      <c r="C13" s="156">
        <v>205</v>
      </c>
      <c r="D13" s="156">
        <v>158</v>
      </c>
      <c r="E13" s="155">
        <v>42</v>
      </c>
      <c r="F13" s="156">
        <v>497</v>
      </c>
      <c r="G13" s="156">
        <v>257</v>
      </c>
      <c r="H13" s="156">
        <v>240</v>
      </c>
      <c r="I13" s="155">
        <v>77</v>
      </c>
      <c r="J13" s="156">
        <v>296</v>
      </c>
      <c r="K13" s="156">
        <v>116</v>
      </c>
      <c r="L13" s="156">
        <v>180</v>
      </c>
      <c r="M13" s="151"/>
      <c r="N13" s="29"/>
      <c r="O13" s="29"/>
      <c r="Q13" s="31" t="s">
        <v>14</v>
      </c>
      <c r="R13" s="37">
        <f>-1*G10/1000</f>
        <v>-1.172</v>
      </c>
      <c r="S13" s="38">
        <f>H10/1000</f>
        <v>1.185</v>
      </c>
    </row>
    <row r="14" spans="1:19" ht="14.25" customHeight="1">
      <c r="A14" s="155">
        <v>8</v>
      </c>
      <c r="B14" s="156">
        <v>362</v>
      </c>
      <c r="C14" s="156">
        <v>189</v>
      </c>
      <c r="D14" s="156">
        <v>173</v>
      </c>
      <c r="E14" s="155">
        <v>43</v>
      </c>
      <c r="F14" s="156">
        <v>471</v>
      </c>
      <c r="G14" s="156">
        <v>234</v>
      </c>
      <c r="H14" s="156">
        <v>237</v>
      </c>
      <c r="I14" s="160">
        <v>78</v>
      </c>
      <c r="J14" s="156">
        <v>305</v>
      </c>
      <c r="K14" s="156">
        <v>129</v>
      </c>
      <c r="L14" s="156">
        <v>176</v>
      </c>
      <c r="M14" s="151"/>
      <c r="N14" s="29"/>
      <c r="O14" s="29"/>
      <c r="Q14" s="31" t="s">
        <v>18</v>
      </c>
      <c r="R14" s="37">
        <f>-1*G16/1000</f>
        <v>-1.115</v>
      </c>
      <c r="S14" s="38">
        <f>H16/1000</f>
        <v>1.12</v>
      </c>
    </row>
    <row r="15" spans="1:19" ht="14.25" customHeight="1">
      <c r="A15" s="157">
        <v>9</v>
      </c>
      <c r="B15" s="158">
        <v>371</v>
      </c>
      <c r="C15" s="158">
        <v>186</v>
      </c>
      <c r="D15" s="158">
        <v>185</v>
      </c>
      <c r="E15" s="157">
        <v>44</v>
      </c>
      <c r="F15" s="158">
        <v>448</v>
      </c>
      <c r="G15" s="158">
        <v>223</v>
      </c>
      <c r="H15" s="158">
        <v>225</v>
      </c>
      <c r="I15" s="157">
        <v>79</v>
      </c>
      <c r="J15" s="158">
        <v>261</v>
      </c>
      <c r="K15" s="158">
        <v>107</v>
      </c>
      <c r="L15" s="158">
        <v>154</v>
      </c>
      <c r="M15" s="151"/>
      <c r="N15" s="29"/>
      <c r="O15" s="29"/>
      <c r="Q15" s="31" t="s">
        <v>19</v>
      </c>
      <c r="R15" s="37">
        <f>-1*G22/1000</f>
        <v>-1.242</v>
      </c>
      <c r="S15" s="38">
        <f>H22/1000</f>
        <v>1.315</v>
      </c>
    </row>
    <row r="16" spans="1:19" ht="14.25" customHeight="1">
      <c r="A16" s="159" t="s">
        <v>11</v>
      </c>
      <c r="B16" s="153">
        <v>1968</v>
      </c>
      <c r="C16" s="153">
        <v>1028</v>
      </c>
      <c r="D16" s="153">
        <v>940</v>
      </c>
      <c r="E16" s="152" t="s">
        <v>18</v>
      </c>
      <c r="F16" s="153">
        <v>2235</v>
      </c>
      <c r="G16" s="153">
        <v>1115</v>
      </c>
      <c r="H16" s="153">
        <v>1120</v>
      </c>
      <c r="I16" s="152" t="s">
        <v>20</v>
      </c>
      <c r="J16" s="153">
        <v>1101</v>
      </c>
      <c r="K16" s="153">
        <v>406</v>
      </c>
      <c r="L16" s="154">
        <v>695</v>
      </c>
      <c r="M16" s="151"/>
      <c r="N16" s="29"/>
      <c r="O16" s="29"/>
      <c r="Q16" s="31" t="s">
        <v>21</v>
      </c>
      <c r="R16" s="37">
        <f>-1*G28/1000</f>
        <v>-1.805</v>
      </c>
      <c r="S16" s="38">
        <f>H28/1000</f>
        <v>1.894</v>
      </c>
    </row>
    <row r="17" spans="1:19" ht="14.25" customHeight="1">
      <c r="A17" s="155">
        <v>10</v>
      </c>
      <c r="B17" s="156">
        <v>381</v>
      </c>
      <c r="C17" s="156">
        <v>185</v>
      </c>
      <c r="D17" s="156">
        <v>196</v>
      </c>
      <c r="E17" s="155">
        <v>45</v>
      </c>
      <c r="F17" s="156">
        <v>466</v>
      </c>
      <c r="G17" s="156">
        <v>234</v>
      </c>
      <c r="H17" s="156">
        <v>232</v>
      </c>
      <c r="I17" s="155">
        <v>80</v>
      </c>
      <c r="J17" s="156">
        <v>299</v>
      </c>
      <c r="K17" s="156">
        <v>106</v>
      </c>
      <c r="L17" s="156">
        <v>193</v>
      </c>
      <c r="M17" s="151"/>
      <c r="N17" s="29"/>
      <c r="O17" s="29"/>
      <c r="Q17" s="31" t="s">
        <v>22</v>
      </c>
      <c r="R17" s="37">
        <f>-1*G34/1000</f>
        <v>-1.472</v>
      </c>
      <c r="S17" s="38">
        <f>H34/1000</f>
        <v>1.572</v>
      </c>
    </row>
    <row r="18" spans="1:19" ht="14.25" customHeight="1">
      <c r="A18" s="155">
        <v>11</v>
      </c>
      <c r="B18" s="156">
        <v>396</v>
      </c>
      <c r="C18" s="156">
        <v>209</v>
      </c>
      <c r="D18" s="156">
        <v>187</v>
      </c>
      <c r="E18" s="155">
        <v>46</v>
      </c>
      <c r="F18" s="156">
        <v>453</v>
      </c>
      <c r="G18" s="156">
        <v>244</v>
      </c>
      <c r="H18" s="156">
        <v>209</v>
      </c>
      <c r="I18" s="155">
        <v>81</v>
      </c>
      <c r="J18" s="156">
        <v>254</v>
      </c>
      <c r="K18" s="156">
        <v>98</v>
      </c>
      <c r="L18" s="156">
        <v>156</v>
      </c>
      <c r="M18" s="151"/>
      <c r="N18" s="29"/>
      <c r="O18" s="29"/>
      <c r="Q18" s="31" t="s">
        <v>23</v>
      </c>
      <c r="R18" s="37">
        <f>-1*G40/1000</f>
        <v>-1.344</v>
      </c>
      <c r="S18" s="38">
        <f>H40/1000</f>
        <v>1.326</v>
      </c>
    </row>
    <row r="19" spans="1:19" ht="14.25" customHeight="1">
      <c r="A19" s="155">
        <v>12</v>
      </c>
      <c r="B19" s="156">
        <v>385</v>
      </c>
      <c r="C19" s="156">
        <v>207</v>
      </c>
      <c r="D19" s="156">
        <v>178</v>
      </c>
      <c r="E19" s="155">
        <v>47</v>
      </c>
      <c r="F19" s="156">
        <v>448</v>
      </c>
      <c r="G19" s="156">
        <v>205</v>
      </c>
      <c r="H19" s="156">
        <v>243</v>
      </c>
      <c r="I19" s="155">
        <v>82</v>
      </c>
      <c r="J19" s="156">
        <v>202</v>
      </c>
      <c r="K19" s="156">
        <v>92</v>
      </c>
      <c r="L19" s="156">
        <v>110</v>
      </c>
      <c r="M19" s="151"/>
      <c r="N19" s="29"/>
      <c r="O19" s="29"/>
      <c r="Q19" s="31" t="s">
        <v>9</v>
      </c>
      <c r="R19" s="37">
        <f>-1*K4/1000</f>
        <v>-0.92</v>
      </c>
      <c r="S19" s="38">
        <f>L4/1000</f>
        <v>0.978</v>
      </c>
    </row>
    <row r="20" spans="1:19" ht="14.25" customHeight="1">
      <c r="A20" s="155">
        <v>13</v>
      </c>
      <c r="B20" s="156">
        <v>393</v>
      </c>
      <c r="C20" s="156">
        <v>201</v>
      </c>
      <c r="D20" s="156">
        <v>192</v>
      </c>
      <c r="E20" s="155">
        <v>48</v>
      </c>
      <c r="F20" s="156">
        <v>458</v>
      </c>
      <c r="G20" s="156">
        <v>235</v>
      </c>
      <c r="H20" s="156">
        <v>223</v>
      </c>
      <c r="I20" s="155">
        <v>83</v>
      </c>
      <c r="J20" s="156">
        <v>198</v>
      </c>
      <c r="K20" s="156">
        <v>69</v>
      </c>
      <c r="L20" s="156">
        <v>129</v>
      </c>
      <c r="M20" s="151"/>
      <c r="N20" s="29"/>
      <c r="O20" s="29"/>
      <c r="Q20" s="31" t="s">
        <v>15</v>
      </c>
      <c r="R20" s="37">
        <f>-1*K10/1000</f>
        <v>-0.669</v>
      </c>
      <c r="S20" s="38">
        <f>L10/1000</f>
        <v>0.891</v>
      </c>
    </row>
    <row r="21" spans="1:19" ht="14.25" customHeight="1">
      <c r="A21" s="157">
        <v>14</v>
      </c>
      <c r="B21" s="158">
        <v>413</v>
      </c>
      <c r="C21" s="158">
        <v>226</v>
      </c>
      <c r="D21" s="158">
        <v>187</v>
      </c>
      <c r="E21" s="157">
        <v>49</v>
      </c>
      <c r="F21" s="158">
        <v>410</v>
      </c>
      <c r="G21" s="158">
        <v>197</v>
      </c>
      <c r="H21" s="158">
        <v>213</v>
      </c>
      <c r="I21" s="157">
        <v>84</v>
      </c>
      <c r="J21" s="158">
        <v>148</v>
      </c>
      <c r="K21" s="158">
        <v>41</v>
      </c>
      <c r="L21" s="158">
        <v>107</v>
      </c>
      <c r="M21" s="151"/>
      <c r="N21" s="29"/>
      <c r="O21" s="29"/>
      <c r="Q21" s="31" t="s">
        <v>20</v>
      </c>
      <c r="R21" s="37">
        <f>-1*K16/1000</f>
        <v>-0.406</v>
      </c>
      <c r="S21" s="38">
        <f>L16/1000</f>
        <v>0.695</v>
      </c>
    </row>
    <row r="22" spans="1:19" ht="14.25" customHeight="1">
      <c r="A22" s="152" t="s">
        <v>12</v>
      </c>
      <c r="B22" s="153">
        <v>1989</v>
      </c>
      <c r="C22" s="153">
        <v>1005</v>
      </c>
      <c r="D22" s="153">
        <v>984</v>
      </c>
      <c r="E22" s="152" t="s">
        <v>19</v>
      </c>
      <c r="F22" s="153">
        <v>2557</v>
      </c>
      <c r="G22" s="153">
        <v>1242</v>
      </c>
      <c r="H22" s="153">
        <v>1315</v>
      </c>
      <c r="I22" s="152" t="s">
        <v>24</v>
      </c>
      <c r="J22" s="153">
        <v>517</v>
      </c>
      <c r="K22" s="153">
        <v>147</v>
      </c>
      <c r="L22" s="154">
        <v>370</v>
      </c>
      <c r="M22" s="151"/>
      <c r="N22" s="29"/>
      <c r="O22" s="29"/>
      <c r="Q22" s="31" t="s">
        <v>24</v>
      </c>
      <c r="R22" s="37">
        <f>-1*K22/1000</f>
        <v>-0.147</v>
      </c>
      <c r="S22" s="38">
        <f>L22/1000</f>
        <v>0.37</v>
      </c>
    </row>
    <row r="23" spans="1:19" ht="14.25" customHeight="1">
      <c r="A23" s="155">
        <v>15</v>
      </c>
      <c r="B23" s="156">
        <v>425</v>
      </c>
      <c r="C23" s="156">
        <v>206</v>
      </c>
      <c r="D23" s="156">
        <v>219</v>
      </c>
      <c r="E23" s="155">
        <v>50</v>
      </c>
      <c r="F23" s="156">
        <v>455</v>
      </c>
      <c r="G23" s="156">
        <v>248</v>
      </c>
      <c r="H23" s="156">
        <v>207</v>
      </c>
      <c r="I23" s="155">
        <v>85</v>
      </c>
      <c r="J23" s="156">
        <v>119</v>
      </c>
      <c r="K23" s="156">
        <v>33</v>
      </c>
      <c r="L23" s="156">
        <v>86</v>
      </c>
      <c r="M23" s="151"/>
      <c r="N23" s="29"/>
      <c r="O23" s="29"/>
      <c r="Q23" s="31" t="s">
        <v>25</v>
      </c>
      <c r="R23" s="37">
        <f>-1*K28/1000</f>
        <v>-0.067</v>
      </c>
      <c r="S23" s="38">
        <f>L28/1000</f>
        <v>0.185</v>
      </c>
    </row>
    <row r="24" spans="1:19" ht="14.25" customHeight="1">
      <c r="A24" s="155">
        <v>16</v>
      </c>
      <c r="B24" s="156">
        <v>400</v>
      </c>
      <c r="C24" s="156">
        <v>221</v>
      </c>
      <c r="D24" s="156">
        <v>179</v>
      </c>
      <c r="E24" s="155">
        <v>51</v>
      </c>
      <c r="F24" s="156">
        <v>495</v>
      </c>
      <c r="G24" s="156">
        <v>242</v>
      </c>
      <c r="H24" s="156">
        <v>253</v>
      </c>
      <c r="I24" s="155">
        <v>86</v>
      </c>
      <c r="J24" s="156">
        <v>126</v>
      </c>
      <c r="K24" s="156">
        <v>41</v>
      </c>
      <c r="L24" s="156">
        <v>85</v>
      </c>
      <c r="M24" s="151"/>
      <c r="N24" s="29"/>
      <c r="O24" s="29"/>
      <c r="Q24" s="39" t="s">
        <v>26</v>
      </c>
      <c r="R24" s="37">
        <f>-1*K34/1000</f>
        <v>-0.011</v>
      </c>
      <c r="S24" s="38">
        <f>L34/1000</f>
        <v>0.063</v>
      </c>
    </row>
    <row r="25" spans="1:19" ht="14.25" customHeight="1" thickBot="1">
      <c r="A25" s="155">
        <v>17</v>
      </c>
      <c r="B25" s="156">
        <v>419</v>
      </c>
      <c r="C25" s="156">
        <v>201</v>
      </c>
      <c r="D25" s="156">
        <v>218</v>
      </c>
      <c r="E25" s="155">
        <v>52</v>
      </c>
      <c r="F25" s="156">
        <v>502</v>
      </c>
      <c r="G25" s="156">
        <v>241</v>
      </c>
      <c r="H25" s="156">
        <v>261</v>
      </c>
      <c r="I25" s="155">
        <v>87</v>
      </c>
      <c r="J25" s="156">
        <v>120</v>
      </c>
      <c r="K25" s="156">
        <v>36</v>
      </c>
      <c r="L25" s="156">
        <v>84</v>
      </c>
      <c r="M25" s="151"/>
      <c r="N25" s="29"/>
      <c r="O25" s="29"/>
      <c r="Q25" s="40" t="s">
        <v>27</v>
      </c>
      <c r="R25" s="41">
        <f>-1*K40/1000</f>
        <v>-0.002</v>
      </c>
      <c r="S25" s="42">
        <f>L40/1000</f>
        <v>0.006</v>
      </c>
    </row>
    <row r="26" spans="1:15" ht="14.25" customHeight="1">
      <c r="A26" s="155">
        <v>18</v>
      </c>
      <c r="B26" s="156">
        <v>430</v>
      </c>
      <c r="C26" s="156">
        <v>228</v>
      </c>
      <c r="D26" s="156">
        <v>202</v>
      </c>
      <c r="E26" s="155">
        <v>53</v>
      </c>
      <c r="F26" s="156">
        <v>533</v>
      </c>
      <c r="G26" s="156">
        <v>242</v>
      </c>
      <c r="H26" s="156">
        <v>291</v>
      </c>
      <c r="I26" s="155">
        <v>88</v>
      </c>
      <c r="J26" s="156">
        <v>84</v>
      </c>
      <c r="K26" s="156">
        <v>23</v>
      </c>
      <c r="L26" s="156">
        <v>61</v>
      </c>
      <c r="M26" s="151"/>
      <c r="N26" s="29"/>
      <c r="O26" s="29"/>
    </row>
    <row r="27" spans="1:15" ht="14.25" customHeight="1">
      <c r="A27" s="157">
        <v>19</v>
      </c>
      <c r="B27" s="158">
        <v>315</v>
      </c>
      <c r="C27" s="158">
        <v>149</v>
      </c>
      <c r="D27" s="158">
        <v>166</v>
      </c>
      <c r="E27" s="157">
        <v>54</v>
      </c>
      <c r="F27" s="158">
        <v>572</v>
      </c>
      <c r="G27" s="158">
        <v>269</v>
      </c>
      <c r="H27" s="158">
        <v>303</v>
      </c>
      <c r="I27" s="157">
        <v>89</v>
      </c>
      <c r="J27" s="158">
        <v>68</v>
      </c>
      <c r="K27" s="158">
        <v>14</v>
      </c>
      <c r="L27" s="158">
        <v>54</v>
      </c>
      <c r="M27" s="151"/>
      <c r="N27" s="29"/>
      <c r="O27" s="29"/>
    </row>
    <row r="28" spans="1:15" ht="14.25" customHeight="1">
      <c r="A28" s="152" t="s">
        <v>13</v>
      </c>
      <c r="B28" s="153">
        <v>1543</v>
      </c>
      <c r="C28" s="153">
        <v>764</v>
      </c>
      <c r="D28" s="153">
        <v>779</v>
      </c>
      <c r="E28" s="152" t="s">
        <v>21</v>
      </c>
      <c r="F28" s="153">
        <v>3699</v>
      </c>
      <c r="G28" s="153">
        <v>1805</v>
      </c>
      <c r="H28" s="153">
        <v>1894</v>
      </c>
      <c r="I28" s="152" t="s">
        <v>25</v>
      </c>
      <c r="J28" s="153">
        <v>252</v>
      </c>
      <c r="K28" s="153">
        <v>67</v>
      </c>
      <c r="L28" s="154">
        <v>185</v>
      </c>
      <c r="M28" s="151"/>
      <c r="N28" s="29"/>
      <c r="O28" s="29"/>
    </row>
    <row r="29" spans="1:15" ht="14.25" customHeight="1">
      <c r="A29" s="155">
        <v>20</v>
      </c>
      <c r="B29" s="156">
        <v>266</v>
      </c>
      <c r="C29" s="156">
        <v>118</v>
      </c>
      <c r="D29" s="156">
        <v>148</v>
      </c>
      <c r="E29" s="155">
        <v>55</v>
      </c>
      <c r="F29" s="156">
        <v>671</v>
      </c>
      <c r="G29" s="156">
        <v>321</v>
      </c>
      <c r="H29" s="156">
        <v>350</v>
      </c>
      <c r="I29" s="155">
        <v>90</v>
      </c>
      <c r="J29" s="156">
        <v>65</v>
      </c>
      <c r="K29" s="156">
        <v>16</v>
      </c>
      <c r="L29" s="156">
        <v>49</v>
      </c>
      <c r="M29" s="151"/>
      <c r="N29" s="29"/>
      <c r="O29" s="29"/>
    </row>
    <row r="30" spans="1:15" ht="14.25" customHeight="1">
      <c r="A30" s="155">
        <v>21</v>
      </c>
      <c r="B30" s="156">
        <v>276</v>
      </c>
      <c r="C30" s="156">
        <v>129</v>
      </c>
      <c r="D30" s="156">
        <v>147</v>
      </c>
      <c r="E30" s="155">
        <v>56</v>
      </c>
      <c r="F30" s="156">
        <v>657</v>
      </c>
      <c r="G30" s="156">
        <v>327</v>
      </c>
      <c r="H30" s="156">
        <v>330</v>
      </c>
      <c r="I30" s="155">
        <v>91</v>
      </c>
      <c r="J30" s="156">
        <v>66</v>
      </c>
      <c r="K30" s="156">
        <v>13</v>
      </c>
      <c r="L30" s="156">
        <v>53</v>
      </c>
      <c r="M30" s="151"/>
      <c r="N30" s="29"/>
      <c r="O30" s="29"/>
    </row>
    <row r="31" spans="1:15" ht="14.25" customHeight="1">
      <c r="A31" s="155">
        <v>22</v>
      </c>
      <c r="B31" s="156">
        <v>324</v>
      </c>
      <c r="C31" s="156">
        <v>173</v>
      </c>
      <c r="D31" s="156">
        <v>151</v>
      </c>
      <c r="E31" s="155">
        <v>57</v>
      </c>
      <c r="F31" s="156">
        <v>802</v>
      </c>
      <c r="G31" s="156">
        <v>390</v>
      </c>
      <c r="H31" s="156">
        <v>412</v>
      </c>
      <c r="I31" s="155">
        <v>92</v>
      </c>
      <c r="J31" s="156">
        <v>63</v>
      </c>
      <c r="K31" s="156">
        <v>23</v>
      </c>
      <c r="L31" s="156">
        <v>40</v>
      </c>
      <c r="M31" s="151"/>
      <c r="N31" s="29"/>
      <c r="O31" s="29"/>
    </row>
    <row r="32" spans="1:15" ht="14.25" customHeight="1">
      <c r="A32" s="155">
        <v>23</v>
      </c>
      <c r="B32" s="156">
        <v>323</v>
      </c>
      <c r="C32" s="156">
        <v>166</v>
      </c>
      <c r="D32" s="156">
        <v>157</v>
      </c>
      <c r="E32" s="155">
        <v>58</v>
      </c>
      <c r="F32" s="156">
        <v>765</v>
      </c>
      <c r="G32" s="156">
        <v>358</v>
      </c>
      <c r="H32" s="156">
        <v>407</v>
      </c>
      <c r="I32" s="155">
        <v>93</v>
      </c>
      <c r="J32" s="156">
        <v>38</v>
      </c>
      <c r="K32" s="156">
        <v>12</v>
      </c>
      <c r="L32" s="156">
        <v>26</v>
      </c>
      <c r="M32" s="151"/>
      <c r="N32" s="29"/>
      <c r="O32" s="29"/>
    </row>
    <row r="33" spans="1:15" ht="14.25" customHeight="1">
      <c r="A33" s="157">
        <v>24</v>
      </c>
      <c r="B33" s="158">
        <v>354</v>
      </c>
      <c r="C33" s="158">
        <v>178</v>
      </c>
      <c r="D33" s="158">
        <v>176</v>
      </c>
      <c r="E33" s="157">
        <v>59</v>
      </c>
      <c r="F33" s="158">
        <v>804</v>
      </c>
      <c r="G33" s="158">
        <v>409</v>
      </c>
      <c r="H33" s="158">
        <v>395</v>
      </c>
      <c r="I33" s="157">
        <v>94</v>
      </c>
      <c r="J33" s="158">
        <v>20</v>
      </c>
      <c r="K33" s="158">
        <v>3</v>
      </c>
      <c r="L33" s="158">
        <v>17</v>
      </c>
      <c r="M33" s="151"/>
      <c r="N33" s="29"/>
      <c r="O33" s="29"/>
    </row>
    <row r="34" spans="1:15" ht="14.25" customHeight="1">
      <c r="A34" s="152" t="s">
        <v>16</v>
      </c>
      <c r="B34" s="153">
        <v>2168</v>
      </c>
      <c r="C34" s="153">
        <v>1071</v>
      </c>
      <c r="D34" s="153">
        <v>1097</v>
      </c>
      <c r="E34" s="152" t="s">
        <v>22</v>
      </c>
      <c r="F34" s="153">
        <v>3044</v>
      </c>
      <c r="G34" s="153">
        <v>1472</v>
      </c>
      <c r="H34" s="153">
        <v>1572</v>
      </c>
      <c r="I34" s="152" t="s">
        <v>26</v>
      </c>
      <c r="J34" s="153">
        <v>74</v>
      </c>
      <c r="K34" s="153">
        <v>11</v>
      </c>
      <c r="L34" s="154">
        <v>63</v>
      </c>
      <c r="M34" s="151"/>
      <c r="N34" s="29"/>
      <c r="O34" s="29"/>
    </row>
    <row r="35" spans="1:15" ht="14.25" customHeight="1">
      <c r="A35" s="155">
        <v>25</v>
      </c>
      <c r="B35" s="156">
        <v>380</v>
      </c>
      <c r="C35" s="156">
        <v>184</v>
      </c>
      <c r="D35" s="156">
        <v>196</v>
      </c>
      <c r="E35" s="155">
        <v>60</v>
      </c>
      <c r="F35" s="156">
        <v>504</v>
      </c>
      <c r="G35" s="156">
        <v>238</v>
      </c>
      <c r="H35" s="156">
        <v>266</v>
      </c>
      <c r="I35" s="155">
        <v>95</v>
      </c>
      <c r="J35" s="156">
        <v>24</v>
      </c>
      <c r="K35" s="156">
        <v>4</v>
      </c>
      <c r="L35" s="156">
        <v>20</v>
      </c>
      <c r="M35" s="151"/>
      <c r="N35" s="29"/>
      <c r="O35" s="29"/>
    </row>
    <row r="36" spans="1:15" ht="14.25" customHeight="1">
      <c r="A36" s="155">
        <v>26</v>
      </c>
      <c r="B36" s="156">
        <v>391</v>
      </c>
      <c r="C36" s="156">
        <v>199</v>
      </c>
      <c r="D36" s="156">
        <v>192</v>
      </c>
      <c r="E36" s="155">
        <v>61</v>
      </c>
      <c r="F36" s="156">
        <v>567</v>
      </c>
      <c r="G36" s="156">
        <v>270</v>
      </c>
      <c r="H36" s="156">
        <v>297</v>
      </c>
      <c r="I36" s="155">
        <v>96</v>
      </c>
      <c r="J36" s="156">
        <v>14</v>
      </c>
      <c r="K36" s="156">
        <v>1</v>
      </c>
      <c r="L36" s="156">
        <v>13</v>
      </c>
      <c r="M36" s="151"/>
      <c r="N36" s="29"/>
      <c r="O36" s="29"/>
    </row>
    <row r="37" spans="1:15" ht="14.25" customHeight="1">
      <c r="A37" s="155">
        <v>27</v>
      </c>
      <c r="B37" s="156">
        <v>444</v>
      </c>
      <c r="C37" s="156">
        <v>217</v>
      </c>
      <c r="D37" s="156">
        <v>227</v>
      </c>
      <c r="E37" s="155">
        <v>62</v>
      </c>
      <c r="F37" s="156">
        <v>642</v>
      </c>
      <c r="G37" s="156">
        <v>311</v>
      </c>
      <c r="H37" s="156">
        <v>331</v>
      </c>
      <c r="I37" s="155">
        <v>97</v>
      </c>
      <c r="J37" s="156">
        <v>13</v>
      </c>
      <c r="K37" s="156">
        <v>0</v>
      </c>
      <c r="L37" s="156">
        <v>13</v>
      </c>
      <c r="M37" s="151"/>
      <c r="N37" s="29"/>
      <c r="O37" s="29"/>
    </row>
    <row r="38" spans="1:15" ht="14.25" customHeight="1">
      <c r="A38" s="155">
        <v>28</v>
      </c>
      <c r="B38" s="156">
        <v>470</v>
      </c>
      <c r="C38" s="156">
        <v>229</v>
      </c>
      <c r="D38" s="156">
        <v>241</v>
      </c>
      <c r="E38" s="155">
        <v>63</v>
      </c>
      <c r="F38" s="156">
        <v>684</v>
      </c>
      <c r="G38" s="156">
        <v>347</v>
      </c>
      <c r="H38" s="156">
        <v>337</v>
      </c>
      <c r="I38" s="155">
        <v>98</v>
      </c>
      <c r="J38" s="156">
        <v>13</v>
      </c>
      <c r="K38" s="156">
        <v>4</v>
      </c>
      <c r="L38" s="156">
        <v>9</v>
      </c>
      <c r="M38" s="151"/>
      <c r="N38" s="29"/>
      <c r="O38" s="29"/>
    </row>
    <row r="39" spans="1:15" ht="14.25" customHeight="1">
      <c r="A39" s="157">
        <v>29</v>
      </c>
      <c r="B39" s="158">
        <v>483</v>
      </c>
      <c r="C39" s="158">
        <v>242</v>
      </c>
      <c r="D39" s="158">
        <v>241</v>
      </c>
      <c r="E39" s="157">
        <v>64</v>
      </c>
      <c r="F39" s="158">
        <v>647</v>
      </c>
      <c r="G39" s="158">
        <v>306</v>
      </c>
      <c r="H39" s="158">
        <v>341</v>
      </c>
      <c r="I39" s="157">
        <v>99</v>
      </c>
      <c r="J39" s="158">
        <v>10</v>
      </c>
      <c r="K39" s="158">
        <v>2</v>
      </c>
      <c r="L39" s="158">
        <v>8</v>
      </c>
      <c r="M39" s="151"/>
      <c r="N39" s="29"/>
      <c r="O39" s="29"/>
    </row>
    <row r="40" spans="1:15" ht="14.25" customHeight="1">
      <c r="A40" s="152" t="s">
        <v>17</v>
      </c>
      <c r="B40" s="153">
        <v>2927</v>
      </c>
      <c r="C40" s="153">
        <v>1477</v>
      </c>
      <c r="D40" s="153">
        <v>1450</v>
      </c>
      <c r="E40" s="152" t="s">
        <v>23</v>
      </c>
      <c r="F40" s="153">
        <v>2670</v>
      </c>
      <c r="G40" s="153">
        <v>1344</v>
      </c>
      <c r="H40" s="153">
        <v>1326</v>
      </c>
      <c r="I40" s="161" t="s">
        <v>27</v>
      </c>
      <c r="J40" s="153">
        <v>8</v>
      </c>
      <c r="K40" s="153">
        <v>2</v>
      </c>
      <c r="L40" s="154">
        <v>6</v>
      </c>
      <c r="M40" s="151"/>
      <c r="N40" s="29"/>
      <c r="O40" s="29"/>
    </row>
    <row r="41" spans="1:15" ht="14.25" customHeight="1">
      <c r="A41" s="155">
        <v>30</v>
      </c>
      <c r="B41" s="156">
        <v>542</v>
      </c>
      <c r="C41" s="156">
        <v>284</v>
      </c>
      <c r="D41" s="156">
        <v>258</v>
      </c>
      <c r="E41" s="155">
        <v>65</v>
      </c>
      <c r="F41" s="156">
        <v>621</v>
      </c>
      <c r="G41" s="156">
        <v>322</v>
      </c>
      <c r="H41" s="156">
        <v>299</v>
      </c>
      <c r="I41" s="157" t="s">
        <v>28</v>
      </c>
      <c r="J41" s="158">
        <v>0</v>
      </c>
      <c r="K41" s="158">
        <v>0</v>
      </c>
      <c r="L41" s="158">
        <v>0</v>
      </c>
      <c r="M41" s="151"/>
      <c r="N41" s="29"/>
      <c r="O41" s="29"/>
    </row>
    <row r="42" spans="1:15" ht="14.25" customHeight="1">
      <c r="A42" s="155">
        <v>31</v>
      </c>
      <c r="B42" s="156">
        <v>601</v>
      </c>
      <c r="C42" s="156">
        <v>301</v>
      </c>
      <c r="D42" s="156">
        <v>300</v>
      </c>
      <c r="E42" s="155">
        <v>66</v>
      </c>
      <c r="F42" s="156">
        <v>563</v>
      </c>
      <c r="G42" s="156">
        <v>289</v>
      </c>
      <c r="H42" s="156">
        <v>274</v>
      </c>
      <c r="I42" s="155" t="s">
        <v>29</v>
      </c>
      <c r="J42" s="156">
        <v>5522</v>
      </c>
      <c r="K42" s="156">
        <v>2870</v>
      </c>
      <c r="L42" s="156">
        <v>2652</v>
      </c>
      <c r="M42" s="162" t="s">
        <v>33</v>
      </c>
      <c r="N42" s="29"/>
      <c r="O42" s="29"/>
    </row>
    <row r="43" spans="1:15" ht="14.25" customHeight="1">
      <c r="A43" s="155">
        <v>32</v>
      </c>
      <c r="B43" s="156">
        <v>622</v>
      </c>
      <c r="C43" s="156">
        <v>320</v>
      </c>
      <c r="D43" s="156">
        <v>302</v>
      </c>
      <c r="E43" s="155">
        <v>67</v>
      </c>
      <c r="F43" s="156">
        <v>494</v>
      </c>
      <c r="G43" s="156">
        <v>240</v>
      </c>
      <c r="H43" s="156">
        <v>254</v>
      </c>
      <c r="I43" s="155" t="s">
        <v>30</v>
      </c>
      <c r="J43" s="156">
        <v>25251</v>
      </c>
      <c r="K43" s="156">
        <v>12498</v>
      </c>
      <c r="L43" s="156">
        <v>12753</v>
      </c>
      <c r="M43" s="163"/>
      <c r="N43" s="29"/>
      <c r="O43" s="29"/>
    </row>
    <row r="44" spans="1:15" ht="14.25" customHeight="1">
      <c r="A44" s="155">
        <v>33</v>
      </c>
      <c r="B44" s="156">
        <v>571</v>
      </c>
      <c r="C44" s="156">
        <v>299</v>
      </c>
      <c r="D44" s="156">
        <v>272</v>
      </c>
      <c r="E44" s="155">
        <v>68</v>
      </c>
      <c r="F44" s="156">
        <v>493</v>
      </c>
      <c r="G44" s="156">
        <v>246</v>
      </c>
      <c r="H44" s="156">
        <v>247</v>
      </c>
      <c r="I44" s="157" t="s">
        <v>31</v>
      </c>
      <c r="J44" s="158">
        <v>8080</v>
      </c>
      <c r="K44" s="158">
        <v>3566</v>
      </c>
      <c r="L44" s="158">
        <v>4514</v>
      </c>
      <c r="M44" s="151"/>
      <c r="N44" s="29"/>
      <c r="O44" s="29"/>
    </row>
    <row r="45" spans="1:15" ht="14.25" customHeight="1" thickBot="1">
      <c r="A45" s="164">
        <v>34</v>
      </c>
      <c r="B45" s="165">
        <v>591</v>
      </c>
      <c r="C45" s="165">
        <v>273</v>
      </c>
      <c r="D45" s="165">
        <v>318</v>
      </c>
      <c r="E45" s="164">
        <v>69</v>
      </c>
      <c r="F45" s="165">
        <v>499</v>
      </c>
      <c r="G45" s="165">
        <v>247</v>
      </c>
      <c r="H45" s="165">
        <v>252</v>
      </c>
      <c r="I45" s="164" t="s">
        <v>32</v>
      </c>
      <c r="J45" s="166">
        <v>44.24563096800762</v>
      </c>
      <c r="K45" s="166">
        <v>42.9265870920038</v>
      </c>
      <c r="L45" s="166">
        <v>45.49944776344194</v>
      </c>
      <c r="M45" s="151"/>
      <c r="N45" s="29"/>
      <c r="O45" s="29"/>
    </row>
    <row r="46" ht="13.5">
      <c r="I46" s="167"/>
    </row>
    <row r="47" ht="14.25" thickBot="1"/>
    <row r="48" spans="9:12" ht="13.5">
      <c r="I48" s="168"/>
      <c r="J48" s="169" t="s">
        <v>62</v>
      </c>
      <c r="K48" s="169" t="s">
        <v>49</v>
      </c>
      <c r="L48" s="170" t="s">
        <v>63</v>
      </c>
    </row>
    <row r="49" spans="9:12" ht="13.5">
      <c r="I49" s="171" t="s">
        <v>50</v>
      </c>
      <c r="J49" s="172">
        <v>19.8</v>
      </c>
      <c r="K49" s="172">
        <v>69.4</v>
      </c>
      <c r="L49" s="173">
        <v>10.8</v>
      </c>
    </row>
    <row r="50" spans="9:12" ht="13.5">
      <c r="I50" s="171" t="s">
        <v>51</v>
      </c>
      <c r="J50" s="172">
        <v>17</v>
      </c>
      <c r="K50" s="172">
        <v>69.6</v>
      </c>
      <c r="L50" s="173">
        <v>13.4</v>
      </c>
    </row>
    <row r="51" spans="9:12" ht="13.5">
      <c r="I51" s="171" t="s">
        <v>52</v>
      </c>
      <c r="J51" s="172">
        <v>15.77434144067138</v>
      </c>
      <c r="K51" s="172">
        <v>68.16898489911156</v>
      </c>
      <c r="L51" s="173">
        <v>16.051493252518974</v>
      </c>
    </row>
    <row r="52" spans="9:12" ht="13.5">
      <c r="I52" s="171" t="s">
        <v>53</v>
      </c>
      <c r="J52" s="172">
        <v>14.6</v>
      </c>
      <c r="K52" s="172">
        <v>65.7</v>
      </c>
      <c r="L52" s="173">
        <v>19.7</v>
      </c>
    </row>
    <row r="53" spans="9:12" ht="14.25" thickBot="1">
      <c r="I53" s="174" t="s">
        <v>54</v>
      </c>
      <c r="J53" s="175">
        <v>14.212544719841455</v>
      </c>
      <c r="K53" s="175">
        <v>64.99112037680487</v>
      </c>
      <c r="L53" s="176">
        <v>20.796334903353667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38" customWidth="1"/>
    <col min="13" max="13" width="9.00390625" style="138" customWidth="1"/>
    <col min="14" max="16384" width="9.00390625" style="30" customWidth="1"/>
  </cols>
  <sheetData>
    <row r="1" spans="1:15" ht="27" customHeight="1" thickBot="1">
      <c r="A1" s="133" t="s">
        <v>55</v>
      </c>
      <c r="B1" s="134"/>
      <c r="C1" s="135"/>
      <c r="D1" s="136"/>
      <c r="E1" s="137"/>
      <c r="F1" s="137"/>
      <c r="G1" s="137"/>
      <c r="H1" s="137"/>
      <c r="I1" s="137"/>
      <c r="K1" s="139"/>
      <c r="L1" s="140" t="s">
        <v>1</v>
      </c>
      <c r="M1" s="141"/>
      <c r="N1" s="29"/>
      <c r="O1" s="29"/>
    </row>
    <row r="2" spans="1:15" ht="16.5" customHeight="1">
      <c r="A2" s="142" t="s">
        <v>2</v>
      </c>
      <c r="B2" s="143" t="s">
        <v>3</v>
      </c>
      <c r="C2" s="143" t="s">
        <v>4</v>
      </c>
      <c r="D2" s="143" t="s">
        <v>5</v>
      </c>
      <c r="E2" s="142" t="s">
        <v>2</v>
      </c>
      <c r="F2" s="143" t="s">
        <v>3</v>
      </c>
      <c r="G2" s="143" t="s">
        <v>4</v>
      </c>
      <c r="H2" s="143" t="s">
        <v>5</v>
      </c>
      <c r="I2" s="142" t="s">
        <v>2</v>
      </c>
      <c r="J2" s="144" t="s">
        <v>3</v>
      </c>
      <c r="K2" s="143" t="s">
        <v>4</v>
      </c>
      <c r="L2" s="143" t="s">
        <v>5</v>
      </c>
      <c r="M2" s="145"/>
      <c r="N2" s="29"/>
      <c r="O2" s="29"/>
    </row>
    <row r="3" spans="1:15" ht="16.5" customHeight="1" thickBot="1">
      <c r="A3" s="146" t="s">
        <v>6</v>
      </c>
      <c r="B3" s="147">
        <v>32026</v>
      </c>
      <c r="C3" s="147">
        <v>15655</v>
      </c>
      <c r="D3" s="147">
        <v>16371</v>
      </c>
      <c r="E3" s="148"/>
      <c r="F3" s="149"/>
      <c r="G3" s="149"/>
      <c r="H3" s="149"/>
      <c r="I3" s="150"/>
      <c r="J3" s="149"/>
      <c r="K3" s="149"/>
      <c r="L3" s="149"/>
      <c r="M3" s="151"/>
      <c r="N3" s="29"/>
      <c r="O3" s="29"/>
    </row>
    <row r="4" spans="1:19" ht="14.25" customHeight="1">
      <c r="A4" s="152" t="s">
        <v>7</v>
      </c>
      <c r="B4" s="153">
        <v>1734</v>
      </c>
      <c r="C4" s="153">
        <v>880</v>
      </c>
      <c r="D4" s="153">
        <v>854</v>
      </c>
      <c r="E4" s="152" t="s">
        <v>8</v>
      </c>
      <c r="F4" s="153">
        <v>2810</v>
      </c>
      <c r="G4" s="153">
        <v>1436</v>
      </c>
      <c r="H4" s="153">
        <v>1374</v>
      </c>
      <c r="I4" s="152" t="s">
        <v>9</v>
      </c>
      <c r="J4" s="153">
        <v>1494</v>
      </c>
      <c r="K4" s="153">
        <v>697</v>
      </c>
      <c r="L4" s="154">
        <v>797</v>
      </c>
      <c r="M4" s="151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155">
        <v>0</v>
      </c>
      <c r="B5" s="156">
        <v>320</v>
      </c>
      <c r="C5" s="156">
        <v>166</v>
      </c>
      <c r="D5" s="156">
        <v>154</v>
      </c>
      <c r="E5" s="155">
        <v>35</v>
      </c>
      <c r="F5" s="156">
        <v>591</v>
      </c>
      <c r="G5" s="156">
        <v>293</v>
      </c>
      <c r="H5" s="156">
        <v>298</v>
      </c>
      <c r="I5" s="155">
        <v>70</v>
      </c>
      <c r="J5" s="156">
        <v>368</v>
      </c>
      <c r="K5" s="156">
        <v>178</v>
      </c>
      <c r="L5" s="156">
        <v>190</v>
      </c>
      <c r="M5" s="151"/>
      <c r="N5" s="29"/>
      <c r="O5" s="29"/>
      <c r="Q5" s="31" t="s">
        <v>7</v>
      </c>
      <c r="R5" s="35">
        <f>-1*C4/1000</f>
        <v>-0.88</v>
      </c>
      <c r="S5" s="36">
        <f>D4/1000</f>
        <v>0.854</v>
      </c>
    </row>
    <row r="6" spans="1:19" ht="14.25" customHeight="1">
      <c r="A6" s="155">
        <v>1</v>
      </c>
      <c r="B6" s="156">
        <v>370</v>
      </c>
      <c r="C6" s="156">
        <v>175</v>
      </c>
      <c r="D6" s="156">
        <v>195</v>
      </c>
      <c r="E6" s="155">
        <v>36</v>
      </c>
      <c r="F6" s="156">
        <v>539</v>
      </c>
      <c r="G6" s="156">
        <v>281</v>
      </c>
      <c r="H6" s="156">
        <v>258</v>
      </c>
      <c r="I6" s="155">
        <v>71</v>
      </c>
      <c r="J6" s="156">
        <v>299</v>
      </c>
      <c r="K6" s="156">
        <v>149</v>
      </c>
      <c r="L6" s="156">
        <v>150</v>
      </c>
      <c r="M6" s="151"/>
      <c r="N6" s="29"/>
      <c r="O6" s="29"/>
      <c r="Q6" s="31" t="s">
        <v>10</v>
      </c>
      <c r="R6" s="37">
        <f>-1*C10/1000</f>
        <v>-0.946</v>
      </c>
      <c r="S6" s="38">
        <f>D10/1000</f>
        <v>0.906</v>
      </c>
    </row>
    <row r="7" spans="1:19" ht="14.25" customHeight="1">
      <c r="A7" s="155">
        <v>2</v>
      </c>
      <c r="B7" s="156">
        <v>362</v>
      </c>
      <c r="C7" s="156">
        <v>179</v>
      </c>
      <c r="D7" s="156">
        <v>183</v>
      </c>
      <c r="E7" s="155">
        <v>37</v>
      </c>
      <c r="F7" s="156">
        <v>561</v>
      </c>
      <c r="G7" s="156">
        <v>291</v>
      </c>
      <c r="H7" s="156">
        <v>270</v>
      </c>
      <c r="I7" s="155">
        <v>72</v>
      </c>
      <c r="J7" s="156">
        <v>263</v>
      </c>
      <c r="K7" s="156">
        <v>116</v>
      </c>
      <c r="L7" s="156">
        <v>147</v>
      </c>
      <c r="M7" s="151"/>
      <c r="N7" s="29"/>
      <c r="O7" s="29"/>
      <c r="Q7" s="31" t="s">
        <v>11</v>
      </c>
      <c r="R7" s="37">
        <f>-1*C16/1000</f>
        <v>-0.885</v>
      </c>
      <c r="S7" s="38">
        <f>D16/1000</f>
        <v>0.844</v>
      </c>
    </row>
    <row r="8" spans="1:19" ht="14.25" customHeight="1">
      <c r="A8" s="155">
        <v>3</v>
      </c>
      <c r="B8" s="156">
        <v>315</v>
      </c>
      <c r="C8" s="156">
        <v>165</v>
      </c>
      <c r="D8" s="156">
        <v>150</v>
      </c>
      <c r="E8" s="155">
        <v>38</v>
      </c>
      <c r="F8" s="156">
        <v>573</v>
      </c>
      <c r="G8" s="156">
        <v>301</v>
      </c>
      <c r="H8" s="156">
        <v>272</v>
      </c>
      <c r="I8" s="155">
        <v>73</v>
      </c>
      <c r="J8" s="156">
        <v>285</v>
      </c>
      <c r="K8" s="156">
        <v>121</v>
      </c>
      <c r="L8" s="156">
        <v>164</v>
      </c>
      <c r="M8" s="151"/>
      <c r="N8" s="29"/>
      <c r="O8" s="29"/>
      <c r="Q8" s="31" t="s">
        <v>12</v>
      </c>
      <c r="R8" s="37">
        <f>-1*C22/1000</f>
        <v>-0.724</v>
      </c>
      <c r="S8" s="38">
        <f>D22/1000</f>
        <v>0.753</v>
      </c>
    </row>
    <row r="9" spans="1:19" ht="14.25" customHeight="1">
      <c r="A9" s="157">
        <v>4</v>
      </c>
      <c r="B9" s="158">
        <v>367</v>
      </c>
      <c r="C9" s="158">
        <v>195</v>
      </c>
      <c r="D9" s="158">
        <v>172</v>
      </c>
      <c r="E9" s="157">
        <v>39</v>
      </c>
      <c r="F9" s="158">
        <v>546</v>
      </c>
      <c r="G9" s="158">
        <v>270</v>
      </c>
      <c r="H9" s="158">
        <v>276</v>
      </c>
      <c r="I9" s="157">
        <v>74</v>
      </c>
      <c r="J9" s="158">
        <v>279</v>
      </c>
      <c r="K9" s="158">
        <v>133</v>
      </c>
      <c r="L9" s="158">
        <v>146</v>
      </c>
      <c r="M9" s="151"/>
      <c r="N9" s="29"/>
      <c r="O9" s="29"/>
      <c r="Q9" s="31" t="s">
        <v>13</v>
      </c>
      <c r="R9" s="37">
        <f>-1*C28/1000</f>
        <v>-0.628</v>
      </c>
      <c r="S9" s="38">
        <f>D28/1000</f>
        <v>0.719</v>
      </c>
    </row>
    <row r="10" spans="1:19" ht="14.25" customHeight="1">
      <c r="A10" s="159" t="s">
        <v>10</v>
      </c>
      <c r="B10" s="153">
        <v>1852</v>
      </c>
      <c r="C10" s="153">
        <v>946</v>
      </c>
      <c r="D10" s="153">
        <v>906</v>
      </c>
      <c r="E10" s="152" t="s">
        <v>14</v>
      </c>
      <c r="F10" s="153">
        <v>2181</v>
      </c>
      <c r="G10" s="153">
        <v>1090</v>
      </c>
      <c r="H10" s="153">
        <v>1091</v>
      </c>
      <c r="I10" s="152" t="s">
        <v>15</v>
      </c>
      <c r="J10" s="153">
        <v>1101</v>
      </c>
      <c r="K10" s="153">
        <v>487</v>
      </c>
      <c r="L10" s="154">
        <v>614</v>
      </c>
      <c r="M10" s="151"/>
      <c r="N10" s="29"/>
      <c r="O10" s="29"/>
      <c r="Q10" s="31" t="s">
        <v>16</v>
      </c>
      <c r="R10" s="37">
        <f>-1*C34/1000</f>
        <v>-1.009</v>
      </c>
      <c r="S10" s="38">
        <f>D34/1000</f>
        <v>1.071</v>
      </c>
    </row>
    <row r="11" spans="1:19" ht="14.25" customHeight="1">
      <c r="A11" s="155">
        <v>5</v>
      </c>
      <c r="B11" s="156">
        <v>351</v>
      </c>
      <c r="C11" s="156">
        <v>181</v>
      </c>
      <c r="D11" s="156">
        <v>170</v>
      </c>
      <c r="E11" s="155">
        <v>40</v>
      </c>
      <c r="F11" s="156">
        <v>430</v>
      </c>
      <c r="G11" s="156">
        <v>205</v>
      </c>
      <c r="H11" s="156">
        <v>225</v>
      </c>
      <c r="I11" s="155">
        <v>75</v>
      </c>
      <c r="J11" s="156">
        <v>255</v>
      </c>
      <c r="K11" s="156">
        <v>114</v>
      </c>
      <c r="L11" s="156">
        <v>141</v>
      </c>
      <c r="M11" s="151"/>
      <c r="N11" s="29"/>
      <c r="O11" s="29"/>
      <c r="Q11" s="31" t="s">
        <v>17</v>
      </c>
      <c r="R11" s="37">
        <f>-1*C40/1000</f>
        <v>-1.491</v>
      </c>
      <c r="S11" s="38">
        <f>D40/1000</f>
        <v>1.427</v>
      </c>
    </row>
    <row r="12" spans="1:19" ht="14.25" customHeight="1">
      <c r="A12" s="155">
        <v>6</v>
      </c>
      <c r="B12" s="156">
        <v>383</v>
      </c>
      <c r="C12" s="156">
        <v>194</v>
      </c>
      <c r="D12" s="156">
        <v>189</v>
      </c>
      <c r="E12" s="155">
        <v>41</v>
      </c>
      <c r="F12" s="156">
        <v>507</v>
      </c>
      <c r="G12" s="156">
        <v>254</v>
      </c>
      <c r="H12" s="156">
        <v>253</v>
      </c>
      <c r="I12" s="160">
        <v>76</v>
      </c>
      <c r="J12" s="156">
        <v>254</v>
      </c>
      <c r="K12" s="156">
        <v>120</v>
      </c>
      <c r="L12" s="156">
        <v>134</v>
      </c>
      <c r="M12" s="151"/>
      <c r="N12" s="29"/>
      <c r="O12" s="29"/>
      <c r="Q12" s="31" t="s">
        <v>8</v>
      </c>
      <c r="R12" s="37">
        <f>-1*G4/1000</f>
        <v>-1.436</v>
      </c>
      <c r="S12" s="38">
        <f>H4/1000</f>
        <v>1.374</v>
      </c>
    </row>
    <row r="13" spans="1:19" ht="14.25" customHeight="1">
      <c r="A13" s="155">
        <v>7</v>
      </c>
      <c r="B13" s="156">
        <v>361</v>
      </c>
      <c r="C13" s="156">
        <v>201</v>
      </c>
      <c r="D13" s="156">
        <v>160</v>
      </c>
      <c r="E13" s="155">
        <v>42</v>
      </c>
      <c r="F13" s="156">
        <v>444</v>
      </c>
      <c r="G13" s="156">
        <v>232</v>
      </c>
      <c r="H13" s="156">
        <v>212</v>
      </c>
      <c r="I13" s="155">
        <v>77</v>
      </c>
      <c r="J13" s="156">
        <v>223</v>
      </c>
      <c r="K13" s="156">
        <v>108</v>
      </c>
      <c r="L13" s="156">
        <v>115</v>
      </c>
      <c r="M13" s="151"/>
      <c r="N13" s="29"/>
      <c r="O13" s="29"/>
      <c r="Q13" s="31" t="s">
        <v>14</v>
      </c>
      <c r="R13" s="37">
        <f>-1*G10/1000</f>
        <v>-1.09</v>
      </c>
      <c r="S13" s="38">
        <f>H10/1000</f>
        <v>1.091</v>
      </c>
    </row>
    <row r="14" spans="1:19" ht="14.25" customHeight="1">
      <c r="A14" s="155">
        <v>8</v>
      </c>
      <c r="B14" s="156">
        <v>360</v>
      </c>
      <c r="C14" s="156">
        <v>188</v>
      </c>
      <c r="D14" s="156">
        <v>172</v>
      </c>
      <c r="E14" s="155">
        <v>43</v>
      </c>
      <c r="F14" s="156">
        <v>417</v>
      </c>
      <c r="G14" s="156">
        <v>200</v>
      </c>
      <c r="H14" s="156">
        <v>217</v>
      </c>
      <c r="I14" s="160">
        <v>78</v>
      </c>
      <c r="J14" s="156">
        <v>212</v>
      </c>
      <c r="K14" s="156">
        <v>86</v>
      </c>
      <c r="L14" s="156">
        <v>126</v>
      </c>
      <c r="M14" s="151"/>
      <c r="N14" s="29"/>
      <c r="O14" s="29"/>
      <c r="Q14" s="31" t="s">
        <v>18</v>
      </c>
      <c r="R14" s="37">
        <f>-1*G16/1000</f>
        <v>-1.012</v>
      </c>
      <c r="S14" s="38">
        <f>H16/1000</f>
        <v>0.939</v>
      </c>
    </row>
    <row r="15" spans="1:19" ht="14.25" customHeight="1">
      <c r="A15" s="157">
        <v>9</v>
      </c>
      <c r="B15" s="158">
        <v>397</v>
      </c>
      <c r="C15" s="158">
        <v>182</v>
      </c>
      <c r="D15" s="158">
        <v>215</v>
      </c>
      <c r="E15" s="157">
        <v>44</v>
      </c>
      <c r="F15" s="158">
        <v>383</v>
      </c>
      <c r="G15" s="158">
        <v>199</v>
      </c>
      <c r="H15" s="158">
        <v>184</v>
      </c>
      <c r="I15" s="157">
        <v>79</v>
      </c>
      <c r="J15" s="158">
        <v>157</v>
      </c>
      <c r="K15" s="158">
        <v>59</v>
      </c>
      <c r="L15" s="158">
        <v>98</v>
      </c>
      <c r="M15" s="151"/>
      <c r="N15" s="29"/>
      <c r="O15" s="29"/>
      <c r="Q15" s="31" t="s">
        <v>19</v>
      </c>
      <c r="R15" s="37">
        <f>-1*G22/1000</f>
        <v>-0.92</v>
      </c>
      <c r="S15" s="38">
        <f>H22/1000</f>
        <v>0.893</v>
      </c>
    </row>
    <row r="16" spans="1:19" ht="14.25" customHeight="1">
      <c r="A16" s="159" t="s">
        <v>11</v>
      </c>
      <c r="B16" s="153">
        <v>1729</v>
      </c>
      <c r="C16" s="153">
        <v>885</v>
      </c>
      <c r="D16" s="153">
        <v>844</v>
      </c>
      <c r="E16" s="152" t="s">
        <v>18</v>
      </c>
      <c r="F16" s="153">
        <v>1951</v>
      </c>
      <c r="G16" s="153">
        <v>1012</v>
      </c>
      <c r="H16" s="153">
        <v>939</v>
      </c>
      <c r="I16" s="152" t="s">
        <v>20</v>
      </c>
      <c r="J16" s="153">
        <v>665</v>
      </c>
      <c r="K16" s="153">
        <v>234</v>
      </c>
      <c r="L16" s="154">
        <v>431</v>
      </c>
      <c r="M16" s="151"/>
      <c r="N16" s="29"/>
      <c r="O16" s="29"/>
      <c r="Q16" s="31" t="s">
        <v>21</v>
      </c>
      <c r="R16" s="37">
        <f>-1*G28/1000</f>
        <v>-1.138</v>
      </c>
      <c r="S16" s="38">
        <f>H28/1000</f>
        <v>1.285</v>
      </c>
    </row>
    <row r="17" spans="1:19" ht="14.25" customHeight="1">
      <c r="A17" s="155">
        <v>10</v>
      </c>
      <c r="B17" s="156">
        <v>352</v>
      </c>
      <c r="C17" s="156">
        <v>170</v>
      </c>
      <c r="D17" s="156">
        <v>182</v>
      </c>
      <c r="E17" s="155">
        <v>45</v>
      </c>
      <c r="F17" s="156">
        <v>415</v>
      </c>
      <c r="G17" s="156">
        <v>206</v>
      </c>
      <c r="H17" s="156">
        <v>209</v>
      </c>
      <c r="I17" s="155">
        <v>80</v>
      </c>
      <c r="J17" s="156">
        <v>178</v>
      </c>
      <c r="K17" s="156">
        <v>56</v>
      </c>
      <c r="L17" s="156">
        <v>122</v>
      </c>
      <c r="M17" s="151"/>
      <c r="N17" s="29"/>
      <c r="O17" s="29"/>
      <c r="Q17" s="31" t="s">
        <v>22</v>
      </c>
      <c r="R17" s="37">
        <f>-1*G34/1000</f>
        <v>-1.002</v>
      </c>
      <c r="S17" s="38">
        <f>H34/1000</f>
        <v>1.041</v>
      </c>
    </row>
    <row r="18" spans="1:19" ht="14.25" customHeight="1">
      <c r="A18" s="155">
        <v>11</v>
      </c>
      <c r="B18" s="156">
        <v>361</v>
      </c>
      <c r="C18" s="156">
        <v>194</v>
      </c>
      <c r="D18" s="156">
        <v>167</v>
      </c>
      <c r="E18" s="155">
        <v>46</v>
      </c>
      <c r="F18" s="156">
        <v>398</v>
      </c>
      <c r="G18" s="156">
        <v>213</v>
      </c>
      <c r="H18" s="156">
        <v>185</v>
      </c>
      <c r="I18" s="155">
        <v>81</v>
      </c>
      <c r="J18" s="156">
        <v>147</v>
      </c>
      <c r="K18" s="156">
        <v>50</v>
      </c>
      <c r="L18" s="156">
        <v>97</v>
      </c>
      <c r="M18" s="151"/>
      <c r="N18" s="29"/>
      <c r="O18" s="29"/>
      <c r="Q18" s="31" t="s">
        <v>23</v>
      </c>
      <c r="R18" s="37">
        <f>-1*G40/1000</f>
        <v>-0.922</v>
      </c>
      <c r="S18" s="38">
        <f>H40/1000</f>
        <v>0.935</v>
      </c>
    </row>
    <row r="19" spans="1:19" ht="14.25" customHeight="1">
      <c r="A19" s="155">
        <v>12</v>
      </c>
      <c r="B19" s="156">
        <v>354</v>
      </c>
      <c r="C19" s="156">
        <v>176</v>
      </c>
      <c r="D19" s="156">
        <v>178</v>
      </c>
      <c r="E19" s="155">
        <v>47</v>
      </c>
      <c r="F19" s="156">
        <v>367</v>
      </c>
      <c r="G19" s="156">
        <v>193</v>
      </c>
      <c r="H19" s="156">
        <v>174</v>
      </c>
      <c r="I19" s="155">
        <v>82</v>
      </c>
      <c r="J19" s="156">
        <v>139</v>
      </c>
      <c r="K19" s="156">
        <v>58</v>
      </c>
      <c r="L19" s="156">
        <v>81</v>
      </c>
      <c r="M19" s="151"/>
      <c r="N19" s="29"/>
      <c r="O19" s="29"/>
      <c r="Q19" s="31" t="s">
        <v>9</v>
      </c>
      <c r="R19" s="37">
        <f>-1*K4/1000</f>
        <v>-0.697</v>
      </c>
      <c r="S19" s="38">
        <f>L4/1000</f>
        <v>0.797</v>
      </c>
    </row>
    <row r="20" spans="1:19" ht="14.25" customHeight="1">
      <c r="A20" s="155">
        <v>13</v>
      </c>
      <c r="B20" s="156">
        <v>329</v>
      </c>
      <c r="C20" s="156">
        <v>181</v>
      </c>
      <c r="D20" s="156">
        <v>148</v>
      </c>
      <c r="E20" s="155">
        <v>48</v>
      </c>
      <c r="F20" s="156">
        <v>386</v>
      </c>
      <c r="G20" s="156">
        <v>206</v>
      </c>
      <c r="H20" s="156">
        <v>180</v>
      </c>
      <c r="I20" s="155">
        <v>83</v>
      </c>
      <c r="J20" s="156">
        <v>120</v>
      </c>
      <c r="K20" s="156">
        <v>39</v>
      </c>
      <c r="L20" s="156">
        <v>81</v>
      </c>
      <c r="M20" s="151"/>
      <c r="N20" s="29"/>
      <c r="O20" s="29"/>
      <c r="Q20" s="31" t="s">
        <v>15</v>
      </c>
      <c r="R20" s="37">
        <f>-1*K10/1000</f>
        <v>-0.487</v>
      </c>
      <c r="S20" s="38">
        <f>L10/1000</f>
        <v>0.614</v>
      </c>
    </row>
    <row r="21" spans="1:19" ht="14.25" customHeight="1">
      <c r="A21" s="157">
        <v>14</v>
      </c>
      <c r="B21" s="158">
        <v>333</v>
      </c>
      <c r="C21" s="158">
        <v>164</v>
      </c>
      <c r="D21" s="158">
        <v>169</v>
      </c>
      <c r="E21" s="157">
        <v>49</v>
      </c>
      <c r="F21" s="158">
        <v>385</v>
      </c>
      <c r="G21" s="158">
        <v>194</v>
      </c>
      <c r="H21" s="158">
        <v>191</v>
      </c>
      <c r="I21" s="157">
        <v>84</v>
      </c>
      <c r="J21" s="158">
        <v>81</v>
      </c>
      <c r="K21" s="158">
        <v>31</v>
      </c>
      <c r="L21" s="158">
        <v>50</v>
      </c>
      <c r="M21" s="151"/>
      <c r="N21" s="29"/>
      <c r="O21" s="29"/>
      <c r="Q21" s="31" t="s">
        <v>20</v>
      </c>
      <c r="R21" s="37">
        <f>-1*K16/1000</f>
        <v>-0.234</v>
      </c>
      <c r="S21" s="38">
        <f>L16/1000</f>
        <v>0.431</v>
      </c>
    </row>
    <row r="22" spans="1:19" ht="14.25" customHeight="1">
      <c r="A22" s="152" t="s">
        <v>12</v>
      </c>
      <c r="B22" s="153">
        <v>1477</v>
      </c>
      <c r="C22" s="153">
        <v>724</v>
      </c>
      <c r="D22" s="153">
        <v>753</v>
      </c>
      <c r="E22" s="152" t="s">
        <v>19</v>
      </c>
      <c r="F22" s="153">
        <v>1813</v>
      </c>
      <c r="G22" s="153">
        <v>920</v>
      </c>
      <c r="H22" s="153">
        <v>893</v>
      </c>
      <c r="I22" s="152" t="s">
        <v>24</v>
      </c>
      <c r="J22" s="153">
        <v>351</v>
      </c>
      <c r="K22" s="153">
        <v>122</v>
      </c>
      <c r="L22" s="154">
        <v>229</v>
      </c>
      <c r="M22" s="151"/>
      <c r="N22" s="29"/>
      <c r="O22" s="29"/>
      <c r="Q22" s="31" t="s">
        <v>24</v>
      </c>
      <c r="R22" s="37">
        <f>-1*K22/1000</f>
        <v>-0.122</v>
      </c>
      <c r="S22" s="38">
        <f>L22/1000</f>
        <v>0.229</v>
      </c>
    </row>
    <row r="23" spans="1:19" ht="14.25" customHeight="1">
      <c r="A23" s="155">
        <v>15</v>
      </c>
      <c r="B23" s="156">
        <v>312</v>
      </c>
      <c r="C23" s="156">
        <v>154</v>
      </c>
      <c r="D23" s="156">
        <v>158</v>
      </c>
      <c r="E23" s="155">
        <v>50</v>
      </c>
      <c r="F23" s="156">
        <v>352</v>
      </c>
      <c r="G23" s="156">
        <v>178</v>
      </c>
      <c r="H23" s="156">
        <v>174</v>
      </c>
      <c r="I23" s="155">
        <v>85</v>
      </c>
      <c r="J23" s="156">
        <v>86</v>
      </c>
      <c r="K23" s="156">
        <v>32</v>
      </c>
      <c r="L23" s="156">
        <v>54</v>
      </c>
      <c r="M23" s="151"/>
      <c r="N23" s="29"/>
      <c r="O23" s="29"/>
      <c r="Q23" s="31" t="s">
        <v>25</v>
      </c>
      <c r="R23" s="37">
        <f>-1*K28/1000</f>
        <v>-0.025</v>
      </c>
      <c r="S23" s="38">
        <f>L28/1000</f>
        <v>0.123</v>
      </c>
    </row>
    <row r="24" spans="1:19" ht="14.25" customHeight="1">
      <c r="A24" s="155">
        <v>16</v>
      </c>
      <c r="B24" s="156">
        <v>327</v>
      </c>
      <c r="C24" s="156">
        <v>159</v>
      </c>
      <c r="D24" s="156">
        <v>168</v>
      </c>
      <c r="E24" s="155">
        <v>51</v>
      </c>
      <c r="F24" s="156">
        <v>368</v>
      </c>
      <c r="G24" s="156">
        <v>197</v>
      </c>
      <c r="H24" s="156">
        <v>171</v>
      </c>
      <c r="I24" s="155">
        <v>86</v>
      </c>
      <c r="J24" s="156">
        <v>85</v>
      </c>
      <c r="K24" s="156">
        <v>29</v>
      </c>
      <c r="L24" s="156">
        <v>56</v>
      </c>
      <c r="M24" s="151"/>
      <c r="N24" s="29"/>
      <c r="O24" s="29"/>
      <c r="Q24" s="39" t="s">
        <v>26</v>
      </c>
      <c r="R24" s="37">
        <f>-1*K34/1000</f>
        <v>-0.006</v>
      </c>
      <c r="S24" s="38">
        <f>L34/1000</f>
        <v>0.038</v>
      </c>
    </row>
    <row r="25" spans="1:19" ht="14.25" customHeight="1" thickBot="1">
      <c r="A25" s="155">
        <v>17</v>
      </c>
      <c r="B25" s="156">
        <v>278</v>
      </c>
      <c r="C25" s="156">
        <v>140</v>
      </c>
      <c r="D25" s="156">
        <v>138</v>
      </c>
      <c r="E25" s="155">
        <v>52</v>
      </c>
      <c r="F25" s="156">
        <v>344</v>
      </c>
      <c r="G25" s="156">
        <v>166</v>
      </c>
      <c r="H25" s="156">
        <v>178</v>
      </c>
      <c r="I25" s="155">
        <v>87</v>
      </c>
      <c r="J25" s="156">
        <v>66</v>
      </c>
      <c r="K25" s="156">
        <v>21</v>
      </c>
      <c r="L25" s="156">
        <v>45</v>
      </c>
      <c r="M25" s="151"/>
      <c r="N25" s="29"/>
      <c r="O25" s="29"/>
      <c r="Q25" s="40" t="s">
        <v>27</v>
      </c>
      <c r="R25" s="41">
        <f>-1*K40/1000</f>
        <v>0</v>
      </c>
      <c r="S25" s="42">
        <f>L40/1000</f>
        <v>0.005</v>
      </c>
    </row>
    <row r="26" spans="1:15" ht="14.25" customHeight="1">
      <c r="A26" s="155">
        <v>18</v>
      </c>
      <c r="B26" s="156">
        <v>292</v>
      </c>
      <c r="C26" s="156">
        <v>156</v>
      </c>
      <c r="D26" s="156">
        <v>136</v>
      </c>
      <c r="E26" s="155">
        <v>53</v>
      </c>
      <c r="F26" s="156">
        <v>378</v>
      </c>
      <c r="G26" s="156">
        <v>202</v>
      </c>
      <c r="H26" s="156">
        <v>176</v>
      </c>
      <c r="I26" s="155">
        <v>88</v>
      </c>
      <c r="J26" s="156">
        <v>68</v>
      </c>
      <c r="K26" s="156">
        <v>21</v>
      </c>
      <c r="L26" s="156">
        <v>47</v>
      </c>
      <c r="M26" s="151"/>
      <c r="N26" s="29"/>
      <c r="O26" s="29"/>
    </row>
    <row r="27" spans="1:15" ht="14.25" customHeight="1">
      <c r="A27" s="157">
        <v>19</v>
      </c>
      <c r="B27" s="158">
        <v>268</v>
      </c>
      <c r="C27" s="158">
        <v>115</v>
      </c>
      <c r="D27" s="158">
        <v>153</v>
      </c>
      <c r="E27" s="157">
        <v>54</v>
      </c>
      <c r="F27" s="158">
        <v>371</v>
      </c>
      <c r="G27" s="158">
        <v>177</v>
      </c>
      <c r="H27" s="158">
        <v>194</v>
      </c>
      <c r="I27" s="157">
        <v>89</v>
      </c>
      <c r="J27" s="158">
        <v>46</v>
      </c>
      <c r="K27" s="158">
        <v>19</v>
      </c>
      <c r="L27" s="158">
        <v>27</v>
      </c>
      <c r="M27" s="151"/>
      <c r="N27" s="29"/>
      <c r="O27" s="29"/>
    </row>
    <row r="28" spans="1:15" ht="14.25" customHeight="1">
      <c r="A28" s="152" t="s">
        <v>13</v>
      </c>
      <c r="B28" s="153">
        <v>1347</v>
      </c>
      <c r="C28" s="153">
        <v>628</v>
      </c>
      <c r="D28" s="153">
        <v>719</v>
      </c>
      <c r="E28" s="152" t="s">
        <v>21</v>
      </c>
      <c r="F28" s="153">
        <v>2423</v>
      </c>
      <c r="G28" s="153">
        <v>1138</v>
      </c>
      <c r="H28" s="153">
        <v>1285</v>
      </c>
      <c r="I28" s="152" t="s">
        <v>25</v>
      </c>
      <c r="J28" s="153">
        <v>148</v>
      </c>
      <c r="K28" s="153">
        <v>25</v>
      </c>
      <c r="L28" s="154">
        <v>123</v>
      </c>
      <c r="M28" s="151"/>
      <c r="N28" s="29"/>
      <c r="O28" s="29"/>
    </row>
    <row r="29" spans="1:15" ht="14.25" customHeight="1">
      <c r="A29" s="155">
        <v>20</v>
      </c>
      <c r="B29" s="156">
        <v>250</v>
      </c>
      <c r="C29" s="156">
        <v>94</v>
      </c>
      <c r="D29" s="156">
        <v>156</v>
      </c>
      <c r="E29" s="155">
        <v>55</v>
      </c>
      <c r="F29" s="156">
        <v>454</v>
      </c>
      <c r="G29" s="156">
        <v>221</v>
      </c>
      <c r="H29" s="156">
        <v>233</v>
      </c>
      <c r="I29" s="155">
        <v>90</v>
      </c>
      <c r="J29" s="156">
        <v>41</v>
      </c>
      <c r="K29" s="156">
        <v>8</v>
      </c>
      <c r="L29" s="156">
        <v>33</v>
      </c>
      <c r="M29" s="151"/>
      <c r="N29" s="29"/>
      <c r="O29" s="29"/>
    </row>
    <row r="30" spans="1:15" ht="14.25" customHeight="1">
      <c r="A30" s="155">
        <v>21</v>
      </c>
      <c r="B30" s="156">
        <v>246</v>
      </c>
      <c r="C30" s="156">
        <v>124</v>
      </c>
      <c r="D30" s="156">
        <v>122</v>
      </c>
      <c r="E30" s="155">
        <v>56</v>
      </c>
      <c r="F30" s="156">
        <v>451</v>
      </c>
      <c r="G30" s="156">
        <v>215</v>
      </c>
      <c r="H30" s="156">
        <v>236</v>
      </c>
      <c r="I30" s="155">
        <v>91</v>
      </c>
      <c r="J30" s="156">
        <v>29</v>
      </c>
      <c r="K30" s="156">
        <v>6</v>
      </c>
      <c r="L30" s="156">
        <v>23</v>
      </c>
      <c r="M30" s="151"/>
      <c r="N30" s="29"/>
      <c r="O30" s="29"/>
    </row>
    <row r="31" spans="1:15" ht="14.25" customHeight="1">
      <c r="A31" s="155">
        <v>22</v>
      </c>
      <c r="B31" s="156">
        <v>219</v>
      </c>
      <c r="C31" s="156">
        <v>103</v>
      </c>
      <c r="D31" s="156">
        <v>116</v>
      </c>
      <c r="E31" s="155">
        <v>57</v>
      </c>
      <c r="F31" s="156">
        <v>536</v>
      </c>
      <c r="G31" s="156">
        <v>244</v>
      </c>
      <c r="H31" s="156">
        <v>292</v>
      </c>
      <c r="I31" s="155">
        <v>92</v>
      </c>
      <c r="J31" s="156">
        <v>29</v>
      </c>
      <c r="K31" s="156">
        <v>2</v>
      </c>
      <c r="L31" s="156">
        <v>27</v>
      </c>
      <c r="M31" s="151"/>
      <c r="N31" s="29"/>
      <c r="O31" s="29"/>
    </row>
    <row r="32" spans="1:15" ht="14.25" customHeight="1">
      <c r="A32" s="155">
        <v>23</v>
      </c>
      <c r="B32" s="156">
        <v>302</v>
      </c>
      <c r="C32" s="156">
        <v>147</v>
      </c>
      <c r="D32" s="156">
        <v>155</v>
      </c>
      <c r="E32" s="155">
        <v>58</v>
      </c>
      <c r="F32" s="156">
        <v>515</v>
      </c>
      <c r="G32" s="156">
        <v>250</v>
      </c>
      <c r="H32" s="156">
        <v>265</v>
      </c>
      <c r="I32" s="155">
        <v>93</v>
      </c>
      <c r="J32" s="156">
        <v>29</v>
      </c>
      <c r="K32" s="156">
        <v>4</v>
      </c>
      <c r="L32" s="156">
        <v>25</v>
      </c>
      <c r="M32" s="151"/>
      <c r="N32" s="29"/>
      <c r="O32" s="29"/>
    </row>
    <row r="33" spans="1:15" ht="14.25" customHeight="1">
      <c r="A33" s="157">
        <v>24</v>
      </c>
      <c r="B33" s="158">
        <v>330</v>
      </c>
      <c r="C33" s="158">
        <v>160</v>
      </c>
      <c r="D33" s="158">
        <v>170</v>
      </c>
      <c r="E33" s="157">
        <v>59</v>
      </c>
      <c r="F33" s="158">
        <v>467</v>
      </c>
      <c r="G33" s="158">
        <v>208</v>
      </c>
      <c r="H33" s="158">
        <v>259</v>
      </c>
      <c r="I33" s="157">
        <v>94</v>
      </c>
      <c r="J33" s="158">
        <v>20</v>
      </c>
      <c r="K33" s="158">
        <v>5</v>
      </c>
      <c r="L33" s="158">
        <v>15</v>
      </c>
      <c r="M33" s="151"/>
      <c r="N33" s="29"/>
      <c r="O33" s="29"/>
    </row>
    <row r="34" spans="1:15" ht="14.25" customHeight="1">
      <c r="A34" s="152" t="s">
        <v>16</v>
      </c>
      <c r="B34" s="153">
        <v>2080</v>
      </c>
      <c r="C34" s="153">
        <v>1009</v>
      </c>
      <c r="D34" s="153">
        <v>1071</v>
      </c>
      <c r="E34" s="152" t="s">
        <v>22</v>
      </c>
      <c r="F34" s="153">
        <v>2043</v>
      </c>
      <c r="G34" s="153">
        <v>1002</v>
      </c>
      <c r="H34" s="153">
        <v>1041</v>
      </c>
      <c r="I34" s="152" t="s">
        <v>26</v>
      </c>
      <c r="J34" s="153">
        <v>44</v>
      </c>
      <c r="K34" s="153">
        <v>6</v>
      </c>
      <c r="L34" s="154">
        <v>38</v>
      </c>
      <c r="M34" s="151"/>
      <c r="N34" s="29"/>
      <c r="O34" s="29"/>
    </row>
    <row r="35" spans="1:15" ht="14.25" customHeight="1">
      <c r="A35" s="155">
        <v>25</v>
      </c>
      <c r="B35" s="156">
        <v>383</v>
      </c>
      <c r="C35" s="156">
        <v>174</v>
      </c>
      <c r="D35" s="156">
        <v>209</v>
      </c>
      <c r="E35" s="155">
        <v>60</v>
      </c>
      <c r="F35" s="156">
        <v>315</v>
      </c>
      <c r="G35" s="156">
        <v>164</v>
      </c>
      <c r="H35" s="156">
        <v>151</v>
      </c>
      <c r="I35" s="155">
        <v>95</v>
      </c>
      <c r="J35" s="156">
        <v>20</v>
      </c>
      <c r="K35" s="156">
        <v>5</v>
      </c>
      <c r="L35" s="156">
        <v>15</v>
      </c>
      <c r="M35" s="151"/>
      <c r="N35" s="29"/>
      <c r="O35" s="29"/>
    </row>
    <row r="36" spans="1:15" ht="14.25" customHeight="1">
      <c r="A36" s="155">
        <v>26</v>
      </c>
      <c r="B36" s="156">
        <v>397</v>
      </c>
      <c r="C36" s="156">
        <v>202</v>
      </c>
      <c r="D36" s="156">
        <v>195</v>
      </c>
      <c r="E36" s="155">
        <v>61</v>
      </c>
      <c r="F36" s="156">
        <v>381</v>
      </c>
      <c r="G36" s="156">
        <v>199</v>
      </c>
      <c r="H36" s="156">
        <v>182</v>
      </c>
      <c r="I36" s="155">
        <v>96</v>
      </c>
      <c r="J36" s="156">
        <v>9</v>
      </c>
      <c r="K36" s="156">
        <v>1</v>
      </c>
      <c r="L36" s="156">
        <v>8</v>
      </c>
      <c r="M36" s="151"/>
      <c r="N36" s="29"/>
      <c r="O36" s="29"/>
    </row>
    <row r="37" spans="1:15" ht="14.25" customHeight="1">
      <c r="A37" s="155">
        <v>27</v>
      </c>
      <c r="B37" s="156">
        <v>437</v>
      </c>
      <c r="C37" s="156">
        <v>214</v>
      </c>
      <c r="D37" s="156">
        <v>223</v>
      </c>
      <c r="E37" s="155">
        <v>62</v>
      </c>
      <c r="F37" s="156">
        <v>448</v>
      </c>
      <c r="G37" s="156">
        <v>209</v>
      </c>
      <c r="H37" s="156">
        <v>239</v>
      </c>
      <c r="I37" s="155">
        <v>97</v>
      </c>
      <c r="J37" s="156">
        <v>10</v>
      </c>
      <c r="K37" s="156">
        <v>0</v>
      </c>
      <c r="L37" s="156">
        <v>10</v>
      </c>
      <c r="M37" s="151"/>
      <c r="N37" s="29"/>
      <c r="O37" s="29"/>
    </row>
    <row r="38" spans="1:15" ht="14.25" customHeight="1">
      <c r="A38" s="155">
        <v>28</v>
      </c>
      <c r="B38" s="156">
        <v>425</v>
      </c>
      <c r="C38" s="156">
        <v>195</v>
      </c>
      <c r="D38" s="156">
        <v>230</v>
      </c>
      <c r="E38" s="155">
        <v>63</v>
      </c>
      <c r="F38" s="156">
        <v>427</v>
      </c>
      <c r="G38" s="156">
        <v>203</v>
      </c>
      <c r="H38" s="156">
        <v>224</v>
      </c>
      <c r="I38" s="155">
        <v>98</v>
      </c>
      <c r="J38" s="156">
        <v>3</v>
      </c>
      <c r="K38" s="156">
        <v>0</v>
      </c>
      <c r="L38" s="156">
        <v>3</v>
      </c>
      <c r="M38" s="151"/>
      <c r="N38" s="29"/>
      <c r="O38" s="29"/>
    </row>
    <row r="39" spans="1:15" ht="14.25" customHeight="1">
      <c r="A39" s="157">
        <v>29</v>
      </c>
      <c r="B39" s="158">
        <v>438</v>
      </c>
      <c r="C39" s="158">
        <v>224</v>
      </c>
      <c r="D39" s="158">
        <v>214</v>
      </c>
      <c r="E39" s="157">
        <v>64</v>
      </c>
      <c r="F39" s="158">
        <v>472</v>
      </c>
      <c r="G39" s="158">
        <v>227</v>
      </c>
      <c r="H39" s="158">
        <v>245</v>
      </c>
      <c r="I39" s="157">
        <v>99</v>
      </c>
      <c r="J39" s="158">
        <v>2</v>
      </c>
      <c r="K39" s="158">
        <v>0</v>
      </c>
      <c r="L39" s="158">
        <v>2</v>
      </c>
      <c r="M39" s="151"/>
      <c r="N39" s="29"/>
      <c r="O39" s="29"/>
    </row>
    <row r="40" spans="1:15" ht="14.25" customHeight="1">
      <c r="A40" s="152" t="s">
        <v>17</v>
      </c>
      <c r="B40" s="153">
        <v>2918</v>
      </c>
      <c r="C40" s="153">
        <v>1491</v>
      </c>
      <c r="D40" s="153">
        <v>1427</v>
      </c>
      <c r="E40" s="152" t="s">
        <v>23</v>
      </c>
      <c r="F40" s="153">
        <v>1857</v>
      </c>
      <c r="G40" s="153">
        <v>922</v>
      </c>
      <c r="H40" s="153">
        <v>935</v>
      </c>
      <c r="I40" s="161" t="s">
        <v>27</v>
      </c>
      <c r="J40" s="153">
        <v>5</v>
      </c>
      <c r="K40" s="153">
        <v>0</v>
      </c>
      <c r="L40" s="154">
        <v>5</v>
      </c>
      <c r="M40" s="151"/>
      <c r="N40" s="29"/>
      <c r="O40" s="29"/>
    </row>
    <row r="41" spans="1:15" ht="14.25" customHeight="1">
      <c r="A41" s="155">
        <v>30</v>
      </c>
      <c r="B41" s="156">
        <v>513</v>
      </c>
      <c r="C41" s="156">
        <v>255</v>
      </c>
      <c r="D41" s="156">
        <v>258</v>
      </c>
      <c r="E41" s="155">
        <v>65</v>
      </c>
      <c r="F41" s="156">
        <v>382</v>
      </c>
      <c r="G41" s="156">
        <v>190</v>
      </c>
      <c r="H41" s="156">
        <v>192</v>
      </c>
      <c r="I41" s="157" t="s">
        <v>28</v>
      </c>
      <c r="J41" s="158">
        <v>3</v>
      </c>
      <c r="K41" s="158">
        <v>1</v>
      </c>
      <c r="L41" s="158">
        <v>2</v>
      </c>
      <c r="M41" s="151"/>
      <c r="N41" s="29"/>
      <c r="O41" s="29"/>
    </row>
    <row r="42" spans="1:15" ht="14.25" customHeight="1">
      <c r="A42" s="155">
        <v>31</v>
      </c>
      <c r="B42" s="156">
        <v>567</v>
      </c>
      <c r="C42" s="156">
        <v>292</v>
      </c>
      <c r="D42" s="156">
        <v>275</v>
      </c>
      <c r="E42" s="155">
        <v>66</v>
      </c>
      <c r="F42" s="156">
        <v>410</v>
      </c>
      <c r="G42" s="156">
        <v>211</v>
      </c>
      <c r="H42" s="156">
        <v>199</v>
      </c>
      <c r="I42" s="155" t="s">
        <v>29</v>
      </c>
      <c r="J42" s="156">
        <v>5315</v>
      </c>
      <c r="K42" s="156">
        <v>2711</v>
      </c>
      <c r="L42" s="156">
        <v>2604</v>
      </c>
      <c r="M42" s="162" t="s">
        <v>33</v>
      </c>
      <c r="N42" s="29"/>
      <c r="O42" s="29"/>
    </row>
    <row r="43" spans="1:15" ht="14.25" customHeight="1">
      <c r="A43" s="155">
        <v>32</v>
      </c>
      <c r="B43" s="156">
        <v>613</v>
      </c>
      <c r="C43" s="156">
        <v>319</v>
      </c>
      <c r="D43" s="156">
        <v>294</v>
      </c>
      <c r="E43" s="155">
        <v>67</v>
      </c>
      <c r="F43" s="156">
        <v>350</v>
      </c>
      <c r="G43" s="156">
        <v>174</v>
      </c>
      <c r="H43" s="156">
        <v>176</v>
      </c>
      <c r="I43" s="155" t="s">
        <v>30</v>
      </c>
      <c r="J43" s="156">
        <v>21043</v>
      </c>
      <c r="K43" s="156">
        <v>10450</v>
      </c>
      <c r="L43" s="156">
        <v>10593</v>
      </c>
      <c r="M43" s="163"/>
      <c r="N43" s="29"/>
      <c r="O43" s="29"/>
    </row>
    <row r="44" spans="1:15" ht="14.25" customHeight="1">
      <c r="A44" s="155">
        <v>33</v>
      </c>
      <c r="B44" s="156">
        <v>614</v>
      </c>
      <c r="C44" s="156">
        <v>311</v>
      </c>
      <c r="D44" s="156">
        <v>303</v>
      </c>
      <c r="E44" s="155">
        <v>68</v>
      </c>
      <c r="F44" s="156">
        <v>353</v>
      </c>
      <c r="G44" s="156">
        <v>162</v>
      </c>
      <c r="H44" s="156">
        <v>191</v>
      </c>
      <c r="I44" s="157" t="s">
        <v>31</v>
      </c>
      <c r="J44" s="158">
        <v>5665</v>
      </c>
      <c r="K44" s="158">
        <v>2493</v>
      </c>
      <c r="L44" s="158">
        <v>3172</v>
      </c>
      <c r="M44" s="151"/>
      <c r="N44" s="29"/>
      <c r="O44" s="29"/>
    </row>
    <row r="45" spans="1:15" ht="14.25" customHeight="1" thickBot="1">
      <c r="A45" s="164">
        <v>34</v>
      </c>
      <c r="B45" s="165">
        <v>611</v>
      </c>
      <c r="C45" s="165">
        <v>314</v>
      </c>
      <c r="D45" s="165">
        <v>297</v>
      </c>
      <c r="E45" s="164">
        <v>69</v>
      </c>
      <c r="F45" s="165">
        <v>362</v>
      </c>
      <c r="G45" s="165">
        <v>185</v>
      </c>
      <c r="H45" s="165">
        <v>177</v>
      </c>
      <c r="I45" s="164" t="s">
        <v>32</v>
      </c>
      <c r="J45" s="166">
        <v>41.338303719201825</v>
      </c>
      <c r="K45" s="166">
        <v>40.32592308675099</v>
      </c>
      <c r="L45" s="166">
        <v>42.306463436984544</v>
      </c>
      <c r="M45" s="151"/>
      <c r="N45" s="29"/>
      <c r="O45" s="29"/>
    </row>
    <row r="46" ht="13.5">
      <c r="I46" s="167"/>
    </row>
    <row r="47" ht="14.25" thickBot="1"/>
    <row r="48" spans="9:12" ht="13.5">
      <c r="I48" s="168"/>
      <c r="J48" s="169" t="s">
        <v>62</v>
      </c>
      <c r="K48" s="169" t="s">
        <v>49</v>
      </c>
      <c r="L48" s="170" t="s">
        <v>63</v>
      </c>
    </row>
    <row r="49" spans="9:12" ht="13.5">
      <c r="I49" s="171" t="s">
        <v>50</v>
      </c>
      <c r="J49" s="172">
        <v>18.9</v>
      </c>
      <c r="K49" s="172">
        <v>72.6</v>
      </c>
      <c r="L49" s="173">
        <v>8.5</v>
      </c>
    </row>
    <row r="50" spans="9:12" ht="13.5">
      <c r="I50" s="171" t="s">
        <v>51</v>
      </c>
      <c r="J50" s="172">
        <v>17.5</v>
      </c>
      <c r="K50" s="172">
        <v>71.8</v>
      </c>
      <c r="L50" s="173">
        <v>10.7</v>
      </c>
    </row>
    <row r="51" spans="9:12" ht="13.5">
      <c r="I51" s="171" t="s">
        <v>52</v>
      </c>
      <c r="J51" s="172">
        <v>17.15152884956895</v>
      </c>
      <c r="K51" s="172">
        <v>69.54247521875303</v>
      </c>
      <c r="L51" s="173">
        <v>13.305995931678021</v>
      </c>
    </row>
    <row r="52" spans="9:12" ht="13.5">
      <c r="I52" s="171" t="s">
        <v>53</v>
      </c>
      <c r="J52" s="172">
        <v>16.6</v>
      </c>
      <c r="K52" s="172">
        <v>66.4</v>
      </c>
      <c r="L52" s="173">
        <v>17</v>
      </c>
    </row>
    <row r="53" spans="9:12" ht="14.25" thickBot="1">
      <c r="I53" s="174" t="s">
        <v>54</v>
      </c>
      <c r="J53" s="175">
        <v>16.59589083869356</v>
      </c>
      <c r="K53" s="175">
        <v>65.70598888403173</v>
      </c>
      <c r="L53" s="176">
        <v>17.688752888278277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2006-12-01T02:29:07Z</cp:lastPrinted>
  <dcterms:created xsi:type="dcterms:W3CDTF">2006-11-22T08:26:12Z</dcterms:created>
  <dcterms:modified xsi:type="dcterms:W3CDTF">2006-12-12T04:49:59Z</dcterms:modified>
  <cp:category/>
  <cp:version/>
  <cp:contentType/>
  <cp:contentStatus/>
</cp:coreProperties>
</file>