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tabRatio="781" activeTab="0"/>
  </bookViews>
  <sheets>
    <sheet name="伊豆半島計" sheetId="1" r:id="rId1"/>
    <sheet name="熱海市" sheetId="2" r:id="rId2"/>
    <sheet name="伊東市" sheetId="3" r:id="rId3"/>
    <sheet name="下田市" sheetId="4" r:id="rId4"/>
    <sheet name="伊豆市" sheetId="5" r:id="rId5"/>
    <sheet name="伊豆の国市" sheetId="6" r:id="rId6"/>
    <sheet name="東伊豆町" sheetId="7" r:id="rId7"/>
    <sheet name="河津町" sheetId="8" r:id="rId8"/>
    <sheet name="南伊豆町" sheetId="9" r:id="rId9"/>
    <sheet name="松崎町" sheetId="10" r:id="rId10"/>
    <sheet name="西伊豆町" sheetId="11" r:id="rId11"/>
  </sheets>
  <externalReferences>
    <externalReference r:id="rId14"/>
  </externalReferences>
  <definedNames>
    <definedName name="_Fill" hidden="1">'[1]静岡市'!$AO$1:$AO$100</definedName>
    <definedName name="_xlnm.Print_Area" localSheetId="2">'伊東市'!$A$1:$O$45</definedName>
    <definedName name="_xlnm.Print_Area" localSheetId="5">'伊豆の国市'!$A$1:$O$45</definedName>
    <definedName name="_xlnm.Print_Area" localSheetId="4">'伊豆市'!$A$1:$O$45</definedName>
    <definedName name="_xlnm.Print_Area" localSheetId="0">'伊豆半島計'!$A$1:$M$45</definedName>
    <definedName name="_xlnm.Print_Area" localSheetId="3">'下田市'!$A$1:$O$45</definedName>
    <definedName name="_xlnm.Print_Area" localSheetId="7">'河津町'!$A$1:$O$45</definedName>
    <definedName name="_xlnm.Print_Area" localSheetId="9">'松崎町'!$A$1:$O$45</definedName>
    <definedName name="_xlnm.Print_Area" localSheetId="10">'西伊豆町'!$A$1:$O$45</definedName>
    <definedName name="_xlnm.Print_Area" localSheetId="6">'東伊豆町'!$A$1:$O$45</definedName>
    <definedName name="_xlnm.Print_Area" localSheetId="8">'南伊豆町'!$A$1:$O$45</definedName>
    <definedName name="_xlnm.Print_Area" localSheetId="1">'熱海市'!$A$1:$O$45</definedName>
  </definedNames>
  <calcPr fullCalcOnLoad="1"/>
</workbook>
</file>

<file path=xl/sharedStrings.xml><?xml version="1.0" encoding="utf-8"?>
<sst xmlns="http://schemas.openxmlformats.org/spreadsheetml/2006/main" count="772" uniqueCount="70">
  <si>
    <t>熱　海　市</t>
  </si>
  <si>
    <t>（平成１８年１０月１日現在）</t>
  </si>
  <si>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</si>
  <si>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</si>
  <si>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</si>
  <si>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</si>
  <si>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</si>
  <si>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</si>
  <si>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</si>
  <si>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</si>
  <si>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</si>
  <si>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10 - 14</t>
  </si>
  <si>
    <t>15 - 19</t>
  </si>
  <si>
    <t>20 - 24</t>
  </si>
  <si>
    <t>40 - 44</t>
  </si>
  <si>
    <t>75 - 79</t>
  </si>
  <si>
    <t>25 - 29</t>
  </si>
  <si>
    <t>30 - 34</t>
  </si>
  <si>
    <t>45 - 49</t>
  </si>
  <si>
    <t>50 - 54</t>
  </si>
  <si>
    <t>80 - 84</t>
  </si>
  <si>
    <t>55 - 59</t>
  </si>
  <si>
    <t>60 - 64</t>
  </si>
  <si>
    <t>65 - 69</t>
  </si>
  <si>
    <t>85 - 89</t>
  </si>
  <si>
    <t>90 - 94</t>
  </si>
  <si>
    <t>95 - 99</t>
  </si>
  <si>
    <t>100歳以上</t>
  </si>
  <si>
    <t>不  詳</t>
  </si>
  <si>
    <t>15歳未満</t>
  </si>
  <si>
    <t>15 - 64歳</t>
  </si>
  <si>
    <t>65歳以上</t>
  </si>
  <si>
    <t>平均年齢</t>
  </si>
  <si>
    <t xml:space="preserve"> ＊再掲</t>
  </si>
  <si>
    <t>15歳未満</t>
  </si>
  <si>
    <t>15-64歳</t>
  </si>
  <si>
    <t>65歳以上</t>
  </si>
  <si>
    <t>Ｈ2年</t>
  </si>
  <si>
    <t>7年</t>
  </si>
  <si>
    <t>12年</t>
  </si>
  <si>
    <t>17年</t>
  </si>
  <si>
    <t>18年</t>
  </si>
  <si>
    <t>伊　東　市</t>
  </si>
  <si>
    <t>下　田　市</t>
  </si>
  <si>
    <t>伊　豆　市</t>
  </si>
  <si>
    <t>伊 豆 の 国 市</t>
  </si>
  <si>
    <t>東 伊 豆 町</t>
  </si>
  <si>
    <t>15-64歳</t>
  </si>
  <si>
    <t>Ｈ2年</t>
  </si>
  <si>
    <t>7年</t>
  </si>
  <si>
    <t>12年</t>
  </si>
  <si>
    <t>17年</t>
  </si>
  <si>
    <t>18年</t>
  </si>
  <si>
    <t>河　津　町</t>
  </si>
  <si>
    <t>南 伊 豆 町</t>
  </si>
  <si>
    <t>松　崎　町</t>
  </si>
  <si>
    <t>西 伊 豆 町</t>
  </si>
  <si>
    <t>伊 豆 半 島 計</t>
  </si>
  <si>
    <t>15歳未満</t>
  </si>
  <si>
    <t>65歳以上</t>
  </si>
  <si>
    <t>（平成１８年１０月１日現在）</t>
  </si>
  <si>
    <t>（平成１８年１０月１日現在）</t>
  </si>
  <si>
    <t>（平成１８年１０月１日現在）</t>
  </si>
  <si>
    <t>（平成１８年１０月１日現在）</t>
  </si>
  <si>
    <t>（平成１８年１０月１日現在）</t>
  </si>
  <si>
    <t>15歳未満</t>
  </si>
  <si>
    <t>65歳以上</t>
  </si>
  <si>
    <t>（平成１８年１０月１日現在）</t>
  </si>
  <si>
    <t>（平成１８年１０月１日現在）</t>
  </si>
  <si>
    <t>（平成１８年１０月１日現在）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</si>
</sst>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  <numFmt numFmtId="192" formatCode="#,##0.0_);[Red]\(#,##0.0\)"/>
    <numFmt numFmtId="193" formatCode="#,##0.0;&quot;△ &quot;#,##0.0"/>
    <numFmt numFmtId="194" formatCode="#,##0.0;[Red]#,##0.0"/>
    <numFmt numFmtId="195" formatCode="0.000000"/>
    <numFmt numFmtId="196" formatCode="0.00000"/>
    <numFmt numFmtId="197" formatCode="#,##0.0;[Red]\-#,##0.0"/>
  </numFmts>
  <fonts count="24">
    <font>
      <sz val="11"/>
      <name val="ＭＳ Ｐゴシック"/>
      <family val="3"/>
    </font>
    <font>
      <b/>
      <sz val="20"/>
      <name val="明朝"/>
      <family val="1"/>
    </font>
    <font>
      <sz val="11"/>
      <name val="明朝"/>
      <family val="1"/>
    </font>
    <font>
      <sz val="10.25"/>
      <name val="ＭＳ Ｐゴシック"/>
      <family val="3"/>
    </font>
    <font>
      <sz val="6"/>
      <name val="ＭＳ Ｐゴシック"/>
      <family val="3"/>
    </font>
    <font>
      <sz val="4.75"/>
      <name val="ＭＳ Ｐゴシック"/>
      <family val="3"/>
    </font>
    <font>
      <sz val="6.75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3.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0.75"/>
      <name val="ＭＳ Ｐゴシック"/>
      <family val="3"/>
    </font>
    <font>
      <sz val="9"/>
      <name val="ＭＳ Ｐゴシック"/>
      <family val="3"/>
    </font>
    <font>
      <sz val="11.25"/>
      <name val="ＭＳ Ｐゴシック"/>
      <family val="3"/>
    </font>
    <font>
      <sz val="4.5"/>
      <name val="ＭＳ Ｐゴシック"/>
      <family val="3"/>
    </font>
    <font>
      <sz val="6.5"/>
      <name val="ＭＳ Ｐゴシック"/>
      <family val="3"/>
    </font>
    <font>
      <sz val="11.75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6">
    <xf numFmtId="0" fontId="0" fillId="0" borderId="0" xfId="0" applyAlignment="1">
      <alignment vertical="center"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2" fillId="0" borderId="1" xfId="20" applyFont="1" applyBorder="1">
      <alignment/>
      <protection/>
    </xf>
    <xf numFmtId="0" fontId="2" fillId="0" borderId="2" xfId="20" applyFont="1" applyBorder="1">
      <alignment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0" borderId="8" xfId="20" applyFont="1" applyBorder="1">
      <alignment/>
      <protection/>
    </xf>
    <xf numFmtId="0" fontId="2" fillId="0" borderId="9" xfId="20" applyFont="1" applyBorder="1">
      <alignment/>
      <protection/>
    </xf>
    <xf numFmtId="0" fontId="2" fillId="0" borderId="10" xfId="20" applyFont="1" applyBorder="1">
      <alignment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2" fillId="0" borderId="0" xfId="21" applyFont="1">
      <alignment/>
      <protection/>
    </xf>
    <xf numFmtId="0" fontId="0" fillId="0" borderId="0" xfId="21" applyFont="1">
      <alignment/>
      <protection/>
    </xf>
    <xf numFmtId="0" fontId="2" fillId="0" borderId="1" xfId="21" applyFont="1" applyBorder="1">
      <alignment/>
      <protection/>
    </xf>
    <xf numFmtId="0" fontId="2" fillId="0" borderId="2" xfId="21" applyFont="1" applyBorder="1">
      <alignment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8" xfId="21" applyFont="1" applyBorder="1">
      <alignment/>
      <protection/>
    </xf>
    <xf numFmtId="0" fontId="2" fillId="0" borderId="9" xfId="21" applyFont="1" applyBorder="1">
      <alignment/>
      <protection/>
    </xf>
    <xf numFmtId="0" fontId="2" fillId="0" borderId="10" xfId="2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2" fillId="0" borderId="0" xfId="22" applyFont="1">
      <alignment/>
      <protection/>
    </xf>
    <xf numFmtId="0" fontId="0" fillId="0" borderId="0" xfId="22" applyFont="1">
      <alignment/>
      <protection/>
    </xf>
    <xf numFmtId="0" fontId="2" fillId="0" borderId="1" xfId="22" applyFont="1" applyBorder="1">
      <alignment/>
      <protection/>
    </xf>
    <xf numFmtId="0" fontId="2" fillId="0" borderId="2" xfId="22" applyFont="1" applyBorder="1">
      <alignment/>
      <protection/>
    </xf>
    <xf numFmtId="0" fontId="0" fillId="0" borderId="3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5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0" borderId="8" xfId="22" applyFont="1" applyBorder="1">
      <alignment/>
      <protection/>
    </xf>
    <xf numFmtId="0" fontId="2" fillId="0" borderId="9" xfId="22" applyFont="1" applyBorder="1">
      <alignment/>
      <protection/>
    </xf>
    <xf numFmtId="0" fontId="2" fillId="0" borderId="10" xfId="22" applyFont="1" applyBorder="1">
      <alignment/>
      <protection/>
    </xf>
    <xf numFmtId="0" fontId="0" fillId="0" borderId="11" xfId="22" applyFont="1" applyBorder="1">
      <alignment/>
      <protection/>
    </xf>
    <xf numFmtId="0" fontId="0" fillId="0" borderId="12" xfId="22" applyFont="1" applyBorder="1">
      <alignment/>
      <protection/>
    </xf>
    <xf numFmtId="0" fontId="18" fillId="0" borderId="13" xfId="22" applyFont="1" applyBorder="1" applyAlignment="1" applyProtection="1">
      <alignment horizontal="centerContinuous" vertical="center"/>
      <protection/>
    </xf>
    <xf numFmtId="0" fontId="19" fillId="0" borderId="14" xfId="22" applyFont="1" applyBorder="1" applyAlignment="1">
      <alignment horizontal="centerContinuous"/>
      <protection/>
    </xf>
    <xf numFmtId="0" fontId="19" fillId="0" borderId="15" xfId="22" applyFont="1" applyBorder="1" applyAlignment="1">
      <alignment horizontal="centerContinuous"/>
      <protection/>
    </xf>
    <xf numFmtId="0" fontId="19" fillId="0" borderId="16" xfId="22" applyFont="1" applyBorder="1">
      <alignment/>
      <protection/>
    </xf>
    <xf numFmtId="0" fontId="19" fillId="0" borderId="17" xfId="22" applyFont="1" applyBorder="1">
      <alignment/>
      <protection/>
    </xf>
    <xf numFmtId="0" fontId="19" fillId="0" borderId="0" xfId="22" applyFont="1">
      <alignment/>
      <protection/>
    </xf>
    <xf numFmtId="0" fontId="19" fillId="0" borderId="17" xfId="22" applyFont="1" applyBorder="1" applyAlignment="1">
      <alignment horizontal="centerContinuous"/>
      <protection/>
    </xf>
    <xf numFmtId="0" fontId="20" fillId="0" borderId="17" xfId="22" applyFont="1" applyBorder="1" applyAlignment="1" applyProtection="1">
      <alignment horizontal="right" vertical="center"/>
      <protection/>
    </xf>
    <xf numFmtId="0" fontId="19" fillId="0" borderId="0" xfId="22" applyFont="1" applyBorder="1">
      <alignment/>
      <protection/>
    </xf>
    <xf numFmtId="0" fontId="20" fillId="0" borderId="9" xfId="22" applyFont="1" applyBorder="1" applyAlignment="1" applyProtection="1">
      <alignment horizontal="center" vertical="center"/>
      <protection/>
    </xf>
    <xf numFmtId="0" fontId="20" fillId="0" borderId="18" xfId="22" applyFont="1" applyBorder="1" applyAlignment="1" applyProtection="1">
      <alignment horizontal="center" vertical="center"/>
      <protection/>
    </xf>
    <xf numFmtId="0" fontId="20" fillId="0" borderId="19" xfId="22" applyFont="1" applyBorder="1" applyAlignment="1" applyProtection="1">
      <alignment horizontal="center" vertical="center"/>
      <protection/>
    </xf>
    <xf numFmtId="0" fontId="20" fillId="0" borderId="1" xfId="22" applyFont="1" applyBorder="1">
      <alignment/>
      <protection/>
    </xf>
    <xf numFmtId="0" fontId="21" fillId="0" borderId="9" xfId="22" applyFont="1" applyBorder="1" applyAlignment="1" applyProtection="1">
      <alignment horizontal="center"/>
      <protection/>
    </xf>
    <xf numFmtId="37" fontId="21" fillId="0" borderId="18" xfId="22" applyNumberFormat="1" applyFont="1" applyBorder="1" applyAlignment="1" applyProtection="1">
      <alignment horizontal="right"/>
      <protection/>
    </xf>
    <xf numFmtId="0" fontId="20" fillId="0" borderId="9" xfId="22" applyFont="1" applyBorder="1" applyAlignment="1">
      <alignment horizontal="right"/>
      <protection/>
    </xf>
    <xf numFmtId="0" fontId="20" fillId="0" borderId="18" xfId="22" applyFont="1" applyBorder="1" applyAlignment="1">
      <alignment horizontal="right"/>
      <protection/>
    </xf>
    <xf numFmtId="0" fontId="20" fillId="0" borderId="9" xfId="22" applyFont="1" applyBorder="1" applyAlignment="1">
      <alignment horizontal="center"/>
      <protection/>
    </xf>
    <xf numFmtId="0" fontId="20" fillId="0" borderId="1" xfId="22" applyFont="1" applyBorder="1" applyAlignment="1">
      <alignment horizontal="right"/>
      <protection/>
    </xf>
    <xf numFmtId="0" fontId="20" fillId="0" borderId="20" xfId="22" applyFont="1" applyBorder="1" applyAlignment="1" applyProtection="1" quotePrefix="1">
      <alignment horizontal="center"/>
      <protection/>
    </xf>
    <xf numFmtId="37" fontId="20" fillId="0" borderId="21" xfId="22" applyNumberFormat="1" applyFont="1" applyBorder="1" applyAlignment="1" applyProtection="1">
      <alignment horizontal="right"/>
      <protection/>
    </xf>
    <xf numFmtId="0" fontId="20" fillId="0" borderId="1" xfId="22" applyFont="1" applyBorder="1" applyAlignment="1" applyProtection="1">
      <alignment horizontal="center"/>
      <protection/>
    </xf>
    <xf numFmtId="37" fontId="20" fillId="0" borderId="22" xfId="22" applyNumberFormat="1" applyFont="1" applyBorder="1" applyAlignment="1" applyProtection="1">
      <alignment horizontal="right"/>
      <protection/>
    </xf>
    <xf numFmtId="0" fontId="20" fillId="0" borderId="9" xfId="22" applyFont="1" applyBorder="1" applyAlignment="1" applyProtection="1">
      <alignment horizontal="center"/>
      <protection/>
    </xf>
    <xf numFmtId="37" fontId="20" fillId="0" borderId="18" xfId="22" applyNumberFormat="1" applyFont="1" applyBorder="1" applyAlignment="1" applyProtection="1">
      <alignment horizontal="right"/>
      <protection/>
    </xf>
    <xf numFmtId="56" fontId="20" fillId="0" borderId="20" xfId="22" applyNumberFormat="1" applyFont="1" applyBorder="1" applyAlignment="1" applyProtection="1" quotePrefix="1">
      <alignment horizontal="center"/>
      <protection/>
    </xf>
    <xf numFmtId="0" fontId="20" fillId="0" borderId="1" xfId="22" applyFont="1" applyBorder="1" applyAlignment="1" applyProtection="1" quotePrefix="1">
      <alignment horizontal="center"/>
      <protection/>
    </xf>
    <xf numFmtId="0" fontId="20" fillId="0" borderId="20" xfId="22" applyFont="1" applyBorder="1" applyAlignment="1" applyProtection="1">
      <alignment horizontal="center"/>
      <protection/>
    </xf>
    <xf numFmtId="37" fontId="20" fillId="0" borderId="23" xfId="22" applyNumberFormat="1" applyFont="1" applyBorder="1" applyAlignment="1" applyProtection="1">
      <alignment horizontal="right"/>
      <protection/>
    </xf>
    <xf numFmtId="0" fontId="20" fillId="0" borderId="1" xfId="22" applyFont="1" applyBorder="1" applyAlignment="1" applyProtection="1">
      <alignment/>
      <protection/>
    </xf>
    <xf numFmtId="0" fontId="20" fillId="0" borderId="1" xfId="22" applyFont="1" applyBorder="1" applyAlignment="1" applyProtection="1">
      <alignment horizontal="right"/>
      <protection/>
    </xf>
    <xf numFmtId="37" fontId="20" fillId="0" borderId="24" xfId="22" applyNumberFormat="1" applyFont="1" applyBorder="1" applyAlignment="1" applyProtection="1">
      <alignment horizontal="right"/>
      <protection/>
    </xf>
    <xf numFmtId="0" fontId="20" fillId="0" borderId="10" xfId="22" applyFont="1" applyBorder="1" applyAlignment="1" applyProtection="1">
      <alignment horizontal="center"/>
      <protection/>
    </xf>
    <xf numFmtId="37" fontId="20" fillId="0" borderId="16" xfId="22" applyNumberFormat="1" applyFont="1" applyBorder="1" applyAlignment="1" applyProtection="1">
      <alignment horizontal="right"/>
      <protection/>
    </xf>
    <xf numFmtId="37" fontId="20" fillId="0" borderId="25" xfId="22" applyNumberFormat="1" applyFont="1" applyBorder="1" applyAlignment="1" applyProtection="1">
      <alignment horizontal="right"/>
      <protection/>
    </xf>
    <xf numFmtId="184" fontId="20" fillId="0" borderId="16" xfId="22" applyNumberFormat="1" applyFont="1" applyBorder="1" applyAlignment="1" applyProtection="1">
      <alignment horizontal="right"/>
      <protection/>
    </xf>
    <xf numFmtId="0" fontId="19" fillId="0" borderId="0" xfId="22" applyFont="1" applyAlignment="1">
      <alignment horizontal="center"/>
      <protection/>
    </xf>
    <xf numFmtId="0" fontId="19" fillId="0" borderId="0" xfId="22" applyFont="1" applyBorder="1" applyAlignment="1">
      <alignment horizontal="center" shrinkToFit="1"/>
      <protection/>
    </xf>
    <xf numFmtId="191" fontId="19" fillId="0" borderId="0" xfId="22" applyNumberFormat="1" applyFont="1" applyBorder="1">
      <alignment/>
      <protection/>
    </xf>
    <xf numFmtId="0" fontId="22" fillId="0" borderId="13" xfId="22" applyFont="1" applyBorder="1" applyAlignment="1" applyProtection="1">
      <alignment horizontal="centerContinuous" vertical="center"/>
      <protection/>
    </xf>
    <xf numFmtId="0" fontId="19" fillId="0" borderId="17" xfId="22" applyFont="1" applyBorder="1" applyAlignment="1" applyProtection="1">
      <alignment horizontal="right" vertical="center"/>
      <protection/>
    </xf>
    <xf numFmtId="0" fontId="19" fillId="0" borderId="9" xfId="22" applyFont="1" applyBorder="1" applyAlignment="1" applyProtection="1">
      <alignment horizontal="center" vertical="center"/>
      <protection/>
    </xf>
    <xf numFmtId="0" fontId="19" fillId="0" borderId="18" xfId="22" applyFont="1" applyBorder="1" applyAlignment="1" applyProtection="1">
      <alignment horizontal="center" vertical="center"/>
      <protection/>
    </xf>
    <xf numFmtId="0" fontId="19" fillId="0" borderId="19" xfId="22" applyFont="1" applyBorder="1" applyAlignment="1" applyProtection="1">
      <alignment horizontal="center" vertical="center"/>
      <protection/>
    </xf>
    <xf numFmtId="0" fontId="19" fillId="0" borderId="1" xfId="22" applyFont="1" applyBorder="1">
      <alignment/>
      <protection/>
    </xf>
    <xf numFmtId="0" fontId="23" fillId="0" borderId="9" xfId="22" applyFont="1" applyBorder="1" applyAlignment="1" applyProtection="1">
      <alignment horizontal="center"/>
      <protection/>
    </xf>
    <xf numFmtId="37" fontId="23" fillId="0" borderId="18" xfId="22" applyNumberFormat="1" applyFont="1" applyBorder="1" applyAlignment="1" applyProtection="1">
      <alignment horizontal="right"/>
      <protection/>
    </xf>
    <xf numFmtId="0" fontId="19" fillId="0" borderId="9" xfId="22" applyFont="1" applyBorder="1" applyAlignment="1">
      <alignment horizontal="right"/>
      <protection/>
    </xf>
    <xf numFmtId="0" fontId="19" fillId="0" borderId="18" xfId="22" applyFont="1" applyBorder="1" applyAlignment="1">
      <alignment horizontal="right"/>
      <protection/>
    </xf>
    <xf numFmtId="0" fontId="19" fillId="0" borderId="9" xfId="22" applyFont="1" applyBorder="1" applyAlignment="1">
      <alignment horizontal="center"/>
      <protection/>
    </xf>
    <xf numFmtId="0" fontId="19" fillId="0" borderId="1" xfId="22" applyFont="1" applyBorder="1" applyAlignment="1">
      <alignment horizontal="right"/>
      <protection/>
    </xf>
    <xf numFmtId="0" fontId="19" fillId="0" borderId="20" xfId="22" applyFont="1" applyBorder="1" applyAlignment="1" applyProtection="1" quotePrefix="1">
      <alignment horizontal="center"/>
      <protection/>
    </xf>
    <xf numFmtId="37" fontId="19" fillId="0" borderId="21" xfId="22" applyNumberFormat="1" applyFont="1" applyBorder="1" applyAlignment="1" applyProtection="1">
      <alignment horizontal="right"/>
      <protection/>
    </xf>
    <xf numFmtId="37" fontId="19" fillId="0" borderId="26" xfId="22" applyNumberFormat="1" applyFont="1" applyBorder="1" applyAlignment="1" applyProtection="1">
      <alignment horizontal="right"/>
      <protection/>
    </xf>
    <xf numFmtId="0" fontId="19" fillId="0" borderId="1" xfId="22" applyFont="1" applyBorder="1" applyAlignment="1" applyProtection="1">
      <alignment horizontal="center"/>
      <protection/>
    </xf>
    <xf numFmtId="37" fontId="19" fillId="0" borderId="22" xfId="22" applyNumberFormat="1" applyFont="1" applyBorder="1" applyAlignment="1" applyProtection="1">
      <alignment horizontal="right"/>
      <protection/>
    </xf>
    <xf numFmtId="0" fontId="19" fillId="0" borderId="9" xfId="22" applyFont="1" applyBorder="1" applyAlignment="1" applyProtection="1">
      <alignment horizontal="center"/>
      <protection/>
    </xf>
    <xf numFmtId="37" fontId="19" fillId="0" borderId="18" xfId="22" applyNumberFormat="1" applyFont="1" applyBorder="1" applyAlignment="1" applyProtection="1">
      <alignment horizontal="right"/>
      <protection/>
    </xf>
    <xf numFmtId="56" fontId="19" fillId="0" borderId="20" xfId="22" applyNumberFormat="1" applyFont="1" applyBorder="1" applyAlignment="1" applyProtection="1" quotePrefix="1">
      <alignment horizontal="center"/>
      <protection/>
    </xf>
    <xf numFmtId="0" fontId="19" fillId="0" borderId="1" xfId="22" applyFont="1" applyBorder="1" applyAlignment="1" applyProtection="1" quotePrefix="1">
      <alignment horizontal="center"/>
      <protection/>
    </xf>
    <xf numFmtId="0" fontId="19" fillId="0" borderId="20" xfId="22" applyFont="1" applyBorder="1" applyAlignment="1" applyProtection="1">
      <alignment horizontal="center"/>
      <protection/>
    </xf>
    <xf numFmtId="0" fontId="19" fillId="0" borderId="1" xfId="22" applyFont="1" applyBorder="1" applyAlignment="1" applyProtection="1">
      <alignment/>
      <protection/>
    </xf>
    <xf numFmtId="0" fontId="19" fillId="0" borderId="1" xfId="22" applyFont="1" applyBorder="1" applyAlignment="1" applyProtection="1">
      <alignment horizontal="right"/>
      <protection/>
    </xf>
    <xf numFmtId="0" fontId="19" fillId="0" borderId="10" xfId="22" applyFont="1" applyBorder="1" applyAlignment="1" applyProtection="1">
      <alignment horizontal="center"/>
      <protection/>
    </xf>
    <xf numFmtId="37" fontId="19" fillId="0" borderId="16" xfId="22" applyNumberFormat="1" applyFont="1" applyBorder="1" applyAlignment="1" applyProtection="1">
      <alignment horizontal="right"/>
      <protection/>
    </xf>
    <xf numFmtId="184" fontId="19" fillId="0" borderId="16" xfId="22" applyNumberFormat="1" applyFont="1" applyBorder="1" applyAlignment="1" applyProtection="1">
      <alignment horizontal="right"/>
      <protection/>
    </xf>
    <xf numFmtId="0" fontId="19" fillId="0" borderId="27" xfId="22" applyFont="1" applyBorder="1">
      <alignment/>
      <protection/>
    </xf>
    <xf numFmtId="0" fontId="19" fillId="0" borderId="3" xfId="22" applyFont="1" applyBorder="1" applyAlignment="1">
      <alignment horizontal="center" shrinkToFit="1"/>
      <protection/>
    </xf>
    <xf numFmtId="0" fontId="19" fillId="0" borderId="4" xfId="22" applyFont="1" applyBorder="1" applyAlignment="1">
      <alignment horizontal="center" shrinkToFit="1"/>
      <protection/>
    </xf>
    <xf numFmtId="0" fontId="19" fillId="0" borderId="28" xfId="22" applyFont="1" applyBorder="1">
      <alignment/>
      <protection/>
    </xf>
    <xf numFmtId="191" fontId="19" fillId="0" borderId="29" xfId="22" applyNumberFormat="1" applyFont="1" applyBorder="1">
      <alignment/>
      <protection/>
    </xf>
    <xf numFmtId="191" fontId="19" fillId="0" borderId="30" xfId="22" applyNumberFormat="1" applyFont="1" applyBorder="1">
      <alignment/>
      <protection/>
    </xf>
    <xf numFmtId="0" fontId="19" fillId="0" borderId="31" xfId="22" applyFont="1" applyBorder="1">
      <alignment/>
      <protection/>
    </xf>
    <xf numFmtId="191" fontId="19" fillId="0" borderId="11" xfId="22" applyNumberFormat="1" applyFont="1" applyBorder="1">
      <alignment/>
      <protection/>
    </xf>
    <xf numFmtId="191" fontId="19" fillId="0" borderId="12" xfId="22" applyNumberFormat="1" applyFont="1" applyBorder="1">
      <alignment/>
      <protection/>
    </xf>
    <xf numFmtId="0" fontId="22" fillId="0" borderId="13" xfId="21" applyFont="1" applyBorder="1" applyAlignment="1" applyProtection="1">
      <alignment horizontal="centerContinuous" vertical="center"/>
      <protection/>
    </xf>
    <xf numFmtId="0" fontId="19" fillId="0" borderId="14" xfId="21" applyFont="1" applyBorder="1" applyAlignment="1">
      <alignment horizontal="centerContinuous"/>
      <protection/>
    </xf>
    <xf numFmtId="0" fontId="19" fillId="0" borderId="15" xfId="21" applyFont="1" applyBorder="1" applyAlignment="1">
      <alignment horizontal="centerContinuous"/>
      <protection/>
    </xf>
    <xf numFmtId="0" fontId="19" fillId="0" borderId="16" xfId="21" applyFont="1" applyBorder="1">
      <alignment/>
      <protection/>
    </xf>
    <xf numFmtId="0" fontId="19" fillId="0" borderId="17" xfId="21" applyFont="1" applyBorder="1">
      <alignment/>
      <protection/>
    </xf>
    <xf numFmtId="0" fontId="19" fillId="0" borderId="0" xfId="21" applyFont="1">
      <alignment/>
      <protection/>
    </xf>
    <xf numFmtId="0" fontId="19" fillId="0" borderId="17" xfId="21" applyFont="1" applyBorder="1" applyAlignment="1">
      <alignment horizontal="centerContinuous"/>
      <protection/>
    </xf>
    <xf numFmtId="0" fontId="19" fillId="0" borderId="17" xfId="21" applyFont="1" applyBorder="1" applyAlignment="1" applyProtection="1">
      <alignment horizontal="right" vertical="center"/>
      <protection/>
    </xf>
    <xf numFmtId="0" fontId="19" fillId="0" borderId="0" xfId="21" applyFont="1" applyBorder="1">
      <alignment/>
      <protection/>
    </xf>
    <xf numFmtId="0" fontId="19" fillId="0" borderId="9" xfId="21" applyFont="1" applyBorder="1" applyAlignment="1" applyProtection="1">
      <alignment horizontal="center" vertical="center"/>
      <protection/>
    </xf>
    <xf numFmtId="0" fontId="19" fillId="0" borderId="18" xfId="21" applyFont="1" applyBorder="1" applyAlignment="1" applyProtection="1">
      <alignment horizontal="center" vertical="center"/>
      <protection/>
    </xf>
    <xf numFmtId="0" fontId="19" fillId="0" borderId="19" xfId="21" applyFont="1" applyBorder="1" applyAlignment="1" applyProtection="1">
      <alignment horizontal="center" vertical="center"/>
      <protection/>
    </xf>
    <xf numFmtId="0" fontId="19" fillId="0" borderId="1" xfId="21" applyFont="1" applyBorder="1">
      <alignment/>
      <protection/>
    </xf>
    <xf numFmtId="0" fontId="23" fillId="0" borderId="9" xfId="21" applyFont="1" applyBorder="1" applyAlignment="1" applyProtection="1">
      <alignment horizontal="center"/>
      <protection/>
    </xf>
    <xf numFmtId="37" fontId="23" fillId="0" borderId="18" xfId="21" applyNumberFormat="1" applyFont="1" applyBorder="1" applyAlignment="1" applyProtection="1">
      <alignment horizontal="right"/>
      <protection/>
    </xf>
    <xf numFmtId="0" fontId="19" fillId="0" borderId="9" xfId="21" applyFont="1" applyBorder="1" applyAlignment="1">
      <alignment horizontal="right"/>
      <protection/>
    </xf>
    <xf numFmtId="0" fontId="19" fillId="0" borderId="18" xfId="21" applyFont="1" applyBorder="1" applyAlignment="1">
      <alignment horizontal="right"/>
      <protection/>
    </xf>
    <xf numFmtId="0" fontId="19" fillId="0" borderId="9" xfId="21" applyFont="1" applyBorder="1" applyAlignment="1">
      <alignment horizontal="center"/>
      <protection/>
    </xf>
    <xf numFmtId="0" fontId="19" fillId="0" borderId="1" xfId="21" applyFont="1" applyBorder="1" applyAlignment="1">
      <alignment horizontal="right"/>
      <protection/>
    </xf>
    <xf numFmtId="0" fontId="19" fillId="0" borderId="20" xfId="21" applyFont="1" applyBorder="1" applyAlignment="1" applyProtection="1" quotePrefix="1">
      <alignment horizontal="center"/>
      <protection/>
    </xf>
    <xf numFmtId="37" fontId="19" fillId="0" borderId="21" xfId="21" applyNumberFormat="1" applyFont="1" applyBorder="1" applyAlignment="1" applyProtection="1">
      <alignment horizontal="right"/>
      <protection/>
    </xf>
    <xf numFmtId="37" fontId="19" fillId="0" borderId="26" xfId="21" applyNumberFormat="1" applyFont="1" applyBorder="1" applyAlignment="1" applyProtection="1">
      <alignment horizontal="right"/>
      <protection/>
    </xf>
    <xf numFmtId="0" fontId="19" fillId="0" borderId="1" xfId="21" applyFont="1" applyBorder="1" applyAlignment="1" applyProtection="1">
      <alignment horizontal="center"/>
      <protection/>
    </xf>
    <xf numFmtId="37" fontId="19" fillId="0" borderId="22" xfId="21" applyNumberFormat="1" applyFont="1" applyBorder="1" applyAlignment="1" applyProtection="1">
      <alignment horizontal="right"/>
      <protection/>
    </xf>
    <xf numFmtId="0" fontId="19" fillId="0" borderId="9" xfId="21" applyFont="1" applyBorder="1" applyAlignment="1" applyProtection="1">
      <alignment horizontal="center"/>
      <protection/>
    </xf>
    <xf numFmtId="37" fontId="19" fillId="0" borderId="18" xfId="21" applyNumberFormat="1" applyFont="1" applyBorder="1" applyAlignment="1" applyProtection="1">
      <alignment horizontal="right"/>
      <protection/>
    </xf>
    <xf numFmtId="56" fontId="19" fillId="0" borderId="20" xfId="21" applyNumberFormat="1" applyFont="1" applyBorder="1" applyAlignment="1" applyProtection="1" quotePrefix="1">
      <alignment horizontal="center"/>
      <protection/>
    </xf>
    <xf numFmtId="0" fontId="19" fillId="0" borderId="1" xfId="21" applyFont="1" applyBorder="1" applyAlignment="1" applyProtection="1" quotePrefix="1">
      <alignment horizontal="center"/>
      <protection/>
    </xf>
    <xf numFmtId="0" fontId="19" fillId="0" borderId="20" xfId="21" applyFont="1" applyBorder="1" applyAlignment="1" applyProtection="1">
      <alignment horizontal="center"/>
      <protection/>
    </xf>
    <xf numFmtId="0" fontId="19" fillId="0" borderId="1" xfId="21" applyFont="1" applyBorder="1" applyAlignment="1" applyProtection="1">
      <alignment/>
      <protection/>
    </xf>
    <xf numFmtId="0" fontId="19" fillId="0" borderId="1" xfId="21" applyFont="1" applyBorder="1" applyAlignment="1" applyProtection="1">
      <alignment horizontal="right"/>
      <protection/>
    </xf>
    <xf numFmtId="0" fontId="19" fillId="0" borderId="10" xfId="21" applyFont="1" applyBorder="1" applyAlignment="1" applyProtection="1">
      <alignment horizontal="center"/>
      <protection/>
    </xf>
    <xf numFmtId="37" fontId="19" fillId="0" borderId="16" xfId="21" applyNumberFormat="1" applyFont="1" applyBorder="1" applyAlignment="1" applyProtection="1">
      <alignment horizontal="right"/>
      <protection/>
    </xf>
    <xf numFmtId="184" fontId="19" fillId="0" borderId="16" xfId="21" applyNumberFormat="1" applyFont="1" applyBorder="1" applyAlignment="1" applyProtection="1">
      <alignment horizontal="right"/>
      <protection/>
    </xf>
    <xf numFmtId="0" fontId="19" fillId="0" borderId="0" xfId="21" applyFont="1" applyAlignment="1">
      <alignment horizontal="center"/>
      <protection/>
    </xf>
    <xf numFmtId="0" fontId="19" fillId="0" borderId="27" xfId="21" applyFont="1" applyBorder="1">
      <alignment/>
      <protection/>
    </xf>
    <xf numFmtId="0" fontId="19" fillId="0" borderId="3" xfId="21" applyFont="1" applyBorder="1" applyAlignment="1">
      <alignment horizontal="center" shrinkToFit="1"/>
      <protection/>
    </xf>
    <xf numFmtId="0" fontId="19" fillId="0" borderId="4" xfId="21" applyFont="1" applyBorder="1" applyAlignment="1">
      <alignment horizontal="center" shrinkToFit="1"/>
      <protection/>
    </xf>
    <xf numFmtId="0" fontId="19" fillId="0" borderId="28" xfId="21" applyFont="1" applyBorder="1">
      <alignment/>
      <protection/>
    </xf>
    <xf numFmtId="191" fontId="19" fillId="0" borderId="29" xfId="21" applyNumberFormat="1" applyFont="1" applyBorder="1">
      <alignment/>
      <protection/>
    </xf>
    <xf numFmtId="191" fontId="19" fillId="0" borderId="30" xfId="21" applyNumberFormat="1" applyFont="1" applyBorder="1">
      <alignment/>
      <protection/>
    </xf>
    <xf numFmtId="0" fontId="19" fillId="0" borderId="31" xfId="21" applyFont="1" applyBorder="1">
      <alignment/>
      <protection/>
    </xf>
    <xf numFmtId="191" fontId="19" fillId="0" borderId="11" xfId="21" applyNumberFormat="1" applyFont="1" applyBorder="1">
      <alignment/>
      <protection/>
    </xf>
    <xf numFmtId="191" fontId="19" fillId="0" borderId="12" xfId="21" applyNumberFormat="1" applyFont="1" applyBorder="1">
      <alignment/>
      <protection/>
    </xf>
    <xf numFmtId="0" fontId="19" fillId="0" borderId="29" xfId="21" applyFont="1" applyBorder="1">
      <alignment/>
      <protection/>
    </xf>
    <xf numFmtId="0" fontId="19" fillId="0" borderId="30" xfId="21" applyFont="1" applyBorder="1">
      <alignment/>
      <protection/>
    </xf>
    <xf numFmtId="187" fontId="19" fillId="0" borderId="29" xfId="21" applyNumberFormat="1" applyFont="1" applyBorder="1">
      <alignment/>
      <protection/>
    </xf>
    <xf numFmtId="184" fontId="19" fillId="0" borderId="11" xfId="21" applyNumberFormat="1" applyFont="1" applyBorder="1">
      <alignment/>
      <protection/>
    </xf>
    <xf numFmtId="184" fontId="19" fillId="0" borderId="12" xfId="21" applyNumberFormat="1" applyFont="1" applyBorder="1">
      <alignment/>
      <protection/>
    </xf>
    <xf numFmtId="0" fontId="22" fillId="0" borderId="13" xfId="20" applyFont="1" applyBorder="1" applyAlignment="1" applyProtection="1">
      <alignment horizontal="centerContinuous" vertical="center"/>
      <protection/>
    </xf>
    <xf numFmtId="0" fontId="19" fillId="0" borderId="14" xfId="20" applyFont="1" applyBorder="1" applyAlignment="1">
      <alignment horizontal="centerContinuous"/>
      <protection/>
    </xf>
    <xf numFmtId="0" fontId="19" fillId="0" borderId="15" xfId="20" applyFont="1" applyBorder="1" applyAlignment="1">
      <alignment horizontal="centerContinuous"/>
      <protection/>
    </xf>
    <xf numFmtId="0" fontId="19" fillId="0" borderId="16" xfId="20" applyFont="1" applyBorder="1">
      <alignment/>
      <protection/>
    </xf>
    <xf numFmtId="0" fontId="19" fillId="0" borderId="17" xfId="20" applyFont="1" applyBorder="1">
      <alignment/>
      <protection/>
    </xf>
    <xf numFmtId="0" fontId="19" fillId="0" borderId="0" xfId="20" applyFont="1">
      <alignment/>
      <protection/>
    </xf>
    <xf numFmtId="0" fontId="19" fillId="0" borderId="17" xfId="20" applyFont="1" applyBorder="1" applyAlignment="1">
      <alignment horizontal="centerContinuous"/>
      <protection/>
    </xf>
    <xf numFmtId="0" fontId="19" fillId="0" borderId="17" xfId="20" applyFont="1" applyBorder="1" applyAlignment="1" applyProtection="1">
      <alignment horizontal="right" vertical="center"/>
      <protection/>
    </xf>
    <xf numFmtId="0" fontId="19" fillId="0" borderId="0" xfId="20" applyFont="1" applyBorder="1">
      <alignment/>
      <protection/>
    </xf>
    <xf numFmtId="0" fontId="19" fillId="0" borderId="9" xfId="20" applyFont="1" applyBorder="1" applyAlignment="1" applyProtection="1">
      <alignment horizontal="center" vertical="center"/>
      <protection/>
    </xf>
    <xf numFmtId="0" fontId="19" fillId="0" borderId="18" xfId="20" applyFont="1" applyBorder="1" applyAlignment="1" applyProtection="1">
      <alignment horizontal="center" vertical="center"/>
      <protection/>
    </xf>
    <xf numFmtId="0" fontId="19" fillId="0" borderId="19" xfId="20" applyFont="1" applyBorder="1" applyAlignment="1" applyProtection="1">
      <alignment horizontal="center" vertical="center"/>
      <protection/>
    </xf>
    <xf numFmtId="0" fontId="19" fillId="0" borderId="1" xfId="20" applyFont="1" applyBorder="1">
      <alignment/>
      <protection/>
    </xf>
    <xf numFmtId="0" fontId="23" fillId="0" borderId="9" xfId="20" applyFont="1" applyBorder="1" applyAlignment="1" applyProtection="1">
      <alignment horizontal="center"/>
      <protection/>
    </xf>
    <xf numFmtId="37" fontId="23" fillId="0" borderId="18" xfId="20" applyNumberFormat="1" applyFont="1" applyBorder="1" applyAlignment="1" applyProtection="1">
      <alignment horizontal="right"/>
      <protection/>
    </xf>
    <xf numFmtId="0" fontId="19" fillId="0" borderId="9" xfId="20" applyFont="1" applyBorder="1" applyAlignment="1">
      <alignment horizontal="right"/>
      <protection/>
    </xf>
    <xf numFmtId="0" fontId="19" fillId="0" borderId="18" xfId="20" applyFont="1" applyBorder="1" applyAlignment="1">
      <alignment horizontal="right"/>
      <protection/>
    </xf>
    <xf numFmtId="0" fontId="19" fillId="0" borderId="9" xfId="20" applyFont="1" applyBorder="1" applyAlignment="1">
      <alignment horizontal="center"/>
      <protection/>
    </xf>
    <xf numFmtId="0" fontId="19" fillId="0" borderId="1" xfId="20" applyFont="1" applyBorder="1" applyAlignment="1">
      <alignment horizontal="right"/>
      <protection/>
    </xf>
    <xf numFmtId="0" fontId="19" fillId="0" borderId="20" xfId="20" applyFont="1" applyBorder="1" applyAlignment="1" applyProtection="1" quotePrefix="1">
      <alignment horizontal="center"/>
      <protection/>
    </xf>
    <xf numFmtId="37" fontId="19" fillId="0" borderId="21" xfId="20" applyNumberFormat="1" applyFont="1" applyBorder="1" applyAlignment="1" applyProtection="1">
      <alignment horizontal="right"/>
      <protection/>
    </xf>
    <xf numFmtId="37" fontId="19" fillId="0" borderId="26" xfId="20" applyNumberFormat="1" applyFont="1" applyBorder="1" applyAlignment="1" applyProtection="1">
      <alignment horizontal="right"/>
      <protection/>
    </xf>
    <xf numFmtId="0" fontId="19" fillId="0" borderId="1" xfId="20" applyFont="1" applyBorder="1" applyAlignment="1" applyProtection="1">
      <alignment horizontal="center"/>
      <protection/>
    </xf>
    <xf numFmtId="37" fontId="19" fillId="0" borderId="22" xfId="20" applyNumberFormat="1" applyFont="1" applyBorder="1" applyAlignment="1" applyProtection="1">
      <alignment horizontal="right"/>
      <protection/>
    </xf>
    <xf numFmtId="0" fontId="19" fillId="0" borderId="9" xfId="20" applyFont="1" applyBorder="1" applyAlignment="1" applyProtection="1">
      <alignment horizontal="center"/>
      <protection/>
    </xf>
    <xf numFmtId="37" fontId="19" fillId="0" borderId="18" xfId="20" applyNumberFormat="1" applyFont="1" applyBorder="1" applyAlignment="1" applyProtection="1">
      <alignment horizontal="right"/>
      <protection/>
    </xf>
    <xf numFmtId="56" fontId="19" fillId="0" borderId="20" xfId="20" applyNumberFormat="1" applyFont="1" applyBorder="1" applyAlignment="1" applyProtection="1" quotePrefix="1">
      <alignment horizontal="center"/>
      <protection/>
    </xf>
    <xf numFmtId="0" fontId="19" fillId="0" borderId="1" xfId="20" applyFont="1" applyBorder="1" applyAlignment="1" applyProtection="1" quotePrefix="1">
      <alignment horizontal="center"/>
      <protection/>
    </xf>
    <xf numFmtId="0" fontId="19" fillId="0" borderId="20" xfId="20" applyFont="1" applyBorder="1" applyAlignment="1" applyProtection="1">
      <alignment horizontal="center"/>
      <protection/>
    </xf>
    <xf numFmtId="0" fontId="19" fillId="0" borderId="1" xfId="20" applyFont="1" applyBorder="1" applyAlignment="1" applyProtection="1">
      <alignment/>
      <protection/>
    </xf>
    <xf numFmtId="0" fontId="19" fillId="0" borderId="1" xfId="20" applyFont="1" applyBorder="1" applyAlignment="1" applyProtection="1">
      <alignment horizontal="right"/>
      <protection/>
    </xf>
    <xf numFmtId="0" fontId="19" fillId="0" borderId="10" xfId="20" applyFont="1" applyBorder="1" applyAlignment="1" applyProtection="1">
      <alignment horizontal="center"/>
      <protection/>
    </xf>
    <xf numFmtId="37" fontId="19" fillId="0" borderId="16" xfId="20" applyNumberFormat="1" applyFont="1" applyBorder="1" applyAlignment="1" applyProtection="1">
      <alignment horizontal="right"/>
      <protection/>
    </xf>
    <xf numFmtId="184" fontId="19" fillId="0" borderId="16" xfId="20" applyNumberFormat="1" applyFont="1" applyBorder="1" applyAlignment="1" applyProtection="1">
      <alignment horizontal="right"/>
      <protection/>
    </xf>
    <xf numFmtId="0" fontId="19" fillId="0" borderId="0" xfId="20" applyFont="1" applyAlignment="1">
      <alignment horizontal="center"/>
      <protection/>
    </xf>
    <xf numFmtId="0" fontId="19" fillId="0" borderId="27" xfId="20" applyFont="1" applyBorder="1">
      <alignment/>
      <protection/>
    </xf>
    <xf numFmtId="0" fontId="19" fillId="0" borderId="3" xfId="20" applyFont="1" applyBorder="1" applyAlignment="1">
      <alignment horizontal="center" shrinkToFit="1"/>
      <protection/>
    </xf>
    <xf numFmtId="0" fontId="19" fillId="0" borderId="4" xfId="20" applyFont="1" applyBorder="1" applyAlignment="1">
      <alignment horizontal="center" shrinkToFit="1"/>
      <protection/>
    </xf>
    <xf numFmtId="0" fontId="19" fillId="0" borderId="28" xfId="20" applyFont="1" applyBorder="1">
      <alignment/>
      <protection/>
    </xf>
    <xf numFmtId="193" fontId="19" fillId="0" borderId="29" xfId="20" applyNumberFormat="1" applyFont="1" applyBorder="1">
      <alignment/>
      <protection/>
    </xf>
    <xf numFmtId="193" fontId="19" fillId="0" borderId="30" xfId="20" applyNumberFormat="1" applyFont="1" applyBorder="1">
      <alignment/>
      <protection/>
    </xf>
    <xf numFmtId="0" fontId="19" fillId="0" borderId="31" xfId="20" applyFont="1" applyBorder="1">
      <alignment/>
      <protection/>
    </xf>
    <xf numFmtId="193" fontId="19" fillId="0" borderId="11" xfId="20" applyNumberFormat="1" applyFont="1" applyBorder="1">
      <alignment/>
      <protection/>
    </xf>
    <xf numFmtId="193" fontId="19" fillId="0" borderId="12" xfId="20" applyNumberFormat="1" applyFont="1" applyBorder="1">
      <alignment/>
      <protection/>
    </xf>
    <xf numFmtId="0" fontId="19" fillId="0" borderId="1" xfId="20" applyFont="1" applyBorder="1" applyAlignment="1" applyProtection="1">
      <alignment horizontal="left"/>
      <protection/>
    </xf>
    <xf numFmtId="191" fontId="19" fillId="0" borderId="29" xfId="20" applyNumberFormat="1" applyFont="1" applyBorder="1">
      <alignment/>
      <protection/>
    </xf>
    <xf numFmtId="191" fontId="19" fillId="0" borderId="30" xfId="20" applyNumberFormat="1" applyFont="1" applyBorder="1">
      <alignment/>
      <protection/>
    </xf>
    <xf numFmtId="191" fontId="19" fillId="0" borderId="11" xfId="20" applyNumberFormat="1" applyFont="1" applyBorder="1">
      <alignment/>
      <protection/>
    </xf>
    <xf numFmtId="191" fontId="19" fillId="0" borderId="12" xfId="20" applyNumberFormat="1" applyFont="1" applyBorder="1">
      <alignment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データシート市部①" xfId="20"/>
    <cellStyle name="標準_データシート市部②" xfId="21"/>
    <cellStyle name="標準_データシート町部①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'熱海市'!$R$4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'熱海市'!$Q$5:$Q$25</c:f>
              <c:strCache/>
            </c:strRef>
          </c:cat>
          <c:val>
            <c:numRef>
              <c:f>'熱海市'!$R$5:$R$25</c:f>
              <c:numCache/>
            </c:numRef>
          </c:val>
        </c:ser>
        <c:ser>
          <c:idx val="1"/>
          <c:order val="1"/>
          <c:tx>
            <c:strRef>
              <c:f>'熱海市'!$S$4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'熱海市'!$Q$5:$Q$25</c:f>
              <c:strCache/>
            </c:strRef>
          </c:cat>
          <c:val>
            <c:numRef>
              <c:f>'熱海市'!$S$5:$S$25</c:f>
              <c:numCache/>
            </c:numRef>
          </c:val>
        </c:ser>
        <c:overlap val="100"/>
        <c:gapWidth val="0"/>
        <c:axId val="10749864"/>
        <c:axId val="24420553"/>
      </c:barChart>
      <c:catAx>
        <c:axId val="107498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20553"/>
        <c:crosses val="autoZero"/>
        <c:auto val="1"/>
        <c:lblOffset val="100"/>
        <c:noMultiLvlLbl val="0"/>
      </c:catAx>
      <c:valAx>
        <c:axId val="24420553"/>
        <c:scaling>
          <c:orientation val="minMax"/>
          <c:max val="3"/>
          <c:min val="-3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49864"/>
        <c:crossesAt val="1"/>
        <c:crossBetween val="between"/>
        <c:dispUnits/>
        <c:majorUnit val="1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'伊豆の国市'!$R$4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'伊豆の国市'!$Q$5:$Q$25</c:f>
              <c:strCache/>
            </c:strRef>
          </c:cat>
          <c:val>
            <c:numRef>
              <c:f>'伊豆の国市'!$R$5:$R$25</c:f>
              <c:numCache/>
            </c:numRef>
          </c:val>
        </c:ser>
        <c:ser>
          <c:idx val="1"/>
          <c:order val="1"/>
          <c:tx>
            <c:strRef>
              <c:f>'伊豆の国市'!$S$4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'伊豆の国市'!$Q$5:$Q$25</c:f>
              <c:strCache/>
            </c:strRef>
          </c:cat>
          <c:val>
            <c:numRef>
              <c:f>'伊豆の国市'!$S$5:$S$25</c:f>
              <c:numCache/>
            </c:numRef>
          </c:val>
        </c:ser>
        <c:overlap val="100"/>
        <c:gapWidth val="0"/>
        <c:axId val="34535022"/>
        <c:axId val="54146823"/>
      </c:barChart>
      <c:catAx>
        <c:axId val="345350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46823"/>
        <c:crosses val="autoZero"/>
        <c:auto val="1"/>
        <c:lblOffset val="100"/>
        <c:noMultiLvlLbl val="0"/>
      </c:catAx>
      <c:valAx>
        <c:axId val="54146823"/>
        <c:scaling>
          <c:orientation val="minMax"/>
          <c:max val="3.2"/>
          <c:min val="-3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35022"/>
        <c:crossesAt val="1"/>
        <c:crossBetween val="between"/>
        <c:dispUnits/>
        <c:majorUnit val="1.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'東伊豆町'!$R$4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'東伊豆町'!$Q$5:$Q$25</c:f>
              <c:strCache/>
            </c:strRef>
          </c:cat>
          <c:val>
            <c:numRef>
              <c:f>'東伊豆町'!$R$5:$R$25</c:f>
              <c:numCache/>
            </c:numRef>
          </c:val>
        </c:ser>
        <c:ser>
          <c:idx val="1"/>
          <c:order val="1"/>
          <c:tx>
            <c:strRef>
              <c:f>'東伊豆町'!$S$4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'東伊豆町'!$Q$5:$Q$25</c:f>
              <c:strCache/>
            </c:strRef>
          </c:cat>
          <c:val>
            <c:numRef>
              <c:f>'東伊豆町'!$S$5:$S$25</c:f>
              <c:numCache/>
            </c:numRef>
          </c:val>
        </c:ser>
        <c:overlap val="100"/>
        <c:gapWidth val="0"/>
        <c:axId val="63341460"/>
        <c:axId val="55102245"/>
      </c:barChart>
      <c:catAx>
        <c:axId val="633414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02245"/>
        <c:crosses val="autoZero"/>
        <c:auto val="1"/>
        <c:lblOffset val="100"/>
        <c:noMultiLvlLbl val="0"/>
      </c:catAx>
      <c:valAx>
        <c:axId val="55102245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41460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'東伊豆町'!$J$48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'東伊豆町'!$I$49:$I$53</c:f>
              <c:strCache/>
            </c:strRef>
          </c:cat>
          <c:val>
            <c:numRef>
              <c:f>'東伊豆町'!$J$49:$J$53</c:f>
              <c:numCache/>
            </c:numRef>
          </c:val>
          <c:smooth val="0"/>
        </c:ser>
        <c:ser>
          <c:idx val="1"/>
          <c:order val="1"/>
          <c:tx>
            <c:strRef>
              <c:f>'東伊豆町'!$K$48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'東伊豆町'!$I$49:$I$53</c:f>
              <c:strCache/>
            </c:strRef>
          </c:cat>
          <c:val>
            <c:numRef>
              <c:f>'東伊豆町'!$K$49:$K$53</c:f>
              <c:numCache/>
            </c:numRef>
          </c:val>
          <c:smooth val="0"/>
        </c:ser>
        <c:ser>
          <c:idx val="2"/>
          <c:order val="2"/>
          <c:tx>
            <c:strRef>
              <c:f>'東伊豆町'!$L$48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'東伊豆町'!$I$49:$I$53</c:f>
              <c:strCache/>
            </c:strRef>
          </c:cat>
          <c:val>
            <c:numRef>
              <c:f>'東伊豆町'!$L$49:$L$53</c:f>
              <c:numCache/>
            </c:numRef>
          </c:val>
          <c:smooth val="0"/>
        </c:ser>
        <c:marker val="1"/>
        <c:axId val="16296458"/>
        <c:axId val="6681299"/>
      </c:lineChart>
      <c:catAx>
        <c:axId val="16296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1299"/>
        <c:crosses val="autoZero"/>
        <c:auto val="1"/>
        <c:lblOffset val="100"/>
        <c:noMultiLvlLbl val="0"/>
      </c:catAx>
      <c:valAx>
        <c:axId val="668129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964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'河津町'!$R$4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'河津町'!$Q$5:$Q$25</c:f>
              <c:strCache/>
            </c:strRef>
          </c:cat>
          <c:val>
            <c:numRef>
              <c:f>'河津町'!$R$5:$R$25</c:f>
              <c:numCache/>
            </c:numRef>
          </c:val>
        </c:ser>
        <c:ser>
          <c:idx val="1"/>
          <c:order val="1"/>
          <c:tx>
            <c:strRef>
              <c:f>'河津町'!$S$4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'河津町'!$Q$5:$Q$25</c:f>
              <c:strCache/>
            </c:strRef>
          </c:cat>
          <c:val>
            <c:numRef>
              <c:f>'河津町'!$S$5:$S$25</c:f>
              <c:numCache/>
            </c:numRef>
          </c:val>
        </c:ser>
        <c:overlap val="100"/>
        <c:gapWidth val="0"/>
        <c:axId val="6089552"/>
        <c:axId val="60771729"/>
      </c:barChart>
      <c:catAx>
        <c:axId val="60895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71729"/>
        <c:crosses val="autoZero"/>
        <c:auto val="1"/>
        <c:lblOffset val="100"/>
        <c:noMultiLvlLbl val="0"/>
      </c:catAx>
      <c:valAx>
        <c:axId val="60771729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9552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'河津町'!$J$48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'河津町'!$I$49:$I$53</c:f>
              <c:strCache/>
            </c:strRef>
          </c:cat>
          <c:val>
            <c:numRef>
              <c:f>'河津町'!$J$49:$J$53</c:f>
              <c:numCache/>
            </c:numRef>
          </c:val>
          <c:smooth val="0"/>
        </c:ser>
        <c:ser>
          <c:idx val="1"/>
          <c:order val="1"/>
          <c:tx>
            <c:strRef>
              <c:f>'河津町'!$K$48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'河津町'!$I$49:$I$53</c:f>
              <c:strCache/>
            </c:strRef>
          </c:cat>
          <c:val>
            <c:numRef>
              <c:f>'河津町'!$K$49:$K$53</c:f>
              <c:numCache/>
            </c:numRef>
          </c:val>
          <c:smooth val="0"/>
        </c:ser>
        <c:ser>
          <c:idx val="2"/>
          <c:order val="2"/>
          <c:tx>
            <c:strRef>
              <c:f>'河津町'!$L$48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'河津町'!$I$49:$I$53</c:f>
              <c:strCache/>
            </c:strRef>
          </c:cat>
          <c:val>
            <c:numRef>
              <c:f>'河津町'!$L$49:$L$53</c:f>
              <c:numCache/>
            </c:numRef>
          </c:val>
          <c:smooth val="0"/>
        </c:ser>
        <c:marker val="1"/>
        <c:axId val="1137894"/>
        <c:axId val="23895775"/>
      </c:lineChart>
      <c:catAx>
        <c:axId val="1137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95775"/>
        <c:crosses val="autoZero"/>
        <c:auto val="1"/>
        <c:lblOffset val="100"/>
        <c:noMultiLvlLbl val="0"/>
      </c:catAx>
      <c:valAx>
        <c:axId val="2389577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7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0.974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'南伊豆町'!$R$4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'南伊豆町'!$Q$5:$Q$25</c:f>
              <c:strCache/>
            </c:strRef>
          </c:cat>
          <c:val>
            <c:numRef>
              <c:f>'南伊豆町'!$R$5:$R$25</c:f>
              <c:numCache/>
            </c:numRef>
          </c:val>
        </c:ser>
        <c:ser>
          <c:idx val="1"/>
          <c:order val="1"/>
          <c:tx>
            <c:strRef>
              <c:f>'南伊豆町'!$S$4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'南伊豆町'!$Q$5:$Q$25</c:f>
              <c:strCache/>
            </c:strRef>
          </c:cat>
          <c:val>
            <c:numRef>
              <c:f>'南伊豆町'!$S$5:$S$25</c:f>
              <c:numCache/>
            </c:numRef>
          </c:val>
        </c:ser>
        <c:overlap val="100"/>
        <c:gapWidth val="0"/>
        <c:axId val="32049228"/>
        <c:axId val="1945149"/>
      </c:barChart>
      <c:catAx>
        <c:axId val="320492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5149"/>
        <c:crosses val="autoZero"/>
        <c:auto val="1"/>
        <c:lblOffset val="100"/>
        <c:noMultiLvlLbl val="0"/>
      </c:catAx>
      <c:valAx>
        <c:axId val="1945149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49228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'南伊豆町'!$J$48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'南伊豆町'!$I$49:$I$53</c:f>
              <c:strCache/>
            </c:strRef>
          </c:cat>
          <c:val>
            <c:numRef>
              <c:f>'南伊豆町'!$J$49:$J$53</c:f>
              <c:numCache/>
            </c:numRef>
          </c:val>
          <c:smooth val="0"/>
        </c:ser>
        <c:ser>
          <c:idx val="1"/>
          <c:order val="1"/>
          <c:tx>
            <c:strRef>
              <c:f>'南伊豆町'!$K$48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'南伊豆町'!$I$49:$I$53</c:f>
              <c:strCache/>
            </c:strRef>
          </c:cat>
          <c:val>
            <c:numRef>
              <c:f>'南伊豆町'!$K$49:$K$53</c:f>
              <c:numCache/>
            </c:numRef>
          </c:val>
          <c:smooth val="0"/>
        </c:ser>
        <c:ser>
          <c:idx val="2"/>
          <c:order val="2"/>
          <c:tx>
            <c:strRef>
              <c:f>'南伊豆町'!$L$48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'南伊豆町'!$I$49:$I$53</c:f>
              <c:strCache/>
            </c:strRef>
          </c:cat>
          <c:val>
            <c:numRef>
              <c:f>'南伊豆町'!$L$49:$L$53</c:f>
              <c:numCache/>
            </c:numRef>
          </c:val>
          <c:smooth val="0"/>
        </c:ser>
        <c:marker val="1"/>
        <c:axId val="40848130"/>
        <c:axId val="52504363"/>
      </c:lineChart>
      <c:catAx>
        <c:axId val="40848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04363"/>
        <c:crosses val="autoZero"/>
        <c:auto val="1"/>
        <c:lblOffset val="100"/>
        <c:noMultiLvlLbl val="0"/>
      </c:catAx>
      <c:valAx>
        <c:axId val="52504363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481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'松崎町'!$R$4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'松崎町'!$Q$5:$Q$25</c:f>
              <c:strCache/>
            </c:strRef>
          </c:cat>
          <c:val>
            <c:numRef>
              <c:f>'松崎町'!$R$5:$R$25</c:f>
              <c:numCache/>
            </c:numRef>
          </c:val>
        </c:ser>
        <c:ser>
          <c:idx val="1"/>
          <c:order val="1"/>
          <c:tx>
            <c:strRef>
              <c:f>'松崎町'!$S$4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'松崎町'!$Q$5:$Q$25</c:f>
              <c:strCache/>
            </c:strRef>
          </c:cat>
          <c:val>
            <c:numRef>
              <c:f>'松崎町'!$S$5:$S$25</c:f>
              <c:numCache/>
            </c:numRef>
          </c:val>
        </c:ser>
        <c:overlap val="100"/>
        <c:gapWidth val="0"/>
        <c:axId val="28849800"/>
        <c:axId val="1866025"/>
      </c:barChart>
      <c:catAx>
        <c:axId val="288498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6025"/>
        <c:crosses val="autoZero"/>
        <c:auto val="1"/>
        <c:lblOffset val="100"/>
        <c:noMultiLvlLbl val="0"/>
      </c:catAx>
      <c:valAx>
        <c:axId val="1866025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49800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'松崎町'!$J$48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'松崎町'!$I$49:$I$53</c:f>
              <c:strCache/>
            </c:strRef>
          </c:cat>
          <c:val>
            <c:numRef>
              <c:f>'松崎町'!$J$49:$J$53</c:f>
              <c:numCache/>
            </c:numRef>
          </c:val>
          <c:smooth val="0"/>
        </c:ser>
        <c:ser>
          <c:idx val="1"/>
          <c:order val="1"/>
          <c:tx>
            <c:strRef>
              <c:f>'松崎町'!$K$48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'松崎町'!$I$49:$I$53</c:f>
              <c:strCache/>
            </c:strRef>
          </c:cat>
          <c:val>
            <c:numRef>
              <c:f>'松崎町'!$K$49:$K$53</c:f>
              <c:numCache/>
            </c:numRef>
          </c:val>
          <c:smooth val="0"/>
        </c:ser>
        <c:ser>
          <c:idx val="2"/>
          <c:order val="2"/>
          <c:tx>
            <c:strRef>
              <c:f>'松崎町'!$L$48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'松崎町'!$I$49:$I$53</c:f>
              <c:strCache/>
            </c:strRef>
          </c:cat>
          <c:val>
            <c:numRef>
              <c:f>'松崎町'!$L$49:$L$53</c:f>
              <c:numCache/>
            </c:numRef>
          </c:val>
          <c:smooth val="0"/>
        </c:ser>
        <c:marker val="1"/>
        <c:axId val="39186526"/>
        <c:axId val="17610679"/>
      </c:lineChart>
      <c:catAx>
        <c:axId val="39186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10679"/>
        <c:crosses val="autoZero"/>
        <c:auto val="1"/>
        <c:lblOffset val="100"/>
        <c:noMultiLvlLbl val="0"/>
      </c:catAx>
      <c:valAx>
        <c:axId val="1761067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865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'西伊豆町'!$R$4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'西伊豆町'!$Q$5:$Q$25</c:f>
              <c:strCache/>
            </c:strRef>
          </c:cat>
          <c:val>
            <c:numRef>
              <c:f>'西伊豆町'!$R$5:$R$25</c:f>
              <c:numCache/>
            </c:numRef>
          </c:val>
        </c:ser>
        <c:ser>
          <c:idx val="1"/>
          <c:order val="1"/>
          <c:tx>
            <c:strRef>
              <c:f>'西伊豆町'!$S$4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'西伊豆町'!$Q$5:$Q$25</c:f>
              <c:strCache/>
            </c:strRef>
          </c:cat>
          <c:val>
            <c:numRef>
              <c:f>'西伊豆町'!$S$5:$S$25</c:f>
              <c:numCache/>
            </c:numRef>
          </c:val>
        </c:ser>
        <c:overlap val="100"/>
        <c:gapWidth val="0"/>
        <c:axId val="34279940"/>
        <c:axId val="48790101"/>
      </c:barChart>
      <c:catAx>
        <c:axId val="342799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90101"/>
        <c:crosses val="autoZero"/>
        <c:auto val="1"/>
        <c:lblOffset val="100"/>
        <c:noMultiLvlLbl val="0"/>
      </c:catAx>
      <c:valAx>
        <c:axId val="48790101"/>
        <c:scaling>
          <c:orientation val="minMax"/>
          <c:max val="0.8"/>
          <c:min val="-0.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79940"/>
        <c:crossesAt val="1"/>
        <c:crossBetween val="between"/>
        <c:dispUnits/>
        <c:majorUnit val="0.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'熱海市'!$J$48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'熱海市'!$I$49:$I$53</c:f>
              <c:strCache/>
            </c:strRef>
          </c:cat>
          <c:val>
            <c:numRef>
              <c:f>'熱海市'!$J$49:$J$53</c:f>
              <c:numCache/>
            </c:numRef>
          </c:val>
          <c:smooth val="0"/>
        </c:ser>
        <c:ser>
          <c:idx val="1"/>
          <c:order val="1"/>
          <c:tx>
            <c:strRef>
              <c:f>'熱海市'!$K$48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'熱海市'!$I$49:$I$53</c:f>
              <c:strCache/>
            </c:strRef>
          </c:cat>
          <c:val>
            <c:numRef>
              <c:f>'熱海市'!$K$49:$K$53</c:f>
              <c:numCache/>
            </c:numRef>
          </c:val>
          <c:smooth val="0"/>
        </c:ser>
        <c:ser>
          <c:idx val="2"/>
          <c:order val="2"/>
          <c:tx>
            <c:strRef>
              <c:f>'熱海市'!$L$48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'熱海市'!$I$49:$I$53</c:f>
              <c:strCache/>
            </c:strRef>
          </c:cat>
          <c:val>
            <c:numRef>
              <c:f>'熱海市'!$L$49:$L$53</c:f>
              <c:numCache/>
            </c:numRef>
          </c:val>
          <c:smooth val="0"/>
        </c:ser>
        <c:marker val="1"/>
        <c:axId val="43069566"/>
        <c:axId val="32045655"/>
      </c:lineChart>
      <c:catAx>
        <c:axId val="43069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45655"/>
        <c:crosses val="autoZero"/>
        <c:auto val="1"/>
        <c:lblOffset val="100"/>
        <c:noMultiLvlLbl val="0"/>
      </c:catAx>
      <c:valAx>
        <c:axId val="3204565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69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'西伊豆町'!$J$48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'西伊豆町'!$I$49:$I$53</c:f>
              <c:strCache/>
            </c:strRef>
          </c:cat>
          <c:val>
            <c:numRef>
              <c:f>'西伊豆町'!$J$49:$J$53</c:f>
              <c:numCache/>
            </c:numRef>
          </c:val>
          <c:smooth val="0"/>
        </c:ser>
        <c:ser>
          <c:idx val="1"/>
          <c:order val="1"/>
          <c:tx>
            <c:strRef>
              <c:f>'西伊豆町'!$K$48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'西伊豆町'!$I$49:$I$53</c:f>
              <c:strCache/>
            </c:strRef>
          </c:cat>
          <c:val>
            <c:numRef>
              <c:f>'西伊豆町'!$K$49:$K$53</c:f>
              <c:numCache/>
            </c:numRef>
          </c:val>
          <c:smooth val="0"/>
        </c:ser>
        <c:ser>
          <c:idx val="2"/>
          <c:order val="2"/>
          <c:tx>
            <c:strRef>
              <c:f>'西伊豆町'!$L$48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'西伊豆町'!$I$49:$I$53</c:f>
              <c:strCache/>
            </c:strRef>
          </c:cat>
          <c:val>
            <c:numRef>
              <c:f>'西伊豆町'!$L$49:$L$53</c:f>
              <c:numCache/>
            </c:numRef>
          </c:val>
          <c:smooth val="0"/>
        </c:ser>
        <c:marker val="1"/>
        <c:axId val="17959162"/>
        <c:axId val="41598083"/>
      </c:lineChart>
      <c:catAx>
        <c:axId val="17959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98083"/>
        <c:crosses val="autoZero"/>
        <c:auto val="1"/>
        <c:lblOffset val="100"/>
        <c:noMultiLvlLbl val="0"/>
      </c:catAx>
      <c:valAx>
        <c:axId val="41598083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591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'伊東市'!$R$4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'伊東市'!$Q$5:$Q$25</c:f>
              <c:strCache/>
            </c:strRef>
          </c:cat>
          <c:val>
            <c:numRef>
              <c:f>'伊東市'!$R$5:$R$25</c:f>
              <c:numCache/>
            </c:numRef>
          </c:val>
        </c:ser>
        <c:ser>
          <c:idx val="1"/>
          <c:order val="1"/>
          <c:tx>
            <c:strRef>
              <c:f>'伊東市'!$S$4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'伊東市'!$Q$5:$Q$25</c:f>
              <c:strCache/>
            </c:strRef>
          </c:cat>
          <c:val>
            <c:numRef>
              <c:f>'伊東市'!$S$5:$S$25</c:f>
              <c:numCache/>
            </c:numRef>
          </c:val>
        </c:ser>
        <c:overlap val="100"/>
        <c:gapWidth val="0"/>
        <c:axId val="1870116"/>
        <c:axId val="39272437"/>
      </c:barChart>
      <c:catAx>
        <c:axId val="18701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72437"/>
        <c:crosses val="autoZero"/>
        <c:auto val="1"/>
        <c:lblOffset val="100"/>
        <c:noMultiLvlLbl val="0"/>
      </c:catAx>
      <c:valAx>
        <c:axId val="39272437"/>
        <c:scaling>
          <c:orientation val="minMax"/>
          <c:max val="5"/>
          <c:min val="-5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0116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'伊東市'!$J$48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'伊東市'!$I$49:$I$53</c:f>
              <c:strCache/>
            </c:strRef>
          </c:cat>
          <c:val>
            <c:numRef>
              <c:f>'伊東市'!$J$49:$J$53</c:f>
              <c:numCache/>
            </c:numRef>
          </c:val>
          <c:smooth val="0"/>
        </c:ser>
        <c:ser>
          <c:idx val="1"/>
          <c:order val="1"/>
          <c:tx>
            <c:strRef>
              <c:f>'伊東市'!$K$48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'伊東市'!$I$49:$I$53</c:f>
              <c:strCache/>
            </c:strRef>
          </c:cat>
          <c:val>
            <c:numRef>
              <c:f>'伊東市'!$K$49:$K$53</c:f>
              <c:numCache/>
            </c:numRef>
          </c:val>
          <c:smooth val="0"/>
        </c:ser>
        <c:ser>
          <c:idx val="2"/>
          <c:order val="2"/>
          <c:tx>
            <c:strRef>
              <c:f>'伊東市'!$L$48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'伊東市'!$I$49:$I$53</c:f>
              <c:strCache/>
            </c:strRef>
          </c:cat>
          <c:val>
            <c:numRef>
              <c:f>'伊東市'!$L$49:$L$53</c:f>
              <c:numCache/>
            </c:numRef>
          </c:val>
          <c:smooth val="0"/>
        </c:ser>
        <c:marker val="1"/>
        <c:axId val="19414810"/>
        <c:axId val="5057827"/>
      </c:lineChart>
      <c:catAx>
        <c:axId val="194148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7827"/>
        <c:crosses val="autoZero"/>
        <c:auto val="1"/>
        <c:lblOffset val="100"/>
        <c:noMultiLvlLbl val="0"/>
      </c:catAx>
      <c:valAx>
        <c:axId val="5057827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148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'下田市'!$R$4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'下田市'!$Q$5:$Q$25</c:f>
              <c:strCache/>
            </c:strRef>
          </c:cat>
          <c:val>
            <c:numRef>
              <c:f>'下田市'!$R$5:$R$25</c:f>
              <c:numCache/>
            </c:numRef>
          </c:val>
        </c:ser>
        <c:ser>
          <c:idx val="1"/>
          <c:order val="1"/>
          <c:tx>
            <c:strRef>
              <c:f>'下田市'!$S$4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'下田市'!$Q$5:$Q$25</c:f>
              <c:strCache/>
            </c:strRef>
          </c:cat>
          <c:val>
            <c:numRef>
              <c:f>'下田市'!$S$5:$S$25</c:f>
              <c:numCache/>
            </c:numRef>
          </c:val>
        </c:ser>
        <c:overlap val="100"/>
        <c:gapWidth val="0"/>
        <c:axId val="39105504"/>
        <c:axId val="15909217"/>
      </c:barChart>
      <c:catAx>
        <c:axId val="391055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09217"/>
        <c:crosses val="autoZero"/>
        <c:auto val="1"/>
        <c:lblOffset val="100"/>
        <c:noMultiLvlLbl val="0"/>
      </c:catAx>
      <c:valAx>
        <c:axId val="15909217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05504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'下田市'!$J$48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'下田市'!$I$49:$I$53</c:f>
              <c:strCache/>
            </c:strRef>
          </c:cat>
          <c:val>
            <c:numRef>
              <c:f>'下田市'!$J$49:$J$53</c:f>
              <c:numCache/>
            </c:numRef>
          </c:val>
          <c:smooth val="0"/>
        </c:ser>
        <c:ser>
          <c:idx val="1"/>
          <c:order val="1"/>
          <c:tx>
            <c:strRef>
              <c:f>'下田市'!$K$48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'下田市'!$I$49:$I$53</c:f>
              <c:strCache/>
            </c:strRef>
          </c:cat>
          <c:val>
            <c:numRef>
              <c:f>'下田市'!$K$49:$K$53</c:f>
              <c:numCache/>
            </c:numRef>
          </c:val>
          <c:smooth val="0"/>
        </c:ser>
        <c:ser>
          <c:idx val="2"/>
          <c:order val="2"/>
          <c:tx>
            <c:strRef>
              <c:f>'下田市'!$L$48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'下田市'!$I$49:$I$53</c:f>
              <c:strCache/>
            </c:strRef>
          </c:cat>
          <c:val>
            <c:numRef>
              <c:f>'下田市'!$L$49:$L$53</c:f>
              <c:numCache/>
            </c:numRef>
          </c:val>
          <c:smooth val="0"/>
        </c:ser>
        <c:marker val="1"/>
        <c:axId val="65658102"/>
        <c:axId val="36642863"/>
      </c:lineChart>
      <c:catAx>
        <c:axId val="65658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42863"/>
        <c:crosses val="autoZero"/>
        <c:auto val="1"/>
        <c:lblOffset val="100"/>
        <c:noMultiLvlLbl val="0"/>
      </c:catAx>
      <c:valAx>
        <c:axId val="36642863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581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'伊豆市'!$J$48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'伊豆市'!$I$49:$I$53</c:f>
              <c:strCache/>
            </c:strRef>
          </c:cat>
          <c:val>
            <c:numRef>
              <c:f>'伊豆市'!$J$49:$J$53</c:f>
              <c:numCache/>
            </c:numRef>
          </c:val>
          <c:smooth val="0"/>
        </c:ser>
        <c:ser>
          <c:idx val="1"/>
          <c:order val="1"/>
          <c:tx>
            <c:strRef>
              <c:f>'伊豆市'!$K$48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'伊豆市'!$I$49:$I$53</c:f>
              <c:strCache/>
            </c:strRef>
          </c:cat>
          <c:val>
            <c:numRef>
              <c:f>'伊豆市'!$K$49:$K$53</c:f>
              <c:numCache/>
            </c:numRef>
          </c:val>
          <c:smooth val="0"/>
        </c:ser>
        <c:ser>
          <c:idx val="2"/>
          <c:order val="2"/>
          <c:tx>
            <c:strRef>
              <c:f>'伊豆市'!$L$48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'伊豆市'!$I$49:$I$53</c:f>
              <c:strCache/>
            </c:strRef>
          </c:cat>
          <c:val>
            <c:numRef>
              <c:f>'伊豆市'!$L$49:$L$53</c:f>
              <c:numCache/>
            </c:numRef>
          </c:val>
          <c:smooth val="0"/>
        </c:ser>
        <c:marker val="1"/>
        <c:axId val="31302620"/>
        <c:axId val="53375245"/>
      </c:lineChart>
      <c:catAx>
        <c:axId val="31302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75245"/>
        <c:crosses val="autoZero"/>
        <c:auto val="1"/>
        <c:lblOffset val="100"/>
        <c:noMultiLvlLbl val="0"/>
      </c:catAx>
      <c:valAx>
        <c:axId val="5337524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026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'伊豆市'!$R$4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'伊豆市'!$Q$5:$Q$25</c:f>
              <c:strCache/>
            </c:strRef>
          </c:cat>
          <c:val>
            <c:numRef>
              <c:f>'伊豆市'!$R$5:$R$25</c:f>
              <c:numCache/>
            </c:numRef>
          </c:val>
        </c:ser>
        <c:ser>
          <c:idx val="1"/>
          <c:order val="1"/>
          <c:tx>
            <c:strRef>
              <c:f>'伊豆市'!$S$4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'伊豆市'!$Q$5:$Q$25</c:f>
              <c:strCache/>
            </c:strRef>
          </c:cat>
          <c:val>
            <c:numRef>
              <c:f>'伊豆市'!$S$5:$S$25</c:f>
              <c:numCache/>
            </c:numRef>
          </c:val>
        </c:ser>
        <c:overlap val="100"/>
        <c:gapWidth val="0"/>
        <c:axId val="47138322"/>
        <c:axId val="50380667"/>
      </c:barChart>
      <c:catAx>
        <c:axId val="471383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80667"/>
        <c:crosses val="autoZero"/>
        <c:auto val="1"/>
        <c:lblOffset val="100"/>
        <c:noMultiLvlLbl val="0"/>
      </c:catAx>
      <c:valAx>
        <c:axId val="50380667"/>
        <c:scaling>
          <c:orientation val="minMax"/>
          <c:max val="2.4"/>
          <c:min val="-2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38322"/>
        <c:crossesAt val="1"/>
        <c:crossBetween val="between"/>
        <c:dispUnits/>
        <c:majorUnit val="1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'伊豆の国市'!$J$48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'伊豆の国市'!$I$49:$I$53</c:f>
              <c:strCache/>
            </c:strRef>
          </c:cat>
          <c:val>
            <c:numRef>
              <c:f>'伊豆の国市'!$J$49:$J$53</c:f>
              <c:numCache/>
            </c:numRef>
          </c:val>
          <c:smooth val="0"/>
        </c:ser>
        <c:ser>
          <c:idx val="1"/>
          <c:order val="1"/>
          <c:tx>
            <c:strRef>
              <c:f>'伊豆の国市'!$K$48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'伊豆の国市'!$I$49:$I$53</c:f>
              <c:strCache/>
            </c:strRef>
          </c:cat>
          <c:val>
            <c:numRef>
              <c:f>'伊豆の国市'!$K$49:$K$53</c:f>
              <c:numCache/>
            </c:numRef>
          </c:val>
          <c:smooth val="0"/>
        </c:ser>
        <c:ser>
          <c:idx val="2"/>
          <c:order val="2"/>
          <c:tx>
            <c:strRef>
              <c:f>'伊豆の国市'!$L$48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'伊豆の国市'!$I$49:$I$53</c:f>
              <c:strCache/>
            </c:strRef>
          </c:cat>
          <c:val>
            <c:numRef>
              <c:f>'伊豆の国市'!$L$49:$L$53</c:f>
              <c:numCache/>
            </c:numRef>
          </c:val>
          <c:smooth val="0"/>
        </c:ser>
        <c:marker val="1"/>
        <c:axId val="51361048"/>
        <c:axId val="4840185"/>
      </c:lineChart>
      <c:catAx>
        <c:axId val="51361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0185"/>
        <c:crosses val="autoZero"/>
        <c:auto val="1"/>
        <c:lblOffset val="100"/>
        <c:noMultiLvlLbl val="0"/>
      </c:catAx>
      <c:valAx>
        <c:axId val="484018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61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0.39325</cdr:x>
      <cdr:y>0.91975</cdr:y>
    </cdr:from>
    <cdr:to>
      <cdr:x>0.65175</cdr:x>
      <cdr:y>0.9865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287655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0.3615</cdr:x>
      <cdr:y>0</cdr:y>
    </cdr:from>
    <cdr:to>
      <cdr:x>0.796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9144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0.08575</cdr:x>
      <cdr:y>0.163</cdr:y>
    </cdr:from>
    <cdr:to>
      <cdr:x>0.243</cdr:x>
      <cdr:y>0.26625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" y="504825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0.77575</cdr:x>
      <cdr:y>0.165</cdr:y>
    </cdr:from>
    <cdr:to>
      <cdr:x>0.91425</cdr:x>
      <cdr:y>0.30775</cdr:y>
    </cdr:to>
    <cdr:sp>
      <cdr:nvSpPr>
        <cdr:cNvPr id="4" name="TextBox 4"/>
        <cdr:cNvSpPr txBox="1">
          <a:spLocks noChangeArrowheads="1"/>
        </cdr:cNvSpPr>
      </cdr:nvSpPr>
      <cdr:spPr>
        <a:xfrm>
          <a:off x="1971675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</cdr:y>
    </cdr:from>
    <cdr:to>
      <cdr:x>0.0135</cdr:x>
      <cdr:y>0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0.17</cdr:x>
      <cdr:y>0.295</cdr:y>
    </cdr:from>
    <cdr:to>
      <cdr:x>0.17</cdr:x>
      <cdr:y>0.295</cdr:y>
    </cdr:to>
    <cdr:sp>
      <cdr:nvSpPr>
        <cdr:cNvPr id="2" name="TextBox 2"/>
        <cdr:cNvSpPr txBox="1">
          <a:spLocks noChangeArrowheads="1"/>
        </cdr:cNvSpPr>
      </cdr:nvSpPr>
      <cdr:spPr>
        <a:xfrm>
          <a:off x="333375" y="87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0.17</cdr:x>
      <cdr:y>0.96375</cdr:y>
    </cdr:from>
    <cdr:to>
      <cdr:x>0.17</cdr:x>
      <cdr:y>0.96375</cdr:y>
    </cdr:to>
    <cdr:sp>
      <cdr:nvSpPr>
        <cdr:cNvPr id="3" name="TextBox 3"/>
        <cdr:cNvSpPr txBox="1">
          <a:spLocks noChangeArrowheads="1"/>
        </cdr:cNvSpPr>
      </cdr:nvSpPr>
      <cdr:spPr>
        <a:xfrm>
          <a:off x="333375" y="288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0.17</cdr:x>
      <cdr:y>0.6975</cdr:y>
    </cdr:from>
    <cdr:to>
      <cdr:x>0.17</cdr:x>
      <cdr:y>0.6975</cdr:y>
    </cdr:to>
    <cdr:sp>
      <cdr:nvSpPr>
        <cdr:cNvPr id="4" name="TextBox 4"/>
        <cdr:cNvSpPr txBox="1">
          <a:spLocks noChangeArrowheads="1"/>
        </cdr:cNvSpPr>
      </cdr:nvSpPr>
      <cdr:spPr>
        <a:xfrm>
          <a:off x="333375" y="208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0.2435</cdr:x>
      <cdr:y>0.30675</cdr:y>
    </cdr:from>
    <cdr:to>
      <cdr:x>0.683</cdr:x>
      <cdr:y>0.364</cdr:y>
    </cdr:to>
    <cdr:sp>
      <cdr:nvSpPr>
        <cdr:cNvPr id="5" name="TextBox 5"/>
        <cdr:cNvSpPr txBox="1">
          <a:spLocks noChangeArrowheads="1"/>
        </cdr:cNvSpPr>
      </cdr:nvSpPr>
      <cdr:spPr>
        <a:xfrm>
          <a:off x="476250" y="914400"/>
          <a:ext cx="8667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１５－６４歳</a:t>
          </a:r>
        </a:p>
      </cdr:txBody>
    </cdr:sp>
  </cdr:relSizeAnchor>
  <cdr:relSizeAnchor xmlns:cdr="http://schemas.openxmlformats.org/drawingml/2006/chartDrawing">
    <cdr:from>
      <cdr:x>0.35825</cdr:x>
      <cdr:y>0.75125</cdr:y>
    </cdr:from>
    <cdr:to>
      <cdr:x>0.769</cdr:x>
      <cdr:y>0.81475</cdr:y>
    </cdr:to>
    <cdr:sp>
      <cdr:nvSpPr>
        <cdr:cNvPr id="6" name="TextBox 6"/>
        <cdr:cNvSpPr txBox="1">
          <a:spLocks noChangeArrowheads="1"/>
        </cdr:cNvSpPr>
      </cdr:nvSpPr>
      <cdr:spPr>
        <a:xfrm>
          <a:off x="704850" y="2247900"/>
          <a:ext cx="8096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0.285</cdr:x>
      <cdr:y>0.10475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0.3885</cdr:x>
      <cdr:y>0.921</cdr:y>
    </cdr:from>
    <cdr:to>
      <cdr:x>0.65575</cdr:x>
      <cdr:y>0.98775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" y="288607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0.3615</cdr:x>
      <cdr:y>0</cdr:y>
    </cdr:from>
    <cdr:to>
      <cdr:x>0.80425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0.12625</cdr:x>
      <cdr:y>0.16375</cdr:y>
    </cdr:from>
    <cdr:to>
      <cdr:x>0.2865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5143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0.7705</cdr:x>
      <cdr:y>0.16375</cdr:y>
    </cdr:from>
    <cdr:to>
      <cdr:x>0.91175</cdr:x>
      <cdr:y>0.30625</cdr:y>
    </cdr:to>
    <cdr:sp>
      <cdr:nvSpPr>
        <cdr:cNvPr id="4" name="TextBox 4"/>
        <cdr:cNvSpPr txBox="1">
          <a:spLocks noChangeArrowheads="1"/>
        </cdr:cNvSpPr>
      </cdr:nvSpPr>
      <cdr:spPr>
        <a:xfrm>
          <a:off x="1914525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20</xdr:row>
      <xdr:rowOff>161925</xdr:rowOff>
    </xdr:from>
    <xdr:to>
      <xdr:col>15</xdr:col>
      <xdr:colOff>295275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10553700" y="4000500"/>
        <a:ext cx="19716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390525</xdr:colOff>
      <xdr:row>29</xdr:row>
      <xdr:rowOff>142875</xdr:rowOff>
    </xdr:from>
    <xdr:ext cx="609600" cy="142875"/>
    <xdr:sp>
      <xdr:nvSpPr>
        <xdr:cNvPr id="2" name="TextBox 2"/>
        <xdr:cNvSpPr txBox="1">
          <a:spLocks noChangeArrowheads="1"/>
        </xdr:cNvSpPr>
      </xdr:nvSpPr>
      <xdr:spPr>
        <a:xfrm>
          <a:off x="11249025" y="5610225"/>
          <a:ext cx="609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xdr:txBody>
    </xdr:sp>
    <xdr:clientData/>
  </xdr:oneCellAnchor>
  <xdr:twoCellAnchor>
    <xdr:from>
      <xdr:col>12</xdr:col>
      <xdr:colOff>123825</xdr:colOff>
      <xdr:row>1</xdr:row>
      <xdr:rowOff>9525</xdr:rowOff>
    </xdr:from>
    <xdr:to>
      <xdr:col>15</xdr:col>
      <xdr:colOff>561975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0296525" y="352425"/>
        <a:ext cx="24955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</cdr:y>
    </cdr:from>
    <cdr:to>
      <cdr:x>0.0135</cdr:x>
      <cdr:y>0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0.17</cdr:x>
      <cdr:y>0.295</cdr:y>
    </cdr:from>
    <cdr:to>
      <cdr:x>0.17</cdr:x>
      <cdr:y>0.295</cdr:y>
    </cdr:to>
    <cdr:sp>
      <cdr:nvSpPr>
        <cdr:cNvPr id="2" name="TextBox 2"/>
        <cdr:cNvSpPr txBox="1">
          <a:spLocks noChangeArrowheads="1"/>
        </cdr:cNvSpPr>
      </cdr:nvSpPr>
      <cdr:spPr>
        <a:xfrm>
          <a:off x="333375" y="87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0.17</cdr:x>
      <cdr:y>0.96375</cdr:y>
    </cdr:from>
    <cdr:to>
      <cdr:x>0.17</cdr:x>
      <cdr:y>0.96375</cdr:y>
    </cdr:to>
    <cdr:sp>
      <cdr:nvSpPr>
        <cdr:cNvPr id="3" name="TextBox 3"/>
        <cdr:cNvSpPr txBox="1">
          <a:spLocks noChangeArrowheads="1"/>
        </cdr:cNvSpPr>
      </cdr:nvSpPr>
      <cdr:spPr>
        <a:xfrm>
          <a:off x="333375" y="288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0.17</cdr:x>
      <cdr:y>0.6975</cdr:y>
    </cdr:from>
    <cdr:to>
      <cdr:x>0.17</cdr:x>
      <cdr:y>0.6975</cdr:y>
    </cdr:to>
    <cdr:sp>
      <cdr:nvSpPr>
        <cdr:cNvPr id="4" name="TextBox 4"/>
        <cdr:cNvSpPr txBox="1">
          <a:spLocks noChangeArrowheads="1"/>
        </cdr:cNvSpPr>
      </cdr:nvSpPr>
      <cdr:spPr>
        <a:xfrm>
          <a:off x="333375" y="208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0.24975</cdr:x>
      <cdr:y>0.23525</cdr:y>
    </cdr:from>
    <cdr:to>
      <cdr:x>0.68925</cdr:x>
      <cdr:y>0.2925</cdr:y>
    </cdr:to>
    <cdr:sp>
      <cdr:nvSpPr>
        <cdr:cNvPr id="5" name="TextBox 5"/>
        <cdr:cNvSpPr txBox="1">
          <a:spLocks noChangeArrowheads="1"/>
        </cdr:cNvSpPr>
      </cdr:nvSpPr>
      <cdr:spPr>
        <a:xfrm>
          <a:off x="485775" y="704850"/>
          <a:ext cx="8667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１５－６４歳</a:t>
          </a:r>
        </a:p>
      </cdr:txBody>
    </cdr:sp>
  </cdr:relSizeAnchor>
  <cdr:relSizeAnchor xmlns:cdr="http://schemas.openxmlformats.org/drawingml/2006/chartDrawing">
    <cdr:from>
      <cdr:x>0.35825</cdr:x>
      <cdr:y>0.73775</cdr:y>
    </cdr:from>
    <cdr:to>
      <cdr:x>0.769</cdr:x>
      <cdr:y>0.80125</cdr:y>
    </cdr:to>
    <cdr:sp>
      <cdr:nvSpPr>
        <cdr:cNvPr id="6" name="TextBox 6"/>
        <cdr:cNvSpPr txBox="1">
          <a:spLocks noChangeArrowheads="1"/>
        </cdr:cNvSpPr>
      </cdr:nvSpPr>
      <cdr:spPr>
        <a:xfrm>
          <a:off x="704850" y="2209800"/>
          <a:ext cx="8096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0.285</cdr:x>
      <cdr:y>0.10475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</cdr:x>
      <cdr:y>0.921</cdr:y>
    </cdr:from>
    <cdr:to>
      <cdr:x>0.66025</cdr:x>
      <cdr:y>0.98775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288607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0.36775</cdr:x>
      <cdr:y>0</cdr:y>
    </cdr:from>
    <cdr:to>
      <cdr:x>0.8105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9144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0.1425</cdr:x>
      <cdr:y>0.16375</cdr:y>
    </cdr:from>
    <cdr:to>
      <cdr:x>0.30275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" y="5143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0.75775</cdr:x>
      <cdr:y>0.16375</cdr:y>
    </cdr:from>
    <cdr:to>
      <cdr:x>0.899</cdr:x>
      <cdr:y>0.30625</cdr:y>
    </cdr:to>
    <cdr:sp>
      <cdr:nvSpPr>
        <cdr:cNvPr id="4" name="TextBox 4"/>
        <cdr:cNvSpPr txBox="1">
          <a:spLocks noChangeArrowheads="1"/>
        </cdr:cNvSpPr>
      </cdr:nvSpPr>
      <cdr:spPr>
        <a:xfrm>
          <a:off x="1885950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20</xdr:row>
      <xdr:rowOff>161925</xdr:rowOff>
    </xdr:from>
    <xdr:to>
      <xdr:col>15</xdr:col>
      <xdr:colOff>295275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10553700" y="4000500"/>
        <a:ext cx="19716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542925</xdr:colOff>
      <xdr:row>29</xdr:row>
      <xdr:rowOff>152400</xdr:rowOff>
    </xdr:from>
    <xdr:ext cx="609600" cy="142875"/>
    <xdr:sp>
      <xdr:nvSpPr>
        <xdr:cNvPr id="2" name="TextBox 2"/>
        <xdr:cNvSpPr txBox="1">
          <a:spLocks noChangeArrowheads="1"/>
        </xdr:cNvSpPr>
      </xdr:nvSpPr>
      <xdr:spPr>
        <a:xfrm>
          <a:off x="11401425" y="5619750"/>
          <a:ext cx="609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xdr:txBody>
    </xdr:sp>
    <xdr:clientData/>
  </xdr:oneCellAnchor>
  <xdr:twoCellAnchor>
    <xdr:from>
      <xdr:col>12</xdr:col>
      <xdr:colOff>123825</xdr:colOff>
      <xdr:row>1</xdr:row>
      <xdr:rowOff>9525</xdr:rowOff>
    </xdr:from>
    <xdr:to>
      <xdr:col>15</xdr:col>
      <xdr:colOff>561975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0296525" y="352425"/>
        <a:ext cx="24955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0.3805</cdr:x>
      <cdr:y>0.91525</cdr:y>
    </cdr:from>
    <cdr:to>
      <cdr:x>0.641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2857500"/>
          <a:ext cx="657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0.348</cdr:x>
      <cdr:y>0</cdr:y>
    </cdr:from>
    <cdr:to>
      <cdr:x>0.78575</cdr:x>
      <cdr:y>0.0915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0.125</cdr:x>
      <cdr:y>0.1435</cdr:y>
    </cdr:from>
    <cdr:to>
      <cdr:x>0.27975</cdr:x>
      <cdr:y>0.24725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447675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0.7865</cdr:x>
      <cdr:y>0.1435</cdr:y>
    </cdr:from>
    <cdr:to>
      <cdr:x>0.926</cdr:x>
      <cdr:y>0.28675</cdr:y>
    </cdr:to>
    <cdr:sp>
      <cdr:nvSpPr>
        <cdr:cNvPr id="4" name="TextBox 4"/>
        <cdr:cNvSpPr txBox="1">
          <a:spLocks noChangeArrowheads="1"/>
        </cdr:cNvSpPr>
      </cdr:nvSpPr>
      <cdr:spPr>
        <a:xfrm>
          <a:off x="1981200" y="44767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</cdr:y>
    </cdr:from>
    <cdr:to>
      <cdr:x>0.31825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0.214</cdr:x>
      <cdr:y>0.26725</cdr:y>
    </cdr:from>
    <cdr:to>
      <cdr:x>0.59575</cdr:x>
      <cdr:y>0.3245</cdr:y>
    </cdr:to>
    <cdr:sp>
      <cdr:nvSpPr>
        <cdr:cNvPr id="2" name="TextBox 2"/>
        <cdr:cNvSpPr txBox="1">
          <a:spLocks noChangeArrowheads="1"/>
        </cdr:cNvSpPr>
      </cdr:nvSpPr>
      <cdr:spPr>
        <a:xfrm>
          <a:off x="419100" y="800100"/>
          <a:ext cx="7524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0.35825</cdr:x>
      <cdr:y>0.51975</cdr:y>
    </cdr:from>
    <cdr:to>
      <cdr:x>0.68675</cdr:x>
      <cdr:y>0.5705</cdr:y>
    </cdr:to>
    <cdr:sp>
      <cdr:nvSpPr>
        <cdr:cNvPr id="3" name="TextBox 3"/>
        <cdr:cNvSpPr txBox="1">
          <a:spLocks noChangeArrowheads="1"/>
        </cdr:cNvSpPr>
      </cdr:nvSpPr>
      <cdr:spPr>
        <a:xfrm>
          <a:off x="704850" y="1552575"/>
          <a:ext cx="6477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0.35825</cdr:x>
      <cdr:y>0.75125</cdr:y>
    </cdr:from>
    <cdr:to>
      <cdr:x>0.68675</cdr:x>
      <cdr:y>0.818</cdr:y>
    </cdr:to>
    <cdr:sp>
      <cdr:nvSpPr>
        <cdr:cNvPr id="4" name="TextBox 4"/>
        <cdr:cNvSpPr txBox="1">
          <a:spLocks noChangeArrowheads="1"/>
        </cdr:cNvSpPr>
      </cdr:nvSpPr>
      <cdr:spPr>
        <a:xfrm>
          <a:off x="704850" y="2247900"/>
          <a:ext cx="6477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571500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77475" y="342900"/>
        <a:ext cx="25241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21</xdr:row>
      <xdr:rowOff>9525</xdr:rowOff>
    </xdr:from>
    <xdr:to>
      <xdr:col>15</xdr:col>
      <xdr:colOff>295275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553700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0.91975</cdr:y>
    </cdr:from>
    <cdr:to>
      <cdr:x>0.64175</cdr:x>
      <cdr:y>0.9865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287655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0.346</cdr:x>
      <cdr:y>0</cdr:y>
    </cdr:from>
    <cdr:to>
      <cdr:x>0.7805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0.12375</cdr:x>
      <cdr:y>0.13925</cdr:y>
    </cdr:from>
    <cdr:to>
      <cdr:x>0.281</cdr:x>
      <cdr:y>0.24575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428625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0.782</cdr:x>
      <cdr:y>0.13925</cdr:y>
    </cdr:from>
    <cdr:to>
      <cdr:x>0.9205</cdr:x>
      <cdr:y>0.2425</cdr:y>
    </cdr:to>
    <cdr:sp>
      <cdr:nvSpPr>
        <cdr:cNvPr id="4" name="TextBox 4"/>
        <cdr:cNvSpPr txBox="1">
          <a:spLocks noChangeArrowheads="1"/>
        </cdr:cNvSpPr>
      </cdr:nvSpPr>
      <cdr:spPr>
        <a:xfrm>
          <a:off x="1981200" y="428625"/>
          <a:ext cx="352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0.01275</cdr:x>
      <cdr:y>0</cdr:y>
    </cdr:from>
    <cdr:to>
      <cdr:x>0.293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0.2285</cdr:x>
      <cdr:y>0.26125</cdr:y>
    </cdr:from>
    <cdr:to>
      <cdr:x>0.615</cdr:x>
      <cdr:y>0.3185</cdr:y>
    </cdr:to>
    <cdr:sp>
      <cdr:nvSpPr>
        <cdr:cNvPr id="2" name="TextBox 2"/>
        <cdr:cNvSpPr txBox="1">
          <a:spLocks noChangeArrowheads="1"/>
        </cdr:cNvSpPr>
      </cdr:nvSpPr>
      <cdr:spPr>
        <a:xfrm>
          <a:off x="447675" y="781050"/>
          <a:ext cx="762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0.2955</cdr:x>
      <cdr:y>0.495</cdr:y>
    </cdr:from>
    <cdr:to>
      <cdr:x>0.653</cdr:x>
      <cdr:y>0.549</cdr:y>
    </cdr:to>
    <cdr:sp>
      <cdr:nvSpPr>
        <cdr:cNvPr id="3" name="TextBox 3"/>
        <cdr:cNvSpPr txBox="1">
          <a:spLocks noChangeArrowheads="1"/>
        </cdr:cNvSpPr>
      </cdr:nvSpPr>
      <cdr:spPr>
        <a:xfrm>
          <a:off x="581025" y="1476375"/>
          <a:ext cx="7048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0.6175</cdr:x>
      <cdr:y>0.6765</cdr:y>
    </cdr:from>
    <cdr:to>
      <cdr:x>0.99925</cdr:x>
      <cdr:y>0.7305</cdr:y>
    </cdr:to>
    <cdr:sp>
      <cdr:nvSpPr>
        <cdr:cNvPr id="4" name="TextBox 4"/>
        <cdr:cNvSpPr txBox="1">
          <a:spLocks noChangeArrowheads="1"/>
        </cdr:cNvSpPr>
      </cdr:nvSpPr>
      <cdr:spPr>
        <a:xfrm>
          <a:off x="1209675" y="2028825"/>
          <a:ext cx="7524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</cdr:y>
    </cdr:from>
    <cdr:to>
      <cdr:x>0.292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0.2485</cdr:x>
      <cdr:y>0.29325</cdr:y>
    </cdr:from>
    <cdr:to>
      <cdr:x>0.60125</cdr:x>
      <cdr:y>0.3505</cdr:y>
    </cdr:to>
    <cdr:sp>
      <cdr:nvSpPr>
        <cdr:cNvPr id="2" name="TextBox 2"/>
        <cdr:cNvSpPr txBox="1">
          <a:spLocks noChangeArrowheads="1"/>
        </cdr:cNvSpPr>
      </cdr:nvSpPr>
      <cdr:spPr>
        <a:xfrm>
          <a:off x="485775" y="8763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0.2955</cdr:x>
      <cdr:y>0.4975</cdr:y>
    </cdr:from>
    <cdr:to>
      <cdr:x>0.64825</cdr:x>
      <cdr:y>0.561</cdr:y>
    </cdr:to>
    <cdr:sp>
      <cdr:nvSpPr>
        <cdr:cNvPr id="3" name="TextBox 3"/>
        <cdr:cNvSpPr txBox="1">
          <a:spLocks noChangeArrowheads="1"/>
        </cdr:cNvSpPr>
      </cdr:nvSpPr>
      <cdr:spPr>
        <a:xfrm>
          <a:off x="581025" y="1485900"/>
          <a:ext cx="6953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0.34275</cdr:x>
      <cdr:y>0.77325</cdr:y>
    </cdr:from>
    <cdr:to>
      <cdr:x>0.6905</cdr:x>
      <cdr:y>0.824</cdr:y>
    </cdr:to>
    <cdr:sp>
      <cdr:nvSpPr>
        <cdr:cNvPr id="4" name="TextBox 4"/>
        <cdr:cNvSpPr txBox="1">
          <a:spLocks noChangeArrowheads="1"/>
        </cdr:cNvSpPr>
      </cdr:nvSpPr>
      <cdr:spPr>
        <a:xfrm>
          <a:off x="666750" y="2314575"/>
          <a:ext cx="6858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0</xdr:rowOff>
    </xdr:from>
    <xdr:to>
      <xdr:col>15</xdr:col>
      <xdr:colOff>561975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48900" y="342900"/>
        <a:ext cx="25431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447675</xdr:colOff>
      <xdr:row>21</xdr:row>
      <xdr:rowOff>0</xdr:rowOff>
    </xdr:from>
    <xdr:to>
      <xdr:col>15</xdr:col>
      <xdr:colOff>361950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203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0.36375</cdr:x>
      <cdr:y>0.9325</cdr:y>
    </cdr:from>
    <cdr:to>
      <cdr:x>0.62325</cdr:x>
      <cdr:y>0.9995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29051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0.36375</cdr:x>
      <cdr:y>0</cdr:y>
    </cdr:from>
    <cdr:to>
      <cdr:x>0.79975</cdr:x>
      <cdr:y>0.0915</cdr:y>
    </cdr:to>
    <cdr:sp>
      <cdr:nvSpPr>
        <cdr:cNvPr id="2" name="TextBox 2"/>
        <cdr:cNvSpPr txBox="1">
          <a:spLocks noChangeArrowheads="1"/>
        </cdr:cNvSpPr>
      </cdr:nvSpPr>
      <cdr:spPr>
        <a:xfrm>
          <a:off x="9144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0.11375</cdr:x>
      <cdr:y>0.13925</cdr:y>
    </cdr:from>
    <cdr:to>
      <cdr:x>0.268</cdr:x>
      <cdr:y>0.246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0" y="42862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0.8025</cdr:x>
      <cdr:y>0.13925</cdr:y>
    </cdr:from>
    <cdr:to>
      <cdr:x>0.9415</cdr:x>
      <cdr:y>0.2825</cdr:y>
    </cdr:to>
    <cdr:sp>
      <cdr:nvSpPr>
        <cdr:cNvPr id="4" name="TextBox 4"/>
        <cdr:cNvSpPr txBox="1">
          <a:spLocks noChangeArrowheads="1"/>
        </cdr:cNvSpPr>
      </cdr:nvSpPr>
      <cdr:spPr>
        <a:xfrm>
          <a:off x="2028825" y="42862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</cdr:y>
    </cdr:from>
    <cdr:to>
      <cdr:x>0.28725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0.28825</cdr:x>
      <cdr:y>0.19125</cdr:y>
    </cdr:from>
    <cdr:to>
      <cdr:x>0.641</cdr:x>
      <cdr:y>0.2485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5715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0.24125</cdr:x>
      <cdr:y>0.46675</cdr:y>
    </cdr:from>
    <cdr:to>
      <cdr:x>0.6375</cdr:x>
      <cdr:y>0.543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" y="1400175"/>
          <a:ext cx="7810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0.3555</cdr:x>
      <cdr:y>0.76425</cdr:y>
    </cdr:from>
    <cdr:to>
      <cdr:x>0.69375</cdr:x>
      <cdr:y>0.815</cdr:y>
    </cdr:to>
    <cdr:sp>
      <cdr:nvSpPr>
        <cdr:cNvPr id="4" name="TextBox 4"/>
        <cdr:cNvSpPr txBox="1">
          <a:spLocks noChangeArrowheads="1"/>
        </cdr:cNvSpPr>
      </cdr:nvSpPr>
      <cdr:spPr>
        <a:xfrm>
          <a:off x="695325" y="2286000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333375</xdr:rowOff>
    </xdr:from>
    <xdr:to>
      <xdr:col>15</xdr:col>
      <xdr:colOff>581025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0277475" y="333375"/>
        <a:ext cx="2533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</cdr:x>
      <cdr:y>0.9405</cdr:y>
    </cdr:from>
    <cdr:to>
      <cdr:x>0.6465</cdr:x>
      <cdr:y>0.99525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2943225"/>
          <a:ext cx="657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0.34325</cdr:x>
      <cdr:y>0</cdr:y>
    </cdr:from>
    <cdr:to>
      <cdr:x>0.781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0.104</cdr:x>
      <cdr:y>0.135</cdr:y>
    </cdr:from>
    <cdr:to>
      <cdr:x>0.25875</cdr:x>
      <cdr:y>0.2415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" y="419100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0.781</cdr:x>
      <cdr:y>0.135</cdr:y>
    </cdr:from>
    <cdr:to>
      <cdr:x>0.9205</cdr:x>
      <cdr:y>0.27775</cdr:y>
    </cdr:to>
    <cdr:sp>
      <cdr:nvSpPr>
        <cdr:cNvPr id="4" name="TextBox 4"/>
        <cdr:cNvSpPr txBox="1">
          <a:spLocks noChangeArrowheads="1"/>
        </cdr:cNvSpPr>
      </cdr:nvSpPr>
      <cdr:spPr>
        <a:xfrm>
          <a:off x="1962150" y="4191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</cdr:y>
    </cdr:from>
    <cdr:to>
      <cdr:x>0.295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0.2905</cdr:x>
      <cdr:y>0.32925</cdr:y>
    </cdr:from>
    <cdr:to>
      <cdr:x>0.69625</cdr:x>
      <cdr:y>0.3865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981075"/>
          <a:ext cx="8001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0.324</cdr:x>
      <cdr:y>0.489</cdr:y>
    </cdr:from>
    <cdr:to>
      <cdr:x>0.66225</cdr:x>
      <cdr:y>0.543</cdr:y>
    </cdr:to>
    <cdr:sp>
      <cdr:nvSpPr>
        <cdr:cNvPr id="3" name="TextBox 3"/>
        <cdr:cNvSpPr txBox="1">
          <a:spLocks noChangeArrowheads="1"/>
        </cdr:cNvSpPr>
      </cdr:nvSpPr>
      <cdr:spPr>
        <a:xfrm>
          <a:off x="638175" y="146685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0.324</cdr:x>
      <cdr:y>0.75575</cdr:y>
    </cdr:from>
    <cdr:to>
      <cdr:x>0.66225</cdr:x>
      <cdr:y>0.8065</cdr:y>
    </cdr:to>
    <cdr:sp>
      <cdr:nvSpPr>
        <cdr:cNvPr id="4" name="TextBox 4"/>
        <cdr:cNvSpPr txBox="1">
          <a:spLocks noChangeArrowheads="1"/>
        </cdr:cNvSpPr>
      </cdr:nvSpPr>
      <cdr:spPr>
        <a:xfrm>
          <a:off x="638175" y="2266950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571500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77475" y="342900"/>
        <a:ext cx="2524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21</xdr:row>
      <xdr:rowOff>0</xdr:rowOff>
    </xdr:from>
    <xdr:to>
      <xdr:col>15</xdr:col>
      <xdr:colOff>295275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537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0.3885</cdr:x>
      <cdr:y>0.91525</cdr:y>
    </cdr:from>
    <cdr:to>
      <cdr:x>0.648</cdr:x>
      <cdr:y>0.982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8670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0.335</cdr:x>
      <cdr:y>0</cdr:y>
    </cdr:from>
    <cdr:to>
      <cdr:x>0.771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4772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0.12375</cdr:x>
      <cdr:y>0.143</cdr:y>
    </cdr:from>
    <cdr:to>
      <cdr:x>0.278</cdr:x>
      <cdr:y>0.24625</cdr:y>
    </cdr:to>
    <cdr:sp>
      <cdr:nvSpPr>
        <cdr:cNvPr id="3" name="TextBox 3"/>
        <cdr:cNvSpPr txBox="1">
          <a:spLocks noChangeArrowheads="1"/>
        </cdr:cNvSpPr>
      </cdr:nvSpPr>
      <cdr:spPr>
        <a:xfrm>
          <a:off x="304800" y="447675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0.7985</cdr:x>
      <cdr:y>0.143</cdr:y>
    </cdr:from>
    <cdr:to>
      <cdr:x>0.9375</cdr:x>
      <cdr:y>0.28575</cdr:y>
    </cdr:to>
    <cdr:sp>
      <cdr:nvSpPr>
        <cdr:cNvPr id="4" name="TextBox 4"/>
        <cdr:cNvSpPr txBox="1">
          <a:spLocks noChangeArrowheads="1"/>
        </cdr:cNvSpPr>
      </cdr:nvSpPr>
      <cdr:spPr>
        <a:xfrm>
          <a:off x="2019300" y="44767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</cdr:y>
    </cdr:from>
    <cdr:to>
      <cdr:x>0.2945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0.24975</cdr:x>
      <cdr:y>0.31575</cdr:y>
    </cdr:from>
    <cdr:to>
      <cdr:x>0.6605</cdr:x>
      <cdr:y>0.373</cdr:y>
    </cdr:to>
    <cdr:sp>
      <cdr:nvSpPr>
        <cdr:cNvPr id="2" name="TextBox 2"/>
        <cdr:cNvSpPr txBox="1">
          <a:spLocks noChangeArrowheads="1"/>
        </cdr:cNvSpPr>
      </cdr:nvSpPr>
      <cdr:spPr>
        <a:xfrm>
          <a:off x="485775" y="942975"/>
          <a:ext cx="8096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0.2905</cdr:x>
      <cdr:y>0.489</cdr:y>
    </cdr:from>
    <cdr:to>
      <cdr:x>0.63825</cdr:x>
      <cdr:y>0.54625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0" y="1466850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0.2905</cdr:x>
      <cdr:y>0.76</cdr:y>
    </cdr:from>
    <cdr:to>
      <cdr:x>0.619</cdr:x>
      <cdr:y>0.83625</cdr:y>
    </cdr:to>
    <cdr:sp>
      <cdr:nvSpPr>
        <cdr:cNvPr id="4" name="TextBox 4"/>
        <cdr:cNvSpPr txBox="1">
          <a:spLocks noChangeArrowheads="1"/>
        </cdr:cNvSpPr>
      </cdr:nvSpPr>
      <cdr:spPr>
        <a:xfrm>
          <a:off x="571500" y="2276475"/>
          <a:ext cx="64770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0</xdr:rowOff>
    </xdr:from>
    <xdr:to>
      <xdr:col>15</xdr:col>
      <xdr:colOff>561975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48900" y="342900"/>
        <a:ext cx="25431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21</xdr:row>
      <xdr:rowOff>9525</xdr:rowOff>
    </xdr:from>
    <xdr:to>
      <xdr:col>15</xdr:col>
      <xdr:colOff>285750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544175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333375</xdr:rowOff>
    </xdr:from>
    <xdr:to>
      <xdr:col>15</xdr:col>
      <xdr:colOff>581025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77475" y="333375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20</xdr:row>
      <xdr:rowOff>152400</xdr:rowOff>
    </xdr:from>
    <xdr:to>
      <xdr:col>15</xdr:col>
      <xdr:colOff>295275</xdr:colOff>
      <xdr:row>37</xdr:row>
      <xdr:rowOff>76200</xdr:rowOff>
    </xdr:to>
    <xdr:graphicFrame>
      <xdr:nvGraphicFramePr>
        <xdr:cNvPr id="2" name="Chart 2"/>
        <xdr:cNvGraphicFramePr/>
      </xdr:nvGraphicFramePr>
      <xdr:xfrm>
        <a:off x="10553700" y="39909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0.3975</cdr:x>
      <cdr:y>0.91925</cdr:y>
    </cdr:from>
    <cdr:to>
      <cdr:x>0.66075</cdr:x>
      <cdr:y>0.9865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285750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0.356</cdr:x>
      <cdr:y>0</cdr:y>
    </cdr:from>
    <cdr:to>
      <cdr:x>0.792</cdr:x>
      <cdr:y>0.09175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0.08575</cdr:x>
      <cdr:y>0.1635</cdr:y>
    </cdr:from>
    <cdr:to>
      <cdr:x>0.24375</cdr:x>
      <cdr:y>0.2705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" y="504825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0.79675</cdr:x>
      <cdr:y>0.1565</cdr:y>
    </cdr:from>
    <cdr:to>
      <cdr:x>0.93575</cdr:x>
      <cdr:y>0.26975</cdr:y>
    </cdr:to>
    <cdr:sp>
      <cdr:nvSpPr>
        <cdr:cNvPr id="4" name="TextBox 4"/>
        <cdr:cNvSpPr txBox="1">
          <a:spLocks noChangeArrowheads="1"/>
        </cdr:cNvSpPr>
      </cdr:nvSpPr>
      <cdr:spPr>
        <a:xfrm>
          <a:off x="2009775" y="485775"/>
          <a:ext cx="352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</cdr:y>
    </cdr:from>
    <cdr:to>
      <cdr:x>0.28225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5524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0.2485</cdr:x>
      <cdr:y>0.27325</cdr:y>
    </cdr:from>
    <cdr:to>
      <cdr:x>0.58675</cdr:x>
      <cdr:y>0.32725</cdr:y>
    </cdr:to>
    <cdr:sp>
      <cdr:nvSpPr>
        <cdr:cNvPr id="2" name="TextBox 2"/>
        <cdr:cNvSpPr txBox="1">
          <a:spLocks noChangeArrowheads="1"/>
        </cdr:cNvSpPr>
      </cdr:nvSpPr>
      <cdr:spPr>
        <a:xfrm>
          <a:off x="485775" y="81915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0.32175</cdr:x>
      <cdr:y>0.53275</cdr:y>
    </cdr:from>
    <cdr:to>
      <cdr:x>0.7035</cdr:x>
      <cdr:y>0.5835</cdr:y>
    </cdr:to>
    <cdr:sp>
      <cdr:nvSpPr>
        <cdr:cNvPr id="3" name="TextBox 3"/>
        <cdr:cNvSpPr txBox="1">
          <a:spLocks noChangeArrowheads="1"/>
        </cdr:cNvSpPr>
      </cdr:nvSpPr>
      <cdr:spPr>
        <a:xfrm>
          <a:off x="628650" y="1590675"/>
          <a:ext cx="7524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0.32175</cdr:x>
      <cdr:y>0.757</cdr:y>
    </cdr:from>
    <cdr:to>
      <cdr:x>0.718</cdr:x>
      <cdr:y>0.83325</cdr:y>
    </cdr:to>
    <cdr:sp>
      <cdr:nvSpPr>
        <cdr:cNvPr id="4" name="TextBox 4"/>
        <cdr:cNvSpPr txBox="1">
          <a:spLocks noChangeArrowheads="1"/>
        </cdr:cNvSpPr>
      </cdr:nvSpPr>
      <cdr:spPr>
        <a:xfrm>
          <a:off x="628650" y="2266950"/>
          <a:ext cx="7810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333375</xdr:rowOff>
    </xdr:from>
    <xdr:to>
      <xdr:col>15</xdr:col>
      <xdr:colOff>600075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0296525" y="333375"/>
        <a:ext cx="25336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28575</xdr:rowOff>
    </xdr:from>
    <xdr:to>
      <xdr:col>15</xdr:col>
      <xdr:colOff>323850</xdr:colOff>
      <xdr:row>37</xdr:row>
      <xdr:rowOff>133350</xdr:rowOff>
    </xdr:to>
    <xdr:graphicFrame>
      <xdr:nvGraphicFramePr>
        <xdr:cNvPr id="2" name="Chart 2"/>
        <xdr:cNvGraphicFramePr/>
      </xdr:nvGraphicFramePr>
      <xdr:xfrm>
        <a:off x="10582275" y="404812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0.38825</cdr:x>
      <cdr:y>0.91975</cdr:y>
    </cdr:from>
    <cdr:to>
      <cdr:x>0.64675</cdr:x>
      <cdr:y>0.9865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87655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0.35025</cdr:x>
      <cdr:y>0</cdr:y>
    </cdr:from>
    <cdr:to>
      <cdr:x>0.78475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8582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0.1255</cdr:x>
      <cdr:y>0.165</cdr:y>
    </cdr:from>
    <cdr:to>
      <cdr:x>0.28275</cdr:x>
      <cdr:y>0.26825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5143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0.79125</cdr:x>
      <cdr:y>0.165</cdr:y>
    </cdr:from>
    <cdr:to>
      <cdr:x>0.92975</cdr:x>
      <cdr:y>0.30775</cdr:y>
    </cdr:to>
    <cdr:sp>
      <cdr:nvSpPr>
        <cdr:cNvPr id="4" name="TextBox 4"/>
        <cdr:cNvSpPr txBox="1">
          <a:spLocks noChangeArrowheads="1"/>
        </cdr:cNvSpPr>
      </cdr:nvSpPr>
      <cdr:spPr>
        <a:xfrm>
          <a:off x="2009775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</cdr:y>
    </cdr:from>
    <cdr:to>
      <cdr:x>0.3185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0.2565</cdr:x>
      <cdr:y>0.29325</cdr:y>
    </cdr:from>
    <cdr:to>
      <cdr:x>0.67675</cdr:x>
      <cdr:y>0.3505</cdr:y>
    </cdr:to>
    <cdr:sp>
      <cdr:nvSpPr>
        <cdr:cNvPr id="2" name="TextBox 2"/>
        <cdr:cNvSpPr txBox="1">
          <a:spLocks noChangeArrowheads="1"/>
        </cdr:cNvSpPr>
      </cdr:nvSpPr>
      <cdr:spPr>
        <a:xfrm>
          <a:off x="504825" y="876300"/>
          <a:ext cx="8286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0.31775</cdr:x>
      <cdr:y>0.502</cdr:y>
    </cdr:from>
    <cdr:to>
      <cdr:x>0.7235</cdr:x>
      <cdr:y>0.556</cdr:y>
    </cdr:to>
    <cdr:sp>
      <cdr:nvSpPr>
        <cdr:cNvPr id="3" name="TextBox 3"/>
        <cdr:cNvSpPr txBox="1">
          <a:spLocks noChangeArrowheads="1"/>
        </cdr:cNvSpPr>
      </cdr:nvSpPr>
      <cdr:spPr>
        <a:xfrm>
          <a:off x="619125" y="1504950"/>
          <a:ext cx="8001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0.554</cdr:x>
      <cdr:y>0.662</cdr:y>
    </cdr:from>
    <cdr:to>
      <cdr:x>0.9405</cdr:x>
      <cdr:y>0.735</cdr:y>
    </cdr:to>
    <cdr:sp>
      <cdr:nvSpPr>
        <cdr:cNvPr id="4" name="TextBox 4"/>
        <cdr:cNvSpPr txBox="1">
          <a:spLocks noChangeArrowheads="1"/>
        </cdr:cNvSpPr>
      </cdr:nvSpPr>
      <cdr:spPr>
        <a:xfrm>
          <a:off x="1085850" y="1981200"/>
          <a:ext cx="7620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0</xdr:rowOff>
    </xdr:from>
    <xdr:to>
      <xdr:col>15</xdr:col>
      <xdr:colOff>561975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48900" y="342900"/>
        <a:ext cx="25431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21</xdr:row>
      <xdr:rowOff>0</xdr:rowOff>
    </xdr:from>
    <xdr:to>
      <xdr:col>15</xdr:col>
      <xdr:colOff>333375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918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3;&#27963;&#32113;&#35336;&#23460;&#65288;&#20154;&#21475;&#25945;&#32946;&#20418;&#65289;\&#24180;&#40802;&#21029;&#20154;&#21475;\&#9326;&#65374;&#9327;&#24180;&#40802;&#21029;&#20154;&#21475;\16&#35069;&#26412;&#29256;\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5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2" width="13.625" style="48" customWidth="1"/>
    <col min="13" max="13" width="9.00390625" style="48" customWidth="1"/>
    <col min="14" max="16384" width="9.00390625" style="30" customWidth="1"/>
  </cols>
  <sheetData>
    <row r="1" spans="1:13" ht="27" customHeight="1" thickBot="1">
      <c r="A1" s="43" t="s">
        <v>57</v>
      </c>
      <c r="B1" s="44"/>
      <c r="C1" s="45"/>
      <c r="D1" s="46"/>
      <c r="E1" s="47"/>
      <c r="F1" s="47"/>
      <c r="G1" s="47"/>
      <c r="H1" s="47"/>
      <c r="I1" s="47"/>
      <c r="K1" s="49"/>
      <c r="L1" s="50" t="s">
        <v>1</v>
      </c>
      <c r="M1" s="51"/>
    </row>
    <row r="2" spans="1:13" ht="16.5" customHeight="1">
      <c r="A2" s="52" t="s">
        <v>2</v>
      </c>
      <c r="B2" s="53" t="s">
        <v>3</v>
      </c>
      <c r="C2" s="53" t="s">
        <v>4</v>
      </c>
      <c r="D2" s="53" t="s">
        <v>5</v>
      </c>
      <c r="E2" s="52" t="s">
        <v>2</v>
      </c>
      <c r="F2" s="53" t="s">
        <v>3</v>
      </c>
      <c r="G2" s="53" t="s">
        <v>4</v>
      </c>
      <c r="H2" s="53" t="s">
        <v>5</v>
      </c>
      <c r="I2" s="52" t="s">
        <v>2</v>
      </c>
      <c r="J2" s="54" t="s">
        <v>3</v>
      </c>
      <c r="K2" s="53" t="s">
        <v>4</v>
      </c>
      <c r="L2" s="53" t="s">
        <v>5</v>
      </c>
      <c r="M2" s="55"/>
    </row>
    <row r="3" spans="1:13" ht="15" customHeight="1">
      <c r="A3" s="56" t="s">
        <v>6</v>
      </c>
      <c r="B3" s="57">
        <v>277114</v>
      </c>
      <c r="C3" s="57">
        <v>130166</v>
      </c>
      <c r="D3" s="57">
        <v>146948</v>
      </c>
      <c r="E3" s="58"/>
      <c r="F3" s="59"/>
      <c r="G3" s="59"/>
      <c r="H3" s="59"/>
      <c r="I3" s="60"/>
      <c r="J3" s="59"/>
      <c r="K3" s="59"/>
      <c r="L3" s="59"/>
      <c r="M3" s="61"/>
    </row>
    <row r="4" spans="1:13" ht="15" customHeight="1">
      <c r="A4" s="62" t="s">
        <v>7</v>
      </c>
      <c r="B4" s="63">
        <v>9329</v>
      </c>
      <c r="C4" s="63">
        <v>4755</v>
      </c>
      <c r="D4" s="63">
        <v>4574</v>
      </c>
      <c r="E4" s="62" t="s">
        <v>8</v>
      </c>
      <c r="F4" s="63">
        <v>16818</v>
      </c>
      <c r="G4" s="63">
        <v>8305</v>
      </c>
      <c r="H4" s="63">
        <v>8513</v>
      </c>
      <c r="I4" s="62" t="s">
        <v>9</v>
      </c>
      <c r="J4" s="63">
        <v>19831</v>
      </c>
      <c r="K4" s="63">
        <v>8869</v>
      </c>
      <c r="L4" s="63">
        <v>10962</v>
      </c>
      <c r="M4" s="61"/>
    </row>
    <row r="5" spans="1:13" ht="15" customHeight="1">
      <c r="A5" s="64">
        <v>0</v>
      </c>
      <c r="B5" s="65">
        <v>1667</v>
      </c>
      <c r="C5" s="65">
        <v>828</v>
      </c>
      <c r="D5" s="65">
        <v>839</v>
      </c>
      <c r="E5" s="64">
        <v>35</v>
      </c>
      <c r="F5" s="65">
        <v>3331</v>
      </c>
      <c r="G5" s="65">
        <v>1652</v>
      </c>
      <c r="H5" s="65">
        <v>1679</v>
      </c>
      <c r="I5" s="64">
        <v>70</v>
      </c>
      <c r="J5" s="65">
        <v>4252</v>
      </c>
      <c r="K5" s="65">
        <v>1940</v>
      </c>
      <c r="L5" s="65">
        <v>2312</v>
      </c>
      <c r="M5" s="61"/>
    </row>
    <row r="6" spans="1:13" ht="15" customHeight="1">
      <c r="A6" s="64">
        <v>1</v>
      </c>
      <c r="B6" s="65">
        <v>1883</v>
      </c>
      <c r="C6" s="65">
        <v>956</v>
      </c>
      <c r="D6" s="65">
        <v>927</v>
      </c>
      <c r="E6" s="64">
        <v>36</v>
      </c>
      <c r="F6" s="65">
        <v>3379</v>
      </c>
      <c r="G6" s="65">
        <v>1630</v>
      </c>
      <c r="H6" s="65">
        <v>1749</v>
      </c>
      <c r="I6" s="64">
        <v>71</v>
      </c>
      <c r="J6" s="65">
        <v>4065</v>
      </c>
      <c r="K6" s="65">
        <v>1846</v>
      </c>
      <c r="L6" s="65">
        <v>2219</v>
      </c>
      <c r="M6" s="61"/>
    </row>
    <row r="7" spans="1:13" ht="15" customHeight="1">
      <c r="A7" s="64">
        <v>2</v>
      </c>
      <c r="B7" s="65">
        <v>1865</v>
      </c>
      <c r="C7" s="65">
        <v>931</v>
      </c>
      <c r="D7" s="65">
        <v>934</v>
      </c>
      <c r="E7" s="64">
        <v>37</v>
      </c>
      <c r="F7" s="65">
        <v>3339</v>
      </c>
      <c r="G7" s="65">
        <v>1674</v>
      </c>
      <c r="H7" s="65">
        <v>1665</v>
      </c>
      <c r="I7" s="64">
        <v>72</v>
      </c>
      <c r="J7" s="65">
        <v>3992</v>
      </c>
      <c r="K7" s="65">
        <v>1846</v>
      </c>
      <c r="L7" s="65">
        <v>2146</v>
      </c>
      <c r="M7" s="61"/>
    </row>
    <row r="8" spans="1:13" ht="15" customHeight="1">
      <c r="A8" s="64">
        <v>3</v>
      </c>
      <c r="B8" s="65">
        <v>1875</v>
      </c>
      <c r="C8" s="65">
        <v>970</v>
      </c>
      <c r="D8" s="65">
        <v>905</v>
      </c>
      <c r="E8" s="64">
        <v>38</v>
      </c>
      <c r="F8" s="65">
        <v>3351</v>
      </c>
      <c r="G8" s="65">
        <v>1658</v>
      </c>
      <c r="H8" s="65">
        <v>1693</v>
      </c>
      <c r="I8" s="64">
        <v>73</v>
      </c>
      <c r="J8" s="65">
        <v>3763</v>
      </c>
      <c r="K8" s="65">
        <v>1615</v>
      </c>
      <c r="L8" s="65">
        <v>2148</v>
      </c>
      <c r="M8" s="61"/>
    </row>
    <row r="9" spans="1:13" ht="15" customHeight="1">
      <c r="A9" s="66">
        <v>4</v>
      </c>
      <c r="B9" s="67">
        <v>2039</v>
      </c>
      <c r="C9" s="67">
        <v>1070</v>
      </c>
      <c r="D9" s="67">
        <v>969</v>
      </c>
      <c r="E9" s="66">
        <v>39</v>
      </c>
      <c r="F9" s="67">
        <v>3418</v>
      </c>
      <c r="G9" s="67">
        <v>1691</v>
      </c>
      <c r="H9" s="67">
        <v>1727</v>
      </c>
      <c r="I9" s="66">
        <v>74</v>
      </c>
      <c r="J9" s="67">
        <v>3759</v>
      </c>
      <c r="K9" s="67">
        <v>1622</v>
      </c>
      <c r="L9" s="67">
        <v>2137</v>
      </c>
      <c r="M9" s="61"/>
    </row>
    <row r="10" spans="1:13" ht="15" customHeight="1">
      <c r="A10" s="68" t="s">
        <v>10</v>
      </c>
      <c r="B10" s="63">
        <v>11050</v>
      </c>
      <c r="C10" s="63">
        <v>5646</v>
      </c>
      <c r="D10" s="63">
        <v>5404</v>
      </c>
      <c r="E10" s="62" t="s">
        <v>14</v>
      </c>
      <c r="F10" s="63">
        <v>14690</v>
      </c>
      <c r="G10" s="63">
        <v>7210</v>
      </c>
      <c r="H10" s="63">
        <v>7480</v>
      </c>
      <c r="I10" s="62" t="s">
        <v>15</v>
      </c>
      <c r="J10" s="63">
        <v>16815</v>
      </c>
      <c r="K10" s="63">
        <v>7082</v>
      </c>
      <c r="L10" s="63">
        <v>9733</v>
      </c>
      <c r="M10" s="61"/>
    </row>
    <row r="11" spans="1:13" ht="15" customHeight="1">
      <c r="A11" s="64">
        <v>5</v>
      </c>
      <c r="B11" s="65">
        <v>2118</v>
      </c>
      <c r="C11" s="65">
        <v>1077</v>
      </c>
      <c r="D11" s="65">
        <v>1041</v>
      </c>
      <c r="E11" s="64">
        <v>40</v>
      </c>
      <c r="F11" s="65">
        <v>2597</v>
      </c>
      <c r="G11" s="65">
        <v>1229</v>
      </c>
      <c r="H11" s="65">
        <v>1368</v>
      </c>
      <c r="I11" s="64">
        <v>75</v>
      </c>
      <c r="J11" s="65">
        <v>3673</v>
      </c>
      <c r="K11" s="65">
        <v>1591</v>
      </c>
      <c r="L11" s="65">
        <v>2082</v>
      </c>
      <c r="M11" s="61"/>
    </row>
    <row r="12" spans="1:13" ht="15" customHeight="1">
      <c r="A12" s="64">
        <v>6</v>
      </c>
      <c r="B12" s="65">
        <v>2193</v>
      </c>
      <c r="C12" s="65">
        <v>1100</v>
      </c>
      <c r="D12" s="65">
        <v>1093</v>
      </c>
      <c r="E12" s="64">
        <v>41</v>
      </c>
      <c r="F12" s="65">
        <v>3211</v>
      </c>
      <c r="G12" s="65">
        <v>1614</v>
      </c>
      <c r="H12" s="65">
        <v>1597</v>
      </c>
      <c r="I12" s="69">
        <v>76</v>
      </c>
      <c r="J12" s="65">
        <v>3511</v>
      </c>
      <c r="K12" s="65">
        <v>1491</v>
      </c>
      <c r="L12" s="65">
        <v>2020</v>
      </c>
      <c r="M12" s="61"/>
    </row>
    <row r="13" spans="1:13" ht="15" customHeight="1">
      <c r="A13" s="64">
        <v>7</v>
      </c>
      <c r="B13" s="65">
        <v>2208</v>
      </c>
      <c r="C13" s="65">
        <v>1148</v>
      </c>
      <c r="D13" s="65">
        <v>1060</v>
      </c>
      <c r="E13" s="64">
        <v>42</v>
      </c>
      <c r="F13" s="65">
        <v>3040</v>
      </c>
      <c r="G13" s="65">
        <v>1520</v>
      </c>
      <c r="H13" s="65">
        <v>1520</v>
      </c>
      <c r="I13" s="64">
        <v>77</v>
      </c>
      <c r="J13" s="65">
        <v>3438</v>
      </c>
      <c r="K13" s="65">
        <v>1458</v>
      </c>
      <c r="L13" s="65">
        <v>1980</v>
      </c>
      <c r="M13" s="61"/>
    </row>
    <row r="14" spans="1:13" ht="15" customHeight="1">
      <c r="A14" s="64">
        <v>8</v>
      </c>
      <c r="B14" s="65">
        <v>2208</v>
      </c>
      <c r="C14" s="65">
        <v>1113</v>
      </c>
      <c r="D14" s="65">
        <v>1095</v>
      </c>
      <c r="E14" s="64">
        <v>43</v>
      </c>
      <c r="F14" s="65">
        <v>2952</v>
      </c>
      <c r="G14" s="65">
        <v>1423</v>
      </c>
      <c r="H14" s="65">
        <v>1529</v>
      </c>
      <c r="I14" s="69">
        <v>78</v>
      </c>
      <c r="J14" s="65">
        <v>3190</v>
      </c>
      <c r="K14" s="65">
        <v>1295</v>
      </c>
      <c r="L14" s="65">
        <v>1895</v>
      </c>
      <c r="M14" s="61"/>
    </row>
    <row r="15" spans="1:13" ht="15" customHeight="1">
      <c r="A15" s="66">
        <v>9</v>
      </c>
      <c r="B15" s="67">
        <v>2323</v>
      </c>
      <c r="C15" s="67">
        <v>1208</v>
      </c>
      <c r="D15" s="67">
        <v>1115</v>
      </c>
      <c r="E15" s="66">
        <v>44</v>
      </c>
      <c r="F15" s="67">
        <v>2890</v>
      </c>
      <c r="G15" s="67">
        <v>1424</v>
      </c>
      <c r="H15" s="67">
        <v>1466</v>
      </c>
      <c r="I15" s="66">
        <v>79</v>
      </c>
      <c r="J15" s="67">
        <v>3003</v>
      </c>
      <c r="K15" s="67">
        <v>1247</v>
      </c>
      <c r="L15" s="67">
        <v>1756</v>
      </c>
      <c r="M15" s="61"/>
    </row>
    <row r="16" spans="1:13" ht="15" customHeight="1">
      <c r="A16" s="68" t="s">
        <v>11</v>
      </c>
      <c r="B16" s="63">
        <v>11971</v>
      </c>
      <c r="C16" s="63">
        <v>6127</v>
      </c>
      <c r="D16" s="63">
        <v>5844</v>
      </c>
      <c r="E16" s="62" t="s">
        <v>18</v>
      </c>
      <c r="F16" s="63">
        <v>15343</v>
      </c>
      <c r="G16" s="63">
        <v>7666</v>
      </c>
      <c r="H16" s="63">
        <v>7677</v>
      </c>
      <c r="I16" s="62" t="s">
        <v>20</v>
      </c>
      <c r="J16" s="63">
        <v>11596</v>
      </c>
      <c r="K16" s="63">
        <v>4255</v>
      </c>
      <c r="L16" s="63">
        <v>7341</v>
      </c>
      <c r="M16" s="61"/>
    </row>
    <row r="17" spans="1:13" ht="15" customHeight="1">
      <c r="A17" s="64">
        <v>10</v>
      </c>
      <c r="B17" s="65">
        <v>2347</v>
      </c>
      <c r="C17" s="65">
        <v>1215</v>
      </c>
      <c r="D17" s="65">
        <v>1132</v>
      </c>
      <c r="E17" s="64">
        <v>45</v>
      </c>
      <c r="F17" s="65">
        <v>3003</v>
      </c>
      <c r="G17" s="65">
        <v>1487</v>
      </c>
      <c r="H17" s="65">
        <v>1516</v>
      </c>
      <c r="I17" s="64">
        <v>80</v>
      </c>
      <c r="J17" s="65">
        <v>2853</v>
      </c>
      <c r="K17" s="65">
        <v>1149</v>
      </c>
      <c r="L17" s="65">
        <v>1704</v>
      </c>
      <c r="M17" s="61"/>
    </row>
    <row r="18" spans="1:13" ht="15" customHeight="1">
      <c r="A18" s="64">
        <v>11</v>
      </c>
      <c r="B18" s="65">
        <v>2421</v>
      </c>
      <c r="C18" s="65">
        <v>1244</v>
      </c>
      <c r="D18" s="65">
        <v>1177</v>
      </c>
      <c r="E18" s="64">
        <v>46</v>
      </c>
      <c r="F18" s="65">
        <v>3020</v>
      </c>
      <c r="G18" s="65">
        <v>1511</v>
      </c>
      <c r="H18" s="65">
        <v>1509</v>
      </c>
      <c r="I18" s="64">
        <v>81</v>
      </c>
      <c r="J18" s="65">
        <v>2624</v>
      </c>
      <c r="K18" s="65">
        <v>1024</v>
      </c>
      <c r="L18" s="65">
        <v>1600</v>
      </c>
      <c r="M18" s="61"/>
    </row>
    <row r="19" spans="1:13" ht="15" customHeight="1">
      <c r="A19" s="64">
        <v>12</v>
      </c>
      <c r="B19" s="65">
        <v>2360</v>
      </c>
      <c r="C19" s="65">
        <v>1205</v>
      </c>
      <c r="D19" s="65">
        <v>1155</v>
      </c>
      <c r="E19" s="64">
        <v>47</v>
      </c>
      <c r="F19" s="65">
        <v>3045</v>
      </c>
      <c r="G19" s="65">
        <v>1521</v>
      </c>
      <c r="H19" s="65">
        <v>1524</v>
      </c>
      <c r="I19" s="64">
        <v>82</v>
      </c>
      <c r="J19" s="65">
        <v>2319</v>
      </c>
      <c r="K19" s="65">
        <v>871</v>
      </c>
      <c r="L19" s="65">
        <v>1448</v>
      </c>
      <c r="M19" s="61"/>
    </row>
    <row r="20" spans="1:13" ht="15" customHeight="1">
      <c r="A20" s="64">
        <v>13</v>
      </c>
      <c r="B20" s="65">
        <v>2445</v>
      </c>
      <c r="C20" s="65">
        <v>1263</v>
      </c>
      <c r="D20" s="65">
        <v>1182</v>
      </c>
      <c r="E20" s="64">
        <v>48</v>
      </c>
      <c r="F20" s="65">
        <v>3187</v>
      </c>
      <c r="G20" s="65">
        <v>1614</v>
      </c>
      <c r="H20" s="65">
        <v>1573</v>
      </c>
      <c r="I20" s="64">
        <v>83</v>
      </c>
      <c r="J20" s="65">
        <v>2012</v>
      </c>
      <c r="K20" s="65">
        <v>651</v>
      </c>
      <c r="L20" s="65">
        <v>1361</v>
      </c>
      <c r="M20" s="61"/>
    </row>
    <row r="21" spans="1:13" ht="15" customHeight="1">
      <c r="A21" s="66">
        <v>14</v>
      </c>
      <c r="B21" s="67">
        <v>2398</v>
      </c>
      <c r="C21" s="67">
        <v>1200</v>
      </c>
      <c r="D21" s="67">
        <v>1198</v>
      </c>
      <c r="E21" s="66">
        <v>49</v>
      </c>
      <c r="F21" s="67">
        <v>3088</v>
      </c>
      <c r="G21" s="67">
        <v>1533</v>
      </c>
      <c r="H21" s="67">
        <v>1555</v>
      </c>
      <c r="I21" s="66">
        <v>84</v>
      </c>
      <c r="J21" s="67">
        <v>1788</v>
      </c>
      <c r="K21" s="67">
        <v>560</v>
      </c>
      <c r="L21" s="67">
        <v>1228</v>
      </c>
      <c r="M21" s="61"/>
    </row>
    <row r="22" spans="1:13" ht="15" customHeight="1">
      <c r="A22" s="62" t="s">
        <v>12</v>
      </c>
      <c r="B22" s="63">
        <v>11560</v>
      </c>
      <c r="C22" s="63">
        <v>5856</v>
      </c>
      <c r="D22" s="63">
        <v>5704</v>
      </c>
      <c r="E22" s="62" t="s">
        <v>19</v>
      </c>
      <c r="F22" s="63">
        <v>18171</v>
      </c>
      <c r="G22" s="63">
        <v>8915</v>
      </c>
      <c r="H22" s="63">
        <v>9256</v>
      </c>
      <c r="I22" s="62" t="s">
        <v>24</v>
      </c>
      <c r="J22" s="63">
        <v>6352</v>
      </c>
      <c r="K22" s="63">
        <v>1906</v>
      </c>
      <c r="L22" s="63">
        <v>4446</v>
      </c>
      <c r="M22" s="61"/>
    </row>
    <row r="23" spans="1:13" ht="15" customHeight="1">
      <c r="A23" s="64">
        <v>15</v>
      </c>
      <c r="B23" s="65">
        <v>2353</v>
      </c>
      <c r="C23" s="65">
        <v>1207</v>
      </c>
      <c r="D23" s="65">
        <v>1146</v>
      </c>
      <c r="E23" s="64">
        <v>50</v>
      </c>
      <c r="F23" s="65">
        <v>3195</v>
      </c>
      <c r="G23" s="65">
        <v>1622</v>
      </c>
      <c r="H23" s="65">
        <v>1573</v>
      </c>
      <c r="I23" s="64">
        <v>85</v>
      </c>
      <c r="J23" s="65">
        <v>1635</v>
      </c>
      <c r="K23" s="65">
        <v>530</v>
      </c>
      <c r="L23" s="65">
        <v>1105</v>
      </c>
      <c r="M23" s="61"/>
    </row>
    <row r="24" spans="1:13" ht="15" customHeight="1">
      <c r="A24" s="64">
        <v>16</v>
      </c>
      <c r="B24" s="65">
        <v>2399</v>
      </c>
      <c r="C24" s="65">
        <v>1182</v>
      </c>
      <c r="D24" s="65">
        <v>1217</v>
      </c>
      <c r="E24" s="64">
        <v>51</v>
      </c>
      <c r="F24" s="65">
        <v>3321</v>
      </c>
      <c r="G24" s="65">
        <v>1613</v>
      </c>
      <c r="H24" s="65">
        <v>1708</v>
      </c>
      <c r="I24" s="64">
        <v>86</v>
      </c>
      <c r="J24" s="65">
        <v>1505</v>
      </c>
      <c r="K24" s="65">
        <v>435</v>
      </c>
      <c r="L24" s="65">
        <v>1070</v>
      </c>
      <c r="M24" s="61"/>
    </row>
    <row r="25" spans="1:13" ht="15" customHeight="1">
      <c r="A25" s="64">
        <v>17</v>
      </c>
      <c r="B25" s="65">
        <v>2420</v>
      </c>
      <c r="C25" s="65">
        <v>1277</v>
      </c>
      <c r="D25" s="65">
        <v>1143</v>
      </c>
      <c r="E25" s="64">
        <v>52</v>
      </c>
      <c r="F25" s="65">
        <v>3592</v>
      </c>
      <c r="G25" s="65">
        <v>1797</v>
      </c>
      <c r="H25" s="65">
        <v>1795</v>
      </c>
      <c r="I25" s="64">
        <v>87</v>
      </c>
      <c r="J25" s="65">
        <v>1211</v>
      </c>
      <c r="K25" s="65">
        <v>375</v>
      </c>
      <c r="L25" s="65">
        <v>836</v>
      </c>
      <c r="M25" s="61"/>
    </row>
    <row r="26" spans="1:13" ht="15" customHeight="1">
      <c r="A26" s="64">
        <v>18</v>
      </c>
      <c r="B26" s="65">
        <v>2416</v>
      </c>
      <c r="C26" s="65">
        <v>1228</v>
      </c>
      <c r="D26" s="65">
        <v>1188</v>
      </c>
      <c r="E26" s="64">
        <v>53</v>
      </c>
      <c r="F26" s="65">
        <v>3812</v>
      </c>
      <c r="G26" s="65">
        <v>1835</v>
      </c>
      <c r="H26" s="65">
        <v>1977</v>
      </c>
      <c r="I26" s="64">
        <v>88</v>
      </c>
      <c r="J26" s="65">
        <v>1102</v>
      </c>
      <c r="K26" s="65">
        <v>329</v>
      </c>
      <c r="L26" s="65">
        <v>773</v>
      </c>
      <c r="M26" s="61"/>
    </row>
    <row r="27" spans="1:13" ht="15" customHeight="1">
      <c r="A27" s="66">
        <v>19</v>
      </c>
      <c r="B27" s="67">
        <v>1972</v>
      </c>
      <c r="C27" s="67">
        <v>962</v>
      </c>
      <c r="D27" s="67">
        <v>1010</v>
      </c>
      <c r="E27" s="66">
        <v>54</v>
      </c>
      <c r="F27" s="67">
        <v>4251</v>
      </c>
      <c r="G27" s="67">
        <v>2048</v>
      </c>
      <c r="H27" s="67">
        <v>2203</v>
      </c>
      <c r="I27" s="66">
        <v>89</v>
      </c>
      <c r="J27" s="67">
        <v>899</v>
      </c>
      <c r="K27" s="67">
        <v>237</v>
      </c>
      <c r="L27" s="67">
        <v>662</v>
      </c>
      <c r="M27" s="61"/>
    </row>
    <row r="28" spans="1:13" ht="15" customHeight="1">
      <c r="A28" s="62" t="s">
        <v>13</v>
      </c>
      <c r="B28" s="63">
        <v>8235</v>
      </c>
      <c r="C28" s="63">
        <v>3842</v>
      </c>
      <c r="D28" s="63">
        <v>4393</v>
      </c>
      <c r="E28" s="62" t="s">
        <v>21</v>
      </c>
      <c r="F28" s="63">
        <v>27354</v>
      </c>
      <c r="G28" s="63">
        <v>13100</v>
      </c>
      <c r="H28" s="63">
        <v>14254</v>
      </c>
      <c r="I28" s="62" t="s">
        <v>25</v>
      </c>
      <c r="J28" s="63">
        <v>2833</v>
      </c>
      <c r="K28" s="63">
        <v>758</v>
      </c>
      <c r="L28" s="63">
        <v>2075</v>
      </c>
      <c r="M28" s="61"/>
    </row>
    <row r="29" spans="1:13" ht="15" customHeight="1">
      <c r="A29" s="64">
        <v>20</v>
      </c>
      <c r="B29" s="65">
        <v>1496</v>
      </c>
      <c r="C29" s="65">
        <v>666</v>
      </c>
      <c r="D29" s="65">
        <v>830</v>
      </c>
      <c r="E29" s="64">
        <v>55</v>
      </c>
      <c r="F29" s="65">
        <v>4671</v>
      </c>
      <c r="G29" s="65">
        <v>2203</v>
      </c>
      <c r="H29" s="65">
        <v>2468</v>
      </c>
      <c r="I29" s="64">
        <v>90</v>
      </c>
      <c r="J29" s="65">
        <v>821</v>
      </c>
      <c r="K29" s="65">
        <v>247</v>
      </c>
      <c r="L29" s="65">
        <v>574</v>
      </c>
      <c r="M29" s="61"/>
    </row>
    <row r="30" spans="1:13" ht="15" customHeight="1">
      <c r="A30" s="64">
        <v>21</v>
      </c>
      <c r="B30" s="65">
        <v>1425</v>
      </c>
      <c r="C30" s="65">
        <v>659</v>
      </c>
      <c r="D30" s="65">
        <v>766</v>
      </c>
      <c r="E30" s="64">
        <v>56</v>
      </c>
      <c r="F30" s="65">
        <v>5172</v>
      </c>
      <c r="G30" s="65">
        <v>2467</v>
      </c>
      <c r="H30" s="65">
        <v>2705</v>
      </c>
      <c r="I30" s="64">
        <v>91</v>
      </c>
      <c r="J30" s="65">
        <v>651</v>
      </c>
      <c r="K30" s="65">
        <v>162</v>
      </c>
      <c r="L30" s="65">
        <v>489</v>
      </c>
      <c r="M30" s="61"/>
    </row>
    <row r="31" spans="1:13" ht="15" customHeight="1">
      <c r="A31" s="64">
        <v>22</v>
      </c>
      <c r="B31" s="65">
        <v>1618</v>
      </c>
      <c r="C31" s="65">
        <v>785</v>
      </c>
      <c r="D31" s="65">
        <v>833</v>
      </c>
      <c r="E31" s="64">
        <v>57</v>
      </c>
      <c r="F31" s="65">
        <v>5633</v>
      </c>
      <c r="G31" s="65">
        <v>2720</v>
      </c>
      <c r="H31" s="65">
        <v>2913</v>
      </c>
      <c r="I31" s="64">
        <v>92</v>
      </c>
      <c r="J31" s="65">
        <v>569</v>
      </c>
      <c r="K31" s="65">
        <v>145</v>
      </c>
      <c r="L31" s="65">
        <v>424</v>
      </c>
      <c r="M31" s="61"/>
    </row>
    <row r="32" spans="1:13" ht="15" customHeight="1">
      <c r="A32" s="64">
        <v>23</v>
      </c>
      <c r="B32" s="65">
        <v>1724</v>
      </c>
      <c r="C32" s="65">
        <v>827</v>
      </c>
      <c r="D32" s="65">
        <v>897</v>
      </c>
      <c r="E32" s="64">
        <v>58</v>
      </c>
      <c r="F32" s="65">
        <v>6079</v>
      </c>
      <c r="G32" s="65">
        <v>2922</v>
      </c>
      <c r="H32" s="65">
        <v>3157</v>
      </c>
      <c r="I32" s="64">
        <v>93</v>
      </c>
      <c r="J32" s="65">
        <v>468</v>
      </c>
      <c r="K32" s="65">
        <v>122</v>
      </c>
      <c r="L32" s="65">
        <v>346</v>
      </c>
      <c r="M32" s="61"/>
    </row>
    <row r="33" spans="1:13" ht="15" customHeight="1">
      <c r="A33" s="66">
        <v>24</v>
      </c>
      <c r="B33" s="67">
        <v>1972</v>
      </c>
      <c r="C33" s="67">
        <v>905</v>
      </c>
      <c r="D33" s="67">
        <v>1067</v>
      </c>
      <c r="E33" s="66">
        <v>59</v>
      </c>
      <c r="F33" s="67">
        <v>5799</v>
      </c>
      <c r="G33" s="67">
        <v>2788</v>
      </c>
      <c r="H33" s="67">
        <v>3011</v>
      </c>
      <c r="I33" s="66">
        <v>94</v>
      </c>
      <c r="J33" s="67">
        <v>324</v>
      </c>
      <c r="K33" s="67">
        <v>82</v>
      </c>
      <c r="L33" s="67">
        <v>242</v>
      </c>
      <c r="M33" s="61"/>
    </row>
    <row r="34" spans="1:13" ht="15" customHeight="1">
      <c r="A34" s="62" t="s">
        <v>16</v>
      </c>
      <c r="B34" s="63">
        <v>11590</v>
      </c>
      <c r="C34" s="63">
        <v>5701</v>
      </c>
      <c r="D34" s="63">
        <v>5889</v>
      </c>
      <c r="E34" s="62" t="s">
        <v>22</v>
      </c>
      <c r="F34" s="63">
        <v>23194</v>
      </c>
      <c r="G34" s="63">
        <v>10854</v>
      </c>
      <c r="H34" s="63">
        <v>12340</v>
      </c>
      <c r="I34" s="62" t="s">
        <v>26</v>
      </c>
      <c r="J34" s="63">
        <v>704</v>
      </c>
      <c r="K34" s="63">
        <v>139</v>
      </c>
      <c r="L34" s="63">
        <v>565</v>
      </c>
      <c r="M34" s="61"/>
    </row>
    <row r="35" spans="1:13" ht="15" customHeight="1">
      <c r="A35" s="64">
        <v>25</v>
      </c>
      <c r="B35" s="65">
        <v>2081</v>
      </c>
      <c r="C35" s="65">
        <v>997</v>
      </c>
      <c r="D35" s="65">
        <v>1084</v>
      </c>
      <c r="E35" s="64">
        <v>60</v>
      </c>
      <c r="F35" s="65">
        <v>3733</v>
      </c>
      <c r="G35" s="65">
        <v>1838</v>
      </c>
      <c r="H35" s="65">
        <v>1895</v>
      </c>
      <c r="I35" s="64">
        <v>95</v>
      </c>
      <c r="J35" s="65">
        <v>227</v>
      </c>
      <c r="K35" s="65">
        <v>41</v>
      </c>
      <c r="L35" s="65">
        <v>186</v>
      </c>
      <c r="M35" s="61"/>
    </row>
    <row r="36" spans="1:13" ht="15" customHeight="1">
      <c r="A36" s="64">
        <v>26</v>
      </c>
      <c r="B36" s="65">
        <v>2146</v>
      </c>
      <c r="C36" s="65">
        <v>1041</v>
      </c>
      <c r="D36" s="65">
        <v>1105</v>
      </c>
      <c r="E36" s="64">
        <v>61</v>
      </c>
      <c r="F36" s="65">
        <v>4081</v>
      </c>
      <c r="G36" s="65">
        <v>1891</v>
      </c>
      <c r="H36" s="65">
        <v>2190</v>
      </c>
      <c r="I36" s="64">
        <v>96</v>
      </c>
      <c r="J36" s="65">
        <v>194</v>
      </c>
      <c r="K36" s="65">
        <v>39</v>
      </c>
      <c r="L36" s="65">
        <v>155</v>
      </c>
      <c r="M36" s="61"/>
    </row>
    <row r="37" spans="1:13" ht="15" customHeight="1">
      <c r="A37" s="64">
        <v>27</v>
      </c>
      <c r="B37" s="65">
        <v>2369</v>
      </c>
      <c r="C37" s="65">
        <v>1150</v>
      </c>
      <c r="D37" s="65">
        <v>1219</v>
      </c>
      <c r="E37" s="64">
        <v>62</v>
      </c>
      <c r="F37" s="65">
        <v>5176</v>
      </c>
      <c r="G37" s="65">
        <v>2340</v>
      </c>
      <c r="H37" s="65">
        <v>2836</v>
      </c>
      <c r="I37" s="64">
        <v>97</v>
      </c>
      <c r="J37" s="65">
        <v>135</v>
      </c>
      <c r="K37" s="65">
        <v>26</v>
      </c>
      <c r="L37" s="65">
        <v>109</v>
      </c>
      <c r="M37" s="61"/>
    </row>
    <row r="38" spans="1:13" ht="15" customHeight="1">
      <c r="A38" s="64">
        <v>28</v>
      </c>
      <c r="B38" s="65">
        <v>2512</v>
      </c>
      <c r="C38" s="65">
        <v>1245</v>
      </c>
      <c r="D38" s="65">
        <v>1267</v>
      </c>
      <c r="E38" s="64">
        <v>63</v>
      </c>
      <c r="F38" s="65">
        <v>4956</v>
      </c>
      <c r="G38" s="65">
        <v>2330</v>
      </c>
      <c r="H38" s="65">
        <v>2626</v>
      </c>
      <c r="I38" s="64">
        <v>98</v>
      </c>
      <c r="J38" s="65">
        <v>79</v>
      </c>
      <c r="K38" s="65">
        <v>20</v>
      </c>
      <c r="L38" s="65">
        <v>59</v>
      </c>
      <c r="M38" s="61"/>
    </row>
    <row r="39" spans="1:13" ht="15" customHeight="1">
      <c r="A39" s="66">
        <v>29</v>
      </c>
      <c r="B39" s="67">
        <v>2482</v>
      </c>
      <c r="C39" s="67">
        <v>1268</v>
      </c>
      <c r="D39" s="67">
        <v>1214</v>
      </c>
      <c r="E39" s="66">
        <v>64</v>
      </c>
      <c r="F39" s="67">
        <v>5248</v>
      </c>
      <c r="G39" s="67">
        <v>2455</v>
      </c>
      <c r="H39" s="67">
        <v>2793</v>
      </c>
      <c r="I39" s="66">
        <v>99</v>
      </c>
      <c r="J39" s="67">
        <v>69</v>
      </c>
      <c r="K39" s="67">
        <v>13</v>
      </c>
      <c r="L39" s="67">
        <v>56</v>
      </c>
      <c r="M39" s="61"/>
    </row>
    <row r="40" spans="1:13" ht="15" customHeight="1">
      <c r="A40" s="62" t="s">
        <v>17</v>
      </c>
      <c r="B40" s="63">
        <v>15794</v>
      </c>
      <c r="C40" s="63">
        <v>7964</v>
      </c>
      <c r="D40" s="63">
        <v>7830</v>
      </c>
      <c r="E40" s="62" t="s">
        <v>23</v>
      </c>
      <c r="F40" s="63">
        <v>22496</v>
      </c>
      <c r="G40" s="63">
        <v>10579</v>
      </c>
      <c r="H40" s="63">
        <v>11917</v>
      </c>
      <c r="I40" s="70" t="s">
        <v>27</v>
      </c>
      <c r="J40" s="71">
        <v>86</v>
      </c>
      <c r="K40" s="71">
        <v>13</v>
      </c>
      <c r="L40" s="71">
        <v>73</v>
      </c>
      <c r="M40" s="61"/>
    </row>
    <row r="41" spans="1:13" ht="15" customHeight="1">
      <c r="A41" s="64">
        <v>30</v>
      </c>
      <c r="B41" s="65">
        <v>2780</v>
      </c>
      <c r="C41" s="65">
        <v>1371</v>
      </c>
      <c r="D41" s="65">
        <v>1409</v>
      </c>
      <c r="E41" s="64">
        <v>65</v>
      </c>
      <c r="F41" s="65">
        <v>5106</v>
      </c>
      <c r="G41" s="65">
        <v>2405</v>
      </c>
      <c r="H41" s="65">
        <v>2701</v>
      </c>
      <c r="I41" s="66" t="s">
        <v>28</v>
      </c>
      <c r="J41" s="67">
        <v>1302</v>
      </c>
      <c r="K41" s="67">
        <v>624</v>
      </c>
      <c r="L41" s="67">
        <v>678</v>
      </c>
      <c r="M41" s="61"/>
    </row>
    <row r="42" spans="1:13" ht="15" customHeight="1">
      <c r="A42" s="64">
        <v>31</v>
      </c>
      <c r="B42" s="65">
        <v>3005</v>
      </c>
      <c r="C42" s="65">
        <v>1522</v>
      </c>
      <c r="D42" s="65">
        <v>1483</v>
      </c>
      <c r="E42" s="64">
        <v>66</v>
      </c>
      <c r="F42" s="65">
        <v>4668</v>
      </c>
      <c r="G42" s="65">
        <v>2223</v>
      </c>
      <c r="H42" s="65">
        <v>2445</v>
      </c>
      <c r="I42" s="64" t="s">
        <v>29</v>
      </c>
      <c r="J42" s="65">
        <v>32350</v>
      </c>
      <c r="K42" s="65">
        <v>16528</v>
      </c>
      <c r="L42" s="65">
        <v>15822</v>
      </c>
      <c r="M42" s="72" t="s">
        <v>33</v>
      </c>
    </row>
    <row r="43" spans="1:13" ht="15" customHeight="1">
      <c r="A43" s="64">
        <v>32</v>
      </c>
      <c r="B43" s="65">
        <v>3210</v>
      </c>
      <c r="C43" s="65">
        <v>1645</v>
      </c>
      <c r="D43" s="65">
        <v>1565</v>
      </c>
      <c r="E43" s="64">
        <v>67</v>
      </c>
      <c r="F43" s="65">
        <v>4032</v>
      </c>
      <c r="G43" s="65">
        <v>1892</v>
      </c>
      <c r="H43" s="65">
        <v>2140</v>
      </c>
      <c r="I43" s="64" t="s">
        <v>30</v>
      </c>
      <c r="J43" s="65">
        <v>162749</v>
      </c>
      <c r="K43" s="65">
        <v>79413</v>
      </c>
      <c r="L43" s="65">
        <v>83336</v>
      </c>
      <c r="M43" s="73"/>
    </row>
    <row r="44" spans="1:13" ht="15" customHeight="1">
      <c r="A44" s="64">
        <v>33</v>
      </c>
      <c r="B44" s="65">
        <v>3449</v>
      </c>
      <c r="C44" s="65">
        <v>1723</v>
      </c>
      <c r="D44" s="65">
        <v>1726</v>
      </c>
      <c r="E44" s="64">
        <v>68</v>
      </c>
      <c r="F44" s="65">
        <v>4281</v>
      </c>
      <c r="G44" s="65">
        <v>2019</v>
      </c>
      <c r="H44" s="65">
        <v>2262</v>
      </c>
      <c r="I44" s="66" t="s">
        <v>31</v>
      </c>
      <c r="J44" s="67">
        <v>80713</v>
      </c>
      <c r="K44" s="67">
        <v>33601</v>
      </c>
      <c r="L44" s="74">
        <v>47112</v>
      </c>
      <c r="M44" s="61"/>
    </row>
    <row r="45" spans="1:13" ht="15" customHeight="1" thickBot="1">
      <c r="A45" s="75">
        <v>34</v>
      </c>
      <c r="B45" s="76">
        <v>3350</v>
      </c>
      <c r="C45" s="76">
        <v>1703</v>
      </c>
      <c r="D45" s="77">
        <v>1647</v>
      </c>
      <c r="E45" s="75">
        <v>69</v>
      </c>
      <c r="F45" s="76">
        <v>4409</v>
      </c>
      <c r="G45" s="76">
        <v>2040</v>
      </c>
      <c r="H45" s="77">
        <v>2369</v>
      </c>
      <c r="I45" s="75" t="s">
        <v>32</v>
      </c>
      <c r="J45" s="78">
        <v>49.13117993415805</v>
      </c>
      <c r="K45" s="78">
        <v>47.30367757175279</v>
      </c>
      <c r="L45" s="78">
        <v>50.749682094756274</v>
      </c>
      <c r="M45" s="61"/>
    </row>
    <row r="46" ht="13.5">
      <c r="I46" s="79"/>
    </row>
    <row r="48" spans="9:12" ht="13.5">
      <c r="I48" s="51"/>
      <c r="J48" s="80"/>
      <c r="K48" s="80"/>
      <c r="L48" s="80"/>
    </row>
    <row r="49" spans="9:12" ht="13.5">
      <c r="I49" s="51"/>
      <c r="J49" s="81"/>
      <c r="K49" s="81"/>
      <c r="L49" s="81"/>
    </row>
    <row r="50" spans="9:12" ht="13.5">
      <c r="I50" s="51"/>
      <c r="J50" s="81"/>
      <c r="K50" s="81"/>
      <c r="L50" s="81"/>
    </row>
    <row r="51" spans="9:12" ht="13.5">
      <c r="I51" s="51"/>
      <c r="J51" s="81"/>
      <c r="K51" s="81"/>
      <c r="L51" s="81"/>
    </row>
    <row r="52" spans="9:12" ht="13.5">
      <c r="I52" s="51"/>
      <c r="J52" s="81"/>
      <c r="K52" s="81"/>
      <c r="L52" s="81"/>
    </row>
    <row r="53" spans="9:12" ht="13.5">
      <c r="I53" s="51"/>
      <c r="J53" s="81"/>
      <c r="K53" s="81"/>
      <c r="L53" s="81"/>
    </row>
  </sheetData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48" customWidth="1"/>
    <col min="13" max="13" width="9.00390625" style="48" customWidth="1"/>
    <col min="14" max="16384" width="9.00390625" style="30" customWidth="1"/>
  </cols>
  <sheetData>
    <row r="1" spans="1:15" ht="27" customHeight="1" thickBot="1">
      <c r="A1" s="82" t="s">
        <v>55</v>
      </c>
      <c r="B1" s="44"/>
      <c r="C1" s="45"/>
      <c r="D1" s="46"/>
      <c r="E1" s="47"/>
      <c r="F1" s="47"/>
      <c r="G1" s="47"/>
      <c r="H1" s="47"/>
      <c r="I1" s="47"/>
      <c r="K1" s="49"/>
      <c r="L1" s="83" t="s">
        <v>60</v>
      </c>
      <c r="M1" s="51"/>
      <c r="N1" s="29"/>
      <c r="O1" s="29"/>
    </row>
    <row r="2" spans="1:15" ht="16.5" customHeight="1">
      <c r="A2" s="84" t="s">
        <v>2</v>
      </c>
      <c r="B2" s="85" t="s">
        <v>3</v>
      </c>
      <c r="C2" s="85" t="s">
        <v>4</v>
      </c>
      <c r="D2" s="85" t="s">
        <v>5</v>
      </c>
      <c r="E2" s="84" t="s">
        <v>2</v>
      </c>
      <c r="F2" s="85" t="s">
        <v>3</v>
      </c>
      <c r="G2" s="85" t="s">
        <v>4</v>
      </c>
      <c r="H2" s="85" t="s">
        <v>5</v>
      </c>
      <c r="I2" s="84" t="s">
        <v>2</v>
      </c>
      <c r="J2" s="86" t="s">
        <v>3</v>
      </c>
      <c r="K2" s="85" t="s">
        <v>4</v>
      </c>
      <c r="L2" s="85" t="s">
        <v>5</v>
      </c>
      <c r="M2" s="87"/>
      <c r="N2" s="29"/>
      <c r="O2" s="29"/>
    </row>
    <row r="3" spans="1:15" ht="16.5" customHeight="1" thickBot="1">
      <c r="A3" s="88" t="s">
        <v>6</v>
      </c>
      <c r="B3" s="89">
        <v>8006</v>
      </c>
      <c r="C3" s="89">
        <v>3763</v>
      </c>
      <c r="D3" s="89">
        <v>4243</v>
      </c>
      <c r="E3" s="90"/>
      <c r="F3" s="91"/>
      <c r="G3" s="91"/>
      <c r="H3" s="91"/>
      <c r="I3" s="92"/>
      <c r="J3" s="91"/>
      <c r="K3" s="91"/>
      <c r="L3" s="91"/>
      <c r="M3" s="93"/>
      <c r="N3" s="29"/>
      <c r="O3" s="29"/>
    </row>
    <row r="4" spans="1:19" ht="14.25" customHeight="1">
      <c r="A4" s="94" t="s">
        <v>7</v>
      </c>
      <c r="B4" s="95">
        <v>250</v>
      </c>
      <c r="C4" s="95">
        <v>139</v>
      </c>
      <c r="D4" s="95">
        <v>111</v>
      </c>
      <c r="E4" s="94" t="s">
        <v>8</v>
      </c>
      <c r="F4" s="95">
        <v>403</v>
      </c>
      <c r="G4" s="95">
        <v>201</v>
      </c>
      <c r="H4" s="95">
        <v>202</v>
      </c>
      <c r="I4" s="94" t="s">
        <v>9</v>
      </c>
      <c r="J4" s="95">
        <v>663</v>
      </c>
      <c r="K4" s="95">
        <v>291</v>
      </c>
      <c r="L4" s="96">
        <v>372</v>
      </c>
      <c r="M4" s="93"/>
      <c r="N4" s="29"/>
      <c r="O4" s="29"/>
      <c r="Q4" s="32"/>
      <c r="R4" s="33" t="s">
        <v>4</v>
      </c>
      <c r="S4" s="34" t="s">
        <v>5</v>
      </c>
    </row>
    <row r="5" spans="1:19" ht="14.25" customHeight="1">
      <c r="A5" s="97">
        <v>0</v>
      </c>
      <c r="B5" s="98">
        <v>49</v>
      </c>
      <c r="C5" s="98">
        <v>24</v>
      </c>
      <c r="D5" s="98">
        <v>25</v>
      </c>
      <c r="E5" s="97">
        <v>35</v>
      </c>
      <c r="F5" s="98">
        <v>90</v>
      </c>
      <c r="G5" s="98">
        <v>46</v>
      </c>
      <c r="H5" s="98">
        <v>44</v>
      </c>
      <c r="I5" s="97">
        <v>70</v>
      </c>
      <c r="J5" s="98">
        <v>128</v>
      </c>
      <c r="K5" s="98">
        <v>55</v>
      </c>
      <c r="L5" s="98">
        <v>73</v>
      </c>
      <c r="M5" s="93"/>
      <c r="N5" s="29"/>
      <c r="O5" s="29"/>
      <c r="Q5" s="31" t="s">
        <v>7</v>
      </c>
      <c r="R5" s="35">
        <f>-1*C4/1000</f>
        <v>-0.139</v>
      </c>
      <c r="S5" s="36">
        <f>D4/1000</f>
        <v>0.111</v>
      </c>
    </row>
    <row r="6" spans="1:19" ht="14.25" customHeight="1">
      <c r="A6" s="97">
        <v>1</v>
      </c>
      <c r="B6" s="98">
        <v>53</v>
      </c>
      <c r="C6" s="98">
        <v>32</v>
      </c>
      <c r="D6" s="98">
        <v>21</v>
      </c>
      <c r="E6" s="97">
        <v>36</v>
      </c>
      <c r="F6" s="98">
        <v>76</v>
      </c>
      <c r="G6" s="98">
        <v>40</v>
      </c>
      <c r="H6" s="98">
        <v>36</v>
      </c>
      <c r="I6" s="97">
        <v>71</v>
      </c>
      <c r="J6" s="98">
        <v>129</v>
      </c>
      <c r="K6" s="98">
        <v>63</v>
      </c>
      <c r="L6" s="98">
        <v>66</v>
      </c>
      <c r="M6" s="93"/>
      <c r="N6" s="29"/>
      <c r="O6" s="29"/>
      <c r="Q6" s="31" t="s">
        <v>10</v>
      </c>
      <c r="R6" s="37">
        <f>-1*C10/1000</f>
        <v>-0.17</v>
      </c>
      <c r="S6" s="38">
        <f>D10/1000</f>
        <v>0.183</v>
      </c>
    </row>
    <row r="7" spans="1:19" ht="14.25" customHeight="1">
      <c r="A7" s="97">
        <v>2</v>
      </c>
      <c r="B7" s="98">
        <v>36</v>
      </c>
      <c r="C7" s="98">
        <v>22</v>
      </c>
      <c r="D7" s="98">
        <v>14</v>
      </c>
      <c r="E7" s="97">
        <v>37</v>
      </c>
      <c r="F7" s="98">
        <v>66</v>
      </c>
      <c r="G7" s="98">
        <v>32</v>
      </c>
      <c r="H7" s="98">
        <v>34</v>
      </c>
      <c r="I7" s="97">
        <v>72</v>
      </c>
      <c r="J7" s="98">
        <v>132</v>
      </c>
      <c r="K7" s="98">
        <v>50</v>
      </c>
      <c r="L7" s="98">
        <v>82</v>
      </c>
      <c r="M7" s="93"/>
      <c r="N7" s="29"/>
      <c r="O7" s="29"/>
      <c r="Q7" s="31" t="s">
        <v>11</v>
      </c>
      <c r="R7" s="37">
        <f>-1*C16/1000</f>
        <v>-0.16</v>
      </c>
      <c r="S7" s="38">
        <f>D16/1000</f>
        <v>0.148</v>
      </c>
    </row>
    <row r="8" spans="1:19" ht="14.25" customHeight="1">
      <c r="A8" s="97">
        <v>3</v>
      </c>
      <c r="B8" s="98">
        <v>44</v>
      </c>
      <c r="C8" s="98">
        <v>24</v>
      </c>
      <c r="D8" s="98">
        <v>20</v>
      </c>
      <c r="E8" s="97">
        <v>38</v>
      </c>
      <c r="F8" s="98">
        <v>88</v>
      </c>
      <c r="G8" s="98">
        <v>39</v>
      </c>
      <c r="H8" s="98">
        <v>49</v>
      </c>
      <c r="I8" s="97">
        <v>73</v>
      </c>
      <c r="J8" s="98">
        <v>142</v>
      </c>
      <c r="K8" s="98">
        <v>68</v>
      </c>
      <c r="L8" s="98">
        <v>74</v>
      </c>
      <c r="M8" s="93"/>
      <c r="N8" s="29"/>
      <c r="O8" s="29"/>
      <c r="Q8" s="31" t="s">
        <v>12</v>
      </c>
      <c r="R8" s="37">
        <f>-1*C22/1000</f>
        <v>-0.166</v>
      </c>
      <c r="S8" s="38">
        <f>D22/1000</f>
        <v>0.158</v>
      </c>
    </row>
    <row r="9" spans="1:19" ht="14.25" customHeight="1">
      <c r="A9" s="99">
        <v>4</v>
      </c>
      <c r="B9" s="100">
        <v>68</v>
      </c>
      <c r="C9" s="100">
        <v>37</v>
      </c>
      <c r="D9" s="100">
        <v>31</v>
      </c>
      <c r="E9" s="99">
        <v>39</v>
      </c>
      <c r="F9" s="100">
        <v>83</v>
      </c>
      <c r="G9" s="100">
        <v>44</v>
      </c>
      <c r="H9" s="100">
        <v>39</v>
      </c>
      <c r="I9" s="99">
        <v>74</v>
      </c>
      <c r="J9" s="100">
        <v>132</v>
      </c>
      <c r="K9" s="100">
        <v>55</v>
      </c>
      <c r="L9" s="100">
        <v>77</v>
      </c>
      <c r="M9" s="93"/>
      <c r="N9" s="29"/>
      <c r="O9" s="29"/>
      <c r="Q9" s="31" t="s">
        <v>13</v>
      </c>
      <c r="R9" s="37">
        <f>-1*C28/1000</f>
        <v>-0.041</v>
      </c>
      <c r="S9" s="38">
        <f>D28/1000</f>
        <v>0.076</v>
      </c>
    </row>
    <row r="10" spans="1:19" ht="14.25" customHeight="1">
      <c r="A10" s="101" t="s">
        <v>10</v>
      </c>
      <c r="B10" s="95">
        <v>353</v>
      </c>
      <c r="C10" s="95">
        <v>170</v>
      </c>
      <c r="D10" s="95">
        <v>183</v>
      </c>
      <c r="E10" s="94" t="s">
        <v>14</v>
      </c>
      <c r="F10" s="95">
        <v>384</v>
      </c>
      <c r="G10" s="95">
        <v>182</v>
      </c>
      <c r="H10" s="95">
        <v>202</v>
      </c>
      <c r="I10" s="94" t="s">
        <v>15</v>
      </c>
      <c r="J10" s="95">
        <v>631</v>
      </c>
      <c r="K10" s="95">
        <v>281</v>
      </c>
      <c r="L10" s="96">
        <v>350</v>
      </c>
      <c r="M10" s="93"/>
      <c r="N10" s="29"/>
      <c r="O10" s="29"/>
      <c r="Q10" s="31" t="s">
        <v>16</v>
      </c>
      <c r="R10" s="37">
        <f>-1*C34/1000</f>
        <v>-0.12</v>
      </c>
      <c r="S10" s="38">
        <f>D34/1000</f>
        <v>0.132</v>
      </c>
    </row>
    <row r="11" spans="1:19" ht="14.25" customHeight="1">
      <c r="A11" s="97">
        <v>5</v>
      </c>
      <c r="B11" s="98">
        <v>70</v>
      </c>
      <c r="C11" s="98">
        <v>37</v>
      </c>
      <c r="D11" s="98">
        <v>33</v>
      </c>
      <c r="E11" s="97">
        <v>40</v>
      </c>
      <c r="F11" s="98">
        <v>61</v>
      </c>
      <c r="G11" s="98">
        <v>29</v>
      </c>
      <c r="H11" s="98">
        <v>32</v>
      </c>
      <c r="I11" s="97">
        <v>75</v>
      </c>
      <c r="J11" s="98">
        <v>135</v>
      </c>
      <c r="K11" s="98">
        <v>57</v>
      </c>
      <c r="L11" s="98">
        <v>78</v>
      </c>
      <c r="M11" s="93"/>
      <c r="N11" s="29"/>
      <c r="O11" s="29"/>
      <c r="Q11" s="31" t="s">
        <v>17</v>
      </c>
      <c r="R11" s="37">
        <f>-1*C40/1000</f>
        <v>-0.169</v>
      </c>
      <c r="S11" s="38">
        <f>D40/1000</f>
        <v>0.172</v>
      </c>
    </row>
    <row r="12" spans="1:19" ht="14.25" customHeight="1">
      <c r="A12" s="97">
        <v>6</v>
      </c>
      <c r="B12" s="98">
        <v>65</v>
      </c>
      <c r="C12" s="98">
        <v>32</v>
      </c>
      <c r="D12" s="98">
        <v>33</v>
      </c>
      <c r="E12" s="97">
        <v>41</v>
      </c>
      <c r="F12" s="98">
        <v>76</v>
      </c>
      <c r="G12" s="98">
        <v>44</v>
      </c>
      <c r="H12" s="98">
        <v>32</v>
      </c>
      <c r="I12" s="102">
        <v>76</v>
      </c>
      <c r="J12" s="98">
        <v>135</v>
      </c>
      <c r="K12" s="98">
        <v>59</v>
      </c>
      <c r="L12" s="98">
        <v>76</v>
      </c>
      <c r="M12" s="93"/>
      <c r="N12" s="29"/>
      <c r="O12" s="29"/>
      <c r="Q12" s="31" t="s">
        <v>8</v>
      </c>
      <c r="R12" s="37">
        <f>-1*G4/1000</f>
        <v>-0.201</v>
      </c>
      <c r="S12" s="38">
        <f>H4/1000</f>
        <v>0.202</v>
      </c>
    </row>
    <row r="13" spans="1:19" ht="14.25" customHeight="1">
      <c r="A13" s="97">
        <v>7</v>
      </c>
      <c r="B13" s="98">
        <v>73</v>
      </c>
      <c r="C13" s="98">
        <v>39</v>
      </c>
      <c r="D13" s="98">
        <v>34</v>
      </c>
      <c r="E13" s="97">
        <v>42</v>
      </c>
      <c r="F13" s="98">
        <v>79</v>
      </c>
      <c r="G13" s="98">
        <v>36</v>
      </c>
      <c r="H13" s="98">
        <v>43</v>
      </c>
      <c r="I13" s="97">
        <v>77</v>
      </c>
      <c r="J13" s="98">
        <v>118</v>
      </c>
      <c r="K13" s="98">
        <v>59</v>
      </c>
      <c r="L13" s="98">
        <v>59</v>
      </c>
      <c r="M13" s="93"/>
      <c r="N13" s="29"/>
      <c r="O13" s="29"/>
      <c r="Q13" s="31" t="s">
        <v>14</v>
      </c>
      <c r="R13" s="37">
        <f>-1*G10/1000</f>
        <v>-0.182</v>
      </c>
      <c r="S13" s="38">
        <f>H10/1000</f>
        <v>0.202</v>
      </c>
    </row>
    <row r="14" spans="1:19" ht="14.25" customHeight="1">
      <c r="A14" s="97">
        <v>8</v>
      </c>
      <c r="B14" s="98">
        <v>77</v>
      </c>
      <c r="C14" s="98">
        <v>31</v>
      </c>
      <c r="D14" s="98">
        <v>46</v>
      </c>
      <c r="E14" s="97">
        <v>43</v>
      </c>
      <c r="F14" s="98">
        <v>85</v>
      </c>
      <c r="G14" s="98">
        <v>35</v>
      </c>
      <c r="H14" s="98">
        <v>50</v>
      </c>
      <c r="I14" s="102">
        <v>78</v>
      </c>
      <c r="J14" s="98">
        <v>133</v>
      </c>
      <c r="K14" s="98">
        <v>58</v>
      </c>
      <c r="L14" s="98">
        <v>75</v>
      </c>
      <c r="M14" s="93"/>
      <c r="N14" s="29"/>
      <c r="O14" s="29"/>
      <c r="Q14" s="31" t="s">
        <v>18</v>
      </c>
      <c r="R14" s="37">
        <f>-1*G16/1000</f>
        <v>-0.254</v>
      </c>
      <c r="S14" s="38">
        <f>H16/1000</f>
        <v>0.224</v>
      </c>
    </row>
    <row r="15" spans="1:19" ht="14.25" customHeight="1">
      <c r="A15" s="99">
        <v>9</v>
      </c>
      <c r="B15" s="100">
        <v>68</v>
      </c>
      <c r="C15" s="100">
        <v>31</v>
      </c>
      <c r="D15" s="100">
        <v>37</v>
      </c>
      <c r="E15" s="99">
        <v>44</v>
      </c>
      <c r="F15" s="100">
        <v>83</v>
      </c>
      <c r="G15" s="100">
        <v>38</v>
      </c>
      <c r="H15" s="100">
        <v>45</v>
      </c>
      <c r="I15" s="99">
        <v>79</v>
      </c>
      <c r="J15" s="100">
        <v>110</v>
      </c>
      <c r="K15" s="100">
        <v>48</v>
      </c>
      <c r="L15" s="100">
        <v>62</v>
      </c>
      <c r="M15" s="93"/>
      <c r="N15" s="29"/>
      <c r="O15" s="29"/>
      <c r="Q15" s="31" t="s">
        <v>19</v>
      </c>
      <c r="R15" s="37">
        <f>-1*G22/1000</f>
        <v>-0.303</v>
      </c>
      <c r="S15" s="38">
        <f>H22/1000</f>
        <v>0.291</v>
      </c>
    </row>
    <row r="16" spans="1:19" ht="14.25" customHeight="1">
      <c r="A16" s="101" t="s">
        <v>11</v>
      </c>
      <c r="B16" s="95">
        <v>308</v>
      </c>
      <c r="C16" s="95">
        <v>160</v>
      </c>
      <c r="D16" s="95">
        <v>148</v>
      </c>
      <c r="E16" s="94" t="s">
        <v>18</v>
      </c>
      <c r="F16" s="95">
        <v>478</v>
      </c>
      <c r="G16" s="95">
        <v>254</v>
      </c>
      <c r="H16" s="95">
        <v>224</v>
      </c>
      <c r="I16" s="94" t="s">
        <v>20</v>
      </c>
      <c r="J16" s="95">
        <v>454</v>
      </c>
      <c r="K16" s="95">
        <v>171</v>
      </c>
      <c r="L16" s="96">
        <v>283</v>
      </c>
      <c r="M16" s="93"/>
      <c r="N16" s="29"/>
      <c r="O16" s="29"/>
      <c r="Q16" s="31" t="s">
        <v>21</v>
      </c>
      <c r="R16" s="37">
        <f>-1*G28/1000</f>
        <v>-0.386</v>
      </c>
      <c r="S16" s="38">
        <f>H28/1000</f>
        <v>0.413</v>
      </c>
    </row>
    <row r="17" spans="1:19" ht="14.25" customHeight="1">
      <c r="A17" s="97">
        <v>10</v>
      </c>
      <c r="B17" s="98">
        <v>52</v>
      </c>
      <c r="C17" s="98">
        <v>28</v>
      </c>
      <c r="D17" s="98">
        <v>24</v>
      </c>
      <c r="E17" s="97">
        <v>45</v>
      </c>
      <c r="F17" s="98">
        <v>90</v>
      </c>
      <c r="G17" s="98">
        <v>43</v>
      </c>
      <c r="H17" s="98">
        <v>47</v>
      </c>
      <c r="I17" s="97">
        <v>80</v>
      </c>
      <c r="J17" s="98">
        <v>106</v>
      </c>
      <c r="K17" s="98">
        <v>44</v>
      </c>
      <c r="L17" s="98">
        <v>62</v>
      </c>
      <c r="M17" s="93"/>
      <c r="N17" s="29"/>
      <c r="O17" s="29"/>
      <c r="Q17" s="31" t="s">
        <v>22</v>
      </c>
      <c r="R17" s="37">
        <f>-1*G34/1000</f>
        <v>-0.302</v>
      </c>
      <c r="S17" s="38">
        <f>H34/1000</f>
        <v>0.358</v>
      </c>
    </row>
    <row r="18" spans="1:19" ht="14.25" customHeight="1">
      <c r="A18" s="97">
        <v>11</v>
      </c>
      <c r="B18" s="98">
        <v>59</v>
      </c>
      <c r="C18" s="98">
        <v>30</v>
      </c>
      <c r="D18" s="98">
        <v>29</v>
      </c>
      <c r="E18" s="97">
        <v>46</v>
      </c>
      <c r="F18" s="98">
        <v>79</v>
      </c>
      <c r="G18" s="98">
        <v>37</v>
      </c>
      <c r="H18" s="98">
        <v>42</v>
      </c>
      <c r="I18" s="97">
        <v>81</v>
      </c>
      <c r="J18" s="98">
        <v>102</v>
      </c>
      <c r="K18" s="98">
        <v>41</v>
      </c>
      <c r="L18" s="98">
        <v>61</v>
      </c>
      <c r="M18" s="93"/>
      <c r="N18" s="29"/>
      <c r="O18" s="29"/>
      <c r="Q18" s="31" t="s">
        <v>23</v>
      </c>
      <c r="R18" s="37">
        <f>-1*G40/1000</f>
        <v>-0.313</v>
      </c>
      <c r="S18" s="38">
        <f>H40/1000</f>
        <v>0.313</v>
      </c>
    </row>
    <row r="19" spans="1:19" ht="14.25" customHeight="1">
      <c r="A19" s="97">
        <v>12</v>
      </c>
      <c r="B19" s="98">
        <v>60</v>
      </c>
      <c r="C19" s="98">
        <v>29</v>
      </c>
      <c r="D19" s="98">
        <v>31</v>
      </c>
      <c r="E19" s="97">
        <v>47</v>
      </c>
      <c r="F19" s="98">
        <v>96</v>
      </c>
      <c r="G19" s="98">
        <v>55</v>
      </c>
      <c r="H19" s="98">
        <v>41</v>
      </c>
      <c r="I19" s="97">
        <v>82</v>
      </c>
      <c r="J19" s="98">
        <v>90</v>
      </c>
      <c r="K19" s="98">
        <v>30</v>
      </c>
      <c r="L19" s="98">
        <v>60</v>
      </c>
      <c r="M19" s="93"/>
      <c r="N19" s="29"/>
      <c r="O19" s="29"/>
      <c r="Q19" s="31" t="s">
        <v>9</v>
      </c>
      <c r="R19" s="37">
        <f>-1*K4/1000</f>
        <v>-0.291</v>
      </c>
      <c r="S19" s="38">
        <f>L4/1000</f>
        <v>0.372</v>
      </c>
    </row>
    <row r="20" spans="1:19" ht="14.25" customHeight="1">
      <c r="A20" s="97">
        <v>13</v>
      </c>
      <c r="B20" s="98">
        <v>61</v>
      </c>
      <c r="C20" s="98">
        <v>39</v>
      </c>
      <c r="D20" s="98">
        <v>22</v>
      </c>
      <c r="E20" s="97">
        <v>48</v>
      </c>
      <c r="F20" s="98">
        <v>100</v>
      </c>
      <c r="G20" s="98">
        <v>59</v>
      </c>
      <c r="H20" s="98">
        <v>41</v>
      </c>
      <c r="I20" s="97">
        <v>83</v>
      </c>
      <c r="J20" s="98">
        <v>94</v>
      </c>
      <c r="K20" s="98">
        <v>35</v>
      </c>
      <c r="L20" s="98">
        <v>59</v>
      </c>
      <c r="M20" s="93"/>
      <c r="N20" s="29"/>
      <c r="O20" s="29"/>
      <c r="Q20" s="31" t="s">
        <v>15</v>
      </c>
      <c r="R20" s="37">
        <f>-1*K10/1000</f>
        <v>-0.281</v>
      </c>
      <c r="S20" s="38">
        <f>L10/1000</f>
        <v>0.35</v>
      </c>
    </row>
    <row r="21" spans="1:19" ht="14.25" customHeight="1">
      <c r="A21" s="99">
        <v>14</v>
      </c>
      <c r="B21" s="100">
        <v>76</v>
      </c>
      <c r="C21" s="100">
        <v>34</v>
      </c>
      <c r="D21" s="100">
        <v>42</v>
      </c>
      <c r="E21" s="99">
        <v>49</v>
      </c>
      <c r="F21" s="100">
        <v>113</v>
      </c>
      <c r="G21" s="100">
        <v>60</v>
      </c>
      <c r="H21" s="100">
        <v>53</v>
      </c>
      <c r="I21" s="99">
        <v>84</v>
      </c>
      <c r="J21" s="100">
        <v>62</v>
      </c>
      <c r="K21" s="100">
        <v>21</v>
      </c>
      <c r="L21" s="100">
        <v>41</v>
      </c>
      <c r="M21" s="93"/>
      <c r="N21" s="29"/>
      <c r="O21" s="29"/>
      <c r="Q21" s="31" t="s">
        <v>20</v>
      </c>
      <c r="R21" s="37">
        <f>-1*K16/1000</f>
        <v>-0.171</v>
      </c>
      <c r="S21" s="38">
        <f>L16/1000</f>
        <v>0.283</v>
      </c>
    </row>
    <row r="22" spans="1:19" ht="14.25" customHeight="1">
      <c r="A22" s="94" t="s">
        <v>12</v>
      </c>
      <c r="B22" s="95">
        <v>324</v>
      </c>
      <c r="C22" s="95">
        <v>166</v>
      </c>
      <c r="D22" s="95">
        <v>158</v>
      </c>
      <c r="E22" s="94" t="s">
        <v>19</v>
      </c>
      <c r="F22" s="95">
        <v>594</v>
      </c>
      <c r="G22" s="95">
        <v>303</v>
      </c>
      <c r="H22" s="95">
        <v>291</v>
      </c>
      <c r="I22" s="94" t="s">
        <v>24</v>
      </c>
      <c r="J22" s="95">
        <v>230</v>
      </c>
      <c r="K22" s="95">
        <v>85</v>
      </c>
      <c r="L22" s="96">
        <v>145</v>
      </c>
      <c r="M22" s="93"/>
      <c r="N22" s="29"/>
      <c r="O22" s="29"/>
      <c r="Q22" s="31" t="s">
        <v>24</v>
      </c>
      <c r="R22" s="37">
        <f>-1*K22/1000</f>
        <v>-0.085</v>
      </c>
      <c r="S22" s="38">
        <f>L22/1000</f>
        <v>0.145</v>
      </c>
    </row>
    <row r="23" spans="1:19" ht="14.25" customHeight="1">
      <c r="A23" s="97">
        <v>15</v>
      </c>
      <c r="B23" s="98">
        <v>73</v>
      </c>
      <c r="C23" s="98">
        <v>41</v>
      </c>
      <c r="D23" s="98">
        <v>32</v>
      </c>
      <c r="E23" s="97">
        <v>50</v>
      </c>
      <c r="F23" s="98">
        <v>113</v>
      </c>
      <c r="G23" s="98">
        <v>64</v>
      </c>
      <c r="H23" s="98">
        <v>49</v>
      </c>
      <c r="I23" s="97">
        <v>85</v>
      </c>
      <c r="J23" s="98">
        <v>68</v>
      </c>
      <c r="K23" s="98">
        <v>27</v>
      </c>
      <c r="L23" s="98">
        <v>41</v>
      </c>
      <c r="M23" s="93"/>
      <c r="N23" s="29"/>
      <c r="O23" s="29"/>
      <c r="Q23" s="31" t="s">
        <v>25</v>
      </c>
      <c r="R23" s="37">
        <f>-1*K28/1000</f>
        <v>-0.025</v>
      </c>
      <c r="S23" s="38">
        <f>L28/1000</f>
        <v>0.081</v>
      </c>
    </row>
    <row r="24" spans="1:19" ht="14.25" customHeight="1">
      <c r="A24" s="97">
        <v>16</v>
      </c>
      <c r="B24" s="98">
        <v>75</v>
      </c>
      <c r="C24" s="98">
        <v>37</v>
      </c>
      <c r="D24" s="98">
        <v>38</v>
      </c>
      <c r="E24" s="97">
        <v>51</v>
      </c>
      <c r="F24" s="98">
        <v>111</v>
      </c>
      <c r="G24" s="98">
        <v>53</v>
      </c>
      <c r="H24" s="98">
        <v>58</v>
      </c>
      <c r="I24" s="97">
        <v>86</v>
      </c>
      <c r="J24" s="98">
        <v>51</v>
      </c>
      <c r="K24" s="98">
        <v>18</v>
      </c>
      <c r="L24" s="98">
        <v>33</v>
      </c>
      <c r="M24" s="93"/>
      <c r="N24" s="29"/>
      <c r="O24" s="29"/>
      <c r="Q24" s="39" t="s">
        <v>26</v>
      </c>
      <c r="R24" s="37">
        <f>-1*K34/1000</f>
        <v>-0.004</v>
      </c>
      <c r="S24" s="38">
        <f>L34/1000</f>
        <v>0.025</v>
      </c>
    </row>
    <row r="25" spans="1:19" ht="14.25" customHeight="1" thickBot="1">
      <c r="A25" s="97">
        <v>17</v>
      </c>
      <c r="B25" s="98">
        <v>71</v>
      </c>
      <c r="C25" s="98">
        <v>35</v>
      </c>
      <c r="D25" s="98">
        <v>36</v>
      </c>
      <c r="E25" s="97">
        <v>52</v>
      </c>
      <c r="F25" s="98">
        <v>121</v>
      </c>
      <c r="G25" s="98">
        <v>64</v>
      </c>
      <c r="H25" s="98">
        <v>57</v>
      </c>
      <c r="I25" s="97">
        <v>87</v>
      </c>
      <c r="J25" s="98">
        <v>55</v>
      </c>
      <c r="K25" s="98">
        <v>20</v>
      </c>
      <c r="L25" s="98">
        <v>35</v>
      </c>
      <c r="M25" s="93"/>
      <c r="N25" s="29"/>
      <c r="O25" s="29"/>
      <c r="Q25" s="40" t="s">
        <v>27</v>
      </c>
      <c r="R25" s="41">
        <f>-1*K40/1000</f>
        <v>0</v>
      </c>
      <c r="S25" s="42">
        <f>L40/1000</f>
        <v>0.004</v>
      </c>
    </row>
    <row r="26" spans="1:15" ht="14.25" customHeight="1">
      <c r="A26" s="97">
        <v>18</v>
      </c>
      <c r="B26" s="98">
        <v>69</v>
      </c>
      <c r="C26" s="98">
        <v>33</v>
      </c>
      <c r="D26" s="98">
        <v>36</v>
      </c>
      <c r="E26" s="97">
        <v>53</v>
      </c>
      <c r="F26" s="98">
        <v>121</v>
      </c>
      <c r="G26" s="98">
        <v>66</v>
      </c>
      <c r="H26" s="98">
        <v>55</v>
      </c>
      <c r="I26" s="97">
        <v>88</v>
      </c>
      <c r="J26" s="98">
        <v>31</v>
      </c>
      <c r="K26" s="98">
        <v>11</v>
      </c>
      <c r="L26" s="98">
        <v>20</v>
      </c>
      <c r="M26" s="93"/>
      <c r="N26" s="29"/>
      <c r="O26" s="29"/>
    </row>
    <row r="27" spans="1:15" ht="14.25" customHeight="1">
      <c r="A27" s="99">
        <v>19</v>
      </c>
      <c r="B27" s="100">
        <v>36</v>
      </c>
      <c r="C27" s="100">
        <v>20</v>
      </c>
      <c r="D27" s="100">
        <v>16</v>
      </c>
      <c r="E27" s="99">
        <v>54</v>
      </c>
      <c r="F27" s="100">
        <v>128</v>
      </c>
      <c r="G27" s="100">
        <v>56</v>
      </c>
      <c r="H27" s="100">
        <v>72</v>
      </c>
      <c r="I27" s="99">
        <v>89</v>
      </c>
      <c r="J27" s="100">
        <v>25</v>
      </c>
      <c r="K27" s="100">
        <v>9</v>
      </c>
      <c r="L27" s="100">
        <v>16</v>
      </c>
      <c r="M27" s="93"/>
      <c r="N27" s="29"/>
      <c r="O27" s="29"/>
    </row>
    <row r="28" spans="1:15" ht="14.25" customHeight="1">
      <c r="A28" s="94" t="s">
        <v>13</v>
      </c>
      <c r="B28" s="95">
        <v>117</v>
      </c>
      <c r="C28" s="95">
        <v>41</v>
      </c>
      <c r="D28" s="95">
        <v>76</v>
      </c>
      <c r="E28" s="94" t="s">
        <v>21</v>
      </c>
      <c r="F28" s="95">
        <v>799</v>
      </c>
      <c r="G28" s="95">
        <v>386</v>
      </c>
      <c r="H28" s="95">
        <v>413</v>
      </c>
      <c r="I28" s="94" t="s">
        <v>25</v>
      </c>
      <c r="J28" s="95">
        <v>106</v>
      </c>
      <c r="K28" s="95">
        <v>25</v>
      </c>
      <c r="L28" s="96">
        <v>81</v>
      </c>
      <c r="M28" s="93"/>
      <c r="N28" s="29"/>
      <c r="O28" s="29"/>
    </row>
    <row r="29" spans="1:15" ht="14.25" customHeight="1">
      <c r="A29" s="97">
        <v>20</v>
      </c>
      <c r="B29" s="98">
        <v>21</v>
      </c>
      <c r="C29" s="98">
        <v>10</v>
      </c>
      <c r="D29" s="98">
        <v>11</v>
      </c>
      <c r="E29" s="97">
        <v>55</v>
      </c>
      <c r="F29" s="98">
        <v>139</v>
      </c>
      <c r="G29" s="98">
        <v>64</v>
      </c>
      <c r="H29" s="98">
        <v>75</v>
      </c>
      <c r="I29" s="97">
        <v>90</v>
      </c>
      <c r="J29" s="98">
        <v>23</v>
      </c>
      <c r="K29" s="98">
        <v>6</v>
      </c>
      <c r="L29" s="98">
        <v>17</v>
      </c>
      <c r="M29" s="93"/>
      <c r="N29" s="29"/>
      <c r="O29" s="29"/>
    </row>
    <row r="30" spans="1:15" ht="14.25" customHeight="1">
      <c r="A30" s="97">
        <v>21</v>
      </c>
      <c r="B30" s="98">
        <v>7</v>
      </c>
      <c r="C30" s="98">
        <v>0</v>
      </c>
      <c r="D30" s="98">
        <v>7</v>
      </c>
      <c r="E30" s="97">
        <v>56</v>
      </c>
      <c r="F30" s="98">
        <v>155</v>
      </c>
      <c r="G30" s="98">
        <v>79</v>
      </c>
      <c r="H30" s="98">
        <v>76</v>
      </c>
      <c r="I30" s="97">
        <v>91</v>
      </c>
      <c r="J30" s="98">
        <v>23</v>
      </c>
      <c r="K30" s="98">
        <v>7</v>
      </c>
      <c r="L30" s="98">
        <v>16</v>
      </c>
      <c r="M30" s="93"/>
      <c r="N30" s="29"/>
      <c r="O30" s="29"/>
    </row>
    <row r="31" spans="1:15" ht="14.25" customHeight="1">
      <c r="A31" s="97">
        <v>22</v>
      </c>
      <c r="B31" s="98">
        <v>23</v>
      </c>
      <c r="C31" s="98">
        <v>8</v>
      </c>
      <c r="D31" s="98">
        <v>15</v>
      </c>
      <c r="E31" s="97">
        <v>57</v>
      </c>
      <c r="F31" s="98">
        <v>179</v>
      </c>
      <c r="G31" s="98">
        <v>85</v>
      </c>
      <c r="H31" s="98">
        <v>94</v>
      </c>
      <c r="I31" s="97">
        <v>92</v>
      </c>
      <c r="J31" s="98">
        <v>20</v>
      </c>
      <c r="K31" s="98">
        <v>3</v>
      </c>
      <c r="L31" s="98">
        <v>17</v>
      </c>
      <c r="M31" s="93"/>
      <c r="N31" s="29"/>
      <c r="O31" s="29"/>
    </row>
    <row r="32" spans="1:15" ht="14.25" customHeight="1">
      <c r="A32" s="97">
        <v>23</v>
      </c>
      <c r="B32" s="98">
        <v>30</v>
      </c>
      <c r="C32" s="98">
        <v>13</v>
      </c>
      <c r="D32" s="98">
        <v>17</v>
      </c>
      <c r="E32" s="97">
        <v>58</v>
      </c>
      <c r="F32" s="98">
        <v>169</v>
      </c>
      <c r="G32" s="98">
        <v>85</v>
      </c>
      <c r="H32" s="98">
        <v>84</v>
      </c>
      <c r="I32" s="97">
        <v>93</v>
      </c>
      <c r="J32" s="98">
        <v>25</v>
      </c>
      <c r="K32" s="98">
        <v>6</v>
      </c>
      <c r="L32" s="98">
        <v>19</v>
      </c>
      <c r="M32" s="93"/>
      <c r="N32" s="29"/>
      <c r="O32" s="29"/>
    </row>
    <row r="33" spans="1:15" ht="14.25" customHeight="1">
      <c r="A33" s="99">
        <v>24</v>
      </c>
      <c r="B33" s="100">
        <v>36</v>
      </c>
      <c r="C33" s="100">
        <v>10</v>
      </c>
      <c r="D33" s="100">
        <v>26</v>
      </c>
      <c r="E33" s="99">
        <v>59</v>
      </c>
      <c r="F33" s="100">
        <v>157</v>
      </c>
      <c r="G33" s="100">
        <v>73</v>
      </c>
      <c r="H33" s="100">
        <v>84</v>
      </c>
      <c r="I33" s="99">
        <v>94</v>
      </c>
      <c r="J33" s="100">
        <v>15</v>
      </c>
      <c r="K33" s="100">
        <v>3</v>
      </c>
      <c r="L33" s="100">
        <v>12</v>
      </c>
      <c r="M33" s="93"/>
      <c r="N33" s="29"/>
      <c r="O33" s="29"/>
    </row>
    <row r="34" spans="1:15" ht="14.25" customHeight="1">
      <c r="A34" s="94" t="s">
        <v>16</v>
      </c>
      <c r="B34" s="95">
        <v>252</v>
      </c>
      <c r="C34" s="95">
        <v>120</v>
      </c>
      <c r="D34" s="95">
        <v>132</v>
      </c>
      <c r="E34" s="94" t="s">
        <v>22</v>
      </c>
      <c r="F34" s="95">
        <v>660</v>
      </c>
      <c r="G34" s="95">
        <v>302</v>
      </c>
      <c r="H34" s="95">
        <v>358</v>
      </c>
      <c r="I34" s="94" t="s">
        <v>26</v>
      </c>
      <c r="J34" s="95">
        <v>29</v>
      </c>
      <c r="K34" s="95">
        <v>4</v>
      </c>
      <c r="L34" s="96">
        <v>25</v>
      </c>
      <c r="M34" s="93"/>
      <c r="N34" s="29"/>
      <c r="O34" s="29"/>
    </row>
    <row r="35" spans="1:15" ht="14.25" customHeight="1">
      <c r="A35" s="97">
        <v>25</v>
      </c>
      <c r="B35" s="98">
        <v>26</v>
      </c>
      <c r="C35" s="98">
        <v>12</v>
      </c>
      <c r="D35" s="98">
        <v>14</v>
      </c>
      <c r="E35" s="97">
        <v>60</v>
      </c>
      <c r="F35" s="98">
        <v>109</v>
      </c>
      <c r="G35" s="98">
        <v>45</v>
      </c>
      <c r="H35" s="98">
        <v>64</v>
      </c>
      <c r="I35" s="97">
        <v>95</v>
      </c>
      <c r="J35" s="98">
        <v>8</v>
      </c>
      <c r="K35" s="98">
        <v>0</v>
      </c>
      <c r="L35" s="98">
        <v>8</v>
      </c>
      <c r="M35" s="93"/>
      <c r="N35" s="29"/>
      <c r="O35" s="29"/>
    </row>
    <row r="36" spans="1:15" ht="14.25" customHeight="1">
      <c r="A36" s="97">
        <v>26</v>
      </c>
      <c r="B36" s="98">
        <v>54</v>
      </c>
      <c r="C36" s="98">
        <v>20</v>
      </c>
      <c r="D36" s="98">
        <v>34</v>
      </c>
      <c r="E36" s="97">
        <v>61</v>
      </c>
      <c r="F36" s="98">
        <v>118</v>
      </c>
      <c r="G36" s="98">
        <v>55</v>
      </c>
      <c r="H36" s="98">
        <v>63</v>
      </c>
      <c r="I36" s="97">
        <v>96</v>
      </c>
      <c r="J36" s="98">
        <v>6</v>
      </c>
      <c r="K36" s="98">
        <v>1</v>
      </c>
      <c r="L36" s="98">
        <v>5</v>
      </c>
      <c r="M36" s="93"/>
      <c r="N36" s="29"/>
      <c r="O36" s="29"/>
    </row>
    <row r="37" spans="1:15" ht="14.25" customHeight="1">
      <c r="A37" s="97">
        <v>27</v>
      </c>
      <c r="B37" s="98">
        <v>55</v>
      </c>
      <c r="C37" s="98">
        <v>30</v>
      </c>
      <c r="D37" s="98">
        <v>25</v>
      </c>
      <c r="E37" s="97">
        <v>62</v>
      </c>
      <c r="F37" s="98">
        <v>138</v>
      </c>
      <c r="G37" s="98">
        <v>57</v>
      </c>
      <c r="H37" s="98">
        <v>81</v>
      </c>
      <c r="I37" s="97">
        <v>97</v>
      </c>
      <c r="J37" s="98">
        <v>7</v>
      </c>
      <c r="K37" s="98">
        <v>2</v>
      </c>
      <c r="L37" s="98">
        <v>5</v>
      </c>
      <c r="M37" s="93"/>
      <c r="N37" s="29"/>
      <c r="O37" s="29"/>
    </row>
    <row r="38" spans="1:15" ht="14.25" customHeight="1">
      <c r="A38" s="97">
        <v>28</v>
      </c>
      <c r="B38" s="98">
        <v>52</v>
      </c>
      <c r="C38" s="98">
        <v>25</v>
      </c>
      <c r="D38" s="98">
        <v>27</v>
      </c>
      <c r="E38" s="97">
        <v>63</v>
      </c>
      <c r="F38" s="98">
        <v>132</v>
      </c>
      <c r="G38" s="98">
        <v>63</v>
      </c>
      <c r="H38" s="98">
        <v>69</v>
      </c>
      <c r="I38" s="97">
        <v>98</v>
      </c>
      <c r="J38" s="98">
        <v>4</v>
      </c>
      <c r="K38" s="98">
        <v>1</v>
      </c>
      <c r="L38" s="98">
        <v>3</v>
      </c>
      <c r="M38" s="93"/>
      <c r="N38" s="29"/>
      <c r="O38" s="29"/>
    </row>
    <row r="39" spans="1:15" ht="14.25" customHeight="1">
      <c r="A39" s="99">
        <v>29</v>
      </c>
      <c r="B39" s="100">
        <v>65</v>
      </c>
      <c r="C39" s="100">
        <v>33</v>
      </c>
      <c r="D39" s="100">
        <v>32</v>
      </c>
      <c r="E39" s="99">
        <v>64</v>
      </c>
      <c r="F39" s="100">
        <v>163</v>
      </c>
      <c r="G39" s="100">
        <v>82</v>
      </c>
      <c r="H39" s="100">
        <v>81</v>
      </c>
      <c r="I39" s="99">
        <v>99</v>
      </c>
      <c r="J39" s="100">
        <v>4</v>
      </c>
      <c r="K39" s="100">
        <v>0</v>
      </c>
      <c r="L39" s="100">
        <v>4</v>
      </c>
      <c r="M39" s="93"/>
      <c r="N39" s="29"/>
      <c r="O39" s="29"/>
    </row>
    <row r="40" spans="1:15" ht="14.25" customHeight="1">
      <c r="A40" s="94" t="s">
        <v>17</v>
      </c>
      <c r="B40" s="95">
        <v>341</v>
      </c>
      <c r="C40" s="95">
        <v>169</v>
      </c>
      <c r="D40" s="95">
        <v>172</v>
      </c>
      <c r="E40" s="94" t="s">
        <v>23</v>
      </c>
      <c r="F40" s="95">
        <v>626</v>
      </c>
      <c r="G40" s="95">
        <v>313</v>
      </c>
      <c r="H40" s="95">
        <v>313</v>
      </c>
      <c r="I40" s="103" t="s">
        <v>27</v>
      </c>
      <c r="J40" s="95">
        <v>4</v>
      </c>
      <c r="K40" s="95">
        <v>0</v>
      </c>
      <c r="L40" s="96">
        <v>4</v>
      </c>
      <c r="M40" s="93"/>
      <c r="N40" s="29"/>
      <c r="O40" s="29"/>
    </row>
    <row r="41" spans="1:15" ht="14.25" customHeight="1">
      <c r="A41" s="97">
        <v>30</v>
      </c>
      <c r="B41" s="98">
        <v>65</v>
      </c>
      <c r="C41" s="98">
        <v>24</v>
      </c>
      <c r="D41" s="98">
        <v>41</v>
      </c>
      <c r="E41" s="97">
        <v>65</v>
      </c>
      <c r="F41" s="98">
        <v>141</v>
      </c>
      <c r="G41" s="98">
        <v>75</v>
      </c>
      <c r="H41" s="98">
        <v>66</v>
      </c>
      <c r="I41" s="99" t="s">
        <v>28</v>
      </c>
      <c r="J41" s="100">
        <v>0</v>
      </c>
      <c r="K41" s="100">
        <v>0</v>
      </c>
      <c r="L41" s="100">
        <v>0</v>
      </c>
      <c r="M41" s="93"/>
      <c r="N41" s="29"/>
      <c r="O41" s="29"/>
    </row>
    <row r="42" spans="1:15" ht="14.25" customHeight="1">
      <c r="A42" s="97">
        <v>31</v>
      </c>
      <c r="B42" s="98">
        <v>64</v>
      </c>
      <c r="C42" s="98">
        <v>42</v>
      </c>
      <c r="D42" s="98">
        <v>22</v>
      </c>
      <c r="E42" s="97">
        <v>66</v>
      </c>
      <c r="F42" s="98">
        <v>125</v>
      </c>
      <c r="G42" s="98">
        <v>69</v>
      </c>
      <c r="H42" s="98">
        <v>56</v>
      </c>
      <c r="I42" s="97" t="s">
        <v>29</v>
      </c>
      <c r="J42" s="98">
        <v>911</v>
      </c>
      <c r="K42" s="98">
        <v>469</v>
      </c>
      <c r="L42" s="98">
        <v>442</v>
      </c>
      <c r="M42" s="104" t="s">
        <v>33</v>
      </c>
      <c r="N42" s="29"/>
      <c r="O42" s="29"/>
    </row>
    <row r="43" spans="1:15" ht="14.25" customHeight="1">
      <c r="A43" s="97">
        <v>32</v>
      </c>
      <c r="B43" s="98">
        <v>62</v>
      </c>
      <c r="C43" s="98">
        <v>33</v>
      </c>
      <c r="D43" s="98">
        <v>29</v>
      </c>
      <c r="E43" s="97">
        <v>67</v>
      </c>
      <c r="F43" s="98">
        <v>103</v>
      </c>
      <c r="G43" s="98">
        <v>51</v>
      </c>
      <c r="H43" s="98">
        <v>52</v>
      </c>
      <c r="I43" s="97" t="s">
        <v>30</v>
      </c>
      <c r="J43" s="98">
        <v>4352</v>
      </c>
      <c r="K43" s="98">
        <v>2124</v>
      </c>
      <c r="L43" s="98">
        <v>2228</v>
      </c>
      <c r="M43" s="105"/>
      <c r="N43" s="29"/>
      <c r="O43" s="29"/>
    </row>
    <row r="44" spans="1:15" ht="14.25" customHeight="1">
      <c r="A44" s="97">
        <v>33</v>
      </c>
      <c r="B44" s="98">
        <v>81</v>
      </c>
      <c r="C44" s="98">
        <v>36</v>
      </c>
      <c r="D44" s="98">
        <v>45</v>
      </c>
      <c r="E44" s="97">
        <v>68</v>
      </c>
      <c r="F44" s="98">
        <v>128</v>
      </c>
      <c r="G44" s="98">
        <v>63</v>
      </c>
      <c r="H44" s="98">
        <v>65</v>
      </c>
      <c r="I44" s="99" t="s">
        <v>31</v>
      </c>
      <c r="J44" s="100">
        <v>2743</v>
      </c>
      <c r="K44" s="100">
        <v>1170</v>
      </c>
      <c r="L44" s="100">
        <v>1573</v>
      </c>
      <c r="M44" s="93"/>
      <c r="N44" s="29"/>
      <c r="O44" s="29"/>
    </row>
    <row r="45" spans="1:15" ht="14.25" customHeight="1" thickBot="1">
      <c r="A45" s="106">
        <v>34</v>
      </c>
      <c r="B45" s="107">
        <v>69</v>
      </c>
      <c r="C45" s="107">
        <v>34</v>
      </c>
      <c r="D45" s="107">
        <v>35</v>
      </c>
      <c r="E45" s="106">
        <v>69</v>
      </c>
      <c r="F45" s="107">
        <v>129</v>
      </c>
      <c r="G45" s="107">
        <v>55</v>
      </c>
      <c r="H45" s="107">
        <v>74</v>
      </c>
      <c r="I45" s="106" t="s">
        <v>32</v>
      </c>
      <c r="J45" s="108">
        <v>51.96165375968024</v>
      </c>
      <c r="K45" s="108">
        <v>50.189343608822746</v>
      </c>
      <c r="L45" s="108">
        <v>53.533466886636816</v>
      </c>
      <c r="M45" s="93"/>
      <c r="N45" s="29"/>
      <c r="O45" s="29"/>
    </row>
    <row r="46" ht="13.5">
      <c r="I46" s="79"/>
    </row>
    <row r="47" ht="14.25" thickBot="1"/>
    <row r="48" spans="9:12" ht="13.5">
      <c r="I48" s="109"/>
      <c r="J48" s="110" t="s">
        <v>58</v>
      </c>
      <c r="K48" s="110" t="s">
        <v>47</v>
      </c>
      <c r="L48" s="111" t="s">
        <v>59</v>
      </c>
    </row>
    <row r="49" spans="9:12" ht="13.5">
      <c r="I49" s="112" t="s">
        <v>48</v>
      </c>
      <c r="J49" s="113">
        <v>15.7</v>
      </c>
      <c r="K49" s="113">
        <v>63</v>
      </c>
      <c r="L49" s="114">
        <v>21.3</v>
      </c>
    </row>
    <row r="50" spans="9:12" ht="13.5">
      <c r="I50" s="112" t="s">
        <v>49</v>
      </c>
      <c r="J50" s="113">
        <v>13.9</v>
      </c>
      <c r="K50" s="113">
        <v>60.3</v>
      </c>
      <c r="L50" s="114">
        <v>25.8</v>
      </c>
    </row>
    <row r="51" spans="9:12" ht="13.5">
      <c r="I51" s="112" t="s">
        <v>50</v>
      </c>
      <c r="J51" s="113">
        <v>12.517564402810304</v>
      </c>
      <c r="K51" s="113">
        <v>57.7</v>
      </c>
      <c r="L51" s="114">
        <v>29.8</v>
      </c>
    </row>
    <row r="52" spans="9:12" ht="13.5">
      <c r="I52" s="112" t="s">
        <v>51</v>
      </c>
      <c r="J52" s="113">
        <v>11.4</v>
      </c>
      <c r="K52" s="113">
        <v>54.9</v>
      </c>
      <c r="L52" s="114">
        <v>33.7</v>
      </c>
    </row>
    <row r="53" spans="9:12" ht="14.25" thickBot="1">
      <c r="I53" s="115" t="s">
        <v>52</v>
      </c>
      <c r="J53" s="116">
        <v>11.378965775668249</v>
      </c>
      <c r="K53" s="116">
        <v>54.4</v>
      </c>
      <c r="L53" s="117">
        <v>34.3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48" customWidth="1"/>
    <col min="13" max="13" width="9.00390625" style="48" customWidth="1"/>
    <col min="14" max="16384" width="9.00390625" style="30" customWidth="1"/>
  </cols>
  <sheetData>
    <row r="1" spans="1:15" ht="27" customHeight="1" thickBot="1">
      <c r="A1" s="82" t="s">
        <v>56</v>
      </c>
      <c r="B1" s="44"/>
      <c r="C1" s="45"/>
      <c r="D1" s="46"/>
      <c r="E1" s="47"/>
      <c r="F1" s="47"/>
      <c r="G1" s="47"/>
      <c r="H1" s="47"/>
      <c r="I1" s="47"/>
      <c r="K1" s="49"/>
      <c r="L1" s="83" t="s">
        <v>1</v>
      </c>
      <c r="M1" s="51"/>
      <c r="N1" s="29"/>
      <c r="O1" s="29"/>
    </row>
    <row r="2" spans="1:15" ht="16.5" customHeight="1">
      <c r="A2" s="84" t="s">
        <v>2</v>
      </c>
      <c r="B2" s="85" t="s">
        <v>3</v>
      </c>
      <c r="C2" s="85" t="s">
        <v>4</v>
      </c>
      <c r="D2" s="85" t="s">
        <v>5</v>
      </c>
      <c r="E2" s="84" t="s">
        <v>2</v>
      </c>
      <c r="F2" s="85" t="s">
        <v>3</v>
      </c>
      <c r="G2" s="85" t="s">
        <v>4</v>
      </c>
      <c r="H2" s="85" t="s">
        <v>5</v>
      </c>
      <c r="I2" s="84" t="s">
        <v>2</v>
      </c>
      <c r="J2" s="86" t="s">
        <v>3</v>
      </c>
      <c r="K2" s="85" t="s">
        <v>4</v>
      </c>
      <c r="L2" s="85" t="s">
        <v>5</v>
      </c>
      <c r="M2" s="87"/>
      <c r="N2" s="29"/>
      <c r="O2" s="29"/>
    </row>
    <row r="3" spans="1:15" ht="16.5" customHeight="1" thickBot="1">
      <c r="A3" s="88" t="s">
        <v>6</v>
      </c>
      <c r="B3" s="89">
        <v>10174</v>
      </c>
      <c r="C3" s="89">
        <v>4737</v>
      </c>
      <c r="D3" s="89">
        <v>5437</v>
      </c>
      <c r="E3" s="90"/>
      <c r="F3" s="91"/>
      <c r="G3" s="91"/>
      <c r="H3" s="91"/>
      <c r="I3" s="92"/>
      <c r="J3" s="91"/>
      <c r="K3" s="91"/>
      <c r="L3" s="91"/>
      <c r="M3" s="93"/>
      <c r="N3" s="29"/>
      <c r="O3" s="29"/>
    </row>
    <row r="4" spans="1:19" ht="14.25" customHeight="1">
      <c r="A4" s="94" t="s">
        <v>7</v>
      </c>
      <c r="B4" s="95">
        <v>293</v>
      </c>
      <c r="C4" s="95">
        <v>152</v>
      </c>
      <c r="D4" s="95">
        <v>141</v>
      </c>
      <c r="E4" s="94" t="s">
        <v>8</v>
      </c>
      <c r="F4" s="95">
        <v>465</v>
      </c>
      <c r="G4" s="95">
        <v>241</v>
      </c>
      <c r="H4" s="95">
        <v>224</v>
      </c>
      <c r="I4" s="94" t="s">
        <v>9</v>
      </c>
      <c r="J4" s="95">
        <v>910</v>
      </c>
      <c r="K4" s="95">
        <v>443</v>
      </c>
      <c r="L4" s="96">
        <v>467</v>
      </c>
      <c r="M4" s="93"/>
      <c r="N4" s="29"/>
      <c r="O4" s="29"/>
      <c r="Q4" s="32"/>
      <c r="R4" s="33" t="s">
        <v>4</v>
      </c>
      <c r="S4" s="34" t="s">
        <v>5</v>
      </c>
    </row>
    <row r="5" spans="1:19" ht="14.25" customHeight="1">
      <c r="A5" s="97">
        <v>0</v>
      </c>
      <c r="B5" s="98">
        <v>46</v>
      </c>
      <c r="C5" s="98">
        <v>23</v>
      </c>
      <c r="D5" s="98">
        <v>23</v>
      </c>
      <c r="E5" s="97">
        <v>35</v>
      </c>
      <c r="F5" s="98">
        <v>99</v>
      </c>
      <c r="G5" s="98">
        <v>48</v>
      </c>
      <c r="H5" s="98">
        <v>51</v>
      </c>
      <c r="I5" s="97">
        <v>70</v>
      </c>
      <c r="J5" s="98">
        <v>209</v>
      </c>
      <c r="K5" s="98">
        <v>106</v>
      </c>
      <c r="L5" s="98">
        <v>103</v>
      </c>
      <c r="M5" s="93"/>
      <c r="N5" s="29"/>
      <c r="O5" s="29"/>
      <c r="Q5" s="31" t="s">
        <v>7</v>
      </c>
      <c r="R5" s="35">
        <f>-1*C4/1000</f>
        <v>-0.152</v>
      </c>
      <c r="S5" s="36">
        <f>D4/1000</f>
        <v>0.141</v>
      </c>
    </row>
    <row r="6" spans="1:19" ht="14.25" customHeight="1">
      <c r="A6" s="97">
        <v>1</v>
      </c>
      <c r="B6" s="98">
        <v>66</v>
      </c>
      <c r="C6" s="98">
        <v>30</v>
      </c>
      <c r="D6" s="98">
        <v>36</v>
      </c>
      <c r="E6" s="97">
        <v>36</v>
      </c>
      <c r="F6" s="98">
        <v>93</v>
      </c>
      <c r="G6" s="98">
        <v>54</v>
      </c>
      <c r="H6" s="98">
        <v>39</v>
      </c>
      <c r="I6" s="97">
        <v>71</v>
      </c>
      <c r="J6" s="98">
        <v>181</v>
      </c>
      <c r="K6" s="98">
        <v>77</v>
      </c>
      <c r="L6" s="98">
        <v>104</v>
      </c>
      <c r="M6" s="93"/>
      <c r="N6" s="29"/>
      <c r="O6" s="29"/>
      <c r="Q6" s="31" t="s">
        <v>10</v>
      </c>
      <c r="R6" s="37">
        <f>-1*C10/1000</f>
        <v>-0.173</v>
      </c>
      <c r="S6" s="38">
        <f>D10/1000</f>
        <v>0.184</v>
      </c>
    </row>
    <row r="7" spans="1:19" ht="14.25" customHeight="1">
      <c r="A7" s="97">
        <v>2</v>
      </c>
      <c r="B7" s="98">
        <v>53</v>
      </c>
      <c r="C7" s="98">
        <v>29</v>
      </c>
      <c r="D7" s="98">
        <v>24</v>
      </c>
      <c r="E7" s="97">
        <v>37</v>
      </c>
      <c r="F7" s="98">
        <v>95</v>
      </c>
      <c r="G7" s="98">
        <v>56</v>
      </c>
      <c r="H7" s="98">
        <v>39</v>
      </c>
      <c r="I7" s="97">
        <v>72</v>
      </c>
      <c r="J7" s="98">
        <v>186</v>
      </c>
      <c r="K7" s="98">
        <v>95</v>
      </c>
      <c r="L7" s="98">
        <v>91</v>
      </c>
      <c r="M7" s="93"/>
      <c r="N7" s="29"/>
      <c r="O7" s="29"/>
      <c r="Q7" s="31" t="s">
        <v>11</v>
      </c>
      <c r="R7" s="37">
        <f>-1*C16/1000</f>
        <v>-0.192</v>
      </c>
      <c r="S7" s="38">
        <f>D16/1000</f>
        <v>0.17</v>
      </c>
    </row>
    <row r="8" spans="1:19" ht="14.25" customHeight="1">
      <c r="A8" s="97">
        <v>3</v>
      </c>
      <c r="B8" s="98">
        <v>59</v>
      </c>
      <c r="C8" s="98">
        <v>34</v>
      </c>
      <c r="D8" s="98">
        <v>25</v>
      </c>
      <c r="E8" s="97">
        <v>38</v>
      </c>
      <c r="F8" s="98">
        <v>92</v>
      </c>
      <c r="G8" s="98">
        <v>46</v>
      </c>
      <c r="H8" s="98">
        <v>46</v>
      </c>
      <c r="I8" s="97">
        <v>73</v>
      </c>
      <c r="J8" s="98">
        <v>158</v>
      </c>
      <c r="K8" s="98">
        <v>80</v>
      </c>
      <c r="L8" s="98">
        <v>78</v>
      </c>
      <c r="M8" s="93"/>
      <c r="N8" s="29"/>
      <c r="O8" s="29"/>
      <c r="Q8" s="31" t="s">
        <v>12</v>
      </c>
      <c r="R8" s="37">
        <f>-1*C22/1000</f>
        <v>-0.166</v>
      </c>
      <c r="S8" s="38">
        <f>D22/1000</f>
        <v>0.167</v>
      </c>
    </row>
    <row r="9" spans="1:19" ht="14.25" customHeight="1">
      <c r="A9" s="99">
        <v>4</v>
      </c>
      <c r="B9" s="100">
        <v>69</v>
      </c>
      <c r="C9" s="100">
        <v>36</v>
      </c>
      <c r="D9" s="100">
        <v>33</v>
      </c>
      <c r="E9" s="99">
        <v>39</v>
      </c>
      <c r="F9" s="100">
        <v>86</v>
      </c>
      <c r="G9" s="100">
        <v>37</v>
      </c>
      <c r="H9" s="100">
        <v>49</v>
      </c>
      <c r="I9" s="99">
        <v>74</v>
      </c>
      <c r="J9" s="100">
        <v>176</v>
      </c>
      <c r="K9" s="100">
        <v>85</v>
      </c>
      <c r="L9" s="100">
        <v>91</v>
      </c>
      <c r="M9" s="93"/>
      <c r="N9" s="29"/>
      <c r="O9" s="29"/>
      <c r="Q9" s="31" t="s">
        <v>13</v>
      </c>
      <c r="R9" s="37">
        <f>-1*C28/1000</f>
        <v>-0.072</v>
      </c>
      <c r="S9" s="38">
        <f>D28/1000</f>
        <v>0.104</v>
      </c>
    </row>
    <row r="10" spans="1:19" ht="14.25" customHeight="1">
      <c r="A10" s="101" t="s">
        <v>10</v>
      </c>
      <c r="B10" s="95">
        <v>357</v>
      </c>
      <c r="C10" s="95">
        <v>173</v>
      </c>
      <c r="D10" s="95">
        <v>184</v>
      </c>
      <c r="E10" s="94" t="s">
        <v>14</v>
      </c>
      <c r="F10" s="95">
        <v>466</v>
      </c>
      <c r="G10" s="95">
        <v>238</v>
      </c>
      <c r="H10" s="95">
        <v>228</v>
      </c>
      <c r="I10" s="94" t="s">
        <v>15</v>
      </c>
      <c r="J10" s="95">
        <v>837</v>
      </c>
      <c r="K10" s="95">
        <v>372</v>
      </c>
      <c r="L10" s="96">
        <v>465</v>
      </c>
      <c r="M10" s="93"/>
      <c r="N10" s="29"/>
      <c r="O10" s="29"/>
      <c r="Q10" s="31" t="s">
        <v>16</v>
      </c>
      <c r="R10" s="37">
        <f>-1*C34/1000</f>
        <v>-0.141</v>
      </c>
      <c r="S10" s="38">
        <f>D34/1000</f>
        <v>0.162</v>
      </c>
    </row>
    <row r="11" spans="1:19" ht="14.25" customHeight="1">
      <c r="A11" s="97">
        <v>5</v>
      </c>
      <c r="B11" s="98">
        <v>74</v>
      </c>
      <c r="C11" s="98">
        <v>38</v>
      </c>
      <c r="D11" s="98">
        <v>36</v>
      </c>
      <c r="E11" s="97">
        <v>40</v>
      </c>
      <c r="F11" s="98">
        <v>81</v>
      </c>
      <c r="G11" s="98">
        <v>39</v>
      </c>
      <c r="H11" s="98">
        <v>42</v>
      </c>
      <c r="I11" s="97">
        <v>75</v>
      </c>
      <c r="J11" s="98">
        <v>194</v>
      </c>
      <c r="K11" s="98">
        <v>87</v>
      </c>
      <c r="L11" s="98">
        <v>107</v>
      </c>
      <c r="M11" s="93"/>
      <c r="N11" s="29"/>
      <c r="O11" s="29"/>
      <c r="Q11" s="31" t="s">
        <v>17</v>
      </c>
      <c r="R11" s="37">
        <f>-1*C40/1000</f>
        <v>-0.236</v>
      </c>
      <c r="S11" s="38">
        <f>D40/1000</f>
        <v>0.236</v>
      </c>
    </row>
    <row r="12" spans="1:19" ht="14.25" customHeight="1">
      <c r="A12" s="97">
        <v>6</v>
      </c>
      <c r="B12" s="98">
        <v>66</v>
      </c>
      <c r="C12" s="98">
        <v>31</v>
      </c>
      <c r="D12" s="98">
        <v>35</v>
      </c>
      <c r="E12" s="97">
        <v>41</v>
      </c>
      <c r="F12" s="98">
        <v>105</v>
      </c>
      <c r="G12" s="98">
        <v>50</v>
      </c>
      <c r="H12" s="98">
        <v>55</v>
      </c>
      <c r="I12" s="102">
        <v>76</v>
      </c>
      <c r="J12" s="98">
        <v>191</v>
      </c>
      <c r="K12" s="98">
        <v>86</v>
      </c>
      <c r="L12" s="98">
        <v>105</v>
      </c>
      <c r="M12" s="93"/>
      <c r="N12" s="29"/>
      <c r="O12" s="29"/>
      <c r="Q12" s="31" t="s">
        <v>8</v>
      </c>
      <c r="R12" s="37">
        <f>-1*G4/1000</f>
        <v>-0.241</v>
      </c>
      <c r="S12" s="38">
        <f>H4/1000</f>
        <v>0.224</v>
      </c>
    </row>
    <row r="13" spans="1:19" ht="14.25" customHeight="1">
      <c r="A13" s="97">
        <v>7</v>
      </c>
      <c r="B13" s="98">
        <v>78</v>
      </c>
      <c r="C13" s="98">
        <v>39</v>
      </c>
      <c r="D13" s="98">
        <v>39</v>
      </c>
      <c r="E13" s="97">
        <v>42</v>
      </c>
      <c r="F13" s="98">
        <v>100</v>
      </c>
      <c r="G13" s="98">
        <v>56</v>
      </c>
      <c r="H13" s="98">
        <v>44</v>
      </c>
      <c r="I13" s="97">
        <v>77</v>
      </c>
      <c r="J13" s="98">
        <v>162</v>
      </c>
      <c r="K13" s="98">
        <v>79</v>
      </c>
      <c r="L13" s="98">
        <v>83</v>
      </c>
      <c r="M13" s="93"/>
      <c r="N13" s="29"/>
      <c r="O13" s="29"/>
      <c r="Q13" s="31" t="s">
        <v>14</v>
      </c>
      <c r="R13" s="37">
        <f>-1*G10/1000</f>
        <v>-0.238</v>
      </c>
      <c r="S13" s="38">
        <f>H10/1000</f>
        <v>0.228</v>
      </c>
    </row>
    <row r="14" spans="1:19" ht="14.25" customHeight="1">
      <c r="A14" s="97">
        <v>8</v>
      </c>
      <c r="B14" s="98">
        <v>69</v>
      </c>
      <c r="C14" s="98">
        <v>30</v>
      </c>
      <c r="D14" s="98">
        <v>39</v>
      </c>
      <c r="E14" s="97">
        <v>43</v>
      </c>
      <c r="F14" s="98">
        <v>92</v>
      </c>
      <c r="G14" s="98">
        <v>49</v>
      </c>
      <c r="H14" s="98">
        <v>43</v>
      </c>
      <c r="I14" s="102">
        <v>78</v>
      </c>
      <c r="J14" s="98">
        <v>158</v>
      </c>
      <c r="K14" s="98">
        <v>61</v>
      </c>
      <c r="L14" s="98">
        <v>97</v>
      </c>
      <c r="M14" s="93"/>
      <c r="N14" s="29"/>
      <c r="O14" s="29"/>
      <c r="Q14" s="31" t="s">
        <v>18</v>
      </c>
      <c r="R14" s="37">
        <f>-1*G16/1000</f>
        <v>-0.248</v>
      </c>
      <c r="S14" s="38">
        <f>H16/1000</f>
        <v>0.262</v>
      </c>
    </row>
    <row r="15" spans="1:19" ht="14.25" customHeight="1">
      <c r="A15" s="99">
        <v>9</v>
      </c>
      <c r="B15" s="100">
        <v>70</v>
      </c>
      <c r="C15" s="100">
        <v>35</v>
      </c>
      <c r="D15" s="100">
        <v>35</v>
      </c>
      <c r="E15" s="99">
        <v>44</v>
      </c>
      <c r="F15" s="100">
        <v>88</v>
      </c>
      <c r="G15" s="100">
        <v>44</v>
      </c>
      <c r="H15" s="100">
        <v>44</v>
      </c>
      <c r="I15" s="99">
        <v>79</v>
      </c>
      <c r="J15" s="100">
        <v>132</v>
      </c>
      <c r="K15" s="100">
        <v>59</v>
      </c>
      <c r="L15" s="100">
        <v>73</v>
      </c>
      <c r="M15" s="93"/>
      <c r="N15" s="29"/>
      <c r="O15" s="29"/>
      <c r="Q15" s="31" t="s">
        <v>19</v>
      </c>
      <c r="R15" s="37">
        <f>-1*G22/1000</f>
        <v>-0.331</v>
      </c>
      <c r="S15" s="38">
        <f>H22/1000</f>
        <v>0.348</v>
      </c>
    </row>
    <row r="16" spans="1:19" ht="14.25" customHeight="1">
      <c r="A16" s="101" t="s">
        <v>11</v>
      </c>
      <c r="B16" s="95">
        <v>362</v>
      </c>
      <c r="C16" s="95">
        <v>192</v>
      </c>
      <c r="D16" s="95">
        <v>170</v>
      </c>
      <c r="E16" s="94" t="s">
        <v>18</v>
      </c>
      <c r="F16" s="95">
        <v>510</v>
      </c>
      <c r="G16" s="95">
        <v>248</v>
      </c>
      <c r="H16" s="95">
        <v>262</v>
      </c>
      <c r="I16" s="94" t="s">
        <v>20</v>
      </c>
      <c r="J16" s="95">
        <v>619</v>
      </c>
      <c r="K16" s="95">
        <v>227</v>
      </c>
      <c r="L16" s="96">
        <v>392</v>
      </c>
      <c r="M16" s="93"/>
      <c r="N16" s="29"/>
      <c r="O16" s="29"/>
      <c r="Q16" s="31" t="s">
        <v>21</v>
      </c>
      <c r="R16" s="37">
        <f>-1*G28/1000</f>
        <v>-0.541</v>
      </c>
      <c r="S16" s="38">
        <f>H28/1000</f>
        <v>0.571</v>
      </c>
    </row>
    <row r="17" spans="1:19" ht="14.25" customHeight="1">
      <c r="A17" s="97">
        <v>10</v>
      </c>
      <c r="B17" s="98">
        <v>79</v>
      </c>
      <c r="C17" s="98">
        <v>42</v>
      </c>
      <c r="D17" s="98">
        <v>37</v>
      </c>
      <c r="E17" s="97">
        <v>45</v>
      </c>
      <c r="F17" s="98">
        <v>93</v>
      </c>
      <c r="G17" s="98">
        <v>51</v>
      </c>
      <c r="H17" s="98">
        <v>42</v>
      </c>
      <c r="I17" s="97">
        <v>80</v>
      </c>
      <c r="J17" s="98">
        <v>157</v>
      </c>
      <c r="K17" s="98">
        <v>57</v>
      </c>
      <c r="L17" s="98">
        <v>100</v>
      </c>
      <c r="M17" s="93"/>
      <c r="N17" s="29"/>
      <c r="O17" s="29"/>
      <c r="Q17" s="31" t="s">
        <v>22</v>
      </c>
      <c r="R17" s="37">
        <f>-1*G34/1000</f>
        <v>-0.397</v>
      </c>
      <c r="S17" s="38">
        <f>H34/1000</f>
        <v>0.439</v>
      </c>
    </row>
    <row r="18" spans="1:19" ht="14.25" customHeight="1">
      <c r="A18" s="97">
        <v>11</v>
      </c>
      <c r="B18" s="98">
        <v>72</v>
      </c>
      <c r="C18" s="98">
        <v>36</v>
      </c>
      <c r="D18" s="98">
        <v>36</v>
      </c>
      <c r="E18" s="97">
        <v>46</v>
      </c>
      <c r="F18" s="98">
        <v>97</v>
      </c>
      <c r="G18" s="98">
        <v>52</v>
      </c>
      <c r="H18" s="98">
        <v>45</v>
      </c>
      <c r="I18" s="97">
        <v>81</v>
      </c>
      <c r="J18" s="98">
        <v>130</v>
      </c>
      <c r="K18" s="98">
        <v>48</v>
      </c>
      <c r="L18" s="98">
        <v>82</v>
      </c>
      <c r="M18" s="93"/>
      <c r="N18" s="29"/>
      <c r="O18" s="29"/>
      <c r="Q18" s="31" t="s">
        <v>23</v>
      </c>
      <c r="R18" s="37">
        <f>-1*G40/1000</f>
        <v>-0.444</v>
      </c>
      <c r="S18" s="38">
        <f>H40/1000</f>
        <v>0.486</v>
      </c>
    </row>
    <row r="19" spans="1:19" ht="14.25" customHeight="1">
      <c r="A19" s="97">
        <v>12</v>
      </c>
      <c r="B19" s="98">
        <v>70</v>
      </c>
      <c r="C19" s="98">
        <v>38</v>
      </c>
      <c r="D19" s="98">
        <v>32</v>
      </c>
      <c r="E19" s="97">
        <v>47</v>
      </c>
      <c r="F19" s="98">
        <v>97</v>
      </c>
      <c r="G19" s="98">
        <v>44</v>
      </c>
      <c r="H19" s="98">
        <v>53</v>
      </c>
      <c r="I19" s="97">
        <v>82</v>
      </c>
      <c r="J19" s="98">
        <v>129</v>
      </c>
      <c r="K19" s="98">
        <v>52</v>
      </c>
      <c r="L19" s="98">
        <v>77</v>
      </c>
      <c r="M19" s="93"/>
      <c r="N19" s="29"/>
      <c r="O19" s="29"/>
      <c r="Q19" s="31" t="s">
        <v>9</v>
      </c>
      <c r="R19" s="37">
        <f>-1*K4/1000</f>
        <v>-0.443</v>
      </c>
      <c r="S19" s="38">
        <f>L4/1000</f>
        <v>0.467</v>
      </c>
    </row>
    <row r="20" spans="1:19" ht="14.25" customHeight="1">
      <c r="A20" s="97">
        <v>13</v>
      </c>
      <c r="B20" s="98">
        <v>62</v>
      </c>
      <c r="C20" s="98">
        <v>31</v>
      </c>
      <c r="D20" s="98">
        <v>31</v>
      </c>
      <c r="E20" s="97">
        <v>48</v>
      </c>
      <c r="F20" s="98">
        <v>109</v>
      </c>
      <c r="G20" s="98">
        <v>44</v>
      </c>
      <c r="H20" s="98">
        <v>65</v>
      </c>
      <c r="I20" s="97">
        <v>83</v>
      </c>
      <c r="J20" s="98">
        <v>101</v>
      </c>
      <c r="K20" s="98">
        <v>36</v>
      </c>
      <c r="L20" s="98">
        <v>65</v>
      </c>
      <c r="M20" s="93"/>
      <c r="N20" s="29"/>
      <c r="O20" s="29"/>
      <c r="Q20" s="31" t="s">
        <v>15</v>
      </c>
      <c r="R20" s="37">
        <f>-1*K10/1000</f>
        <v>-0.372</v>
      </c>
      <c r="S20" s="38">
        <f>L10/1000</f>
        <v>0.465</v>
      </c>
    </row>
    <row r="21" spans="1:19" ht="14.25" customHeight="1">
      <c r="A21" s="99">
        <v>14</v>
      </c>
      <c r="B21" s="100">
        <v>79</v>
      </c>
      <c r="C21" s="100">
        <v>45</v>
      </c>
      <c r="D21" s="100">
        <v>34</v>
      </c>
      <c r="E21" s="99">
        <v>49</v>
      </c>
      <c r="F21" s="100">
        <v>114</v>
      </c>
      <c r="G21" s="100">
        <v>57</v>
      </c>
      <c r="H21" s="100">
        <v>57</v>
      </c>
      <c r="I21" s="99">
        <v>84</v>
      </c>
      <c r="J21" s="100">
        <v>102</v>
      </c>
      <c r="K21" s="100">
        <v>34</v>
      </c>
      <c r="L21" s="100">
        <v>68</v>
      </c>
      <c r="M21" s="93"/>
      <c r="N21" s="29"/>
      <c r="O21" s="29"/>
      <c r="Q21" s="31" t="s">
        <v>20</v>
      </c>
      <c r="R21" s="37">
        <f>-1*K16/1000</f>
        <v>-0.227</v>
      </c>
      <c r="S21" s="38">
        <f>L16/1000</f>
        <v>0.392</v>
      </c>
    </row>
    <row r="22" spans="1:19" ht="14.25" customHeight="1">
      <c r="A22" s="94" t="s">
        <v>12</v>
      </c>
      <c r="B22" s="95">
        <v>333</v>
      </c>
      <c r="C22" s="95">
        <v>166</v>
      </c>
      <c r="D22" s="95">
        <v>167</v>
      </c>
      <c r="E22" s="94" t="s">
        <v>19</v>
      </c>
      <c r="F22" s="95">
        <v>679</v>
      </c>
      <c r="G22" s="95">
        <v>331</v>
      </c>
      <c r="H22" s="95">
        <v>348</v>
      </c>
      <c r="I22" s="94" t="s">
        <v>24</v>
      </c>
      <c r="J22" s="95">
        <v>309</v>
      </c>
      <c r="K22" s="95">
        <v>80</v>
      </c>
      <c r="L22" s="96">
        <v>229</v>
      </c>
      <c r="M22" s="93"/>
      <c r="N22" s="29"/>
      <c r="O22" s="29"/>
      <c r="Q22" s="31" t="s">
        <v>24</v>
      </c>
      <c r="R22" s="37">
        <f>-1*K22/1000</f>
        <v>-0.08</v>
      </c>
      <c r="S22" s="38">
        <f>L22/1000</f>
        <v>0.229</v>
      </c>
    </row>
    <row r="23" spans="1:19" ht="14.25" customHeight="1">
      <c r="A23" s="97">
        <v>15</v>
      </c>
      <c r="B23" s="98">
        <v>70</v>
      </c>
      <c r="C23" s="98">
        <v>39</v>
      </c>
      <c r="D23" s="98">
        <v>31</v>
      </c>
      <c r="E23" s="97">
        <v>50</v>
      </c>
      <c r="F23" s="98">
        <v>116</v>
      </c>
      <c r="G23" s="98">
        <v>63</v>
      </c>
      <c r="H23" s="98">
        <v>53</v>
      </c>
      <c r="I23" s="97">
        <v>85</v>
      </c>
      <c r="J23" s="98">
        <v>86</v>
      </c>
      <c r="K23" s="98">
        <v>25</v>
      </c>
      <c r="L23" s="98">
        <v>61</v>
      </c>
      <c r="M23" s="93"/>
      <c r="N23" s="29"/>
      <c r="O23" s="29"/>
      <c r="Q23" s="31" t="s">
        <v>25</v>
      </c>
      <c r="R23" s="37">
        <f>-1*K28/1000</f>
        <v>-0.04</v>
      </c>
      <c r="S23" s="38">
        <f>L28/1000</f>
        <v>0.124</v>
      </c>
    </row>
    <row r="24" spans="1:19" ht="14.25" customHeight="1">
      <c r="A24" s="97">
        <v>16</v>
      </c>
      <c r="B24" s="98">
        <v>76</v>
      </c>
      <c r="C24" s="98">
        <v>34</v>
      </c>
      <c r="D24" s="98">
        <v>42</v>
      </c>
      <c r="E24" s="97">
        <v>51</v>
      </c>
      <c r="F24" s="98">
        <v>127</v>
      </c>
      <c r="G24" s="98">
        <v>61</v>
      </c>
      <c r="H24" s="98">
        <v>66</v>
      </c>
      <c r="I24" s="97">
        <v>86</v>
      </c>
      <c r="J24" s="98">
        <v>72</v>
      </c>
      <c r="K24" s="98">
        <v>17</v>
      </c>
      <c r="L24" s="98">
        <v>55</v>
      </c>
      <c r="M24" s="93"/>
      <c r="N24" s="29"/>
      <c r="O24" s="29"/>
      <c r="Q24" s="39" t="s">
        <v>26</v>
      </c>
      <c r="R24" s="37">
        <f>-1*K34/1000</f>
        <v>-0.002</v>
      </c>
      <c r="S24" s="38">
        <f>L34/1000</f>
        <v>0.033</v>
      </c>
    </row>
    <row r="25" spans="1:19" ht="14.25" customHeight="1" thickBot="1">
      <c r="A25" s="97">
        <v>17</v>
      </c>
      <c r="B25" s="98">
        <v>59</v>
      </c>
      <c r="C25" s="98">
        <v>33</v>
      </c>
      <c r="D25" s="98">
        <v>26</v>
      </c>
      <c r="E25" s="97">
        <v>52</v>
      </c>
      <c r="F25" s="98">
        <v>138</v>
      </c>
      <c r="G25" s="98">
        <v>72</v>
      </c>
      <c r="H25" s="98">
        <v>66</v>
      </c>
      <c r="I25" s="97">
        <v>87</v>
      </c>
      <c r="J25" s="98">
        <v>54</v>
      </c>
      <c r="K25" s="98">
        <v>20</v>
      </c>
      <c r="L25" s="98">
        <v>34</v>
      </c>
      <c r="M25" s="93"/>
      <c r="N25" s="29"/>
      <c r="O25" s="29"/>
      <c r="Q25" s="40" t="s">
        <v>27</v>
      </c>
      <c r="R25" s="41">
        <f>-1*K40/1000</f>
        <v>-0.001</v>
      </c>
      <c r="S25" s="42">
        <f>L40/1000</f>
        <v>0.005</v>
      </c>
    </row>
    <row r="26" spans="1:15" ht="14.25" customHeight="1">
      <c r="A26" s="97">
        <v>18</v>
      </c>
      <c r="B26" s="98">
        <v>74</v>
      </c>
      <c r="C26" s="98">
        <v>40</v>
      </c>
      <c r="D26" s="98">
        <v>34</v>
      </c>
      <c r="E26" s="97">
        <v>53</v>
      </c>
      <c r="F26" s="98">
        <v>130</v>
      </c>
      <c r="G26" s="98">
        <v>58</v>
      </c>
      <c r="H26" s="98">
        <v>72</v>
      </c>
      <c r="I26" s="97">
        <v>88</v>
      </c>
      <c r="J26" s="98">
        <v>52</v>
      </c>
      <c r="K26" s="98">
        <v>12</v>
      </c>
      <c r="L26" s="98">
        <v>40</v>
      </c>
      <c r="M26" s="93"/>
      <c r="N26" s="29"/>
      <c r="O26" s="29"/>
    </row>
    <row r="27" spans="1:15" ht="14.25" customHeight="1">
      <c r="A27" s="99">
        <v>19</v>
      </c>
      <c r="B27" s="100">
        <v>54</v>
      </c>
      <c r="C27" s="100">
        <v>20</v>
      </c>
      <c r="D27" s="100">
        <v>34</v>
      </c>
      <c r="E27" s="99">
        <v>54</v>
      </c>
      <c r="F27" s="100">
        <v>168</v>
      </c>
      <c r="G27" s="100">
        <v>77</v>
      </c>
      <c r="H27" s="100">
        <v>91</v>
      </c>
      <c r="I27" s="99">
        <v>89</v>
      </c>
      <c r="J27" s="100">
        <v>45</v>
      </c>
      <c r="K27" s="100">
        <v>6</v>
      </c>
      <c r="L27" s="100">
        <v>39</v>
      </c>
      <c r="M27" s="93"/>
      <c r="N27" s="29"/>
      <c r="O27" s="29"/>
    </row>
    <row r="28" spans="1:15" ht="14.25" customHeight="1">
      <c r="A28" s="94" t="s">
        <v>13</v>
      </c>
      <c r="B28" s="95">
        <v>176</v>
      </c>
      <c r="C28" s="95">
        <v>72</v>
      </c>
      <c r="D28" s="95">
        <v>104</v>
      </c>
      <c r="E28" s="94" t="s">
        <v>21</v>
      </c>
      <c r="F28" s="95">
        <v>1112</v>
      </c>
      <c r="G28" s="95">
        <v>541</v>
      </c>
      <c r="H28" s="95">
        <v>571</v>
      </c>
      <c r="I28" s="94" t="s">
        <v>25</v>
      </c>
      <c r="J28" s="95">
        <v>164</v>
      </c>
      <c r="K28" s="95">
        <v>40</v>
      </c>
      <c r="L28" s="96">
        <v>124</v>
      </c>
      <c r="M28" s="93"/>
      <c r="N28" s="29"/>
      <c r="O28" s="29"/>
    </row>
    <row r="29" spans="1:15" ht="14.25" customHeight="1">
      <c r="A29" s="97">
        <v>20</v>
      </c>
      <c r="B29" s="98">
        <v>36</v>
      </c>
      <c r="C29" s="98">
        <v>10</v>
      </c>
      <c r="D29" s="98">
        <v>26</v>
      </c>
      <c r="E29" s="97">
        <v>55</v>
      </c>
      <c r="F29" s="98">
        <v>201</v>
      </c>
      <c r="G29" s="98">
        <v>83</v>
      </c>
      <c r="H29" s="98">
        <v>118</v>
      </c>
      <c r="I29" s="97">
        <v>90</v>
      </c>
      <c r="J29" s="98">
        <v>45</v>
      </c>
      <c r="K29" s="98">
        <v>16</v>
      </c>
      <c r="L29" s="98">
        <v>29</v>
      </c>
      <c r="M29" s="93"/>
      <c r="N29" s="29"/>
      <c r="O29" s="29"/>
    </row>
    <row r="30" spans="1:15" ht="14.25" customHeight="1">
      <c r="A30" s="97">
        <v>21</v>
      </c>
      <c r="B30" s="98">
        <v>50</v>
      </c>
      <c r="C30" s="98">
        <v>26</v>
      </c>
      <c r="D30" s="98">
        <v>24</v>
      </c>
      <c r="E30" s="97">
        <v>56</v>
      </c>
      <c r="F30" s="98">
        <v>213</v>
      </c>
      <c r="G30" s="98">
        <v>101</v>
      </c>
      <c r="H30" s="98">
        <v>112</v>
      </c>
      <c r="I30" s="97">
        <v>91</v>
      </c>
      <c r="J30" s="98">
        <v>36</v>
      </c>
      <c r="K30" s="98">
        <v>10</v>
      </c>
      <c r="L30" s="98">
        <v>26</v>
      </c>
      <c r="M30" s="93"/>
      <c r="N30" s="29"/>
      <c r="O30" s="29"/>
    </row>
    <row r="31" spans="1:15" ht="14.25" customHeight="1">
      <c r="A31" s="97">
        <v>22</v>
      </c>
      <c r="B31" s="98">
        <v>28</v>
      </c>
      <c r="C31" s="98">
        <v>10</v>
      </c>
      <c r="D31" s="98">
        <v>18</v>
      </c>
      <c r="E31" s="97">
        <v>57</v>
      </c>
      <c r="F31" s="98">
        <v>238</v>
      </c>
      <c r="G31" s="98">
        <v>114</v>
      </c>
      <c r="H31" s="98">
        <v>124</v>
      </c>
      <c r="I31" s="97">
        <v>92</v>
      </c>
      <c r="J31" s="98">
        <v>40</v>
      </c>
      <c r="K31" s="98">
        <v>10</v>
      </c>
      <c r="L31" s="98">
        <v>30</v>
      </c>
      <c r="M31" s="93"/>
      <c r="N31" s="29"/>
      <c r="O31" s="29"/>
    </row>
    <row r="32" spans="1:15" ht="14.25" customHeight="1">
      <c r="A32" s="97">
        <v>23</v>
      </c>
      <c r="B32" s="98">
        <v>29</v>
      </c>
      <c r="C32" s="98">
        <v>12</v>
      </c>
      <c r="D32" s="98">
        <v>17</v>
      </c>
      <c r="E32" s="97">
        <v>58</v>
      </c>
      <c r="F32" s="98">
        <v>240</v>
      </c>
      <c r="G32" s="98">
        <v>127</v>
      </c>
      <c r="H32" s="98">
        <v>113</v>
      </c>
      <c r="I32" s="97">
        <v>93</v>
      </c>
      <c r="J32" s="98">
        <v>23</v>
      </c>
      <c r="K32" s="98">
        <v>2</v>
      </c>
      <c r="L32" s="98">
        <v>21</v>
      </c>
      <c r="M32" s="93"/>
      <c r="N32" s="29"/>
      <c r="O32" s="29"/>
    </row>
    <row r="33" spans="1:15" ht="14.25" customHeight="1">
      <c r="A33" s="99">
        <v>24</v>
      </c>
      <c r="B33" s="100">
        <v>33</v>
      </c>
      <c r="C33" s="100">
        <v>14</v>
      </c>
      <c r="D33" s="100">
        <v>19</v>
      </c>
      <c r="E33" s="99">
        <v>59</v>
      </c>
      <c r="F33" s="100">
        <v>220</v>
      </c>
      <c r="G33" s="100">
        <v>116</v>
      </c>
      <c r="H33" s="100">
        <v>104</v>
      </c>
      <c r="I33" s="99">
        <v>94</v>
      </c>
      <c r="J33" s="100">
        <v>20</v>
      </c>
      <c r="K33" s="100">
        <v>2</v>
      </c>
      <c r="L33" s="100">
        <v>18</v>
      </c>
      <c r="M33" s="93"/>
      <c r="N33" s="29"/>
      <c r="O33" s="29"/>
    </row>
    <row r="34" spans="1:15" ht="14.25" customHeight="1">
      <c r="A34" s="94" t="s">
        <v>16</v>
      </c>
      <c r="B34" s="95">
        <v>303</v>
      </c>
      <c r="C34" s="95">
        <v>141</v>
      </c>
      <c r="D34" s="95">
        <v>162</v>
      </c>
      <c r="E34" s="94" t="s">
        <v>22</v>
      </c>
      <c r="F34" s="95">
        <v>836</v>
      </c>
      <c r="G34" s="95">
        <v>397</v>
      </c>
      <c r="H34" s="95">
        <v>439</v>
      </c>
      <c r="I34" s="94" t="s">
        <v>26</v>
      </c>
      <c r="J34" s="95">
        <v>35</v>
      </c>
      <c r="K34" s="95">
        <v>2</v>
      </c>
      <c r="L34" s="96">
        <v>33</v>
      </c>
      <c r="M34" s="93"/>
      <c r="N34" s="29"/>
      <c r="O34" s="29"/>
    </row>
    <row r="35" spans="1:15" ht="14.25" customHeight="1">
      <c r="A35" s="97">
        <v>25</v>
      </c>
      <c r="B35" s="98">
        <v>47</v>
      </c>
      <c r="C35" s="98">
        <v>21</v>
      </c>
      <c r="D35" s="98">
        <v>26</v>
      </c>
      <c r="E35" s="97">
        <v>60</v>
      </c>
      <c r="F35" s="98">
        <v>127</v>
      </c>
      <c r="G35" s="98">
        <v>55</v>
      </c>
      <c r="H35" s="98">
        <v>72</v>
      </c>
      <c r="I35" s="97">
        <v>95</v>
      </c>
      <c r="J35" s="98">
        <v>14</v>
      </c>
      <c r="K35" s="98">
        <v>0</v>
      </c>
      <c r="L35" s="98">
        <v>14</v>
      </c>
      <c r="M35" s="93"/>
      <c r="N35" s="29"/>
      <c r="O35" s="29"/>
    </row>
    <row r="36" spans="1:15" ht="14.25" customHeight="1">
      <c r="A36" s="97">
        <v>26</v>
      </c>
      <c r="B36" s="98">
        <v>64</v>
      </c>
      <c r="C36" s="98">
        <v>32</v>
      </c>
      <c r="D36" s="98">
        <v>32</v>
      </c>
      <c r="E36" s="97">
        <v>61</v>
      </c>
      <c r="F36" s="98">
        <v>137</v>
      </c>
      <c r="G36" s="98">
        <v>73</v>
      </c>
      <c r="H36" s="98">
        <v>64</v>
      </c>
      <c r="I36" s="97">
        <v>96</v>
      </c>
      <c r="J36" s="98">
        <v>12</v>
      </c>
      <c r="K36" s="98">
        <v>1</v>
      </c>
      <c r="L36" s="98">
        <v>11</v>
      </c>
      <c r="M36" s="93"/>
      <c r="N36" s="29"/>
      <c r="O36" s="29"/>
    </row>
    <row r="37" spans="1:15" ht="14.25" customHeight="1">
      <c r="A37" s="97">
        <v>27</v>
      </c>
      <c r="B37" s="98">
        <v>57</v>
      </c>
      <c r="C37" s="98">
        <v>26</v>
      </c>
      <c r="D37" s="98">
        <v>31</v>
      </c>
      <c r="E37" s="97">
        <v>62</v>
      </c>
      <c r="F37" s="98">
        <v>190</v>
      </c>
      <c r="G37" s="98">
        <v>96</v>
      </c>
      <c r="H37" s="98">
        <v>94</v>
      </c>
      <c r="I37" s="97">
        <v>97</v>
      </c>
      <c r="J37" s="98">
        <v>5</v>
      </c>
      <c r="K37" s="98">
        <v>1</v>
      </c>
      <c r="L37" s="98">
        <v>4</v>
      </c>
      <c r="M37" s="93"/>
      <c r="N37" s="29"/>
      <c r="O37" s="29"/>
    </row>
    <row r="38" spans="1:15" ht="14.25" customHeight="1">
      <c r="A38" s="97">
        <v>28</v>
      </c>
      <c r="B38" s="98">
        <v>73</v>
      </c>
      <c r="C38" s="98">
        <v>37</v>
      </c>
      <c r="D38" s="98">
        <v>36</v>
      </c>
      <c r="E38" s="97">
        <v>63</v>
      </c>
      <c r="F38" s="98">
        <v>206</v>
      </c>
      <c r="G38" s="98">
        <v>91</v>
      </c>
      <c r="H38" s="98">
        <v>115</v>
      </c>
      <c r="I38" s="97">
        <v>98</v>
      </c>
      <c r="J38" s="98">
        <v>3</v>
      </c>
      <c r="K38" s="98">
        <v>0</v>
      </c>
      <c r="L38" s="98">
        <v>3</v>
      </c>
      <c r="M38" s="93"/>
      <c r="N38" s="29"/>
      <c r="O38" s="29"/>
    </row>
    <row r="39" spans="1:15" ht="14.25" customHeight="1">
      <c r="A39" s="99">
        <v>29</v>
      </c>
      <c r="B39" s="100">
        <v>62</v>
      </c>
      <c r="C39" s="100">
        <v>25</v>
      </c>
      <c r="D39" s="100">
        <v>37</v>
      </c>
      <c r="E39" s="99">
        <v>64</v>
      </c>
      <c r="F39" s="100">
        <v>176</v>
      </c>
      <c r="G39" s="100">
        <v>82</v>
      </c>
      <c r="H39" s="100">
        <v>94</v>
      </c>
      <c r="I39" s="99">
        <v>99</v>
      </c>
      <c r="J39" s="100">
        <v>1</v>
      </c>
      <c r="K39" s="100">
        <v>0</v>
      </c>
      <c r="L39" s="100">
        <v>1</v>
      </c>
      <c r="M39" s="93"/>
      <c r="N39" s="29"/>
      <c r="O39" s="29"/>
    </row>
    <row r="40" spans="1:15" ht="14.25" customHeight="1">
      <c r="A40" s="94" t="s">
        <v>17</v>
      </c>
      <c r="B40" s="95">
        <v>472</v>
      </c>
      <c r="C40" s="95">
        <v>236</v>
      </c>
      <c r="D40" s="95">
        <v>236</v>
      </c>
      <c r="E40" s="94" t="s">
        <v>23</v>
      </c>
      <c r="F40" s="95">
        <v>930</v>
      </c>
      <c r="G40" s="95">
        <v>444</v>
      </c>
      <c r="H40" s="95">
        <v>486</v>
      </c>
      <c r="I40" s="103" t="s">
        <v>27</v>
      </c>
      <c r="J40" s="95">
        <v>6</v>
      </c>
      <c r="K40" s="95">
        <v>1</v>
      </c>
      <c r="L40" s="96">
        <v>5</v>
      </c>
      <c r="M40" s="93"/>
      <c r="N40" s="29"/>
      <c r="O40" s="29"/>
    </row>
    <row r="41" spans="1:15" ht="14.25" customHeight="1">
      <c r="A41" s="97">
        <v>30</v>
      </c>
      <c r="B41" s="98">
        <v>81</v>
      </c>
      <c r="C41" s="98">
        <v>39</v>
      </c>
      <c r="D41" s="98">
        <v>42</v>
      </c>
      <c r="E41" s="97">
        <v>65</v>
      </c>
      <c r="F41" s="98">
        <v>194</v>
      </c>
      <c r="G41" s="98">
        <v>86</v>
      </c>
      <c r="H41" s="98">
        <v>108</v>
      </c>
      <c r="I41" s="99" t="s">
        <v>28</v>
      </c>
      <c r="J41" s="100">
        <v>0</v>
      </c>
      <c r="K41" s="100">
        <v>0</v>
      </c>
      <c r="L41" s="100">
        <v>0</v>
      </c>
      <c r="M41" s="93"/>
      <c r="N41" s="29"/>
      <c r="O41" s="29"/>
    </row>
    <row r="42" spans="1:15" ht="14.25" customHeight="1">
      <c r="A42" s="97">
        <v>31</v>
      </c>
      <c r="B42" s="98">
        <v>91</v>
      </c>
      <c r="C42" s="98">
        <v>57</v>
      </c>
      <c r="D42" s="98">
        <v>34</v>
      </c>
      <c r="E42" s="97">
        <v>66</v>
      </c>
      <c r="F42" s="98">
        <v>190</v>
      </c>
      <c r="G42" s="98">
        <v>90</v>
      </c>
      <c r="H42" s="98">
        <v>100</v>
      </c>
      <c r="I42" s="97" t="s">
        <v>29</v>
      </c>
      <c r="J42" s="98">
        <v>1012</v>
      </c>
      <c r="K42" s="98">
        <v>517</v>
      </c>
      <c r="L42" s="98">
        <v>495</v>
      </c>
      <c r="M42" s="104" t="s">
        <v>33</v>
      </c>
      <c r="N42" s="29"/>
      <c r="O42" s="29"/>
    </row>
    <row r="43" spans="1:15" ht="14.25" customHeight="1">
      <c r="A43" s="97">
        <v>32</v>
      </c>
      <c r="B43" s="98">
        <v>97</v>
      </c>
      <c r="C43" s="98">
        <v>43</v>
      </c>
      <c r="D43" s="98">
        <v>54</v>
      </c>
      <c r="E43" s="97">
        <v>67</v>
      </c>
      <c r="F43" s="98">
        <v>152</v>
      </c>
      <c r="G43" s="98">
        <v>85</v>
      </c>
      <c r="H43" s="98">
        <v>67</v>
      </c>
      <c r="I43" s="97" t="s">
        <v>30</v>
      </c>
      <c r="J43" s="98">
        <v>5352</v>
      </c>
      <c r="K43" s="98">
        <v>2611</v>
      </c>
      <c r="L43" s="98">
        <v>2741</v>
      </c>
      <c r="M43" s="105"/>
      <c r="N43" s="29"/>
      <c r="O43" s="29"/>
    </row>
    <row r="44" spans="1:15" ht="14.25" customHeight="1">
      <c r="A44" s="97">
        <v>33</v>
      </c>
      <c r="B44" s="98">
        <v>99</v>
      </c>
      <c r="C44" s="98">
        <v>41</v>
      </c>
      <c r="D44" s="98">
        <v>58</v>
      </c>
      <c r="E44" s="97">
        <v>68</v>
      </c>
      <c r="F44" s="98">
        <v>181</v>
      </c>
      <c r="G44" s="98">
        <v>84</v>
      </c>
      <c r="H44" s="98">
        <v>97</v>
      </c>
      <c r="I44" s="99" t="s">
        <v>31</v>
      </c>
      <c r="J44" s="100">
        <v>3810</v>
      </c>
      <c r="K44" s="100">
        <v>1609</v>
      </c>
      <c r="L44" s="100">
        <v>2201</v>
      </c>
      <c r="M44" s="93"/>
      <c r="N44" s="29"/>
      <c r="O44" s="29"/>
    </row>
    <row r="45" spans="1:15" ht="14.25" customHeight="1" thickBot="1">
      <c r="A45" s="106">
        <v>34</v>
      </c>
      <c r="B45" s="107">
        <v>104</v>
      </c>
      <c r="C45" s="107">
        <v>56</v>
      </c>
      <c r="D45" s="107">
        <v>48</v>
      </c>
      <c r="E45" s="106">
        <v>69</v>
      </c>
      <c r="F45" s="107">
        <v>213</v>
      </c>
      <c r="G45" s="107">
        <v>99</v>
      </c>
      <c r="H45" s="107">
        <v>114</v>
      </c>
      <c r="I45" s="106" t="s">
        <v>32</v>
      </c>
      <c r="J45" s="108">
        <v>53.61460585806959</v>
      </c>
      <c r="K45" s="108">
        <v>51.71448173949757</v>
      </c>
      <c r="L45" s="108">
        <v>55.2700938017289</v>
      </c>
      <c r="M45" s="93"/>
      <c r="N45" s="29"/>
      <c r="O45" s="29"/>
    </row>
    <row r="46" ht="13.5">
      <c r="I46" s="79"/>
    </row>
    <row r="47" ht="14.25" thickBot="1"/>
    <row r="48" spans="9:12" ht="13.5">
      <c r="I48" s="109"/>
      <c r="J48" s="110" t="s">
        <v>58</v>
      </c>
      <c r="K48" s="110" t="s">
        <v>47</v>
      </c>
      <c r="L48" s="111" t="s">
        <v>59</v>
      </c>
    </row>
    <row r="49" spans="9:12" ht="13.5">
      <c r="I49" s="112" t="s">
        <v>48</v>
      </c>
      <c r="J49" s="113">
        <v>15.2</v>
      </c>
      <c r="K49" s="113">
        <v>64.5</v>
      </c>
      <c r="L49" s="114">
        <v>20.5</v>
      </c>
    </row>
    <row r="50" spans="9:12" ht="13.5">
      <c r="I50" s="112" t="s">
        <v>49</v>
      </c>
      <c r="J50" s="113">
        <v>12.4</v>
      </c>
      <c r="K50" s="113">
        <v>61.9</v>
      </c>
      <c r="L50" s="114">
        <v>25.6</v>
      </c>
    </row>
    <row r="51" spans="9:12" ht="13.5">
      <c r="I51" s="112" t="s">
        <v>50</v>
      </c>
      <c r="J51" s="113">
        <v>10.7</v>
      </c>
      <c r="K51" s="113">
        <v>58.1</v>
      </c>
      <c r="L51" s="114">
        <v>31.2</v>
      </c>
    </row>
    <row r="52" spans="9:12" ht="13.5">
      <c r="I52" s="112" t="s">
        <v>51</v>
      </c>
      <c r="J52" s="113">
        <v>10</v>
      </c>
      <c r="K52" s="113">
        <v>53.8</v>
      </c>
      <c r="L52" s="114">
        <v>36.2</v>
      </c>
    </row>
    <row r="53" spans="9:12" ht="14.25" thickBot="1">
      <c r="I53" s="115" t="s">
        <v>52</v>
      </c>
      <c r="J53" s="116">
        <v>9.946923530568116</v>
      </c>
      <c r="K53" s="116">
        <v>52.6</v>
      </c>
      <c r="L53" s="117">
        <v>37.4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172" customWidth="1"/>
    <col min="13" max="13" width="9.00390625" style="172" customWidth="1"/>
    <col min="14" max="16384" width="9.00390625" style="2" customWidth="1"/>
  </cols>
  <sheetData>
    <row r="1" spans="1:15" ht="27" customHeight="1" thickBot="1">
      <c r="A1" s="167" t="s">
        <v>0</v>
      </c>
      <c r="B1" s="168"/>
      <c r="C1" s="169"/>
      <c r="D1" s="170"/>
      <c r="E1" s="171"/>
      <c r="F1" s="171"/>
      <c r="G1" s="171"/>
      <c r="H1" s="171"/>
      <c r="I1" s="171"/>
      <c r="K1" s="173"/>
      <c r="L1" s="174" t="s">
        <v>69</v>
      </c>
      <c r="M1" s="175"/>
      <c r="N1" s="1"/>
      <c r="O1" s="1"/>
    </row>
    <row r="2" spans="1:15" ht="16.5" customHeight="1">
      <c r="A2" s="176" t="s">
        <v>2</v>
      </c>
      <c r="B2" s="177" t="s">
        <v>3</v>
      </c>
      <c r="C2" s="177" t="s">
        <v>4</v>
      </c>
      <c r="D2" s="177" t="s">
        <v>5</v>
      </c>
      <c r="E2" s="176" t="s">
        <v>2</v>
      </c>
      <c r="F2" s="177" t="s">
        <v>3</v>
      </c>
      <c r="G2" s="177" t="s">
        <v>4</v>
      </c>
      <c r="H2" s="177" t="s">
        <v>5</v>
      </c>
      <c r="I2" s="176" t="s">
        <v>2</v>
      </c>
      <c r="J2" s="178" t="s">
        <v>3</v>
      </c>
      <c r="K2" s="177" t="s">
        <v>4</v>
      </c>
      <c r="L2" s="177" t="s">
        <v>5</v>
      </c>
      <c r="M2" s="179"/>
      <c r="N2" s="1"/>
      <c r="O2" s="1"/>
    </row>
    <row r="3" spans="1:15" ht="16.5" customHeight="1" thickBot="1">
      <c r="A3" s="180" t="s">
        <v>6</v>
      </c>
      <c r="B3" s="181">
        <v>40949</v>
      </c>
      <c r="C3" s="181">
        <v>18426</v>
      </c>
      <c r="D3" s="181">
        <v>22523</v>
      </c>
      <c r="E3" s="182"/>
      <c r="F3" s="183"/>
      <c r="G3" s="183"/>
      <c r="H3" s="183"/>
      <c r="I3" s="184"/>
      <c r="J3" s="183"/>
      <c r="K3" s="183"/>
      <c r="L3" s="183"/>
      <c r="M3" s="185"/>
      <c r="N3" s="1"/>
      <c r="O3" s="1"/>
    </row>
    <row r="4" spans="1:19" ht="14.25" customHeight="1">
      <c r="A4" s="186" t="s">
        <v>7</v>
      </c>
      <c r="B4" s="187">
        <v>1039</v>
      </c>
      <c r="C4" s="187">
        <v>522</v>
      </c>
      <c r="D4" s="187">
        <v>517</v>
      </c>
      <c r="E4" s="186" t="s">
        <v>8</v>
      </c>
      <c r="F4" s="187">
        <v>2213</v>
      </c>
      <c r="G4" s="187">
        <v>1074</v>
      </c>
      <c r="H4" s="187">
        <v>1139</v>
      </c>
      <c r="I4" s="186" t="s">
        <v>9</v>
      </c>
      <c r="J4" s="187">
        <v>3337</v>
      </c>
      <c r="K4" s="187">
        <v>1359</v>
      </c>
      <c r="L4" s="188">
        <v>1978</v>
      </c>
      <c r="M4" s="185"/>
      <c r="N4" s="1"/>
      <c r="O4" s="1"/>
      <c r="Q4" s="4"/>
      <c r="R4" s="5" t="s">
        <v>4</v>
      </c>
      <c r="S4" s="6" t="s">
        <v>5</v>
      </c>
    </row>
    <row r="5" spans="1:19" ht="14.25" customHeight="1">
      <c r="A5" s="189">
        <v>0</v>
      </c>
      <c r="B5" s="190">
        <v>185</v>
      </c>
      <c r="C5" s="190">
        <v>99</v>
      </c>
      <c r="D5" s="190">
        <v>86</v>
      </c>
      <c r="E5" s="189">
        <v>35</v>
      </c>
      <c r="F5" s="190">
        <v>462</v>
      </c>
      <c r="G5" s="190">
        <v>238</v>
      </c>
      <c r="H5" s="190">
        <v>224</v>
      </c>
      <c r="I5" s="189">
        <v>70</v>
      </c>
      <c r="J5" s="190">
        <v>726</v>
      </c>
      <c r="K5" s="190">
        <v>303</v>
      </c>
      <c r="L5" s="190">
        <v>423</v>
      </c>
      <c r="M5" s="185"/>
      <c r="N5" s="1"/>
      <c r="O5" s="1"/>
      <c r="Q5" s="3" t="s">
        <v>7</v>
      </c>
      <c r="R5" s="7">
        <f>-1*C4/1000</f>
        <v>-0.522</v>
      </c>
      <c r="S5" s="8">
        <f>D4/1000</f>
        <v>0.517</v>
      </c>
    </row>
    <row r="6" spans="1:19" ht="14.25" customHeight="1">
      <c r="A6" s="189">
        <v>1</v>
      </c>
      <c r="B6" s="190">
        <v>204</v>
      </c>
      <c r="C6" s="190">
        <v>92</v>
      </c>
      <c r="D6" s="190">
        <v>112</v>
      </c>
      <c r="E6" s="189">
        <v>36</v>
      </c>
      <c r="F6" s="190">
        <v>427</v>
      </c>
      <c r="G6" s="190">
        <v>183</v>
      </c>
      <c r="H6" s="190">
        <v>244</v>
      </c>
      <c r="I6" s="189">
        <v>71</v>
      </c>
      <c r="J6" s="190">
        <v>677</v>
      </c>
      <c r="K6" s="190">
        <v>298</v>
      </c>
      <c r="L6" s="190">
        <v>379</v>
      </c>
      <c r="M6" s="185"/>
      <c r="N6" s="1"/>
      <c r="O6" s="1"/>
      <c r="Q6" s="3" t="s">
        <v>10</v>
      </c>
      <c r="R6" s="9">
        <f>-1*C10/1000</f>
        <v>-0.623</v>
      </c>
      <c r="S6" s="10">
        <f>D10/1000</f>
        <v>0.62</v>
      </c>
    </row>
    <row r="7" spans="1:19" ht="14.25" customHeight="1">
      <c r="A7" s="189">
        <v>2</v>
      </c>
      <c r="B7" s="190">
        <v>207</v>
      </c>
      <c r="C7" s="190">
        <v>108</v>
      </c>
      <c r="D7" s="190">
        <v>99</v>
      </c>
      <c r="E7" s="189">
        <v>37</v>
      </c>
      <c r="F7" s="190">
        <v>412</v>
      </c>
      <c r="G7" s="190">
        <v>192</v>
      </c>
      <c r="H7" s="190">
        <v>220</v>
      </c>
      <c r="I7" s="189">
        <v>72</v>
      </c>
      <c r="J7" s="190">
        <v>662</v>
      </c>
      <c r="K7" s="190">
        <v>284</v>
      </c>
      <c r="L7" s="190">
        <v>378</v>
      </c>
      <c r="M7" s="185"/>
      <c r="N7" s="1"/>
      <c r="O7" s="1"/>
      <c r="Q7" s="3" t="s">
        <v>11</v>
      </c>
      <c r="R7" s="9">
        <f>-1*C16/1000</f>
        <v>-0.759</v>
      </c>
      <c r="S7" s="10">
        <f>D16/1000</f>
        <v>0.712</v>
      </c>
    </row>
    <row r="8" spans="1:19" ht="14.25" customHeight="1">
      <c r="A8" s="189">
        <v>3</v>
      </c>
      <c r="B8" s="190">
        <v>210</v>
      </c>
      <c r="C8" s="190">
        <v>102</v>
      </c>
      <c r="D8" s="190">
        <v>108</v>
      </c>
      <c r="E8" s="189">
        <v>38</v>
      </c>
      <c r="F8" s="190">
        <v>453</v>
      </c>
      <c r="G8" s="190">
        <v>227</v>
      </c>
      <c r="H8" s="190">
        <v>226</v>
      </c>
      <c r="I8" s="189">
        <v>73</v>
      </c>
      <c r="J8" s="190">
        <v>652</v>
      </c>
      <c r="K8" s="190">
        <v>244</v>
      </c>
      <c r="L8" s="190">
        <v>408</v>
      </c>
      <c r="M8" s="185"/>
      <c r="N8" s="1"/>
      <c r="O8" s="1"/>
      <c r="Q8" s="3" t="s">
        <v>12</v>
      </c>
      <c r="R8" s="9">
        <f>-1*C22/1000</f>
        <v>-0.752</v>
      </c>
      <c r="S8" s="10">
        <f>D22/1000</f>
        <v>0.775</v>
      </c>
    </row>
    <row r="9" spans="1:19" ht="14.25" customHeight="1">
      <c r="A9" s="191">
        <v>4</v>
      </c>
      <c r="B9" s="192">
        <v>233</v>
      </c>
      <c r="C9" s="192">
        <v>121</v>
      </c>
      <c r="D9" s="192">
        <v>112</v>
      </c>
      <c r="E9" s="191">
        <v>39</v>
      </c>
      <c r="F9" s="192">
        <v>459</v>
      </c>
      <c r="G9" s="192">
        <v>234</v>
      </c>
      <c r="H9" s="192">
        <v>225</v>
      </c>
      <c r="I9" s="191">
        <v>74</v>
      </c>
      <c r="J9" s="192">
        <v>620</v>
      </c>
      <c r="K9" s="192">
        <v>230</v>
      </c>
      <c r="L9" s="192">
        <v>390</v>
      </c>
      <c r="M9" s="185"/>
      <c r="N9" s="1"/>
      <c r="O9" s="1"/>
      <c r="Q9" s="3" t="s">
        <v>13</v>
      </c>
      <c r="R9" s="9">
        <f>-1*C28/1000</f>
        <v>-0.684</v>
      </c>
      <c r="S9" s="10">
        <f>D28/1000</f>
        <v>0.783</v>
      </c>
    </row>
    <row r="10" spans="1:19" ht="14.25" customHeight="1">
      <c r="A10" s="193" t="s">
        <v>10</v>
      </c>
      <c r="B10" s="187">
        <v>1243</v>
      </c>
      <c r="C10" s="187">
        <v>623</v>
      </c>
      <c r="D10" s="187">
        <v>620</v>
      </c>
      <c r="E10" s="186" t="s">
        <v>14</v>
      </c>
      <c r="F10" s="187">
        <v>1968</v>
      </c>
      <c r="G10" s="187">
        <v>950</v>
      </c>
      <c r="H10" s="187">
        <v>1018</v>
      </c>
      <c r="I10" s="186" t="s">
        <v>15</v>
      </c>
      <c r="J10" s="187">
        <v>2871</v>
      </c>
      <c r="K10" s="187">
        <v>1134</v>
      </c>
      <c r="L10" s="188">
        <v>1737</v>
      </c>
      <c r="M10" s="185"/>
      <c r="N10" s="1"/>
      <c r="O10" s="1"/>
      <c r="Q10" s="3" t="s">
        <v>16</v>
      </c>
      <c r="R10" s="9">
        <f>-1*C34/1000</f>
        <v>-0.78</v>
      </c>
      <c r="S10" s="10">
        <f>D34/1000</f>
        <v>0.793</v>
      </c>
    </row>
    <row r="11" spans="1:19" ht="14.25" customHeight="1">
      <c r="A11" s="189">
        <v>5</v>
      </c>
      <c r="B11" s="190">
        <v>206</v>
      </c>
      <c r="C11" s="190">
        <v>105</v>
      </c>
      <c r="D11" s="190">
        <v>101</v>
      </c>
      <c r="E11" s="189">
        <v>40</v>
      </c>
      <c r="F11" s="190">
        <v>335</v>
      </c>
      <c r="G11" s="190">
        <v>150</v>
      </c>
      <c r="H11" s="190">
        <v>185</v>
      </c>
      <c r="I11" s="189">
        <v>75</v>
      </c>
      <c r="J11" s="190">
        <v>639</v>
      </c>
      <c r="K11" s="190">
        <v>258</v>
      </c>
      <c r="L11" s="190">
        <v>381</v>
      </c>
      <c r="M11" s="185"/>
      <c r="N11" s="1"/>
      <c r="O11" s="1"/>
      <c r="Q11" s="3" t="s">
        <v>17</v>
      </c>
      <c r="R11" s="9">
        <f>-1*C40/1000</f>
        <v>-1.048</v>
      </c>
      <c r="S11" s="10">
        <f>D40/1000</f>
        <v>1.046</v>
      </c>
    </row>
    <row r="12" spans="1:19" ht="14.25" customHeight="1">
      <c r="A12" s="189">
        <v>6</v>
      </c>
      <c r="B12" s="190">
        <v>238</v>
      </c>
      <c r="C12" s="190">
        <v>111</v>
      </c>
      <c r="D12" s="190">
        <v>127</v>
      </c>
      <c r="E12" s="189">
        <v>41</v>
      </c>
      <c r="F12" s="190">
        <v>445</v>
      </c>
      <c r="G12" s="190">
        <v>226</v>
      </c>
      <c r="H12" s="190">
        <v>219</v>
      </c>
      <c r="I12" s="194">
        <v>76</v>
      </c>
      <c r="J12" s="190">
        <v>585</v>
      </c>
      <c r="K12" s="190">
        <v>236</v>
      </c>
      <c r="L12" s="190">
        <v>349</v>
      </c>
      <c r="M12" s="185"/>
      <c r="N12" s="1"/>
      <c r="O12" s="1"/>
      <c r="Q12" s="3" t="s">
        <v>8</v>
      </c>
      <c r="R12" s="9">
        <f>-1*G4/1000</f>
        <v>-1.074</v>
      </c>
      <c r="S12" s="10">
        <f>H4/1000</f>
        <v>1.139</v>
      </c>
    </row>
    <row r="13" spans="1:19" ht="14.25" customHeight="1">
      <c r="A13" s="189">
        <v>7</v>
      </c>
      <c r="B13" s="190">
        <v>271</v>
      </c>
      <c r="C13" s="190">
        <v>143</v>
      </c>
      <c r="D13" s="190">
        <v>128</v>
      </c>
      <c r="E13" s="189">
        <v>42</v>
      </c>
      <c r="F13" s="190">
        <v>387</v>
      </c>
      <c r="G13" s="190">
        <v>188</v>
      </c>
      <c r="H13" s="190">
        <v>199</v>
      </c>
      <c r="I13" s="189">
        <v>77</v>
      </c>
      <c r="J13" s="190">
        <v>587</v>
      </c>
      <c r="K13" s="190">
        <v>250</v>
      </c>
      <c r="L13" s="190">
        <v>337</v>
      </c>
      <c r="M13" s="185"/>
      <c r="N13" s="1"/>
      <c r="O13" s="1"/>
      <c r="Q13" s="3" t="s">
        <v>14</v>
      </c>
      <c r="R13" s="9">
        <f>-1*G10/1000</f>
        <v>-0.95</v>
      </c>
      <c r="S13" s="10">
        <f>H10/1000</f>
        <v>1.018</v>
      </c>
    </row>
    <row r="14" spans="1:19" ht="14.25" customHeight="1">
      <c r="A14" s="189">
        <v>8</v>
      </c>
      <c r="B14" s="190">
        <v>244</v>
      </c>
      <c r="C14" s="190">
        <v>120</v>
      </c>
      <c r="D14" s="190">
        <v>124</v>
      </c>
      <c r="E14" s="189">
        <v>43</v>
      </c>
      <c r="F14" s="190">
        <v>394</v>
      </c>
      <c r="G14" s="190">
        <v>185</v>
      </c>
      <c r="H14" s="190">
        <v>209</v>
      </c>
      <c r="I14" s="194">
        <v>78</v>
      </c>
      <c r="J14" s="190">
        <v>550</v>
      </c>
      <c r="K14" s="190">
        <v>202</v>
      </c>
      <c r="L14" s="190">
        <v>348</v>
      </c>
      <c r="M14" s="185"/>
      <c r="N14" s="1"/>
      <c r="O14" s="1"/>
      <c r="Q14" s="3" t="s">
        <v>18</v>
      </c>
      <c r="R14" s="9">
        <f>-1*G16/1000</f>
        <v>-1.027</v>
      </c>
      <c r="S14" s="10">
        <f>H16/1000</f>
        <v>1.063</v>
      </c>
    </row>
    <row r="15" spans="1:19" ht="14.25" customHeight="1">
      <c r="A15" s="191">
        <v>9</v>
      </c>
      <c r="B15" s="192">
        <v>284</v>
      </c>
      <c r="C15" s="192">
        <v>144</v>
      </c>
      <c r="D15" s="192">
        <v>140</v>
      </c>
      <c r="E15" s="191">
        <v>44</v>
      </c>
      <c r="F15" s="192">
        <v>407</v>
      </c>
      <c r="G15" s="192">
        <v>201</v>
      </c>
      <c r="H15" s="192">
        <v>206</v>
      </c>
      <c r="I15" s="191">
        <v>79</v>
      </c>
      <c r="J15" s="192">
        <v>510</v>
      </c>
      <c r="K15" s="192">
        <v>188</v>
      </c>
      <c r="L15" s="192">
        <v>322</v>
      </c>
      <c r="M15" s="185"/>
      <c r="N15" s="1"/>
      <c r="O15" s="1"/>
      <c r="Q15" s="3" t="s">
        <v>19</v>
      </c>
      <c r="R15" s="9">
        <f>-1*G22/1000</f>
        <v>-1.193</v>
      </c>
      <c r="S15" s="10">
        <f>H22/1000</f>
        <v>1.222</v>
      </c>
    </row>
    <row r="16" spans="1:19" ht="14.25" customHeight="1">
      <c r="A16" s="193" t="s">
        <v>11</v>
      </c>
      <c r="B16" s="187">
        <v>1471</v>
      </c>
      <c r="C16" s="187">
        <v>759</v>
      </c>
      <c r="D16" s="187">
        <v>712</v>
      </c>
      <c r="E16" s="186" t="s">
        <v>18</v>
      </c>
      <c r="F16" s="187">
        <v>2090</v>
      </c>
      <c r="G16" s="187">
        <v>1027</v>
      </c>
      <c r="H16" s="187">
        <v>1063</v>
      </c>
      <c r="I16" s="186" t="s">
        <v>20</v>
      </c>
      <c r="J16" s="187">
        <v>1969</v>
      </c>
      <c r="K16" s="187">
        <v>669</v>
      </c>
      <c r="L16" s="188">
        <v>1300</v>
      </c>
      <c r="M16" s="185"/>
      <c r="N16" s="1"/>
      <c r="O16" s="1"/>
      <c r="Q16" s="3" t="s">
        <v>21</v>
      </c>
      <c r="R16" s="9">
        <f>-1*G28/1000</f>
        <v>-1.855</v>
      </c>
      <c r="S16" s="10">
        <f>H28/1000</f>
        <v>2.186</v>
      </c>
    </row>
    <row r="17" spans="1:19" ht="14.25" customHeight="1">
      <c r="A17" s="189">
        <v>10</v>
      </c>
      <c r="B17" s="190">
        <v>282</v>
      </c>
      <c r="C17" s="190">
        <v>152</v>
      </c>
      <c r="D17" s="190">
        <v>130</v>
      </c>
      <c r="E17" s="189">
        <v>45</v>
      </c>
      <c r="F17" s="190">
        <v>442</v>
      </c>
      <c r="G17" s="190">
        <v>225</v>
      </c>
      <c r="H17" s="190">
        <v>217</v>
      </c>
      <c r="I17" s="189">
        <v>80</v>
      </c>
      <c r="J17" s="190">
        <v>455</v>
      </c>
      <c r="K17" s="190">
        <v>183</v>
      </c>
      <c r="L17" s="190">
        <v>272</v>
      </c>
      <c r="M17" s="185"/>
      <c r="N17" s="1"/>
      <c r="O17" s="1"/>
      <c r="Q17" s="3" t="s">
        <v>22</v>
      </c>
      <c r="R17" s="9">
        <f>-1*G34/1000</f>
        <v>-1.684</v>
      </c>
      <c r="S17" s="10">
        <f>H34/1000</f>
        <v>2.137</v>
      </c>
    </row>
    <row r="18" spans="1:19" ht="14.25" customHeight="1">
      <c r="A18" s="189">
        <v>11</v>
      </c>
      <c r="B18" s="190">
        <v>281</v>
      </c>
      <c r="C18" s="190">
        <v>144</v>
      </c>
      <c r="D18" s="190">
        <v>137</v>
      </c>
      <c r="E18" s="189">
        <v>46</v>
      </c>
      <c r="F18" s="190">
        <v>415</v>
      </c>
      <c r="G18" s="190">
        <v>196</v>
      </c>
      <c r="H18" s="190">
        <v>219</v>
      </c>
      <c r="I18" s="189">
        <v>81</v>
      </c>
      <c r="J18" s="190">
        <v>463</v>
      </c>
      <c r="K18" s="190">
        <v>166</v>
      </c>
      <c r="L18" s="190">
        <v>297</v>
      </c>
      <c r="M18" s="185"/>
      <c r="N18" s="1"/>
      <c r="O18" s="1"/>
      <c r="Q18" s="3" t="s">
        <v>23</v>
      </c>
      <c r="R18" s="9">
        <f>-1*G40/1000</f>
        <v>-1.662</v>
      </c>
      <c r="S18" s="10">
        <f>H40/1000</f>
        <v>2.125</v>
      </c>
    </row>
    <row r="19" spans="1:19" ht="14.25" customHeight="1">
      <c r="A19" s="189">
        <v>12</v>
      </c>
      <c r="B19" s="190">
        <v>303</v>
      </c>
      <c r="C19" s="190">
        <v>167</v>
      </c>
      <c r="D19" s="190">
        <v>136</v>
      </c>
      <c r="E19" s="189">
        <v>47</v>
      </c>
      <c r="F19" s="190">
        <v>390</v>
      </c>
      <c r="G19" s="190">
        <v>198</v>
      </c>
      <c r="H19" s="190">
        <v>192</v>
      </c>
      <c r="I19" s="189">
        <v>82</v>
      </c>
      <c r="J19" s="190">
        <v>407</v>
      </c>
      <c r="K19" s="190">
        <v>129</v>
      </c>
      <c r="L19" s="190">
        <v>278</v>
      </c>
      <c r="M19" s="185"/>
      <c r="N19" s="1"/>
      <c r="O19" s="1"/>
      <c r="Q19" s="3" t="s">
        <v>9</v>
      </c>
      <c r="R19" s="9">
        <f>-1*K4/1000</f>
        <v>-1.359</v>
      </c>
      <c r="S19" s="10">
        <f>L4/1000</f>
        <v>1.978</v>
      </c>
    </row>
    <row r="20" spans="1:19" ht="14.25" customHeight="1">
      <c r="A20" s="189">
        <v>13</v>
      </c>
      <c r="B20" s="190">
        <v>311</v>
      </c>
      <c r="C20" s="190">
        <v>147</v>
      </c>
      <c r="D20" s="190">
        <v>164</v>
      </c>
      <c r="E20" s="189">
        <v>48</v>
      </c>
      <c r="F20" s="190">
        <v>430</v>
      </c>
      <c r="G20" s="190">
        <v>207</v>
      </c>
      <c r="H20" s="190">
        <v>223</v>
      </c>
      <c r="I20" s="189">
        <v>83</v>
      </c>
      <c r="J20" s="190">
        <v>323</v>
      </c>
      <c r="K20" s="190">
        <v>93</v>
      </c>
      <c r="L20" s="190">
        <v>230</v>
      </c>
      <c r="M20" s="185"/>
      <c r="N20" s="1"/>
      <c r="O20" s="1"/>
      <c r="Q20" s="3" t="s">
        <v>15</v>
      </c>
      <c r="R20" s="9">
        <f>-1*K10/1000</f>
        <v>-1.134</v>
      </c>
      <c r="S20" s="10">
        <f>L10/1000</f>
        <v>1.737</v>
      </c>
    </row>
    <row r="21" spans="1:19" ht="14.25" customHeight="1">
      <c r="A21" s="191">
        <v>14</v>
      </c>
      <c r="B21" s="192">
        <v>294</v>
      </c>
      <c r="C21" s="192">
        <v>149</v>
      </c>
      <c r="D21" s="192">
        <v>145</v>
      </c>
      <c r="E21" s="191">
        <v>49</v>
      </c>
      <c r="F21" s="192">
        <v>413</v>
      </c>
      <c r="G21" s="192">
        <v>201</v>
      </c>
      <c r="H21" s="192">
        <v>212</v>
      </c>
      <c r="I21" s="191">
        <v>84</v>
      </c>
      <c r="J21" s="192">
        <v>321</v>
      </c>
      <c r="K21" s="192">
        <v>98</v>
      </c>
      <c r="L21" s="192">
        <v>223</v>
      </c>
      <c r="M21" s="185"/>
      <c r="N21" s="1"/>
      <c r="O21" s="1"/>
      <c r="Q21" s="3" t="s">
        <v>20</v>
      </c>
      <c r="R21" s="9">
        <f>-1*K16/1000</f>
        <v>-0.669</v>
      </c>
      <c r="S21" s="10">
        <f>L16/1000</f>
        <v>1.3</v>
      </c>
    </row>
    <row r="22" spans="1:19" ht="14.25" customHeight="1">
      <c r="A22" s="186" t="s">
        <v>12</v>
      </c>
      <c r="B22" s="187">
        <v>1527</v>
      </c>
      <c r="C22" s="187">
        <v>752</v>
      </c>
      <c r="D22" s="187">
        <v>775</v>
      </c>
      <c r="E22" s="186" t="s">
        <v>19</v>
      </c>
      <c r="F22" s="187">
        <v>2415</v>
      </c>
      <c r="G22" s="187">
        <v>1193</v>
      </c>
      <c r="H22" s="187">
        <v>1222</v>
      </c>
      <c r="I22" s="186" t="s">
        <v>24</v>
      </c>
      <c r="J22" s="187">
        <v>970</v>
      </c>
      <c r="K22" s="187">
        <v>277</v>
      </c>
      <c r="L22" s="188">
        <v>693</v>
      </c>
      <c r="M22" s="185"/>
      <c r="N22" s="1"/>
      <c r="O22" s="1"/>
      <c r="Q22" s="3" t="s">
        <v>24</v>
      </c>
      <c r="R22" s="9">
        <f>-1*K22/1000</f>
        <v>-0.277</v>
      </c>
      <c r="S22" s="10">
        <f>L22/1000</f>
        <v>0.693</v>
      </c>
    </row>
    <row r="23" spans="1:19" ht="14.25" customHeight="1">
      <c r="A23" s="189">
        <v>15</v>
      </c>
      <c r="B23" s="190">
        <v>276</v>
      </c>
      <c r="C23" s="190">
        <v>145</v>
      </c>
      <c r="D23" s="190">
        <v>131</v>
      </c>
      <c r="E23" s="189">
        <v>50</v>
      </c>
      <c r="F23" s="190">
        <v>394</v>
      </c>
      <c r="G23" s="190">
        <v>193</v>
      </c>
      <c r="H23" s="190">
        <v>201</v>
      </c>
      <c r="I23" s="189">
        <v>85</v>
      </c>
      <c r="J23" s="190">
        <v>264</v>
      </c>
      <c r="K23" s="190">
        <v>90</v>
      </c>
      <c r="L23" s="190">
        <v>174</v>
      </c>
      <c r="M23" s="185"/>
      <c r="N23" s="1"/>
      <c r="O23" s="1"/>
      <c r="Q23" s="3" t="s">
        <v>25</v>
      </c>
      <c r="R23" s="9">
        <f>-1*K28/1000</f>
        <v>-0.128</v>
      </c>
      <c r="S23" s="10">
        <f>L28/1000</f>
        <v>0.324</v>
      </c>
    </row>
    <row r="24" spans="1:19" ht="14.25" customHeight="1">
      <c r="A24" s="189">
        <v>16</v>
      </c>
      <c r="B24" s="190">
        <v>303</v>
      </c>
      <c r="C24" s="190">
        <v>144</v>
      </c>
      <c r="D24" s="190">
        <v>159</v>
      </c>
      <c r="E24" s="189">
        <v>51</v>
      </c>
      <c r="F24" s="190">
        <v>468</v>
      </c>
      <c r="G24" s="190">
        <v>226</v>
      </c>
      <c r="H24" s="190">
        <v>242</v>
      </c>
      <c r="I24" s="189">
        <v>86</v>
      </c>
      <c r="J24" s="190">
        <v>219</v>
      </c>
      <c r="K24" s="190">
        <v>65</v>
      </c>
      <c r="L24" s="190">
        <v>154</v>
      </c>
      <c r="M24" s="185"/>
      <c r="N24" s="1"/>
      <c r="O24" s="1"/>
      <c r="Q24" s="11" t="s">
        <v>26</v>
      </c>
      <c r="R24" s="9">
        <f>-1*K34/1000</f>
        <v>-0.024</v>
      </c>
      <c r="S24" s="10">
        <f>L34/1000</f>
        <v>0.102</v>
      </c>
    </row>
    <row r="25" spans="1:19" ht="14.25" customHeight="1" thickBot="1">
      <c r="A25" s="189">
        <v>17</v>
      </c>
      <c r="B25" s="190">
        <v>302</v>
      </c>
      <c r="C25" s="190">
        <v>160</v>
      </c>
      <c r="D25" s="190">
        <v>142</v>
      </c>
      <c r="E25" s="189">
        <v>52</v>
      </c>
      <c r="F25" s="190">
        <v>479</v>
      </c>
      <c r="G25" s="190">
        <v>243</v>
      </c>
      <c r="H25" s="190">
        <v>236</v>
      </c>
      <c r="I25" s="189">
        <v>87</v>
      </c>
      <c r="J25" s="190">
        <v>181</v>
      </c>
      <c r="K25" s="190">
        <v>49</v>
      </c>
      <c r="L25" s="190">
        <v>132</v>
      </c>
      <c r="M25" s="185"/>
      <c r="N25" s="1"/>
      <c r="O25" s="1"/>
      <c r="Q25" s="12" t="s">
        <v>27</v>
      </c>
      <c r="R25" s="13">
        <f>-1*K40/1000</f>
        <v>-0.002</v>
      </c>
      <c r="S25" s="14">
        <f>L40/1000</f>
        <v>0.009</v>
      </c>
    </row>
    <row r="26" spans="1:15" ht="14.25" customHeight="1">
      <c r="A26" s="189">
        <v>18</v>
      </c>
      <c r="B26" s="190">
        <v>300</v>
      </c>
      <c r="C26" s="190">
        <v>139</v>
      </c>
      <c r="D26" s="190">
        <v>161</v>
      </c>
      <c r="E26" s="189">
        <v>53</v>
      </c>
      <c r="F26" s="190">
        <v>522</v>
      </c>
      <c r="G26" s="190">
        <v>252</v>
      </c>
      <c r="H26" s="190">
        <v>270</v>
      </c>
      <c r="I26" s="189">
        <v>88</v>
      </c>
      <c r="J26" s="190">
        <v>168</v>
      </c>
      <c r="K26" s="190">
        <v>39</v>
      </c>
      <c r="L26" s="190">
        <v>129</v>
      </c>
      <c r="M26" s="185"/>
      <c r="N26" s="1"/>
      <c r="O26" s="1"/>
    </row>
    <row r="27" spans="1:15" ht="14.25" customHeight="1">
      <c r="A27" s="191">
        <v>19</v>
      </c>
      <c r="B27" s="192">
        <v>346</v>
      </c>
      <c r="C27" s="192">
        <v>164</v>
      </c>
      <c r="D27" s="192">
        <v>182</v>
      </c>
      <c r="E27" s="191">
        <v>54</v>
      </c>
      <c r="F27" s="192">
        <v>552</v>
      </c>
      <c r="G27" s="192">
        <v>279</v>
      </c>
      <c r="H27" s="192">
        <v>273</v>
      </c>
      <c r="I27" s="191">
        <v>89</v>
      </c>
      <c r="J27" s="192">
        <v>138</v>
      </c>
      <c r="K27" s="192">
        <v>34</v>
      </c>
      <c r="L27" s="192">
        <v>104</v>
      </c>
      <c r="M27" s="185"/>
      <c r="N27" s="1"/>
      <c r="O27" s="1"/>
    </row>
    <row r="28" spans="1:15" ht="14.25" customHeight="1">
      <c r="A28" s="186" t="s">
        <v>13</v>
      </c>
      <c r="B28" s="187">
        <v>1467</v>
      </c>
      <c r="C28" s="187">
        <v>684</v>
      </c>
      <c r="D28" s="187">
        <v>783</v>
      </c>
      <c r="E28" s="186" t="s">
        <v>21</v>
      </c>
      <c r="F28" s="187">
        <v>4041</v>
      </c>
      <c r="G28" s="187">
        <v>1855</v>
      </c>
      <c r="H28" s="187">
        <v>2186</v>
      </c>
      <c r="I28" s="186" t="s">
        <v>25</v>
      </c>
      <c r="J28" s="187">
        <v>452</v>
      </c>
      <c r="K28" s="187">
        <v>128</v>
      </c>
      <c r="L28" s="188">
        <v>324</v>
      </c>
      <c r="M28" s="185"/>
      <c r="N28" s="1"/>
      <c r="O28" s="1"/>
    </row>
    <row r="29" spans="1:15" ht="14.25" customHeight="1">
      <c r="A29" s="189">
        <v>20</v>
      </c>
      <c r="B29" s="190">
        <v>272</v>
      </c>
      <c r="C29" s="190">
        <v>109</v>
      </c>
      <c r="D29" s="190">
        <v>163</v>
      </c>
      <c r="E29" s="189">
        <v>55</v>
      </c>
      <c r="F29" s="190">
        <v>648</v>
      </c>
      <c r="G29" s="190">
        <v>308</v>
      </c>
      <c r="H29" s="190">
        <v>340</v>
      </c>
      <c r="I29" s="189">
        <v>90</v>
      </c>
      <c r="J29" s="190">
        <v>136</v>
      </c>
      <c r="K29" s="190">
        <v>41</v>
      </c>
      <c r="L29" s="190">
        <v>95</v>
      </c>
      <c r="M29" s="185"/>
      <c r="N29" s="1"/>
      <c r="O29" s="1"/>
    </row>
    <row r="30" spans="1:15" ht="14.25" customHeight="1">
      <c r="A30" s="189">
        <v>21</v>
      </c>
      <c r="B30" s="190">
        <v>279</v>
      </c>
      <c r="C30" s="190">
        <v>138</v>
      </c>
      <c r="D30" s="190">
        <v>141</v>
      </c>
      <c r="E30" s="189">
        <v>56</v>
      </c>
      <c r="F30" s="190">
        <v>765</v>
      </c>
      <c r="G30" s="190">
        <v>352</v>
      </c>
      <c r="H30" s="190">
        <v>413</v>
      </c>
      <c r="I30" s="189">
        <v>91</v>
      </c>
      <c r="J30" s="190">
        <v>114</v>
      </c>
      <c r="K30" s="190">
        <v>31</v>
      </c>
      <c r="L30" s="190">
        <v>83</v>
      </c>
      <c r="M30" s="185"/>
      <c r="N30" s="1"/>
      <c r="O30" s="1"/>
    </row>
    <row r="31" spans="1:15" ht="14.25" customHeight="1">
      <c r="A31" s="189">
        <v>22</v>
      </c>
      <c r="B31" s="190">
        <v>284</v>
      </c>
      <c r="C31" s="190">
        <v>136</v>
      </c>
      <c r="D31" s="190">
        <v>148</v>
      </c>
      <c r="E31" s="189">
        <v>57</v>
      </c>
      <c r="F31" s="190">
        <v>839</v>
      </c>
      <c r="G31" s="190">
        <v>392</v>
      </c>
      <c r="H31" s="190">
        <v>447</v>
      </c>
      <c r="I31" s="189">
        <v>92</v>
      </c>
      <c r="J31" s="190">
        <v>95</v>
      </c>
      <c r="K31" s="190">
        <v>24</v>
      </c>
      <c r="L31" s="190">
        <v>71</v>
      </c>
      <c r="M31" s="185"/>
      <c r="N31" s="1"/>
      <c r="O31" s="1"/>
    </row>
    <row r="32" spans="1:15" ht="14.25" customHeight="1">
      <c r="A32" s="189">
        <v>23</v>
      </c>
      <c r="B32" s="190">
        <v>307</v>
      </c>
      <c r="C32" s="190">
        <v>147</v>
      </c>
      <c r="D32" s="190">
        <v>160</v>
      </c>
      <c r="E32" s="189">
        <v>58</v>
      </c>
      <c r="F32" s="190">
        <v>869</v>
      </c>
      <c r="G32" s="190">
        <v>386</v>
      </c>
      <c r="H32" s="190">
        <v>483</v>
      </c>
      <c r="I32" s="189">
        <v>93</v>
      </c>
      <c r="J32" s="190">
        <v>64</v>
      </c>
      <c r="K32" s="190">
        <v>19</v>
      </c>
      <c r="L32" s="190">
        <v>45</v>
      </c>
      <c r="M32" s="185"/>
      <c r="N32" s="1"/>
      <c r="O32" s="1"/>
    </row>
    <row r="33" spans="1:15" ht="14.25" customHeight="1">
      <c r="A33" s="191">
        <v>24</v>
      </c>
      <c r="B33" s="192">
        <v>325</v>
      </c>
      <c r="C33" s="192">
        <v>154</v>
      </c>
      <c r="D33" s="192">
        <v>171</v>
      </c>
      <c r="E33" s="191">
        <v>59</v>
      </c>
      <c r="F33" s="192">
        <v>920</v>
      </c>
      <c r="G33" s="192">
        <v>417</v>
      </c>
      <c r="H33" s="192">
        <v>503</v>
      </c>
      <c r="I33" s="191">
        <v>94</v>
      </c>
      <c r="J33" s="192">
        <v>43</v>
      </c>
      <c r="K33" s="192">
        <v>13</v>
      </c>
      <c r="L33" s="192">
        <v>30</v>
      </c>
      <c r="M33" s="185"/>
      <c r="N33" s="1"/>
      <c r="O33" s="1"/>
    </row>
    <row r="34" spans="1:15" ht="14.25" customHeight="1">
      <c r="A34" s="186" t="s">
        <v>16</v>
      </c>
      <c r="B34" s="187">
        <v>1573</v>
      </c>
      <c r="C34" s="187">
        <v>780</v>
      </c>
      <c r="D34" s="187">
        <v>793</v>
      </c>
      <c r="E34" s="186" t="s">
        <v>22</v>
      </c>
      <c r="F34" s="187">
        <v>3821</v>
      </c>
      <c r="G34" s="187">
        <v>1684</v>
      </c>
      <c r="H34" s="187">
        <v>2137</v>
      </c>
      <c r="I34" s="186" t="s">
        <v>26</v>
      </c>
      <c r="J34" s="187">
        <v>126</v>
      </c>
      <c r="K34" s="187">
        <v>24</v>
      </c>
      <c r="L34" s="188">
        <v>102</v>
      </c>
      <c r="M34" s="185"/>
      <c r="N34" s="1"/>
      <c r="O34" s="1"/>
    </row>
    <row r="35" spans="1:15" ht="14.25" customHeight="1">
      <c r="A35" s="189">
        <v>25</v>
      </c>
      <c r="B35" s="190">
        <v>304</v>
      </c>
      <c r="C35" s="190">
        <v>128</v>
      </c>
      <c r="D35" s="190">
        <v>176</v>
      </c>
      <c r="E35" s="189">
        <v>60</v>
      </c>
      <c r="F35" s="190">
        <v>619</v>
      </c>
      <c r="G35" s="190">
        <v>288</v>
      </c>
      <c r="H35" s="190">
        <v>331</v>
      </c>
      <c r="I35" s="189">
        <v>95</v>
      </c>
      <c r="J35" s="190">
        <v>30</v>
      </c>
      <c r="K35" s="190">
        <v>5</v>
      </c>
      <c r="L35" s="190">
        <v>25</v>
      </c>
      <c r="M35" s="185"/>
      <c r="N35" s="1"/>
      <c r="O35" s="1"/>
    </row>
    <row r="36" spans="1:15" ht="14.25" customHeight="1">
      <c r="A36" s="189">
        <v>26</v>
      </c>
      <c r="B36" s="190">
        <v>274</v>
      </c>
      <c r="C36" s="190">
        <v>144</v>
      </c>
      <c r="D36" s="190">
        <v>130</v>
      </c>
      <c r="E36" s="189">
        <v>61</v>
      </c>
      <c r="F36" s="190">
        <v>639</v>
      </c>
      <c r="G36" s="190">
        <v>267</v>
      </c>
      <c r="H36" s="190">
        <v>372</v>
      </c>
      <c r="I36" s="189">
        <v>96</v>
      </c>
      <c r="J36" s="190">
        <v>38</v>
      </c>
      <c r="K36" s="190">
        <v>7</v>
      </c>
      <c r="L36" s="190">
        <v>31</v>
      </c>
      <c r="M36" s="185"/>
      <c r="N36" s="1"/>
      <c r="O36" s="1"/>
    </row>
    <row r="37" spans="1:15" ht="14.25" customHeight="1">
      <c r="A37" s="189">
        <v>27</v>
      </c>
      <c r="B37" s="190">
        <v>347</v>
      </c>
      <c r="C37" s="190">
        <v>170</v>
      </c>
      <c r="D37" s="190">
        <v>177</v>
      </c>
      <c r="E37" s="189">
        <v>62</v>
      </c>
      <c r="F37" s="190">
        <v>844</v>
      </c>
      <c r="G37" s="190">
        <v>363</v>
      </c>
      <c r="H37" s="190">
        <v>481</v>
      </c>
      <c r="I37" s="189">
        <v>97</v>
      </c>
      <c r="J37" s="190">
        <v>26</v>
      </c>
      <c r="K37" s="190">
        <v>5</v>
      </c>
      <c r="L37" s="190">
        <v>21</v>
      </c>
      <c r="M37" s="185"/>
      <c r="N37" s="1"/>
      <c r="O37" s="1"/>
    </row>
    <row r="38" spans="1:15" ht="14.25" customHeight="1">
      <c r="A38" s="189">
        <v>28</v>
      </c>
      <c r="B38" s="190">
        <v>328</v>
      </c>
      <c r="C38" s="190">
        <v>171</v>
      </c>
      <c r="D38" s="190">
        <v>157</v>
      </c>
      <c r="E38" s="189">
        <v>63</v>
      </c>
      <c r="F38" s="190">
        <v>848</v>
      </c>
      <c r="G38" s="190">
        <v>369</v>
      </c>
      <c r="H38" s="190">
        <v>479</v>
      </c>
      <c r="I38" s="189">
        <v>98</v>
      </c>
      <c r="J38" s="190">
        <v>11</v>
      </c>
      <c r="K38" s="190">
        <v>4</v>
      </c>
      <c r="L38" s="190">
        <v>7</v>
      </c>
      <c r="M38" s="185"/>
      <c r="N38" s="1"/>
      <c r="O38" s="1"/>
    </row>
    <row r="39" spans="1:15" ht="14.25" customHeight="1">
      <c r="A39" s="191">
        <v>29</v>
      </c>
      <c r="B39" s="192">
        <v>320</v>
      </c>
      <c r="C39" s="192">
        <v>167</v>
      </c>
      <c r="D39" s="192">
        <v>153</v>
      </c>
      <c r="E39" s="191">
        <v>64</v>
      </c>
      <c r="F39" s="192">
        <v>871</v>
      </c>
      <c r="G39" s="192">
        <v>397</v>
      </c>
      <c r="H39" s="192">
        <v>474</v>
      </c>
      <c r="I39" s="191">
        <v>99</v>
      </c>
      <c r="J39" s="192">
        <v>21</v>
      </c>
      <c r="K39" s="192">
        <v>3</v>
      </c>
      <c r="L39" s="192">
        <v>18</v>
      </c>
      <c r="M39" s="185"/>
      <c r="N39" s="1"/>
      <c r="O39" s="1"/>
    </row>
    <row r="40" spans="1:15" ht="14.25" customHeight="1">
      <c r="A40" s="186" t="s">
        <v>17</v>
      </c>
      <c r="B40" s="187">
        <v>2094</v>
      </c>
      <c r="C40" s="187">
        <v>1048</v>
      </c>
      <c r="D40" s="187">
        <v>1046</v>
      </c>
      <c r="E40" s="186" t="s">
        <v>23</v>
      </c>
      <c r="F40" s="187">
        <v>3787</v>
      </c>
      <c r="G40" s="187">
        <v>1662</v>
      </c>
      <c r="H40" s="187">
        <v>2125</v>
      </c>
      <c r="I40" s="195" t="s">
        <v>27</v>
      </c>
      <c r="J40" s="187">
        <v>11</v>
      </c>
      <c r="K40" s="187">
        <v>2</v>
      </c>
      <c r="L40" s="188">
        <v>9</v>
      </c>
      <c r="M40" s="185"/>
      <c r="N40" s="1"/>
      <c r="O40" s="1"/>
    </row>
    <row r="41" spans="1:15" ht="14.25" customHeight="1">
      <c r="A41" s="189">
        <v>30</v>
      </c>
      <c r="B41" s="190">
        <v>365</v>
      </c>
      <c r="C41" s="190">
        <v>172</v>
      </c>
      <c r="D41" s="190">
        <v>193</v>
      </c>
      <c r="E41" s="189">
        <v>65</v>
      </c>
      <c r="F41" s="190">
        <v>874</v>
      </c>
      <c r="G41" s="190">
        <v>401</v>
      </c>
      <c r="H41" s="190">
        <v>473</v>
      </c>
      <c r="I41" s="191" t="s">
        <v>28</v>
      </c>
      <c r="J41" s="192">
        <v>464</v>
      </c>
      <c r="K41" s="192">
        <v>220</v>
      </c>
      <c r="L41" s="192">
        <v>244</v>
      </c>
      <c r="M41" s="185"/>
      <c r="N41" s="1"/>
      <c r="O41" s="1"/>
    </row>
    <row r="42" spans="1:15" ht="14.25" customHeight="1">
      <c r="A42" s="189">
        <v>31</v>
      </c>
      <c r="B42" s="190">
        <v>380</v>
      </c>
      <c r="C42" s="190">
        <v>199</v>
      </c>
      <c r="D42" s="190">
        <v>181</v>
      </c>
      <c r="E42" s="189">
        <v>66</v>
      </c>
      <c r="F42" s="190">
        <v>730</v>
      </c>
      <c r="G42" s="190">
        <v>327</v>
      </c>
      <c r="H42" s="190">
        <v>403</v>
      </c>
      <c r="I42" s="189" t="s">
        <v>29</v>
      </c>
      <c r="J42" s="190">
        <v>3753</v>
      </c>
      <c r="K42" s="190">
        <v>1904</v>
      </c>
      <c r="L42" s="190">
        <v>1849</v>
      </c>
      <c r="M42" s="211" t="s">
        <v>33</v>
      </c>
      <c r="N42" s="1"/>
      <c r="O42" s="1"/>
    </row>
    <row r="43" spans="1:15" ht="14.25" customHeight="1">
      <c r="A43" s="189">
        <v>32</v>
      </c>
      <c r="B43" s="190">
        <v>422</v>
      </c>
      <c r="C43" s="190">
        <v>215</v>
      </c>
      <c r="D43" s="190">
        <v>207</v>
      </c>
      <c r="E43" s="189">
        <v>67</v>
      </c>
      <c r="F43" s="190">
        <v>679</v>
      </c>
      <c r="G43" s="190">
        <v>280</v>
      </c>
      <c r="H43" s="190">
        <v>399</v>
      </c>
      <c r="I43" s="189" t="s">
        <v>30</v>
      </c>
      <c r="J43" s="190">
        <v>23209</v>
      </c>
      <c r="K43" s="190">
        <v>11047</v>
      </c>
      <c r="L43" s="190">
        <v>12162</v>
      </c>
      <c r="M43" s="197"/>
      <c r="N43" s="1"/>
      <c r="O43" s="1"/>
    </row>
    <row r="44" spans="1:15" ht="14.25" customHeight="1">
      <c r="A44" s="189">
        <v>33</v>
      </c>
      <c r="B44" s="190">
        <v>455</v>
      </c>
      <c r="C44" s="190">
        <v>233</v>
      </c>
      <c r="D44" s="190">
        <v>222</v>
      </c>
      <c r="E44" s="189">
        <v>68</v>
      </c>
      <c r="F44" s="190">
        <v>731</v>
      </c>
      <c r="G44" s="190">
        <v>314</v>
      </c>
      <c r="H44" s="190">
        <v>417</v>
      </c>
      <c r="I44" s="191" t="s">
        <v>31</v>
      </c>
      <c r="J44" s="192">
        <v>13523</v>
      </c>
      <c r="K44" s="192">
        <v>5255</v>
      </c>
      <c r="L44" s="192">
        <v>8268</v>
      </c>
      <c r="M44" s="185"/>
      <c r="N44" s="1"/>
      <c r="O44" s="1"/>
    </row>
    <row r="45" spans="1:15" ht="14.25" customHeight="1" thickBot="1">
      <c r="A45" s="198">
        <v>34</v>
      </c>
      <c r="B45" s="199">
        <v>472</v>
      </c>
      <c r="C45" s="199">
        <v>229</v>
      </c>
      <c r="D45" s="199">
        <v>243</v>
      </c>
      <c r="E45" s="198">
        <v>69</v>
      </c>
      <c r="F45" s="199">
        <v>773</v>
      </c>
      <c r="G45" s="199">
        <v>340</v>
      </c>
      <c r="H45" s="199">
        <v>433</v>
      </c>
      <c r="I45" s="198" t="s">
        <v>32</v>
      </c>
      <c r="J45" s="200">
        <v>51.59509694948746</v>
      </c>
      <c r="K45" s="200">
        <v>49.23096781280896</v>
      </c>
      <c r="L45" s="200">
        <v>53.52702096144351</v>
      </c>
      <c r="M45" s="185"/>
      <c r="N45" s="1"/>
      <c r="O45" s="1"/>
    </row>
    <row r="46" ht="13.5">
      <c r="I46" s="201"/>
    </row>
    <row r="47" ht="14.25" thickBot="1"/>
    <row r="48" spans="9:12" ht="13.5">
      <c r="I48" s="202"/>
      <c r="J48" s="203" t="s">
        <v>34</v>
      </c>
      <c r="K48" s="203" t="s">
        <v>35</v>
      </c>
      <c r="L48" s="204" t="s">
        <v>36</v>
      </c>
    </row>
    <row r="49" spans="9:12" ht="13.5">
      <c r="I49" s="205" t="s">
        <v>37</v>
      </c>
      <c r="J49" s="212">
        <v>12.9</v>
      </c>
      <c r="K49" s="212">
        <v>68.8</v>
      </c>
      <c r="L49" s="213">
        <v>18.3</v>
      </c>
    </row>
    <row r="50" spans="9:12" ht="13.5">
      <c r="I50" s="205" t="s">
        <v>38</v>
      </c>
      <c r="J50" s="212">
        <v>11.1</v>
      </c>
      <c r="K50" s="212">
        <v>66.6</v>
      </c>
      <c r="L50" s="213">
        <v>22.2</v>
      </c>
    </row>
    <row r="51" spans="9:12" ht="13.5">
      <c r="I51" s="205" t="s">
        <v>39</v>
      </c>
      <c r="J51" s="212">
        <v>10.4</v>
      </c>
      <c r="K51" s="212">
        <v>62.6</v>
      </c>
      <c r="L51" s="213">
        <v>27</v>
      </c>
    </row>
    <row r="52" spans="9:12" ht="13.5">
      <c r="I52" s="205" t="s">
        <v>40</v>
      </c>
      <c r="J52" s="212">
        <v>9.3</v>
      </c>
      <c r="K52" s="212">
        <v>57.7</v>
      </c>
      <c r="L52" s="213">
        <v>31.8</v>
      </c>
    </row>
    <row r="53" spans="9:12" ht="14.25" thickBot="1">
      <c r="I53" s="208" t="s">
        <v>41</v>
      </c>
      <c r="J53" s="214">
        <v>9.2</v>
      </c>
      <c r="K53" s="214">
        <v>56.7</v>
      </c>
      <c r="L53" s="215">
        <v>33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172" customWidth="1"/>
    <col min="13" max="13" width="9.00390625" style="172" customWidth="1"/>
    <col min="14" max="16384" width="9.00390625" style="2" customWidth="1"/>
  </cols>
  <sheetData>
    <row r="1" spans="1:15" ht="27" customHeight="1" thickBot="1">
      <c r="A1" s="167" t="s">
        <v>42</v>
      </c>
      <c r="B1" s="168"/>
      <c r="C1" s="169"/>
      <c r="D1" s="170"/>
      <c r="E1" s="171"/>
      <c r="F1" s="171"/>
      <c r="G1" s="171"/>
      <c r="H1" s="171"/>
      <c r="I1" s="171"/>
      <c r="K1" s="173"/>
      <c r="L1" s="174" t="s">
        <v>68</v>
      </c>
      <c r="M1" s="175"/>
      <c r="N1" s="1"/>
      <c r="O1" s="1"/>
    </row>
    <row r="2" spans="1:15" ht="16.5" customHeight="1">
      <c r="A2" s="176" t="s">
        <v>2</v>
      </c>
      <c r="B2" s="177" t="s">
        <v>3</v>
      </c>
      <c r="C2" s="177" t="s">
        <v>4</v>
      </c>
      <c r="D2" s="177" t="s">
        <v>5</v>
      </c>
      <c r="E2" s="176" t="s">
        <v>2</v>
      </c>
      <c r="F2" s="177" t="s">
        <v>3</v>
      </c>
      <c r="G2" s="177" t="s">
        <v>4</v>
      </c>
      <c r="H2" s="177" t="s">
        <v>5</v>
      </c>
      <c r="I2" s="176" t="s">
        <v>2</v>
      </c>
      <c r="J2" s="178" t="s">
        <v>3</v>
      </c>
      <c r="K2" s="177" t="s">
        <v>4</v>
      </c>
      <c r="L2" s="177" t="s">
        <v>5</v>
      </c>
      <c r="M2" s="179"/>
      <c r="N2" s="1"/>
      <c r="O2" s="1"/>
    </row>
    <row r="3" spans="1:15" ht="16.5" customHeight="1" thickBot="1">
      <c r="A3" s="180" t="s">
        <v>6</v>
      </c>
      <c r="B3" s="181">
        <v>72432</v>
      </c>
      <c r="C3" s="181">
        <v>33788</v>
      </c>
      <c r="D3" s="181">
        <v>38644</v>
      </c>
      <c r="E3" s="182"/>
      <c r="F3" s="183"/>
      <c r="G3" s="183"/>
      <c r="H3" s="183"/>
      <c r="I3" s="184"/>
      <c r="J3" s="183"/>
      <c r="K3" s="183"/>
      <c r="L3" s="183"/>
      <c r="M3" s="185"/>
      <c r="N3" s="1"/>
      <c r="O3" s="1"/>
    </row>
    <row r="4" spans="1:19" ht="14.25" customHeight="1">
      <c r="A4" s="186" t="s">
        <v>7</v>
      </c>
      <c r="B4" s="187">
        <v>2579</v>
      </c>
      <c r="C4" s="187">
        <v>1321</v>
      </c>
      <c r="D4" s="187">
        <v>1258</v>
      </c>
      <c r="E4" s="186" t="s">
        <v>8</v>
      </c>
      <c r="F4" s="187">
        <v>4690</v>
      </c>
      <c r="G4" s="187">
        <v>2295</v>
      </c>
      <c r="H4" s="187">
        <v>2395</v>
      </c>
      <c r="I4" s="186" t="s">
        <v>9</v>
      </c>
      <c r="J4" s="187">
        <v>5297</v>
      </c>
      <c r="K4" s="187">
        <v>2377</v>
      </c>
      <c r="L4" s="188">
        <v>2920</v>
      </c>
      <c r="M4" s="185"/>
      <c r="N4" s="1"/>
      <c r="O4" s="1"/>
      <c r="Q4" s="4"/>
      <c r="R4" s="5" t="s">
        <v>4</v>
      </c>
      <c r="S4" s="6" t="s">
        <v>5</v>
      </c>
    </row>
    <row r="5" spans="1:19" ht="14.25" customHeight="1">
      <c r="A5" s="189">
        <v>0</v>
      </c>
      <c r="B5" s="190">
        <v>439</v>
      </c>
      <c r="C5" s="190">
        <v>228</v>
      </c>
      <c r="D5" s="190">
        <v>211</v>
      </c>
      <c r="E5" s="189">
        <v>35</v>
      </c>
      <c r="F5" s="190">
        <v>921</v>
      </c>
      <c r="G5" s="190">
        <v>433</v>
      </c>
      <c r="H5" s="190">
        <v>488</v>
      </c>
      <c r="I5" s="189">
        <v>70</v>
      </c>
      <c r="J5" s="190">
        <v>1215</v>
      </c>
      <c r="K5" s="190">
        <v>559</v>
      </c>
      <c r="L5" s="190">
        <v>656</v>
      </c>
      <c r="M5" s="185"/>
      <c r="N5" s="1"/>
      <c r="O5" s="1"/>
      <c r="Q5" s="3" t="s">
        <v>7</v>
      </c>
      <c r="R5" s="7">
        <f>-1*C4/1000</f>
        <v>-1.321</v>
      </c>
      <c r="S5" s="8">
        <f>D4/1000</f>
        <v>1.258</v>
      </c>
    </row>
    <row r="6" spans="1:19" ht="14.25" customHeight="1">
      <c r="A6" s="189">
        <v>1</v>
      </c>
      <c r="B6" s="190">
        <v>514</v>
      </c>
      <c r="C6" s="190">
        <v>270</v>
      </c>
      <c r="D6" s="190">
        <v>244</v>
      </c>
      <c r="E6" s="189">
        <v>36</v>
      </c>
      <c r="F6" s="190">
        <v>956</v>
      </c>
      <c r="G6" s="190">
        <v>455</v>
      </c>
      <c r="H6" s="190">
        <v>501</v>
      </c>
      <c r="I6" s="189">
        <v>71</v>
      </c>
      <c r="J6" s="190">
        <v>1108</v>
      </c>
      <c r="K6" s="190">
        <v>502</v>
      </c>
      <c r="L6" s="190">
        <v>606</v>
      </c>
      <c r="M6" s="185"/>
      <c r="N6" s="1"/>
      <c r="O6" s="1"/>
      <c r="Q6" s="3" t="s">
        <v>10</v>
      </c>
      <c r="R6" s="9">
        <f>-1*C10/1000</f>
        <v>-1.588</v>
      </c>
      <c r="S6" s="10">
        <f>D10/1000</f>
        <v>1.467</v>
      </c>
    </row>
    <row r="7" spans="1:19" ht="14.25" customHeight="1">
      <c r="A7" s="189">
        <v>2</v>
      </c>
      <c r="B7" s="190">
        <v>532</v>
      </c>
      <c r="C7" s="190">
        <v>262</v>
      </c>
      <c r="D7" s="190">
        <v>270</v>
      </c>
      <c r="E7" s="189">
        <v>37</v>
      </c>
      <c r="F7" s="190">
        <v>933</v>
      </c>
      <c r="G7" s="190">
        <v>470</v>
      </c>
      <c r="H7" s="190">
        <v>463</v>
      </c>
      <c r="I7" s="189">
        <v>72</v>
      </c>
      <c r="J7" s="190">
        <v>1029</v>
      </c>
      <c r="K7" s="190">
        <v>487</v>
      </c>
      <c r="L7" s="190">
        <v>542</v>
      </c>
      <c r="M7" s="185"/>
      <c r="N7" s="1"/>
      <c r="O7" s="1"/>
      <c r="Q7" s="3" t="s">
        <v>11</v>
      </c>
      <c r="R7" s="9">
        <f>-1*C16/1000</f>
        <v>-1.669</v>
      </c>
      <c r="S7" s="10">
        <f>D16/1000</f>
        <v>1.492</v>
      </c>
    </row>
    <row r="8" spans="1:19" ht="14.25" customHeight="1">
      <c r="A8" s="189">
        <v>3</v>
      </c>
      <c r="B8" s="190">
        <v>534</v>
      </c>
      <c r="C8" s="190">
        <v>273</v>
      </c>
      <c r="D8" s="190">
        <v>261</v>
      </c>
      <c r="E8" s="189">
        <v>38</v>
      </c>
      <c r="F8" s="190">
        <v>958</v>
      </c>
      <c r="G8" s="190">
        <v>485</v>
      </c>
      <c r="H8" s="190">
        <v>473</v>
      </c>
      <c r="I8" s="189">
        <v>73</v>
      </c>
      <c r="J8" s="190">
        <v>977</v>
      </c>
      <c r="K8" s="190">
        <v>404</v>
      </c>
      <c r="L8" s="190">
        <v>573</v>
      </c>
      <c r="M8" s="185"/>
      <c r="N8" s="1"/>
      <c r="O8" s="1"/>
      <c r="Q8" s="3" t="s">
        <v>12</v>
      </c>
      <c r="R8" s="9">
        <f>-1*C22/1000</f>
        <v>-1.436</v>
      </c>
      <c r="S8" s="10">
        <f>D22/1000</f>
        <v>1.5</v>
      </c>
    </row>
    <row r="9" spans="1:19" ht="14.25" customHeight="1">
      <c r="A9" s="191">
        <v>4</v>
      </c>
      <c r="B9" s="192">
        <v>560</v>
      </c>
      <c r="C9" s="192">
        <v>288</v>
      </c>
      <c r="D9" s="192">
        <v>272</v>
      </c>
      <c r="E9" s="191">
        <v>39</v>
      </c>
      <c r="F9" s="192">
        <v>922</v>
      </c>
      <c r="G9" s="192">
        <v>452</v>
      </c>
      <c r="H9" s="192">
        <v>470</v>
      </c>
      <c r="I9" s="191">
        <v>74</v>
      </c>
      <c r="J9" s="192">
        <v>968</v>
      </c>
      <c r="K9" s="192">
        <v>425</v>
      </c>
      <c r="L9" s="192">
        <v>543</v>
      </c>
      <c r="M9" s="185"/>
      <c r="N9" s="1"/>
      <c r="O9" s="1"/>
      <c r="Q9" s="3" t="s">
        <v>13</v>
      </c>
      <c r="R9" s="9">
        <f>-1*C28/1000</f>
        <v>-1.009</v>
      </c>
      <c r="S9" s="10">
        <f>D28/1000</f>
        <v>1.071</v>
      </c>
    </row>
    <row r="10" spans="1:19" ht="14.25" customHeight="1">
      <c r="A10" s="193" t="s">
        <v>10</v>
      </c>
      <c r="B10" s="187">
        <v>3055</v>
      </c>
      <c r="C10" s="187">
        <v>1588</v>
      </c>
      <c r="D10" s="187">
        <v>1467</v>
      </c>
      <c r="E10" s="186" t="s">
        <v>14</v>
      </c>
      <c r="F10" s="187">
        <v>3874</v>
      </c>
      <c r="G10" s="187">
        <v>1847</v>
      </c>
      <c r="H10" s="187">
        <v>2027</v>
      </c>
      <c r="I10" s="186" t="s">
        <v>15</v>
      </c>
      <c r="J10" s="187">
        <v>4032</v>
      </c>
      <c r="K10" s="187">
        <v>1668</v>
      </c>
      <c r="L10" s="188">
        <v>2364</v>
      </c>
      <c r="M10" s="185"/>
      <c r="N10" s="1"/>
      <c r="O10" s="1"/>
      <c r="Q10" s="3" t="s">
        <v>16</v>
      </c>
      <c r="R10" s="9">
        <f>-1*C34/1000</f>
        <v>-1.401</v>
      </c>
      <c r="S10" s="10">
        <f>D34/1000</f>
        <v>1.488</v>
      </c>
    </row>
    <row r="11" spans="1:19" ht="14.25" customHeight="1">
      <c r="A11" s="189">
        <v>5</v>
      </c>
      <c r="B11" s="190">
        <v>600</v>
      </c>
      <c r="C11" s="190">
        <v>304</v>
      </c>
      <c r="D11" s="190">
        <v>296</v>
      </c>
      <c r="E11" s="189">
        <v>40</v>
      </c>
      <c r="F11" s="190">
        <v>718</v>
      </c>
      <c r="G11" s="190">
        <v>333</v>
      </c>
      <c r="H11" s="190">
        <v>385</v>
      </c>
      <c r="I11" s="189">
        <v>75</v>
      </c>
      <c r="J11" s="190">
        <v>899</v>
      </c>
      <c r="K11" s="190">
        <v>393</v>
      </c>
      <c r="L11" s="190">
        <v>506</v>
      </c>
      <c r="M11" s="185"/>
      <c r="N11" s="1"/>
      <c r="O11" s="1"/>
      <c r="Q11" s="3" t="s">
        <v>17</v>
      </c>
      <c r="R11" s="9">
        <f>-1*C40/1000</f>
        <v>-2.112</v>
      </c>
      <c r="S11" s="10">
        <f>D40/1000</f>
        <v>2.164</v>
      </c>
    </row>
    <row r="12" spans="1:19" ht="14.25" customHeight="1">
      <c r="A12" s="189">
        <v>6</v>
      </c>
      <c r="B12" s="190">
        <v>619</v>
      </c>
      <c r="C12" s="190">
        <v>307</v>
      </c>
      <c r="D12" s="190">
        <v>312</v>
      </c>
      <c r="E12" s="189">
        <v>41</v>
      </c>
      <c r="F12" s="190">
        <v>859</v>
      </c>
      <c r="G12" s="190">
        <v>422</v>
      </c>
      <c r="H12" s="190">
        <v>437</v>
      </c>
      <c r="I12" s="194">
        <v>76</v>
      </c>
      <c r="J12" s="190">
        <v>856</v>
      </c>
      <c r="K12" s="190">
        <v>356</v>
      </c>
      <c r="L12" s="190">
        <v>500</v>
      </c>
      <c r="M12" s="185"/>
      <c r="N12" s="1"/>
      <c r="O12" s="1"/>
      <c r="Q12" s="3" t="s">
        <v>8</v>
      </c>
      <c r="R12" s="9">
        <f>-1*G4/1000</f>
        <v>-2.295</v>
      </c>
      <c r="S12" s="10">
        <f>H4/1000</f>
        <v>2.395</v>
      </c>
    </row>
    <row r="13" spans="1:19" ht="14.25" customHeight="1">
      <c r="A13" s="189">
        <v>7</v>
      </c>
      <c r="B13" s="190">
        <v>601</v>
      </c>
      <c r="C13" s="190">
        <v>309</v>
      </c>
      <c r="D13" s="190">
        <v>292</v>
      </c>
      <c r="E13" s="189">
        <v>42</v>
      </c>
      <c r="F13" s="190">
        <v>816</v>
      </c>
      <c r="G13" s="190">
        <v>406</v>
      </c>
      <c r="H13" s="190">
        <v>410</v>
      </c>
      <c r="I13" s="189">
        <v>77</v>
      </c>
      <c r="J13" s="190">
        <v>846</v>
      </c>
      <c r="K13" s="190">
        <v>353</v>
      </c>
      <c r="L13" s="190">
        <v>493</v>
      </c>
      <c r="M13" s="185"/>
      <c r="N13" s="1"/>
      <c r="O13" s="1"/>
      <c r="Q13" s="3" t="s">
        <v>14</v>
      </c>
      <c r="R13" s="9">
        <f>-1*G10/1000</f>
        <v>-1.847</v>
      </c>
      <c r="S13" s="10">
        <f>H10/1000</f>
        <v>2.027</v>
      </c>
    </row>
    <row r="14" spans="1:19" ht="14.25" customHeight="1">
      <c r="A14" s="189">
        <v>8</v>
      </c>
      <c r="B14" s="190">
        <v>595</v>
      </c>
      <c r="C14" s="190">
        <v>324</v>
      </c>
      <c r="D14" s="190">
        <v>271</v>
      </c>
      <c r="E14" s="189">
        <v>43</v>
      </c>
      <c r="F14" s="190">
        <v>746</v>
      </c>
      <c r="G14" s="190">
        <v>341</v>
      </c>
      <c r="H14" s="190">
        <v>405</v>
      </c>
      <c r="I14" s="194">
        <v>78</v>
      </c>
      <c r="J14" s="190">
        <v>741</v>
      </c>
      <c r="K14" s="190">
        <v>276</v>
      </c>
      <c r="L14" s="190">
        <v>465</v>
      </c>
      <c r="M14" s="185"/>
      <c r="N14" s="1"/>
      <c r="O14" s="1"/>
      <c r="Q14" s="3" t="s">
        <v>18</v>
      </c>
      <c r="R14" s="9">
        <f>-1*G16/1000</f>
        <v>-1.979</v>
      </c>
      <c r="S14" s="10">
        <f>H16/1000</f>
        <v>1.952</v>
      </c>
    </row>
    <row r="15" spans="1:19" ht="14.25" customHeight="1">
      <c r="A15" s="191">
        <v>9</v>
      </c>
      <c r="B15" s="192">
        <v>640</v>
      </c>
      <c r="C15" s="192">
        <v>344</v>
      </c>
      <c r="D15" s="192">
        <v>296</v>
      </c>
      <c r="E15" s="191">
        <v>44</v>
      </c>
      <c r="F15" s="192">
        <v>735</v>
      </c>
      <c r="G15" s="192">
        <v>345</v>
      </c>
      <c r="H15" s="192">
        <v>390</v>
      </c>
      <c r="I15" s="191">
        <v>79</v>
      </c>
      <c r="J15" s="192">
        <v>690</v>
      </c>
      <c r="K15" s="192">
        <v>290</v>
      </c>
      <c r="L15" s="192">
        <v>400</v>
      </c>
      <c r="M15" s="185"/>
      <c r="N15" s="1"/>
      <c r="O15" s="1"/>
      <c r="Q15" s="3" t="s">
        <v>19</v>
      </c>
      <c r="R15" s="9">
        <f>-1*G22/1000</f>
        <v>-2.085</v>
      </c>
      <c r="S15" s="10">
        <f>H22/1000</f>
        <v>2.294</v>
      </c>
    </row>
    <row r="16" spans="1:19" ht="14.25" customHeight="1">
      <c r="A16" s="193" t="s">
        <v>11</v>
      </c>
      <c r="B16" s="187">
        <v>3161</v>
      </c>
      <c r="C16" s="187">
        <v>1669</v>
      </c>
      <c r="D16" s="187">
        <v>1492</v>
      </c>
      <c r="E16" s="186" t="s">
        <v>18</v>
      </c>
      <c r="F16" s="187">
        <v>3931</v>
      </c>
      <c r="G16" s="187">
        <v>1979</v>
      </c>
      <c r="H16" s="187">
        <v>1952</v>
      </c>
      <c r="I16" s="186" t="s">
        <v>20</v>
      </c>
      <c r="J16" s="187">
        <v>2674</v>
      </c>
      <c r="K16" s="187">
        <v>1007</v>
      </c>
      <c r="L16" s="188">
        <v>1667</v>
      </c>
      <c r="M16" s="185"/>
      <c r="N16" s="1"/>
      <c r="O16" s="1"/>
      <c r="Q16" s="3" t="s">
        <v>21</v>
      </c>
      <c r="R16" s="9">
        <f>-1*G28/1000</f>
        <v>-3.141</v>
      </c>
      <c r="S16" s="10">
        <f>H28/1000</f>
        <v>3.794</v>
      </c>
    </row>
    <row r="17" spans="1:19" ht="14.25" customHeight="1">
      <c r="A17" s="189">
        <v>10</v>
      </c>
      <c r="B17" s="190">
        <v>634</v>
      </c>
      <c r="C17" s="190">
        <v>347</v>
      </c>
      <c r="D17" s="190">
        <v>287</v>
      </c>
      <c r="E17" s="189">
        <v>45</v>
      </c>
      <c r="F17" s="190">
        <v>793</v>
      </c>
      <c r="G17" s="190">
        <v>377</v>
      </c>
      <c r="H17" s="190">
        <v>416</v>
      </c>
      <c r="I17" s="189">
        <v>80</v>
      </c>
      <c r="J17" s="190">
        <v>674</v>
      </c>
      <c r="K17" s="190">
        <v>268</v>
      </c>
      <c r="L17" s="190">
        <v>406</v>
      </c>
      <c r="M17" s="185"/>
      <c r="N17" s="1"/>
      <c r="O17" s="1"/>
      <c r="Q17" s="3" t="s">
        <v>22</v>
      </c>
      <c r="R17" s="9">
        <f>-1*G34/1000</f>
        <v>-2.944</v>
      </c>
      <c r="S17" s="10">
        <f>H34/1000</f>
        <v>3.573</v>
      </c>
    </row>
    <row r="18" spans="1:19" ht="14.25" customHeight="1">
      <c r="A18" s="189">
        <v>11</v>
      </c>
      <c r="B18" s="190">
        <v>619</v>
      </c>
      <c r="C18" s="190">
        <v>327</v>
      </c>
      <c r="D18" s="190">
        <v>292</v>
      </c>
      <c r="E18" s="189">
        <v>46</v>
      </c>
      <c r="F18" s="190">
        <v>758</v>
      </c>
      <c r="G18" s="190">
        <v>376</v>
      </c>
      <c r="H18" s="190">
        <v>382</v>
      </c>
      <c r="I18" s="189">
        <v>81</v>
      </c>
      <c r="J18" s="190">
        <v>625</v>
      </c>
      <c r="K18" s="190">
        <v>252</v>
      </c>
      <c r="L18" s="190">
        <v>373</v>
      </c>
      <c r="M18" s="185"/>
      <c r="N18" s="1"/>
      <c r="O18" s="1"/>
      <c r="Q18" s="3" t="s">
        <v>23</v>
      </c>
      <c r="R18" s="9">
        <f>-1*G40/1000</f>
        <v>-3.007</v>
      </c>
      <c r="S18" s="10">
        <f>H40/1000</f>
        <v>3.316</v>
      </c>
    </row>
    <row r="19" spans="1:19" ht="14.25" customHeight="1">
      <c r="A19" s="189">
        <v>12</v>
      </c>
      <c r="B19" s="190">
        <v>638</v>
      </c>
      <c r="C19" s="190">
        <v>349</v>
      </c>
      <c r="D19" s="190">
        <v>289</v>
      </c>
      <c r="E19" s="189">
        <v>47</v>
      </c>
      <c r="F19" s="190">
        <v>814</v>
      </c>
      <c r="G19" s="190">
        <v>401</v>
      </c>
      <c r="H19" s="190">
        <v>413</v>
      </c>
      <c r="I19" s="189">
        <v>82</v>
      </c>
      <c r="J19" s="190">
        <v>527</v>
      </c>
      <c r="K19" s="190">
        <v>211</v>
      </c>
      <c r="L19" s="190">
        <v>316</v>
      </c>
      <c r="M19" s="185"/>
      <c r="N19" s="1"/>
      <c r="O19" s="1"/>
      <c r="Q19" s="3" t="s">
        <v>9</v>
      </c>
      <c r="R19" s="9">
        <f>-1*K4/1000</f>
        <v>-2.377</v>
      </c>
      <c r="S19" s="10">
        <f>L4/1000</f>
        <v>2.92</v>
      </c>
    </row>
    <row r="20" spans="1:19" ht="14.25" customHeight="1">
      <c r="A20" s="189">
        <v>13</v>
      </c>
      <c r="B20" s="190">
        <v>643</v>
      </c>
      <c r="C20" s="190">
        <v>329</v>
      </c>
      <c r="D20" s="190">
        <v>314</v>
      </c>
      <c r="E20" s="189">
        <v>48</v>
      </c>
      <c r="F20" s="190">
        <v>814</v>
      </c>
      <c r="G20" s="190">
        <v>430</v>
      </c>
      <c r="H20" s="190">
        <v>384</v>
      </c>
      <c r="I20" s="189">
        <v>83</v>
      </c>
      <c r="J20" s="190">
        <v>458</v>
      </c>
      <c r="K20" s="190">
        <v>154</v>
      </c>
      <c r="L20" s="190">
        <v>304</v>
      </c>
      <c r="M20" s="185"/>
      <c r="N20" s="1"/>
      <c r="O20" s="1"/>
      <c r="Q20" s="3" t="s">
        <v>15</v>
      </c>
      <c r="R20" s="9">
        <f>-1*K10/1000</f>
        <v>-1.668</v>
      </c>
      <c r="S20" s="10">
        <f>L10/1000</f>
        <v>2.364</v>
      </c>
    </row>
    <row r="21" spans="1:19" ht="14.25" customHeight="1">
      <c r="A21" s="191">
        <v>14</v>
      </c>
      <c r="B21" s="192">
        <v>627</v>
      </c>
      <c r="C21" s="192">
        <v>317</v>
      </c>
      <c r="D21" s="192">
        <v>310</v>
      </c>
      <c r="E21" s="191">
        <v>49</v>
      </c>
      <c r="F21" s="192">
        <v>752</v>
      </c>
      <c r="G21" s="192">
        <v>395</v>
      </c>
      <c r="H21" s="192">
        <v>357</v>
      </c>
      <c r="I21" s="191">
        <v>84</v>
      </c>
      <c r="J21" s="192">
        <v>390</v>
      </c>
      <c r="K21" s="192">
        <v>122</v>
      </c>
      <c r="L21" s="192">
        <v>268</v>
      </c>
      <c r="M21" s="185"/>
      <c r="N21" s="1"/>
      <c r="O21" s="1"/>
      <c r="Q21" s="3" t="s">
        <v>20</v>
      </c>
      <c r="R21" s="9">
        <f>-1*K16/1000</f>
        <v>-1.007</v>
      </c>
      <c r="S21" s="10">
        <f>L16/1000</f>
        <v>1.667</v>
      </c>
    </row>
    <row r="22" spans="1:19" ht="14.25" customHeight="1">
      <c r="A22" s="186" t="s">
        <v>12</v>
      </c>
      <c r="B22" s="187">
        <v>2936</v>
      </c>
      <c r="C22" s="187">
        <v>1436</v>
      </c>
      <c r="D22" s="187">
        <v>1500</v>
      </c>
      <c r="E22" s="186" t="s">
        <v>19</v>
      </c>
      <c r="F22" s="187">
        <v>4379</v>
      </c>
      <c r="G22" s="187">
        <v>2085</v>
      </c>
      <c r="H22" s="187">
        <v>2294</v>
      </c>
      <c r="I22" s="186" t="s">
        <v>24</v>
      </c>
      <c r="J22" s="187">
        <v>1495</v>
      </c>
      <c r="K22" s="187">
        <v>436</v>
      </c>
      <c r="L22" s="188">
        <v>1059</v>
      </c>
      <c r="M22" s="185"/>
      <c r="N22" s="1"/>
      <c r="O22" s="1"/>
      <c r="Q22" s="3" t="s">
        <v>24</v>
      </c>
      <c r="R22" s="9">
        <f>-1*K22/1000</f>
        <v>-0.436</v>
      </c>
      <c r="S22" s="10">
        <f>L22/1000</f>
        <v>1.059</v>
      </c>
    </row>
    <row r="23" spans="1:19" ht="14.25" customHeight="1">
      <c r="A23" s="189">
        <v>15</v>
      </c>
      <c r="B23" s="190">
        <v>633</v>
      </c>
      <c r="C23" s="190">
        <v>309</v>
      </c>
      <c r="D23" s="190">
        <v>324</v>
      </c>
      <c r="E23" s="189">
        <v>50</v>
      </c>
      <c r="F23" s="190">
        <v>798</v>
      </c>
      <c r="G23" s="190">
        <v>396</v>
      </c>
      <c r="H23" s="190">
        <v>402</v>
      </c>
      <c r="I23" s="189">
        <v>85</v>
      </c>
      <c r="J23" s="190">
        <v>366</v>
      </c>
      <c r="K23" s="190">
        <v>118</v>
      </c>
      <c r="L23" s="190">
        <v>248</v>
      </c>
      <c r="M23" s="185"/>
      <c r="N23" s="1"/>
      <c r="O23" s="1"/>
      <c r="Q23" s="3" t="s">
        <v>25</v>
      </c>
      <c r="R23" s="9">
        <f>-1*K28/1000</f>
        <v>-0.176</v>
      </c>
      <c r="S23" s="10">
        <f>L28/1000</f>
        <v>0.451</v>
      </c>
    </row>
    <row r="24" spans="1:19" ht="14.25" customHeight="1">
      <c r="A24" s="189">
        <v>16</v>
      </c>
      <c r="B24" s="190">
        <v>599</v>
      </c>
      <c r="C24" s="190">
        <v>288</v>
      </c>
      <c r="D24" s="190">
        <v>311</v>
      </c>
      <c r="E24" s="189">
        <v>51</v>
      </c>
      <c r="F24" s="190">
        <v>758</v>
      </c>
      <c r="G24" s="190">
        <v>345</v>
      </c>
      <c r="H24" s="190">
        <v>413</v>
      </c>
      <c r="I24" s="189">
        <v>86</v>
      </c>
      <c r="J24" s="190">
        <v>378</v>
      </c>
      <c r="K24" s="190">
        <v>106</v>
      </c>
      <c r="L24" s="190">
        <v>272</v>
      </c>
      <c r="M24" s="185"/>
      <c r="N24" s="1"/>
      <c r="O24" s="1"/>
      <c r="Q24" s="11" t="s">
        <v>26</v>
      </c>
      <c r="R24" s="9">
        <f>-1*K34/1000</f>
        <v>-0.035</v>
      </c>
      <c r="S24" s="10">
        <f>L34/1000</f>
        <v>0.1</v>
      </c>
    </row>
    <row r="25" spans="1:19" ht="14.25" customHeight="1" thickBot="1">
      <c r="A25" s="189">
        <v>17</v>
      </c>
      <c r="B25" s="190">
        <v>635</v>
      </c>
      <c r="C25" s="190">
        <v>320</v>
      </c>
      <c r="D25" s="190">
        <v>315</v>
      </c>
      <c r="E25" s="189">
        <v>52</v>
      </c>
      <c r="F25" s="190">
        <v>852</v>
      </c>
      <c r="G25" s="190">
        <v>404</v>
      </c>
      <c r="H25" s="190">
        <v>448</v>
      </c>
      <c r="I25" s="189">
        <v>87</v>
      </c>
      <c r="J25" s="190">
        <v>271</v>
      </c>
      <c r="K25" s="190">
        <v>74</v>
      </c>
      <c r="L25" s="190">
        <v>197</v>
      </c>
      <c r="M25" s="185"/>
      <c r="N25" s="1"/>
      <c r="O25" s="1"/>
      <c r="Q25" s="12" t="s">
        <v>27</v>
      </c>
      <c r="R25" s="13">
        <f>-1*K40/1000</f>
        <v>-0.001</v>
      </c>
      <c r="S25" s="14">
        <f>L40/1000</f>
        <v>0.018</v>
      </c>
    </row>
    <row r="26" spans="1:15" ht="14.25" customHeight="1">
      <c r="A26" s="189">
        <v>18</v>
      </c>
      <c r="B26" s="190">
        <v>603</v>
      </c>
      <c r="C26" s="190">
        <v>302</v>
      </c>
      <c r="D26" s="190">
        <v>301</v>
      </c>
      <c r="E26" s="189">
        <v>53</v>
      </c>
      <c r="F26" s="190">
        <v>938</v>
      </c>
      <c r="G26" s="190">
        <v>443</v>
      </c>
      <c r="H26" s="190">
        <v>495</v>
      </c>
      <c r="I26" s="189">
        <v>88</v>
      </c>
      <c r="J26" s="190">
        <v>280</v>
      </c>
      <c r="K26" s="190">
        <v>88</v>
      </c>
      <c r="L26" s="190">
        <v>192</v>
      </c>
      <c r="M26" s="185"/>
      <c r="N26" s="1"/>
      <c r="O26" s="1"/>
    </row>
    <row r="27" spans="1:15" ht="14.25" customHeight="1">
      <c r="A27" s="191">
        <v>19</v>
      </c>
      <c r="B27" s="192">
        <v>466</v>
      </c>
      <c r="C27" s="192">
        <v>217</v>
      </c>
      <c r="D27" s="192">
        <v>249</v>
      </c>
      <c r="E27" s="191">
        <v>54</v>
      </c>
      <c r="F27" s="192">
        <v>1033</v>
      </c>
      <c r="G27" s="192">
        <v>497</v>
      </c>
      <c r="H27" s="192">
        <v>536</v>
      </c>
      <c r="I27" s="191">
        <v>89</v>
      </c>
      <c r="J27" s="192">
        <v>200</v>
      </c>
      <c r="K27" s="192">
        <v>50</v>
      </c>
      <c r="L27" s="192">
        <v>150</v>
      </c>
      <c r="M27" s="185"/>
      <c r="N27" s="1"/>
      <c r="O27" s="1"/>
    </row>
    <row r="28" spans="1:15" ht="14.25" customHeight="1">
      <c r="A28" s="186" t="s">
        <v>13</v>
      </c>
      <c r="B28" s="187">
        <v>2080</v>
      </c>
      <c r="C28" s="187">
        <v>1009</v>
      </c>
      <c r="D28" s="187">
        <v>1071</v>
      </c>
      <c r="E28" s="186" t="s">
        <v>21</v>
      </c>
      <c r="F28" s="187">
        <v>6935</v>
      </c>
      <c r="G28" s="187">
        <v>3141</v>
      </c>
      <c r="H28" s="187">
        <v>3794</v>
      </c>
      <c r="I28" s="186" t="s">
        <v>25</v>
      </c>
      <c r="J28" s="187">
        <v>627</v>
      </c>
      <c r="K28" s="187">
        <v>176</v>
      </c>
      <c r="L28" s="188">
        <v>451</v>
      </c>
      <c r="M28" s="185"/>
      <c r="N28" s="1"/>
      <c r="O28" s="1"/>
    </row>
    <row r="29" spans="1:15" ht="14.25" customHeight="1">
      <c r="A29" s="189">
        <v>20</v>
      </c>
      <c r="B29" s="190">
        <v>366</v>
      </c>
      <c r="C29" s="190">
        <v>177</v>
      </c>
      <c r="D29" s="190">
        <v>189</v>
      </c>
      <c r="E29" s="189">
        <v>55</v>
      </c>
      <c r="F29" s="190">
        <v>1152</v>
      </c>
      <c r="G29" s="190">
        <v>515</v>
      </c>
      <c r="H29" s="190">
        <v>637</v>
      </c>
      <c r="I29" s="189">
        <v>90</v>
      </c>
      <c r="J29" s="190">
        <v>197</v>
      </c>
      <c r="K29" s="190">
        <v>56</v>
      </c>
      <c r="L29" s="190">
        <v>141</v>
      </c>
      <c r="M29" s="185"/>
      <c r="N29" s="1"/>
      <c r="O29" s="1"/>
    </row>
    <row r="30" spans="1:15" ht="14.25" customHeight="1">
      <c r="A30" s="189">
        <v>21</v>
      </c>
      <c r="B30" s="190">
        <v>377</v>
      </c>
      <c r="C30" s="190">
        <v>165</v>
      </c>
      <c r="D30" s="190">
        <v>212</v>
      </c>
      <c r="E30" s="189">
        <v>56</v>
      </c>
      <c r="F30" s="190">
        <v>1315</v>
      </c>
      <c r="G30" s="190">
        <v>615</v>
      </c>
      <c r="H30" s="190">
        <v>700</v>
      </c>
      <c r="I30" s="189">
        <v>91</v>
      </c>
      <c r="J30" s="190">
        <v>127</v>
      </c>
      <c r="K30" s="190">
        <v>28</v>
      </c>
      <c r="L30" s="190">
        <v>99</v>
      </c>
      <c r="M30" s="185"/>
      <c r="N30" s="1"/>
      <c r="O30" s="1"/>
    </row>
    <row r="31" spans="1:15" ht="14.25" customHeight="1">
      <c r="A31" s="189">
        <v>22</v>
      </c>
      <c r="B31" s="190">
        <v>420</v>
      </c>
      <c r="C31" s="190">
        <v>215</v>
      </c>
      <c r="D31" s="190">
        <v>205</v>
      </c>
      <c r="E31" s="189">
        <v>57</v>
      </c>
      <c r="F31" s="190">
        <v>1386</v>
      </c>
      <c r="G31" s="190">
        <v>629</v>
      </c>
      <c r="H31" s="190">
        <v>757</v>
      </c>
      <c r="I31" s="189">
        <v>92</v>
      </c>
      <c r="J31" s="190">
        <v>121</v>
      </c>
      <c r="K31" s="190">
        <v>42</v>
      </c>
      <c r="L31" s="190">
        <v>79</v>
      </c>
      <c r="M31" s="185"/>
      <c r="N31" s="1"/>
      <c r="O31" s="1"/>
    </row>
    <row r="32" spans="1:15" ht="14.25" customHeight="1">
      <c r="A32" s="189">
        <v>23</v>
      </c>
      <c r="B32" s="190">
        <v>431</v>
      </c>
      <c r="C32" s="190">
        <v>216</v>
      </c>
      <c r="D32" s="190">
        <v>215</v>
      </c>
      <c r="E32" s="189">
        <v>58</v>
      </c>
      <c r="F32" s="190">
        <v>1556</v>
      </c>
      <c r="G32" s="190">
        <v>682</v>
      </c>
      <c r="H32" s="190">
        <v>874</v>
      </c>
      <c r="I32" s="189">
        <v>93</v>
      </c>
      <c r="J32" s="190">
        <v>99</v>
      </c>
      <c r="K32" s="190">
        <v>28</v>
      </c>
      <c r="L32" s="190">
        <v>71</v>
      </c>
      <c r="M32" s="185"/>
      <c r="N32" s="1"/>
      <c r="O32" s="1"/>
    </row>
    <row r="33" spans="1:15" ht="14.25" customHeight="1">
      <c r="A33" s="191">
        <v>24</v>
      </c>
      <c r="B33" s="192">
        <v>486</v>
      </c>
      <c r="C33" s="192">
        <v>236</v>
      </c>
      <c r="D33" s="192">
        <v>250</v>
      </c>
      <c r="E33" s="191">
        <v>59</v>
      </c>
      <c r="F33" s="192">
        <v>1526</v>
      </c>
      <c r="G33" s="192">
        <v>700</v>
      </c>
      <c r="H33" s="192">
        <v>826</v>
      </c>
      <c r="I33" s="191">
        <v>94</v>
      </c>
      <c r="J33" s="192">
        <v>83</v>
      </c>
      <c r="K33" s="192">
        <v>22</v>
      </c>
      <c r="L33" s="192">
        <v>61</v>
      </c>
      <c r="M33" s="185"/>
      <c r="N33" s="1"/>
      <c r="O33" s="1"/>
    </row>
    <row r="34" spans="1:15" ht="14.25" customHeight="1">
      <c r="A34" s="186" t="s">
        <v>16</v>
      </c>
      <c r="B34" s="187">
        <v>2889</v>
      </c>
      <c r="C34" s="187">
        <v>1401</v>
      </c>
      <c r="D34" s="187">
        <v>1488</v>
      </c>
      <c r="E34" s="186" t="s">
        <v>22</v>
      </c>
      <c r="F34" s="187">
        <v>6517</v>
      </c>
      <c r="G34" s="187">
        <v>2944</v>
      </c>
      <c r="H34" s="187">
        <v>3573</v>
      </c>
      <c r="I34" s="186" t="s">
        <v>26</v>
      </c>
      <c r="J34" s="187">
        <v>135</v>
      </c>
      <c r="K34" s="187">
        <v>35</v>
      </c>
      <c r="L34" s="188">
        <v>100</v>
      </c>
      <c r="M34" s="185"/>
      <c r="N34" s="1"/>
      <c r="O34" s="1"/>
    </row>
    <row r="35" spans="1:15" ht="14.25" customHeight="1">
      <c r="A35" s="189">
        <v>25</v>
      </c>
      <c r="B35" s="190">
        <v>539</v>
      </c>
      <c r="C35" s="190">
        <v>254</v>
      </c>
      <c r="D35" s="190">
        <v>285</v>
      </c>
      <c r="E35" s="189">
        <v>60</v>
      </c>
      <c r="F35" s="190">
        <v>1025</v>
      </c>
      <c r="G35" s="190">
        <v>491</v>
      </c>
      <c r="H35" s="190">
        <v>534</v>
      </c>
      <c r="I35" s="189">
        <v>95</v>
      </c>
      <c r="J35" s="190">
        <v>39</v>
      </c>
      <c r="K35" s="190">
        <v>15</v>
      </c>
      <c r="L35" s="190">
        <v>24</v>
      </c>
      <c r="M35" s="185"/>
      <c r="N35" s="1"/>
      <c r="O35" s="1"/>
    </row>
    <row r="36" spans="1:15" ht="14.25" customHeight="1">
      <c r="A36" s="189">
        <v>26</v>
      </c>
      <c r="B36" s="190">
        <v>502</v>
      </c>
      <c r="C36" s="190">
        <v>234</v>
      </c>
      <c r="D36" s="190">
        <v>268</v>
      </c>
      <c r="E36" s="189">
        <v>61</v>
      </c>
      <c r="F36" s="190">
        <v>1091</v>
      </c>
      <c r="G36" s="190">
        <v>513</v>
      </c>
      <c r="H36" s="190">
        <v>578</v>
      </c>
      <c r="I36" s="189">
        <v>96</v>
      </c>
      <c r="J36" s="190">
        <v>39</v>
      </c>
      <c r="K36" s="190">
        <v>10</v>
      </c>
      <c r="L36" s="190">
        <v>29</v>
      </c>
      <c r="M36" s="185"/>
      <c r="N36" s="1"/>
      <c r="O36" s="1"/>
    </row>
    <row r="37" spans="1:15" ht="14.25" customHeight="1">
      <c r="A37" s="189">
        <v>27</v>
      </c>
      <c r="B37" s="190">
        <v>565</v>
      </c>
      <c r="C37" s="190">
        <v>266</v>
      </c>
      <c r="D37" s="190">
        <v>299</v>
      </c>
      <c r="E37" s="189">
        <v>62</v>
      </c>
      <c r="F37" s="190">
        <v>1441</v>
      </c>
      <c r="G37" s="190">
        <v>602</v>
      </c>
      <c r="H37" s="190">
        <v>839</v>
      </c>
      <c r="I37" s="189">
        <v>97</v>
      </c>
      <c r="J37" s="190">
        <v>29</v>
      </c>
      <c r="K37" s="190">
        <v>6</v>
      </c>
      <c r="L37" s="190">
        <v>23</v>
      </c>
      <c r="M37" s="185"/>
      <c r="N37" s="1"/>
      <c r="O37" s="1"/>
    </row>
    <row r="38" spans="1:15" ht="14.25" customHeight="1">
      <c r="A38" s="189">
        <v>28</v>
      </c>
      <c r="B38" s="190">
        <v>623</v>
      </c>
      <c r="C38" s="190">
        <v>312</v>
      </c>
      <c r="D38" s="190">
        <v>311</v>
      </c>
      <c r="E38" s="189">
        <v>63</v>
      </c>
      <c r="F38" s="190">
        <v>1413</v>
      </c>
      <c r="G38" s="190">
        <v>638</v>
      </c>
      <c r="H38" s="190">
        <v>775</v>
      </c>
      <c r="I38" s="189">
        <v>98</v>
      </c>
      <c r="J38" s="190">
        <v>15</v>
      </c>
      <c r="K38" s="190">
        <v>0</v>
      </c>
      <c r="L38" s="190">
        <v>15</v>
      </c>
      <c r="M38" s="185"/>
      <c r="N38" s="1"/>
      <c r="O38" s="1"/>
    </row>
    <row r="39" spans="1:15" ht="14.25" customHeight="1">
      <c r="A39" s="191">
        <v>29</v>
      </c>
      <c r="B39" s="192">
        <v>660</v>
      </c>
      <c r="C39" s="192">
        <v>335</v>
      </c>
      <c r="D39" s="192">
        <v>325</v>
      </c>
      <c r="E39" s="191">
        <v>64</v>
      </c>
      <c r="F39" s="192">
        <v>1547</v>
      </c>
      <c r="G39" s="192">
        <v>700</v>
      </c>
      <c r="H39" s="192">
        <v>847</v>
      </c>
      <c r="I39" s="191">
        <v>99</v>
      </c>
      <c r="J39" s="192">
        <v>13</v>
      </c>
      <c r="K39" s="192">
        <v>4</v>
      </c>
      <c r="L39" s="192">
        <v>9</v>
      </c>
      <c r="M39" s="185"/>
      <c r="N39" s="1"/>
      <c r="O39" s="1"/>
    </row>
    <row r="40" spans="1:15" ht="14.25" customHeight="1">
      <c r="A40" s="186" t="s">
        <v>17</v>
      </c>
      <c r="B40" s="187">
        <v>4276</v>
      </c>
      <c r="C40" s="187">
        <v>2112</v>
      </c>
      <c r="D40" s="187">
        <v>2164</v>
      </c>
      <c r="E40" s="186" t="s">
        <v>23</v>
      </c>
      <c r="F40" s="187">
        <v>6323</v>
      </c>
      <c r="G40" s="187">
        <v>3007</v>
      </c>
      <c r="H40" s="187">
        <v>3316</v>
      </c>
      <c r="I40" s="195" t="s">
        <v>27</v>
      </c>
      <c r="J40" s="187">
        <v>19</v>
      </c>
      <c r="K40" s="187">
        <v>1</v>
      </c>
      <c r="L40" s="188">
        <v>18</v>
      </c>
      <c r="M40" s="185"/>
      <c r="N40" s="1"/>
      <c r="O40" s="1"/>
    </row>
    <row r="41" spans="1:15" ht="14.25" customHeight="1">
      <c r="A41" s="189">
        <v>30</v>
      </c>
      <c r="B41" s="190">
        <v>770</v>
      </c>
      <c r="C41" s="190">
        <v>376</v>
      </c>
      <c r="D41" s="190">
        <v>394</v>
      </c>
      <c r="E41" s="189">
        <v>65</v>
      </c>
      <c r="F41" s="190">
        <v>1457</v>
      </c>
      <c r="G41" s="190">
        <v>692</v>
      </c>
      <c r="H41" s="190">
        <v>765</v>
      </c>
      <c r="I41" s="191" t="s">
        <v>28</v>
      </c>
      <c r="J41" s="192">
        <v>528</v>
      </c>
      <c r="K41" s="192">
        <v>254</v>
      </c>
      <c r="L41" s="192">
        <v>274</v>
      </c>
      <c r="M41" s="185"/>
      <c r="N41" s="1"/>
      <c r="O41" s="1"/>
    </row>
    <row r="42" spans="1:15" ht="14.25" customHeight="1">
      <c r="A42" s="189">
        <v>31</v>
      </c>
      <c r="B42" s="190">
        <v>787</v>
      </c>
      <c r="C42" s="190">
        <v>391</v>
      </c>
      <c r="D42" s="190">
        <v>396</v>
      </c>
      <c r="E42" s="189">
        <v>66</v>
      </c>
      <c r="F42" s="190">
        <v>1341</v>
      </c>
      <c r="G42" s="190">
        <v>655</v>
      </c>
      <c r="H42" s="190">
        <v>686</v>
      </c>
      <c r="I42" s="189" t="s">
        <v>29</v>
      </c>
      <c r="J42" s="190">
        <v>8795</v>
      </c>
      <c r="K42" s="190">
        <v>4578</v>
      </c>
      <c r="L42" s="190">
        <v>4217</v>
      </c>
      <c r="M42" s="196" t="s">
        <v>33</v>
      </c>
      <c r="N42" s="1"/>
      <c r="O42" s="1"/>
    </row>
    <row r="43" spans="1:15" ht="14.25" customHeight="1">
      <c r="A43" s="189">
        <v>32</v>
      </c>
      <c r="B43" s="190">
        <v>865</v>
      </c>
      <c r="C43" s="190">
        <v>432</v>
      </c>
      <c r="D43" s="190">
        <v>433</v>
      </c>
      <c r="E43" s="189">
        <v>67</v>
      </c>
      <c r="F43" s="190">
        <v>1147</v>
      </c>
      <c r="G43" s="190">
        <v>538</v>
      </c>
      <c r="H43" s="190">
        <v>609</v>
      </c>
      <c r="I43" s="189" t="s">
        <v>30</v>
      </c>
      <c r="J43" s="190">
        <v>42507</v>
      </c>
      <c r="K43" s="190">
        <v>20249</v>
      </c>
      <c r="L43" s="190">
        <v>22258</v>
      </c>
      <c r="M43" s="197"/>
      <c r="N43" s="1"/>
      <c r="O43" s="1"/>
    </row>
    <row r="44" spans="1:15" ht="14.25" customHeight="1">
      <c r="A44" s="189">
        <v>33</v>
      </c>
      <c r="B44" s="190">
        <v>920</v>
      </c>
      <c r="C44" s="190">
        <v>448</v>
      </c>
      <c r="D44" s="190">
        <v>472</v>
      </c>
      <c r="E44" s="189">
        <v>68</v>
      </c>
      <c r="F44" s="190">
        <v>1207</v>
      </c>
      <c r="G44" s="190">
        <v>569</v>
      </c>
      <c r="H44" s="190">
        <v>638</v>
      </c>
      <c r="I44" s="191" t="s">
        <v>31</v>
      </c>
      <c r="J44" s="192">
        <v>20602</v>
      </c>
      <c r="K44" s="192">
        <v>8707</v>
      </c>
      <c r="L44" s="192">
        <v>11895</v>
      </c>
      <c r="M44" s="185"/>
      <c r="N44" s="1"/>
      <c r="O44" s="1"/>
    </row>
    <row r="45" spans="1:15" ht="14.25" customHeight="1" thickBot="1">
      <c r="A45" s="198">
        <v>34</v>
      </c>
      <c r="B45" s="199">
        <v>934</v>
      </c>
      <c r="C45" s="199">
        <v>465</v>
      </c>
      <c r="D45" s="199">
        <v>469</v>
      </c>
      <c r="E45" s="198">
        <v>69</v>
      </c>
      <c r="F45" s="199">
        <v>1171</v>
      </c>
      <c r="G45" s="199">
        <v>553</v>
      </c>
      <c r="H45" s="199">
        <v>618</v>
      </c>
      <c r="I45" s="198" t="s">
        <v>32</v>
      </c>
      <c r="J45" s="200">
        <v>48.63632064975523</v>
      </c>
      <c r="K45" s="200">
        <v>46.808015745213815</v>
      </c>
      <c r="L45" s="200">
        <v>50.23419338024498</v>
      </c>
      <c r="M45" s="185"/>
      <c r="N45" s="1"/>
      <c r="O45" s="1"/>
    </row>
    <row r="46" ht="13.5">
      <c r="I46" s="201"/>
    </row>
    <row r="47" ht="14.25" thickBot="1"/>
    <row r="48" spans="9:12" ht="13.5">
      <c r="I48" s="202"/>
      <c r="J48" s="203" t="s">
        <v>34</v>
      </c>
      <c r="K48" s="203" t="s">
        <v>35</v>
      </c>
      <c r="L48" s="204" t="s">
        <v>36</v>
      </c>
    </row>
    <row r="49" spans="9:12" ht="13.5">
      <c r="I49" s="205" t="s">
        <v>37</v>
      </c>
      <c r="J49" s="206">
        <v>16</v>
      </c>
      <c r="K49" s="206">
        <v>69</v>
      </c>
      <c r="L49" s="207">
        <v>15</v>
      </c>
    </row>
    <row r="50" spans="9:12" ht="13.5">
      <c r="I50" s="205" t="s">
        <v>38</v>
      </c>
      <c r="J50" s="206">
        <v>14.2</v>
      </c>
      <c r="K50" s="206">
        <v>67.4</v>
      </c>
      <c r="L50" s="207">
        <v>18.4</v>
      </c>
    </row>
    <row r="51" spans="9:12" ht="13.5">
      <c r="I51" s="205" t="s">
        <v>39</v>
      </c>
      <c r="J51" s="206">
        <v>13.3</v>
      </c>
      <c r="K51" s="206">
        <v>64.6</v>
      </c>
      <c r="L51" s="207">
        <v>22.1</v>
      </c>
    </row>
    <row r="52" spans="9:12" ht="13.5">
      <c r="I52" s="205" t="s">
        <v>40</v>
      </c>
      <c r="J52" s="206">
        <v>12.4</v>
      </c>
      <c r="K52" s="206">
        <v>59.6</v>
      </c>
      <c r="L52" s="207">
        <v>27.2</v>
      </c>
    </row>
    <row r="53" spans="9:12" ht="14.25" thickBot="1">
      <c r="I53" s="208" t="s">
        <v>41</v>
      </c>
      <c r="J53" s="209">
        <v>12.1</v>
      </c>
      <c r="K53" s="209">
        <v>58.7</v>
      </c>
      <c r="L53" s="210">
        <v>28.4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123" customWidth="1"/>
    <col min="13" max="13" width="9.00390625" style="123" customWidth="1"/>
    <col min="14" max="16384" width="9.00390625" style="16" customWidth="1"/>
  </cols>
  <sheetData>
    <row r="1" spans="1:15" ht="27" customHeight="1" thickBot="1">
      <c r="A1" s="118" t="s">
        <v>43</v>
      </c>
      <c r="B1" s="119"/>
      <c r="C1" s="120"/>
      <c r="D1" s="121"/>
      <c r="E1" s="122"/>
      <c r="F1" s="122"/>
      <c r="G1" s="122"/>
      <c r="H1" s="122"/>
      <c r="I1" s="122"/>
      <c r="K1" s="124"/>
      <c r="L1" s="125" t="s">
        <v>67</v>
      </c>
      <c r="M1" s="126"/>
      <c r="N1" s="15"/>
      <c r="O1" s="15"/>
    </row>
    <row r="2" spans="1:15" ht="16.5" customHeight="1">
      <c r="A2" s="127" t="s">
        <v>2</v>
      </c>
      <c r="B2" s="128" t="s">
        <v>3</v>
      </c>
      <c r="C2" s="128" t="s">
        <v>4</v>
      </c>
      <c r="D2" s="128" t="s">
        <v>5</v>
      </c>
      <c r="E2" s="127" t="s">
        <v>2</v>
      </c>
      <c r="F2" s="128" t="s">
        <v>3</v>
      </c>
      <c r="G2" s="128" t="s">
        <v>4</v>
      </c>
      <c r="H2" s="128" t="s">
        <v>5</v>
      </c>
      <c r="I2" s="127" t="s">
        <v>2</v>
      </c>
      <c r="J2" s="129" t="s">
        <v>3</v>
      </c>
      <c r="K2" s="128" t="s">
        <v>4</v>
      </c>
      <c r="L2" s="128" t="s">
        <v>5</v>
      </c>
      <c r="M2" s="130"/>
      <c r="N2" s="15"/>
      <c r="O2" s="15"/>
    </row>
    <row r="3" spans="1:15" ht="16.5" customHeight="1" thickBot="1">
      <c r="A3" s="131" t="s">
        <v>6</v>
      </c>
      <c r="B3" s="132">
        <v>26170</v>
      </c>
      <c r="C3" s="132">
        <v>12529</v>
      </c>
      <c r="D3" s="132">
        <v>13641</v>
      </c>
      <c r="E3" s="133"/>
      <c r="F3" s="134"/>
      <c r="G3" s="134"/>
      <c r="H3" s="134"/>
      <c r="I3" s="135"/>
      <c r="J3" s="134"/>
      <c r="K3" s="134"/>
      <c r="L3" s="134"/>
      <c r="M3" s="136"/>
      <c r="N3" s="15"/>
      <c r="O3" s="15"/>
    </row>
    <row r="4" spans="1:19" ht="14.25" customHeight="1">
      <c r="A4" s="137" t="s">
        <v>7</v>
      </c>
      <c r="B4" s="138">
        <v>840</v>
      </c>
      <c r="C4" s="138">
        <v>458</v>
      </c>
      <c r="D4" s="138">
        <v>382</v>
      </c>
      <c r="E4" s="137" t="s">
        <v>8</v>
      </c>
      <c r="F4" s="138">
        <v>1555</v>
      </c>
      <c r="G4" s="138">
        <v>793</v>
      </c>
      <c r="H4" s="138">
        <v>762</v>
      </c>
      <c r="I4" s="137" t="s">
        <v>9</v>
      </c>
      <c r="J4" s="138">
        <v>1889</v>
      </c>
      <c r="K4" s="138">
        <v>881</v>
      </c>
      <c r="L4" s="139">
        <v>1008</v>
      </c>
      <c r="M4" s="136"/>
      <c r="N4" s="15"/>
      <c r="O4" s="15"/>
      <c r="Q4" s="18"/>
      <c r="R4" s="19" t="s">
        <v>4</v>
      </c>
      <c r="S4" s="20" t="s">
        <v>5</v>
      </c>
    </row>
    <row r="5" spans="1:19" ht="14.25" customHeight="1">
      <c r="A5" s="140">
        <v>0</v>
      </c>
      <c r="B5" s="141">
        <v>141</v>
      </c>
      <c r="C5" s="141">
        <v>67</v>
      </c>
      <c r="D5" s="141">
        <v>74</v>
      </c>
      <c r="E5" s="140">
        <v>35</v>
      </c>
      <c r="F5" s="141">
        <v>287</v>
      </c>
      <c r="G5" s="141">
        <v>156</v>
      </c>
      <c r="H5" s="141">
        <v>131</v>
      </c>
      <c r="I5" s="140">
        <v>70</v>
      </c>
      <c r="J5" s="141">
        <v>384</v>
      </c>
      <c r="K5" s="141">
        <v>179</v>
      </c>
      <c r="L5" s="141">
        <v>205</v>
      </c>
      <c r="M5" s="136"/>
      <c r="N5" s="15"/>
      <c r="O5" s="15"/>
      <c r="Q5" s="17" t="s">
        <v>7</v>
      </c>
      <c r="R5" s="21">
        <f>-1*C4/1000</f>
        <v>-0.458</v>
      </c>
      <c r="S5" s="22">
        <f>D4/1000</f>
        <v>0.382</v>
      </c>
    </row>
    <row r="6" spans="1:19" ht="14.25" customHeight="1">
      <c r="A6" s="140">
        <v>1</v>
      </c>
      <c r="B6" s="141">
        <v>175</v>
      </c>
      <c r="C6" s="141">
        <v>87</v>
      </c>
      <c r="D6" s="141">
        <v>88</v>
      </c>
      <c r="E6" s="140">
        <v>36</v>
      </c>
      <c r="F6" s="141">
        <v>321</v>
      </c>
      <c r="G6" s="141">
        <v>160</v>
      </c>
      <c r="H6" s="141">
        <v>161</v>
      </c>
      <c r="I6" s="140">
        <v>71</v>
      </c>
      <c r="J6" s="141">
        <v>402</v>
      </c>
      <c r="K6" s="141">
        <v>191</v>
      </c>
      <c r="L6" s="141">
        <v>211</v>
      </c>
      <c r="M6" s="136"/>
      <c r="N6" s="15"/>
      <c r="O6" s="15"/>
      <c r="Q6" s="17" t="s">
        <v>10</v>
      </c>
      <c r="R6" s="23">
        <f>-1*C10/1000</f>
        <v>-0.539</v>
      </c>
      <c r="S6" s="24">
        <f>D10/1000</f>
        <v>0.495</v>
      </c>
    </row>
    <row r="7" spans="1:19" ht="14.25" customHeight="1">
      <c r="A7" s="140">
        <v>2</v>
      </c>
      <c r="B7" s="141">
        <v>179</v>
      </c>
      <c r="C7" s="141">
        <v>99</v>
      </c>
      <c r="D7" s="141">
        <v>80</v>
      </c>
      <c r="E7" s="140">
        <v>37</v>
      </c>
      <c r="F7" s="141">
        <v>336</v>
      </c>
      <c r="G7" s="141">
        <v>172</v>
      </c>
      <c r="H7" s="141">
        <v>164</v>
      </c>
      <c r="I7" s="140">
        <v>72</v>
      </c>
      <c r="J7" s="141">
        <v>389</v>
      </c>
      <c r="K7" s="141">
        <v>178</v>
      </c>
      <c r="L7" s="141">
        <v>211</v>
      </c>
      <c r="M7" s="136"/>
      <c r="N7" s="15"/>
      <c r="O7" s="15"/>
      <c r="Q7" s="17" t="s">
        <v>11</v>
      </c>
      <c r="R7" s="23">
        <f>-1*C16/1000</f>
        <v>-0.547</v>
      </c>
      <c r="S7" s="24">
        <f>D16/1000</f>
        <v>0.535</v>
      </c>
    </row>
    <row r="8" spans="1:19" ht="14.25" customHeight="1">
      <c r="A8" s="140">
        <v>3</v>
      </c>
      <c r="B8" s="141">
        <v>174</v>
      </c>
      <c r="C8" s="141">
        <v>102</v>
      </c>
      <c r="D8" s="141">
        <v>72</v>
      </c>
      <c r="E8" s="140">
        <v>38</v>
      </c>
      <c r="F8" s="141">
        <v>278</v>
      </c>
      <c r="G8" s="141">
        <v>136</v>
      </c>
      <c r="H8" s="141">
        <v>142</v>
      </c>
      <c r="I8" s="140">
        <v>73</v>
      </c>
      <c r="J8" s="141">
        <v>343</v>
      </c>
      <c r="K8" s="141">
        <v>166</v>
      </c>
      <c r="L8" s="141">
        <v>177</v>
      </c>
      <c r="M8" s="136"/>
      <c r="N8" s="15"/>
      <c r="O8" s="15"/>
      <c r="Q8" s="17" t="s">
        <v>12</v>
      </c>
      <c r="R8" s="23">
        <f>-1*C22/1000</f>
        <v>-0.572</v>
      </c>
      <c r="S8" s="24">
        <f>D22/1000</f>
        <v>0.506</v>
      </c>
    </row>
    <row r="9" spans="1:19" ht="14.25" customHeight="1">
      <c r="A9" s="142">
        <v>4</v>
      </c>
      <c r="B9" s="143">
        <v>171</v>
      </c>
      <c r="C9" s="143">
        <v>103</v>
      </c>
      <c r="D9" s="143">
        <v>68</v>
      </c>
      <c r="E9" s="142">
        <v>39</v>
      </c>
      <c r="F9" s="143">
        <v>333</v>
      </c>
      <c r="G9" s="143">
        <v>169</v>
      </c>
      <c r="H9" s="143">
        <v>164</v>
      </c>
      <c r="I9" s="142">
        <v>74</v>
      </c>
      <c r="J9" s="143">
        <v>371</v>
      </c>
      <c r="K9" s="143">
        <v>167</v>
      </c>
      <c r="L9" s="143">
        <v>204</v>
      </c>
      <c r="M9" s="136"/>
      <c r="N9" s="15"/>
      <c r="O9" s="15"/>
      <c r="Q9" s="17" t="s">
        <v>13</v>
      </c>
      <c r="R9" s="23">
        <f>-1*C28/1000</f>
        <v>-0.284</v>
      </c>
      <c r="S9" s="24">
        <f>D28/1000</f>
        <v>0.365</v>
      </c>
    </row>
    <row r="10" spans="1:19" ht="14.25" customHeight="1">
      <c r="A10" s="144" t="s">
        <v>10</v>
      </c>
      <c r="B10" s="138">
        <v>1034</v>
      </c>
      <c r="C10" s="138">
        <v>539</v>
      </c>
      <c r="D10" s="138">
        <v>495</v>
      </c>
      <c r="E10" s="137" t="s">
        <v>14</v>
      </c>
      <c r="F10" s="138">
        <v>1446</v>
      </c>
      <c r="G10" s="138">
        <v>734</v>
      </c>
      <c r="H10" s="138">
        <v>712</v>
      </c>
      <c r="I10" s="137" t="s">
        <v>15</v>
      </c>
      <c r="J10" s="138">
        <v>1608</v>
      </c>
      <c r="K10" s="138">
        <v>679</v>
      </c>
      <c r="L10" s="139">
        <v>929</v>
      </c>
      <c r="M10" s="136"/>
      <c r="N10" s="15"/>
      <c r="O10" s="15"/>
      <c r="Q10" s="17" t="s">
        <v>16</v>
      </c>
      <c r="R10" s="23">
        <f>-1*C34/1000</f>
        <v>-0.561</v>
      </c>
      <c r="S10" s="24">
        <f>D34/1000</f>
        <v>0.478</v>
      </c>
    </row>
    <row r="11" spans="1:19" ht="14.25" customHeight="1">
      <c r="A11" s="140">
        <v>5</v>
      </c>
      <c r="B11" s="141">
        <v>231</v>
      </c>
      <c r="C11" s="141">
        <v>120</v>
      </c>
      <c r="D11" s="141">
        <v>111</v>
      </c>
      <c r="E11" s="140">
        <v>40</v>
      </c>
      <c r="F11" s="141">
        <v>253</v>
      </c>
      <c r="G11" s="141">
        <v>116</v>
      </c>
      <c r="H11" s="141">
        <v>137</v>
      </c>
      <c r="I11" s="140">
        <v>75</v>
      </c>
      <c r="J11" s="141">
        <v>363</v>
      </c>
      <c r="K11" s="141">
        <v>160</v>
      </c>
      <c r="L11" s="141">
        <v>203</v>
      </c>
      <c r="M11" s="136"/>
      <c r="N11" s="15"/>
      <c r="O11" s="15"/>
      <c r="Q11" s="17" t="s">
        <v>17</v>
      </c>
      <c r="R11" s="23">
        <f>-1*C40/1000</f>
        <v>-0.794</v>
      </c>
      <c r="S11" s="24">
        <f>D40/1000</f>
        <v>0.727</v>
      </c>
    </row>
    <row r="12" spans="1:19" ht="14.25" customHeight="1">
      <c r="A12" s="140">
        <v>6</v>
      </c>
      <c r="B12" s="141">
        <v>212</v>
      </c>
      <c r="C12" s="141">
        <v>108</v>
      </c>
      <c r="D12" s="141">
        <v>104</v>
      </c>
      <c r="E12" s="140">
        <v>41</v>
      </c>
      <c r="F12" s="141">
        <v>321</v>
      </c>
      <c r="G12" s="141">
        <v>160</v>
      </c>
      <c r="H12" s="141">
        <v>161</v>
      </c>
      <c r="I12" s="145">
        <v>76</v>
      </c>
      <c r="J12" s="141">
        <v>315</v>
      </c>
      <c r="K12" s="141">
        <v>131</v>
      </c>
      <c r="L12" s="141">
        <v>184</v>
      </c>
      <c r="M12" s="136"/>
      <c r="N12" s="15"/>
      <c r="O12" s="15"/>
      <c r="Q12" s="17" t="s">
        <v>8</v>
      </c>
      <c r="R12" s="23">
        <f>-1*G4/1000</f>
        <v>-0.793</v>
      </c>
      <c r="S12" s="24">
        <f>H4/1000</f>
        <v>0.762</v>
      </c>
    </row>
    <row r="13" spans="1:19" ht="14.25" customHeight="1">
      <c r="A13" s="140">
        <v>7</v>
      </c>
      <c r="B13" s="141">
        <v>190</v>
      </c>
      <c r="C13" s="141">
        <v>101</v>
      </c>
      <c r="D13" s="141">
        <v>89</v>
      </c>
      <c r="E13" s="140">
        <v>42</v>
      </c>
      <c r="F13" s="141">
        <v>301</v>
      </c>
      <c r="G13" s="141">
        <v>159</v>
      </c>
      <c r="H13" s="141">
        <v>142</v>
      </c>
      <c r="I13" s="140">
        <v>77</v>
      </c>
      <c r="J13" s="141">
        <v>348</v>
      </c>
      <c r="K13" s="141">
        <v>130</v>
      </c>
      <c r="L13" s="141">
        <v>218</v>
      </c>
      <c r="M13" s="136"/>
      <c r="N13" s="15"/>
      <c r="O13" s="15"/>
      <c r="Q13" s="17" t="s">
        <v>14</v>
      </c>
      <c r="R13" s="23">
        <f>-1*G10/1000</f>
        <v>-0.734</v>
      </c>
      <c r="S13" s="24">
        <f>H10/1000</f>
        <v>0.712</v>
      </c>
    </row>
    <row r="14" spans="1:19" ht="14.25" customHeight="1">
      <c r="A14" s="140">
        <v>8</v>
      </c>
      <c r="B14" s="141">
        <v>206</v>
      </c>
      <c r="C14" s="141">
        <v>111</v>
      </c>
      <c r="D14" s="141">
        <v>95</v>
      </c>
      <c r="E14" s="140">
        <v>43</v>
      </c>
      <c r="F14" s="141">
        <v>301</v>
      </c>
      <c r="G14" s="141">
        <v>153</v>
      </c>
      <c r="H14" s="141">
        <v>148</v>
      </c>
      <c r="I14" s="145">
        <v>78</v>
      </c>
      <c r="J14" s="141">
        <v>302</v>
      </c>
      <c r="K14" s="141">
        <v>126</v>
      </c>
      <c r="L14" s="141">
        <v>176</v>
      </c>
      <c r="M14" s="136"/>
      <c r="N14" s="15"/>
      <c r="O14" s="15"/>
      <c r="Q14" s="17" t="s">
        <v>18</v>
      </c>
      <c r="R14" s="23">
        <f>-1*G16/1000</f>
        <v>-0.787</v>
      </c>
      <c r="S14" s="24">
        <f>H16/1000</f>
        <v>0.751</v>
      </c>
    </row>
    <row r="15" spans="1:19" ht="14.25" customHeight="1">
      <c r="A15" s="142">
        <v>9</v>
      </c>
      <c r="B15" s="143">
        <v>195</v>
      </c>
      <c r="C15" s="143">
        <v>99</v>
      </c>
      <c r="D15" s="143">
        <v>96</v>
      </c>
      <c r="E15" s="142">
        <v>44</v>
      </c>
      <c r="F15" s="143">
        <v>270</v>
      </c>
      <c r="G15" s="143">
        <v>146</v>
      </c>
      <c r="H15" s="143">
        <v>124</v>
      </c>
      <c r="I15" s="142">
        <v>79</v>
      </c>
      <c r="J15" s="143">
        <v>280</v>
      </c>
      <c r="K15" s="143">
        <v>132</v>
      </c>
      <c r="L15" s="143">
        <v>148</v>
      </c>
      <c r="M15" s="136"/>
      <c r="N15" s="15"/>
      <c r="O15" s="15"/>
      <c r="Q15" s="17" t="s">
        <v>19</v>
      </c>
      <c r="R15" s="23">
        <f>-1*G22/1000</f>
        <v>-0.895</v>
      </c>
      <c r="S15" s="24">
        <f>H22/1000</f>
        <v>0.894</v>
      </c>
    </row>
    <row r="16" spans="1:19" ht="14.25" customHeight="1">
      <c r="A16" s="144" t="s">
        <v>11</v>
      </c>
      <c r="B16" s="138">
        <v>1082</v>
      </c>
      <c r="C16" s="138">
        <v>547</v>
      </c>
      <c r="D16" s="138">
        <v>535</v>
      </c>
      <c r="E16" s="137" t="s">
        <v>18</v>
      </c>
      <c r="F16" s="138">
        <v>1538</v>
      </c>
      <c r="G16" s="138">
        <v>787</v>
      </c>
      <c r="H16" s="138">
        <v>751</v>
      </c>
      <c r="I16" s="137" t="s">
        <v>20</v>
      </c>
      <c r="J16" s="138">
        <v>1167</v>
      </c>
      <c r="K16" s="138">
        <v>420</v>
      </c>
      <c r="L16" s="139">
        <v>747</v>
      </c>
      <c r="M16" s="136"/>
      <c r="N16" s="15"/>
      <c r="O16" s="15"/>
      <c r="Q16" s="17" t="s">
        <v>21</v>
      </c>
      <c r="R16" s="23">
        <f>-1*G28/1000</f>
        <v>-1.318</v>
      </c>
      <c r="S16" s="24">
        <f>H28/1000</f>
        <v>1.319</v>
      </c>
    </row>
    <row r="17" spans="1:19" ht="14.25" customHeight="1">
      <c r="A17" s="140">
        <v>10</v>
      </c>
      <c r="B17" s="141">
        <v>223</v>
      </c>
      <c r="C17" s="141">
        <v>118</v>
      </c>
      <c r="D17" s="141">
        <v>105</v>
      </c>
      <c r="E17" s="140">
        <v>45</v>
      </c>
      <c r="F17" s="141">
        <v>297</v>
      </c>
      <c r="G17" s="141">
        <v>158</v>
      </c>
      <c r="H17" s="141">
        <v>139</v>
      </c>
      <c r="I17" s="140">
        <v>80</v>
      </c>
      <c r="J17" s="141">
        <v>290</v>
      </c>
      <c r="K17" s="141">
        <v>107</v>
      </c>
      <c r="L17" s="141">
        <v>183</v>
      </c>
      <c r="M17" s="136"/>
      <c r="N17" s="15"/>
      <c r="O17" s="15"/>
      <c r="Q17" s="17" t="s">
        <v>22</v>
      </c>
      <c r="R17" s="23">
        <f>-1*G34/1000</f>
        <v>-1.029</v>
      </c>
      <c r="S17" s="24">
        <f>H34/1000</f>
        <v>1.125</v>
      </c>
    </row>
    <row r="18" spans="1:19" ht="14.25" customHeight="1">
      <c r="A18" s="140">
        <v>11</v>
      </c>
      <c r="B18" s="141">
        <v>215</v>
      </c>
      <c r="C18" s="141">
        <v>110</v>
      </c>
      <c r="D18" s="141">
        <v>105</v>
      </c>
      <c r="E18" s="140">
        <v>46</v>
      </c>
      <c r="F18" s="141">
        <v>288</v>
      </c>
      <c r="G18" s="141">
        <v>152</v>
      </c>
      <c r="H18" s="141">
        <v>136</v>
      </c>
      <c r="I18" s="140">
        <v>81</v>
      </c>
      <c r="J18" s="141">
        <v>267</v>
      </c>
      <c r="K18" s="141">
        <v>105</v>
      </c>
      <c r="L18" s="141">
        <v>162</v>
      </c>
      <c r="M18" s="136"/>
      <c r="N18" s="15"/>
      <c r="O18" s="15"/>
      <c r="Q18" s="17" t="s">
        <v>23</v>
      </c>
      <c r="R18" s="23">
        <f>-1*G40/1000</f>
        <v>-0.962</v>
      </c>
      <c r="S18" s="24">
        <f>H40/1000</f>
        <v>1.139</v>
      </c>
    </row>
    <row r="19" spans="1:19" ht="14.25" customHeight="1">
      <c r="A19" s="140">
        <v>12</v>
      </c>
      <c r="B19" s="141">
        <v>211</v>
      </c>
      <c r="C19" s="141">
        <v>106</v>
      </c>
      <c r="D19" s="141">
        <v>105</v>
      </c>
      <c r="E19" s="140">
        <v>47</v>
      </c>
      <c r="F19" s="141">
        <v>310</v>
      </c>
      <c r="G19" s="141">
        <v>152</v>
      </c>
      <c r="H19" s="141">
        <v>158</v>
      </c>
      <c r="I19" s="140">
        <v>82</v>
      </c>
      <c r="J19" s="141">
        <v>204</v>
      </c>
      <c r="K19" s="141">
        <v>73</v>
      </c>
      <c r="L19" s="141">
        <v>131</v>
      </c>
      <c r="M19" s="136"/>
      <c r="N19" s="15"/>
      <c r="O19" s="15"/>
      <c r="Q19" s="17" t="s">
        <v>9</v>
      </c>
      <c r="R19" s="23">
        <f>-1*K4/1000</f>
        <v>-0.881</v>
      </c>
      <c r="S19" s="24">
        <f>L4/1000</f>
        <v>1.008</v>
      </c>
    </row>
    <row r="20" spans="1:19" ht="14.25" customHeight="1">
      <c r="A20" s="140">
        <v>13</v>
      </c>
      <c r="B20" s="141">
        <v>224</v>
      </c>
      <c r="C20" s="141">
        <v>119</v>
      </c>
      <c r="D20" s="141">
        <v>105</v>
      </c>
      <c r="E20" s="140">
        <v>48</v>
      </c>
      <c r="F20" s="141">
        <v>331</v>
      </c>
      <c r="G20" s="141">
        <v>167</v>
      </c>
      <c r="H20" s="141">
        <v>164</v>
      </c>
      <c r="I20" s="140">
        <v>83</v>
      </c>
      <c r="J20" s="141">
        <v>218</v>
      </c>
      <c r="K20" s="141">
        <v>76</v>
      </c>
      <c r="L20" s="141">
        <v>142</v>
      </c>
      <c r="M20" s="136"/>
      <c r="N20" s="15"/>
      <c r="O20" s="15"/>
      <c r="Q20" s="17" t="s">
        <v>15</v>
      </c>
      <c r="R20" s="23">
        <f>-1*K10/1000</f>
        <v>-0.679</v>
      </c>
      <c r="S20" s="24">
        <f>L10/1000</f>
        <v>0.929</v>
      </c>
    </row>
    <row r="21" spans="1:19" ht="14.25" customHeight="1">
      <c r="A21" s="142">
        <v>14</v>
      </c>
      <c r="B21" s="143">
        <v>209</v>
      </c>
      <c r="C21" s="143">
        <v>94</v>
      </c>
      <c r="D21" s="143">
        <v>115</v>
      </c>
      <c r="E21" s="142">
        <v>49</v>
      </c>
      <c r="F21" s="143">
        <v>312</v>
      </c>
      <c r="G21" s="143">
        <v>158</v>
      </c>
      <c r="H21" s="143">
        <v>154</v>
      </c>
      <c r="I21" s="142">
        <v>84</v>
      </c>
      <c r="J21" s="143">
        <v>188</v>
      </c>
      <c r="K21" s="143">
        <v>59</v>
      </c>
      <c r="L21" s="143">
        <v>129</v>
      </c>
      <c r="M21" s="136"/>
      <c r="N21" s="15"/>
      <c r="O21" s="15"/>
      <c r="Q21" s="17" t="s">
        <v>20</v>
      </c>
      <c r="R21" s="23">
        <f>-1*K16/1000</f>
        <v>-0.42</v>
      </c>
      <c r="S21" s="24">
        <f>L16/1000</f>
        <v>0.747</v>
      </c>
    </row>
    <row r="22" spans="1:19" ht="14.25" customHeight="1">
      <c r="A22" s="137" t="s">
        <v>12</v>
      </c>
      <c r="B22" s="138">
        <v>1078</v>
      </c>
      <c r="C22" s="138">
        <v>572</v>
      </c>
      <c r="D22" s="138">
        <v>506</v>
      </c>
      <c r="E22" s="137" t="s">
        <v>19</v>
      </c>
      <c r="F22" s="138">
        <v>1789</v>
      </c>
      <c r="G22" s="138">
        <v>895</v>
      </c>
      <c r="H22" s="138">
        <v>894</v>
      </c>
      <c r="I22" s="137" t="s">
        <v>24</v>
      </c>
      <c r="J22" s="138">
        <v>653</v>
      </c>
      <c r="K22" s="138">
        <v>182</v>
      </c>
      <c r="L22" s="139">
        <v>471</v>
      </c>
      <c r="M22" s="136"/>
      <c r="N22" s="15"/>
      <c r="O22" s="15"/>
      <c r="Q22" s="17" t="s">
        <v>24</v>
      </c>
      <c r="R22" s="23">
        <f>-1*K22/1000</f>
        <v>-0.182</v>
      </c>
      <c r="S22" s="24">
        <f>L22/1000</f>
        <v>0.471</v>
      </c>
    </row>
    <row r="23" spans="1:19" ht="14.25" customHeight="1">
      <c r="A23" s="140">
        <v>15</v>
      </c>
      <c r="B23" s="141">
        <v>222</v>
      </c>
      <c r="C23" s="141">
        <v>117</v>
      </c>
      <c r="D23" s="141">
        <v>105</v>
      </c>
      <c r="E23" s="140">
        <v>50</v>
      </c>
      <c r="F23" s="141">
        <v>304</v>
      </c>
      <c r="G23" s="141">
        <v>152</v>
      </c>
      <c r="H23" s="141">
        <v>152</v>
      </c>
      <c r="I23" s="140">
        <v>85</v>
      </c>
      <c r="J23" s="141">
        <v>180</v>
      </c>
      <c r="K23" s="141">
        <v>53</v>
      </c>
      <c r="L23" s="141">
        <v>127</v>
      </c>
      <c r="M23" s="136"/>
      <c r="N23" s="15"/>
      <c r="O23" s="15"/>
      <c r="Q23" s="17" t="s">
        <v>25</v>
      </c>
      <c r="R23" s="23">
        <f>-1*K28/1000</f>
        <v>-0.076</v>
      </c>
      <c r="S23" s="24">
        <f>L28/1000</f>
        <v>0.232</v>
      </c>
    </row>
    <row r="24" spans="1:19" ht="14.25" customHeight="1">
      <c r="A24" s="140">
        <v>16</v>
      </c>
      <c r="B24" s="141">
        <v>216</v>
      </c>
      <c r="C24" s="141">
        <v>110</v>
      </c>
      <c r="D24" s="141">
        <v>106</v>
      </c>
      <c r="E24" s="140">
        <v>51</v>
      </c>
      <c r="F24" s="141">
        <v>328</v>
      </c>
      <c r="G24" s="141">
        <v>159</v>
      </c>
      <c r="H24" s="141">
        <v>169</v>
      </c>
      <c r="I24" s="140">
        <v>86</v>
      </c>
      <c r="J24" s="141">
        <v>138</v>
      </c>
      <c r="K24" s="141">
        <v>32</v>
      </c>
      <c r="L24" s="141">
        <v>106</v>
      </c>
      <c r="M24" s="136"/>
      <c r="N24" s="15"/>
      <c r="O24" s="15"/>
      <c r="Q24" s="25" t="s">
        <v>26</v>
      </c>
      <c r="R24" s="23">
        <f>-1*K34/1000</f>
        <v>-0.017</v>
      </c>
      <c r="S24" s="24">
        <f>L34/1000</f>
        <v>0.06</v>
      </c>
    </row>
    <row r="25" spans="1:19" ht="14.25" customHeight="1" thickBot="1">
      <c r="A25" s="140">
        <v>17</v>
      </c>
      <c r="B25" s="141">
        <v>236</v>
      </c>
      <c r="C25" s="141">
        <v>126</v>
      </c>
      <c r="D25" s="141">
        <v>110</v>
      </c>
      <c r="E25" s="140">
        <v>52</v>
      </c>
      <c r="F25" s="141">
        <v>345</v>
      </c>
      <c r="G25" s="141">
        <v>186</v>
      </c>
      <c r="H25" s="141">
        <v>159</v>
      </c>
      <c r="I25" s="140">
        <v>87</v>
      </c>
      <c r="J25" s="141">
        <v>137</v>
      </c>
      <c r="K25" s="141">
        <v>38</v>
      </c>
      <c r="L25" s="141">
        <v>99</v>
      </c>
      <c r="M25" s="136"/>
      <c r="N25" s="15"/>
      <c r="O25" s="15"/>
      <c r="Q25" s="26" t="s">
        <v>27</v>
      </c>
      <c r="R25" s="27">
        <f>-1*K40/1000</f>
        <v>-0.001</v>
      </c>
      <c r="S25" s="28">
        <f>L40/1000</f>
        <v>0.003</v>
      </c>
    </row>
    <row r="26" spans="1:15" ht="14.25" customHeight="1">
      <c r="A26" s="140">
        <v>18</v>
      </c>
      <c r="B26" s="141">
        <v>247</v>
      </c>
      <c r="C26" s="141">
        <v>144</v>
      </c>
      <c r="D26" s="141">
        <v>103</v>
      </c>
      <c r="E26" s="140">
        <v>53</v>
      </c>
      <c r="F26" s="141">
        <v>366</v>
      </c>
      <c r="G26" s="141">
        <v>176</v>
      </c>
      <c r="H26" s="141">
        <v>190</v>
      </c>
      <c r="I26" s="140">
        <v>88</v>
      </c>
      <c r="J26" s="141">
        <v>105</v>
      </c>
      <c r="K26" s="141">
        <v>34</v>
      </c>
      <c r="L26" s="141">
        <v>71</v>
      </c>
      <c r="M26" s="136"/>
      <c r="N26" s="15"/>
      <c r="O26" s="15"/>
    </row>
    <row r="27" spans="1:15" ht="14.25" customHeight="1">
      <c r="A27" s="142">
        <v>19</v>
      </c>
      <c r="B27" s="143">
        <v>157</v>
      </c>
      <c r="C27" s="143">
        <v>75</v>
      </c>
      <c r="D27" s="143">
        <v>82</v>
      </c>
      <c r="E27" s="142">
        <v>54</v>
      </c>
      <c r="F27" s="143">
        <v>446</v>
      </c>
      <c r="G27" s="143">
        <v>222</v>
      </c>
      <c r="H27" s="143">
        <v>224</v>
      </c>
      <c r="I27" s="142">
        <v>89</v>
      </c>
      <c r="J27" s="143">
        <v>93</v>
      </c>
      <c r="K27" s="143">
        <v>25</v>
      </c>
      <c r="L27" s="143">
        <v>68</v>
      </c>
      <c r="M27" s="136"/>
      <c r="N27" s="15"/>
      <c r="O27" s="15"/>
    </row>
    <row r="28" spans="1:15" ht="14.25" customHeight="1">
      <c r="A28" s="137" t="s">
        <v>13</v>
      </c>
      <c r="B28" s="138">
        <v>649</v>
      </c>
      <c r="C28" s="138">
        <v>284</v>
      </c>
      <c r="D28" s="138">
        <v>365</v>
      </c>
      <c r="E28" s="137" t="s">
        <v>21</v>
      </c>
      <c r="F28" s="138">
        <v>2637</v>
      </c>
      <c r="G28" s="138">
        <v>1318</v>
      </c>
      <c r="H28" s="138">
        <v>1319</v>
      </c>
      <c r="I28" s="137" t="s">
        <v>25</v>
      </c>
      <c r="J28" s="138">
        <v>308</v>
      </c>
      <c r="K28" s="138">
        <v>76</v>
      </c>
      <c r="L28" s="139">
        <v>232</v>
      </c>
      <c r="M28" s="136"/>
      <c r="N28" s="15"/>
      <c r="O28" s="15"/>
    </row>
    <row r="29" spans="1:15" ht="14.25" customHeight="1">
      <c r="A29" s="140">
        <v>20</v>
      </c>
      <c r="B29" s="141">
        <v>130</v>
      </c>
      <c r="C29" s="141">
        <v>43</v>
      </c>
      <c r="D29" s="141">
        <v>87</v>
      </c>
      <c r="E29" s="140">
        <v>55</v>
      </c>
      <c r="F29" s="141">
        <v>444</v>
      </c>
      <c r="G29" s="141">
        <v>216</v>
      </c>
      <c r="H29" s="141">
        <v>228</v>
      </c>
      <c r="I29" s="140">
        <v>90</v>
      </c>
      <c r="J29" s="141">
        <v>88</v>
      </c>
      <c r="K29" s="141">
        <v>29</v>
      </c>
      <c r="L29" s="141">
        <v>59</v>
      </c>
      <c r="M29" s="136"/>
      <c r="N29" s="15"/>
      <c r="O29" s="15"/>
    </row>
    <row r="30" spans="1:15" ht="14.25" customHeight="1">
      <c r="A30" s="140">
        <v>21</v>
      </c>
      <c r="B30" s="141">
        <v>105</v>
      </c>
      <c r="C30" s="141">
        <v>53</v>
      </c>
      <c r="D30" s="141">
        <v>52</v>
      </c>
      <c r="E30" s="140">
        <v>56</v>
      </c>
      <c r="F30" s="141">
        <v>456</v>
      </c>
      <c r="G30" s="141">
        <v>223</v>
      </c>
      <c r="H30" s="141">
        <v>233</v>
      </c>
      <c r="I30" s="140">
        <v>91</v>
      </c>
      <c r="J30" s="141">
        <v>72</v>
      </c>
      <c r="K30" s="141">
        <v>18</v>
      </c>
      <c r="L30" s="141">
        <v>54</v>
      </c>
      <c r="M30" s="136"/>
      <c r="N30" s="15"/>
      <c r="O30" s="15"/>
    </row>
    <row r="31" spans="1:15" ht="14.25" customHeight="1">
      <c r="A31" s="140">
        <v>22</v>
      </c>
      <c r="B31" s="141">
        <v>142</v>
      </c>
      <c r="C31" s="141">
        <v>58</v>
      </c>
      <c r="D31" s="141">
        <v>84</v>
      </c>
      <c r="E31" s="140">
        <v>57</v>
      </c>
      <c r="F31" s="141">
        <v>565</v>
      </c>
      <c r="G31" s="141">
        <v>284</v>
      </c>
      <c r="H31" s="141">
        <v>281</v>
      </c>
      <c r="I31" s="140">
        <v>92</v>
      </c>
      <c r="J31" s="141">
        <v>76</v>
      </c>
      <c r="K31" s="141">
        <v>13</v>
      </c>
      <c r="L31" s="141">
        <v>63</v>
      </c>
      <c r="M31" s="136"/>
      <c r="N31" s="15"/>
      <c r="O31" s="15"/>
    </row>
    <row r="32" spans="1:15" ht="14.25" customHeight="1">
      <c r="A32" s="140">
        <v>23</v>
      </c>
      <c r="B32" s="141">
        <v>118</v>
      </c>
      <c r="C32" s="141">
        <v>57</v>
      </c>
      <c r="D32" s="141">
        <v>61</v>
      </c>
      <c r="E32" s="140">
        <v>58</v>
      </c>
      <c r="F32" s="141">
        <v>623</v>
      </c>
      <c r="G32" s="141">
        <v>314</v>
      </c>
      <c r="H32" s="141">
        <v>309</v>
      </c>
      <c r="I32" s="140">
        <v>93</v>
      </c>
      <c r="J32" s="141">
        <v>37</v>
      </c>
      <c r="K32" s="141">
        <v>9</v>
      </c>
      <c r="L32" s="141">
        <v>28</v>
      </c>
      <c r="M32" s="136"/>
      <c r="N32" s="15"/>
      <c r="O32" s="15"/>
    </row>
    <row r="33" spans="1:15" ht="14.25" customHeight="1">
      <c r="A33" s="142">
        <v>24</v>
      </c>
      <c r="B33" s="143">
        <v>154</v>
      </c>
      <c r="C33" s="143">
        <v>73</v>
      </c>
      <c r="D33" s="143">
        <v>81</v>
      </c>
      <c r="E33" s="142">
        <v>59</v>
      </c>
      <c r="F33" s="143">
        <v>549</v>
      </c>
      <c r="G33" s="143">
        <v>281</v>
      </c>
      <c r="H33" s="143">
        <v>268</v>
      </c>
      <c r="I33" s="142">
        <v>94</v>
      </c>
      <c r="J33" s="143">
        <v>35</v>
      </c>
      <c r="K33" s="143">
        <v>7</v>
      </c>
      <c r="L33" s="143">
        <v>28</v>
      </c>
      <c r="M33" s="136"/>
      <c r="N33" s="15"/>
      <c r="O33" s="15"/>
    </row>
    <row r="34" spans="1:15" ht="14.25" customHeight="1">
      <c r="A34" s="137" t="s">
        <v>16</v>
      </c>
      <c r="B34" s="138">
        <v>1039</v>
      </c>
      <c r="C34" s="138">
        <v>561</v>
      </c>
      <c r="D34" s="138">
        <v>478</v>
      </c>
      <c r="E34" s="137" t="s">
        <v>22</v>
      </c>
      <c r="F34" s="138">
        <v>2154</v>
      </c>
      <c r="G34" s="138">
        <v>1029</v>
      </c>
      <c r="H34" s="138">
        <v>1125</v>
      </c>
      <c r="I34" s="137" t="s">
        <v>26</v>
      </c>
      <c r="J34" s="138">
        <v>77</v>
      </c>
      <c r="K34" s="138">
        <v>17</v>
      </c>
      <c r="L34" s="139">
        <v>60</v>
      </c>
      <c r="M34" s="136"/>
      <c r="N34" s="15"/>
      <c r="O34" s="15"/>
    </row>
    <row r="35" spans="1:15" ht="14.25" customHeight="1">
      <c r="A35" s="140">
        <v>25</v>
      </c>
      <c r="B35" s="141">
        <v>176</v>
      </c>
      <c r="C35" s="141">
        <v>98</v>
      </c>
      <c r="D35" s="141">
        <v>78</v>
      </c>
      <c r="E35" s="140">
        <v>60</v>
      </c>
      <c r="F35" s="141">
        <v>352</v>
      </c>
      <c r="G35" s="141">
        <v>176</v>
      </c>
      <c r="H35" s="141">
        <v>176</v>
      </c>
      <c r="I35" s="140">
        <v>95</v>
      </c>
      <c r="J35" s="141">
        <v>31</v>
      </c>
      <c r="K35" s="141">
        <v>4</v>
      </c>
      <c r="L35" s="141">
        <v>27</v>
      </c>
      <c r="M35" s="136"/>
      <c r="N35" s="15"/>
      <c r="O35" s="15"/>
    </row>
    <row r="36" spans="1:15" ht="14.25" customHeight="1">
      <c r="A36" s="140">
        <v>26</v>
      </c>
      <c r="B36" s="141">
        <v>169</v>
      </c>
      <c r="C36" s="141">
        <v>82</v>
      </c>
      <c r="D36" s="141">
        <v>87</v>
      </c>
      <c r="E36" s="140">
        <v>61</v>
      </c>
      <c r="F36" s="141">
        <v>374</v>
      </c>
      <c r="G36" s="141">
        <v>173</v>
      </c>
      <c r="H36" s="141">
        <v>201</v>
      </c>
      <c r="I36" s="140">
        <v>96</v>
      </c>
      <c r="J36" s="141">
        <v>21</v>
      </c>
      <c r="K36" s="141">
        <v>4</v>
      </c>
      <c r="L36" s="141">
        <v>17</v>
      </c>
      <c r="M36" s="136"/>
      <c r="N36" s="15"/>
      <c r="O36" s="15"/>
    </row>
    <row r="37" spans="1:15" ht="14.25" customHeight="1">
      <c r="A37" s="140">
        <v>27</v>
      </c>
      <c r="B37" s="141">
        <v>213</v>
      </c>
      <c r="C37" s="141">
        <v>114</v>
      </c>
      <c r="D37" s="141">
        <v>99</v>
      </c>
      <c r="E37" s="140">
        <v>62</v>
      </c>
      <c r="F37" s="141">
        <v>522</v>
      </c>
      <c r="G37" s="141">
        <v>245</v>
      </c>
      <c r="H37" s="141">
        <v>277</v>
      </c>
      <c r="I37" s="140">
        <v>97</v>
      </c>
      <c r="J37" s="141">
        <v>12</v>
      </c>
      <c r="K37" s="141">
        <v>3</v>
      </c>
      <c r="L37" s="141">
        <v>9</v>
      </c>
      <c r="M37" s="136"/>
      <c r="N37" s="15"/>
      <c r="O37" s="15"/>
    </row>
    <row r="38" spans="1:15" ht="14.25" customHeight="1">
      <c r="A38" s="140">
        <v>28</v>
      </c>
      <c r="B38" s="141">
        <v>236</v>
      </c>
      <c r="C38" s="141">
        <v>136</v>
      </c>
      <c r="D38" s="141">
        <v>100</v>
      </c>
      <c r="E38" s="140">
        <v>63</v>
      </c>
      <c r="F38" s="141">
        <v>440</v>
      </c>
      <c r="G38" s="141">
        <v>198</v>
      </c>
      <c r="H38" s="141">
        <v>242</v>
      </c>
      <c r="I38" s="140">
        <v>98</v>
      </c>
      <c r="J38" s="141">
        <v>8</v>
      </c>
      <c r="K38" s="141">
        <v>5</v>
      </c>
      <c r="L38" s="141">
        <v>3</v>
      </c>
      <c r="M38" s="136"/>
      <c r="N38" s="15"/>
      <c r="O38" s="15"/>
    </row>
    <row r="39" spans="1:15" ht="14.25" customHeight="1">
      <c r="A39" s="142">
        <v>29</v>
      </c>
      <c r="B39" s="143">
        <v>245</v>
      </c>
      <c r="C39" s="143">
        <v>131</v>
      </c>
      <c r="D39" s="143">
        <v>114</v>
      </c>
      <c r="E39" s="142">
        <v>64</v>
      </c>
      <c r="F39" s="143">
        <v>466</v>
      </c>
      <c r="G39" s="143">
        <v>237</v>
      </c>
      <c r="H39" s="143">
        <v>229</v>
      </c>
      <c r="I39" s="142">
        <v>99</v>
      </c>
      <c r="J39" s="143">
        <v>5</v>
      </c>
      <c r="K39" s="143">
        <v>1</v>
      </c>
      <c r="L39" s="143">
        <v>4</v>
      </c>
      <c r="M39" s="136"/>
      <c r="N39" s="15"/>
      <c r="O39" s="15"/>
    </row>
    <row r="40" spans="1:15" ht="14.25" customHeight="1">
      <c r="A40" s="137" t="s">
        <v>17</v>
      </c>
      <c r="B40" s="138">
        <v>1521</v>
      </c>
      <c r="C40" s="138">
        <v>794</v>
      </c>
      <c r="D40" s="138">
        <v>727</v>
      </c>
      <c r="E40" s="137" t="s">
        <v>23</v>
      </c>
      <c r="F40" s="138">
        <v>2101</v>
      </c>
      <c r="G40" s="138">
        <v>962</v>
      </c>
      <c r="H40" s="138">
        <v>1139</v>
      </c>
      <c r="I40" s="146" t="s">
        <v>27</v>
      </c>
      <c r="J40" s="138">
        <v>4</v>
      </c>
      <c r="K40" s="138">
        <v>1</v>
      </c>
      <c r="L40" s="139">
        <v>3</v>
      </c>
      <c r="M40" s="136"/>
      <c r="N40" s="15"/>
      <c r="O40" s="15"/>
    </row>
    <row r="41" spans="1:15" ht="14.25" customHeight="1">
      <c r="A41" s="140">
        <v>30</v>
      </c>
      <c r="B41" s="141">
        <v>260</v>
      </c>
      <c r="C41" s="141">
        <v>136</v>
      </c>
      <c r="D41" s="141">
        <v>124</v>
      </c>
      <c r="E41" s="140">
        <v>65</v>
      </c>
      <c r="F41" s="141">
        <v>506</v>
      </c>
      <c r="G41" s="141">
        <v>228</v>
      </c>
      <c r="H41" s="141">
        <v>278</v>
      </c>
      <c r="I41" s="142" t="s">
        <v>28</v>
      </c>
      <c r="J41" s="143">
        <v>1</v>
      </c>
      <c r="K41" s="143">
        <v>0</v>
      </c>
      <c r="L41" s="143">
        <v>1</v>
      </c>
      <c r="M41" s="136"/>
      <c r="N41" s="15"/>
      <c r="O41" s="15"/>
    </row>
    <row r="42" spans="1:15" ht="14.25" customHeight="1">
      <c r="A42" s="140">
        <v>31</v>
      </c>
      <c r="B42" s="141">
        <v>283</v>
      </c>
      <c r="C42" s="141">
        <v>147</v>
      </c>
      <c r="D42" s="141">
        <v>136</v>
      </c>
      <c r="E42" s="140">
        <v>66</v>
      </c>
      <c r="F42" s="141">
        <v>419</v>
      </c>
      <c r="G42" s="141">
        <v>180</v>
      </c>
      <c r="H42" s="141">
        <v>239</v>
      </c>
      <c r="I42" s="140" t="s">
        <v>29</v>
      </c>
      <c r="J42" s="141">
        <v>2956</v>
      </c>
      <c r="K42" s="141">
        <v>1544</v>
      </c>
      <c r="L42" s="141">
        <v>1412</v>
      </c>
      <c r="M42" s="147" t="s">
        <v>33</v>
      </c>
      <c r="N42" s="15"/>
      <c r="O42" s="15"/>
    </row>
    <row r="43" spans="1:15" ht="14.25" customHeight="1">
      <c r="A43" s="140">
        <v>32</v>
      </c>
      <c r="B43" s="141">
        <v>339</v>
      </c>
      <c r="C43" s="141">
        <v>178</v>
      </c>
      <c r="D43" s="141">
        <v>161</v>
      </c>
      <c r="E43" s="140">
        <v>67</v>
      </c>
      <c r="F43" s="141">
        <v>365</v>
      </c>
      <c r="G43" s="141">
        <v>175</v>
      </c>
      <c r="H43" s="141">
        <v>190</v>
      </c>
      <c r="I43" s="140" t="s">
        <v>30</v>
      </c>
      <c r="J43" s="141">
        <v>15406</v>
      </c>
      <c r="K43" s="141">
        <v>7767</v>
      </c>
      <c r="L43" s="141">
        <v>7639</v>
      </c>
      <c r="M43" s="148"/>
      <c r="N43" s="15"/>
      <c r="O43" s="15"/>
    </row>
    <row r="44" spans="1:15" ht="14.25" customHeight="1">
      <c r="A44" s="140">
        <v>33</v>
      </c>
      <c r="B44" s="141">
        <v>334</v>
      </c>
      <c r="C44" s="141">
        <v>177</v>
      </c>
      <c r="D44" s="141">
        <v>157</v>
      </c>
      <c r="E44" s="140">
        <v>68</v>
      </c>
      <c r="F44" s="141">
        <v>422</v>
      </c>
      <c r="G44" s="141">
        <v>208</v>
      </c>
      <c r="H44" s="141">
        <v>214</v>
      </c>
      <c r="I44" s="142" t="s">
        <v>31</v>
      </c>
      <c r="J44" s="143">
        <v>7807</v>
      </c>
      <c r="K44" s="143">
        <v>3218</v>
      </c>
      <c r="L44" s="143">
        <v>4589</v>
      </c>
      <c r="M44" s="136"/>
      <c r="N44" s="15"/>
      <c r="O44" s="15"/>
    </row>
    <row r="45" spans="1:15" ht="14.25" customHeight="1" thickBot="1">
      <c r="A45" s="149">
        <v>34</v>
      </c>
      <c r="B45" s="150">
        <v>305</v>
      </c>
      <c r="C45" s="150">
        <v>156</v>
      </c>
      <c r="D45" s="150">
        <v>149</v>
      </c>
      <c r="E45" s="149">
        <v>69</v>
      </c>
      <c r="F45" s="150">
        <v>389</v>
      </c>
      <c r="G45" s="150">
        <v>171</v>
      </c>
      <c r="H45" s="150">
        <v>218</v>
      </c>
      <c r="I45" s="149" t="s">
        <v>32</v>
      </c>
      <c r="J45" s="151">
        <v>49.7264893576369</v>
      </c>
      <c r="K45" s="151">
        <v>47.587636682895685</v>
      </c>
      <c r="L45" s="151">
        <v>51.69112903225806</v>
      </c>
      <c r="M45" s="136"/>
      <c r="N45" s="15"/>
      <c r="O45" s="15"/>
    </row>
    <row r="46" ht="13.5">
      <c r="I46" s="152"/>
    </row>
    <row r="47" ht="14.25" thickBot="1"/>
    <row r="48" spans="9:12" ht="13.5">
      <c r="I48" s="153"/>
      <c r="J48" s="154" t="s">
        <v>65</v>
      </c>
      <c r="K48" s="154" t="s">
        <v>35</v>
      </c>
      <c r="L48" s="155" t="s">
        <v>66</v>
      </c>
    </row>
    <row r="49" spans="9:12" ht="13.5">
      <c r="I49" s="156" t="s">
        <v>37</v>
      </c>
      <c r="J49" s="162">
        <v>15.9</v>
      </c>
      <c r="K49" s="162">
        <v>67.1</v>
      </c>
      <c r="L49" s="163">
        <v>16.7</v>
      </c>
    </row>
    <row r="50" spans="9:12" ht="13.5">
      <c r="I50" s="156" t="s">
        <v>38</v>
      </c>
      <c r="J50" s="162">
        <v>13.9</v>
      </c>
      <c r="K50" s="162">
        <v>65.7</v>
      </c>
      <c r="L50" s="163">
        <v>20.4</v>
      </c>
    </row>
    <row r="51" spans="9:12" ht="13.5">
      <c r="I51" s="156" t="s">
        <v>39</v>
      </c>
      <c r="J51" s="162">
        <v>12.5</v>
      </c>
      <c r="K51" s="162">
        <v>62.8</v>
      </c>
      <c r="L51" s="163">
        <v>24.6</v>
      </c>
    </row>
    <row r="52" spans="9:12" ht="13.5">
      <c r="I52" s="156" t="s">
        <v>40</v>
      </c>
      <c r="J52" s="162">
        <v>11.4</v>
      </c>
      <c r="K52" s="164">
        <v>60</v>
      </c>
      <c r="L52" s="163">
        <v>28.6</v>
      </c>
    </row>
    <row r="53" spans="9:12" ht="14.25" thickBot="1">
      <c r="I53" s="159" t="s">
        <v>41</v>
      </c>
      <c r="J53" s="165">
        <v>11.3</v>
      </c>
      <c r="K53" s="165">
        <v>58.9</v>
      </c>
      <c r="L53" s="166">
        <v>29.8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123" customWidth="1"/>
    <col min="13" max="13" width="9.00390625" style="123" customWidth="1"/>
    <col min="14" max="16384" width="9.00390625" style="16" customWidth="1"/>
  </cols>
  <sheetData>
    <row r="1" spans="1:15" ht="27" customHeight="1" thickBot="1">
      <c r="A1" s="118" t="s">
        <v>44</v>
      </c>
      <c r="B1" s="119"/>
      <c r="C1" s="120"/>
      <c r="D1" s="121"/>
      <c r="E1" s="122"/>
      <c r="F1" s="122"/>
      <c r="G1" s="122"/>
      <c r="H1" s="122"/>
      <c r="I1" s="122"/>
      <c r="K1" s="124"/>
      <c r="L1" s="125" t="s">
        <v>64</v>
      </c>
      <c r="M1" s="126"/>
      <c r="N1" s="15"/>
      <c r="O1" s="15"/>
    </row>
    <row r="2" spans="1:15" ht="16.5" customHeight="1">
      <c r="A2" s="127" t="s">
        <v>2</v>
      </c>
      <c r="B2" s="128" t="s">
        <v>3</v>
      </c>
      <c r="C2" s="128" t="s">
        <v>4</v>
      </c>
      <c r="D2" s="128" t="s">
        <v>5</v>
      </c>
      <c r="E2" s="127" t="s">
        <v>2</v>
      </c>
      <c r="F2" s="128" t="s">
        <v>3</v>
      </c>
      <c r="G2" s="128" t="s">
        <v>4</v>
      </c>
      <c r="H2" s="128" t="s">
        <v>5</v>
      </c>
      <c r="I2" s="127" t="s">
        <v>2</v>
      </c>
      <c r="J2" s="129" t="s">
        <v>3</v>
      </c>
      <c r="K2" s="128" t="s">
        <v>4</v>
      </c>
      <c r="L2" s="128" t="s">
        <v>5</v>
      </c>
      <c r="M2" s="130"/>
      <c r="N2" s="15"/>
      <c r="O2" s="15"/>
    </row>
    <row r="3" spans="1:15" ht="16.5" customHeight="1" thickBot="1">
      <c r="A3" s="131" t="s">
        <v>6</v>
      </c>
      <c r="B3" s="132">
        <v>36321</v>
      </c>
      <c r="C3" s="132">
        <v>17277</v>
      </c>
      <c r="D3" s="132">
        <v>19044</v>
      </c>
      <c r="E3" s="133"/>
      <c r="F3" s="134"/>
      <c r="G3" s="134"/>
      <c r="H3" s="134"/>
      <c r="I3" s="135"/>
      <c r="J3" s="134"/>
      <c r="K3" s="134"/>
      <c r="L3" s="134"/>
      <c r="M3" s="136"/>
      <c r="N3" s="15"/>
      <c r="O3" s="15"/>
    </row>
    <row r="4" spans="1:19" ht="14.25" customHeight="1">
      <c r="A4" s="137" t="s">
        <v>7</v>
      </c>
      <c r="B4" s="138">
        <v>1113</v>
      </c>
      <c r="C4" s="138">
        <v>532</v>
      </c>
      <c r="D4" s="138">
        <v>581</v>
      </c>
      <c r="E4" s="137" t="s">
        <v>8</v>
      </c>
      <c r="F4" s="138">
        <v>2111</v>
      </c>
      <c r="G4" s="138">
        <v>1037</v>
      </c>
      <c r="H4" s="138">
        <v>1074</v>
      </c>
      <c r="I4" s="137" t="s">
        <v>9</v>
      </c>
      <c r="J4" s="138">
        <v>2451</v>
      </c>
      <c r="K4" s="138">
        <v>1121</v>
      </c>
      <c r="L4" s="139">
        <v>1330</v>
      </c>
      <c r="M4" s="136"/>
      <c r="N4" s="15"/>
      <c r="O4" s="15"/>
      <c r="Q4" s="18"/>
      <c r="R4" s="19" t="s">
        <v>4</v>
      </c>
      <c r="S4" s="20" t="s">
        <v>5</v>
      </c>
    </row>
    <row r="5" spans="1:19" ht="14.25" customHeight="1">
      <c r="A5" s="140">
        <v>0</v>
      </c>
      <c r="B5" s="141">
        <v>187</v>
      </c>
      <c r="C5" s="141">
        <v>88</v>
      </c>
      <c r="D5" s="141">
        <v>99</v>
      </c>
      <c r="E5" s="140">
        <v>35</v>
      </c>
      <c r="F5" s="141">
        <v>382</v>
      </c>
      <c r="G5" s="141">
        <v>205</v>
      </c>
      <c r="H5" s="141">
        <v>177</v>
      </c>
      <c r="I5" s="140">
        <v>70</v>
      </c>
      <c r="J5" s="141">
        <v>516</v>
      </c>
      <c r="K5" s="141">
        <v>249</v>
      </c>
      <c r="L5" s="141">
        <v>267</v>
      </c>
      <c r="M5" s="136"/>
      <c r="N5" s="15"/>
      <c r="O5" s="15"/>
      <c r="Q5" s="17" t="s">
        <v>7</v>
      </c>
      <c r="R5" s="21">
        <f>-1*C4/1000</f>
        <v>-0.532</v>
      </c>
      <c r="S5" s="22">
        <f>D4/1000</f>
        <v>0.581</v>
      </c>
    </row>
    <row r="6" spans="1:19" ht="14.25" customHeight="1">
      <c r="A6" s="140">
        <v>1</v>
      </c>
      <c r="B6" s="141">
        <v>215</v>
      </c>
      <c r="C6" s="141">
        <v>91</v>
      </c>
      <c r="D6" s="141">
        <v>124</v>
      </c>
      <c r="E6" s="140">
        <v>36</v>
      </c>
      <c r="F6" s="141">
        <v>413</v>
      </c>
      <c r="G6" s="141">
        <v>199</v>
      </c>
      <c r="H6" s="141">
        <v>214</v>
      </c>
      <c r="I6" s="140">
        <v>71</v>
      </c>
      <c r="J6" s="141">
        <v>479</v>
      </c>
      <c r="K6" s="141">
        <v>221</v>
      </c>
      <c r="L6" s="141">
        <v>258</v>
      </c>
      <c r="M6" s="136"/>
      <c r="N6" s="15"/>
      <c r="O6" s="15"/>
      <c r="Q6" s="17" t="s">
        <v>10</v>
      </c>
      <c r="R6" s="23">
        <f>-1*C10/1000</f>
        <v>-0.752</v>
      </c>
      <c r="S6" s="24">
        <f>D10/1000</f>
        <v>0.696</v>
      </c>
    </row>
    <row r="7" spans="1:19" ht="14.25" customHeight="1">
      <c r="A7" s="140">
        <v>2</v>
      </c>
      <c r="B7" s="141">
        <v>242</v>
      </c>
      <c r="C7" s="141">
        <v>118</v>
      </c>
      <c r="D7" s="141">
        <v>124</v>
      </c>
      <c r="E7" s="140">
        <v>37</v>
      </c>
      <c r="F7" s="141">
        <v>433</v>
      </c>
      <c r="G7" s="141">
        <v>211</v>
      </c>
      <c r="H7" s="141">
        <v>222</v>
      </c>
      <c r="I7" s="140">
        <v>72</v>
      </c>
      <c r="J7" s="141">
        <v>499</v>
      </c>
      <c r="K7" s="141">
        <v>237</v>
      </c>
      <c r="L7" s="141">
        <v>262</v>
      </c>
      <c r="M7" s="136"/>
      <c r="N7" s="15"/>
      <c r="O7" s="15"/>
      <c r="Q7" s="17" t="s">
        <v>11</v>
      </c>
      <c r="R7" s="23">
        <f>-1*C16/1000</f>
        <v>-0.896</v>
      </c>
      <c r="S7" s="24">
        <f>D16/1000</f>
        <v>0.876</v>
      </c>
    </row>
    <row r="8" spans="1:19" ht="14.25" customHeight="1">
      <c r="A8" s="140">
        <v>3</v>
      </c>
      <c r="B8" s="141">
        <v>221</v>
      </c>
      <c r="C8" s="141">
        <v>101</v>
      </c>
      <c r="D8" s="141">
        <v>120</v>
      </c>
      <c r="E8" s="140">
        <v>38</v>
      </c>
      <c r="F8" s="141">
        <v>433</v>
      </c>
      <c r="G8" s="141">
        <v>215</v>
      </c>
      <c r="H8" s="141">
        <v>218</v>
      </c>
      <c r="I8" s="140">
        <v>73</v>
      </c>
      <c r="J8" s="141">
        <v>479</v>
      </c>
      <c r="K8" s="141">
        <v>212</v>
      </c>
      <c r="L8" s="141">
        <v>267</v>
      </c>
      <c r="M8" s="136"/>
      <c r="N8" s="15"/>
      <c r="O8" s="15"/>
      <c r="Q8" s="17" t="s">
        <v>12</v>
      </c>
      <c r="R8" s="23">
        <f>-1*C22/1000</f>
        <v>-0.874</v>
      </c>
      <c r="S8" s="24">
        <f>D22/1000</f>
        <v>0.817</v>
      </c>
    </row>
    <row r="9" spans="1:19" ht="14.25" customHeight="1">
      <c r="A9" s="142">
        <v>4</v>
      </c>
      <c r="B9" s="143">
        <v>248</v>
      </c>
      <c r="C9" s="143">
        <v>134</v>
      </c>
      <c r="D9" s="143">
        <v>114</v>
      </c>
      <c r="E9" s="142">
        <v>39</v>
      </c>
      <c r="F9" s="143">
        <v>450</v>
      </c>
      <c r="G9" s="143">
        <v>207</v>
      </c>
      <c r="H9" s="143">
        <v>243</v>
      </c>
      <c r="I9" s="142">
        <v>74</v>
      </c>
      <c r="J9" s="143">
        <v>478</v>
      </c>
      <c r="K9" s="143">
        <v>202</v>
      </c>
      <c r="L9" s="143">
        <v>276</v>
      </c>
      <c r="M9" s="136"/>
      <c r="N9" s="15"/>
      <c r="O9" s="15"/>
      <c r="Q9" s="17" t="s">
        <v>13</v>
      </c>
      <c r="R9" s="23">
        <f>-1*C28/1000</f>
        <v>-0.597</v>
      </c>
      <c r="S9" s="24">
        <f>D28/1000</f>
        <v>0.65</v>
      </c>
    </row>
    <row r="10" spans="1:19" ht="14.25" customHeight="1">
      <c r="A10" s="144" t="s">
        <v>10</v>
      </c>
      <c r="B10" s="138">
        <v>1448</v>
      </c>
      <c r="C10" s="138">
        <v>752</v>
      </c>
      <c r="D10" s="138">
        <v>696</v>
      </c>
      <c r="E10" s="137" t="s">
        <v>14</v>
      </c>
      <c r="F10" s="138">
        <v>2028</v>
      </c>
      <c r="G10" s="138">
        <v>1008</v>
      </c>
      <c r="H10" s="138">
        <v>1020</v>
      </c>
      <c r="I10" s="137" t="s">
        <v>15</v>
      </c>
      <c r="J10" s="138">
        <v>2239</v>
      </c>
      <c r="K10" s="138">
        <v>930</v>
      </c>
      <c r="L10" s="139">
        <v>1309</v>
      </c>
      <c r="M10" s="136"/>
      <c r="N10" s="15"/>
      <c r="O10" s="15"/>
      <c r="Q10" s="17" t="s">
        <v>16</v>
      </c>
      <c r="R10" s="23">
        <f>-1*C34/1000</f>
        <v>-0.755</v>
      </c>
      <c r="S10" s="24">
        <f>D34/1000</f>
        <v>0.815</v>
      </c>
    </row>
    <row r="11" spans="1:19" ht="14.25" customHeight="1">
      <c r="A11" s="140">
        <v>5</v>
      </c>
      <c r="B11" s="141">
        <v>278</v>
      </c>
      <c r="C11" s="141">
        <v>146</v>
      </c>
      <c r="D11" s="141">
        <v>132</v>
      </c>
      <c r="E11" s="140">
        <v>40</v>
      </c>
      <c r="F11" s="141">
        <v>348</v>
      </c>
      <c r="G11" s="141">
        <v>170</v>
      </c>
      <c r="H11" s="141">
        <v>178</v>
      </c>
      <c r="I11" s="140">
        <v>75</v>
      </c>
      <c r="J11" s="141">
        <v>484</v>
      </c>
      <c r="K11" s="141">
        <v>201</v>
      </c>
      <c r="L11" s="141">
        <v>283</v>
      </c>
      <c r="M11" s="136"/>
      <c r="N11" s="15"/>
      <c r="O11" s="15"/>
      <c r="Q11" s="17" t="s">
        <v>17</v>
      </c>
      <c r="R11" s="23">
        <f>-1*C40/1000</f>
        <v>-0.975</v>
      </c>
      <c r="S11" s="24">
        <f>D40/1000</f>
        <v>0.931</v>
      </c>
    </row>
    <row r="12" spans="1:19" ht="14.25" customHeight="1">
      <c r="A12" s="140">
        <v>6</v>
      </c>
      <c r="B12" s="141">
        <v>297</v>
      </c>
      <c r="C12" s="141">
        <v>153</v>
      </c>
      <c r="D12" s="141">
        <v>144</v>
      </c>
      <c r="E12" s="140">
        <v>41</v>
      </c>
      <c r="F12" s="141">
        <v>408</v>
      </c>
      <c r="G12" s="141">
        <v>203</v>
      </c>
      <c r="H12" s="141">
        <v>205</v>
      </c>
      <c r="I12" s="145">
        <v>76</v>
      </c>
      <c r="J12" s="141">
        <v>484</v>
      </c>
      <c r="K12" s="141">
        <v>209</v>
      </c>
      <c r="L12" s="141">
        <v>275</v>
      </c>
      <c r="M12" s="136"/>
      <c r="N12" s="15"/>
      <c r="O12" s="15"/>
      <c r="Q12" s="17" t="s">
        <v>8</v>
      </c>
      <c r="R12" s="23">
        <f>-1*G4/1000</f>
        <v>-1.037</v>
      </c>
      <c r="S12" s="24">
        <f>H4/1000</f>
        <v>1.074</v>
      </c>
    </row>
    <row r="13" spans="1:19" ht="14.25" customHeight="1">
      <c r="A13" s="140">
        <v>7</v>
      </c>
      <c r="B13" s="141">
        <v>258</v>
      </c>
      <c r="C13" s="141">
        <v>132</v>
      </c>
      <c r="D13" s="141">
        <v>126</v>
      </c>
      <c r="E13" s="140">
        <v>42</v>
      </c>
      <c r="F13" s="141">
        <v>438</v>
      </c>
      <c r="G13" s="141">
        <v>212</v>
      </c>
      <c r="H13" s="141">
        <v>226</v>
      </c>
      <c r="I13" s="140">
        <v>77</v>
      </c>
      <c r="J13" s="141">
        <v>433</v>
      </c>
      <c r="K13" s="141">
        <v>175</v>
      </c>
      <c r="L13" s="141">
        <v>258</v>
      </c>
      <c r="M13" s="136"/>
      <c r="N13" s="15"/>
      <c r="O13" s="15"/>
      <c r="Q13" s="17" t="s">
        <v>14</v>
      </c>
      <c r="R13" s="23">
        <f>-1*G10/1000</f>
        <v>-1.008</v>
      </c>
      <c r="S13" s="24">
        <f>H10/1000</f>
        <v>1.02</v>
      </c>
    </row>
    <row r="14" spans="1:19" ht="14.25" customHeight="1">
      <c r="A14" s="140">
        <v>8</v>
      </c>
      <c r="B14" s="141">
        <v>315</v>
      </c>
      <c r="C14" s="141">
        <v>163</v>
      </c>
      <c r="D14" s="141">
        <v>152</v>
      </c>
      <c r="E14" s="140">
        <v>43</v>
      </c>
      <c r="F14" s="141">
        <v>413</v>
      </c>
      <c r="G14" s="141">
        <v>220</v>
      </c>
      <c r="H14" s="141">
        <v>193</v>
      </c>
      <c r="I14" s="145">
        <v>78</v>
      </c>
      <c r="J14" s="141">
        <v>415</v>
      </c>
      <c r="K14" s="141">
        <v>175</v>
      </c>
      <c r="L14" s="141">
        <v>240</v>
      </c>
      <c r="M14" s="136"/>
      <c r="N14" s="15"/>
      <c r="O14" s="15"/>
      <c r="Q14" s="17" t="s">
        <v>18</v>
      </c>
      <c r="R14" s="23">
        <f>-1*G16/1000</f>
        <v>-1.085</v>
      </c>
      <c r="S14" s="24">
        <f>H16/1000</f>
        <v>1.103</v>
      </c>
    </row>
    <row r="15" spans="1:19" ht="14.25" customHeight="1">
      <c r="A15" s="142">
        <v>9</v>
      </c>
      <c r="B15" s="143">
        <v>300</v>
      </c>
      <c r="C15" s="143">
        <v>158</v>
      </c>
      <c r="D15" s="143">
        <v>142</v>
      </c>
      <c r="E15" s="142">
        <v>44</v>
      </c>
      <c r="F15" s="143">
        <v>421</v>
      </c>
      <c r="G15" s="143">
        <v>203</v>
      </c>
      <c r="H15" s="143">
        <v>218</v>
      </c>
      <c r="I15" s="142">
        <v>79</v>
      </c>
      <c r="J15" s="143">
        <v>423</v>
      </c>
      <c r="K15" s="143">
        <v>170</v>
      </c>
      <c r="L15" s="143">
        <v>253</v>
      </c>
      <c r="M15" s="136"/>
      <c r="N15" s="15"/>
      <c r="O15" s="15"/>
      <c r="Q15" s="17" t="s">
        <v>19</v>
      </c>
      <c r="R15" s="23">
        <f>-1*G22/1000</f>
        <v>-1.328</v>
      </c>
      <c r="S15" s="24">
        <f>H22/1000</f>
        <v>1.307</v>
      </c>
    </row>
    <row r="16" spans="1:19" ht="14.25" customHeight="1">
      <c r="A16" s="144" t="s">
        <v>11</v>
      </c>
      <c r="B16" s="138">
        <v>1772</v>
      </c>
      <c r="C16" s="138">
        <v>896</v>
      </c>
      <c r="D16" s="138">
        <v>876</v>
      </c>
      <c r="E16" s="137" t="s">
        <v>18</v>
      </c>
      <c r="F16" s="138">
        <v>2188</v>
      </c>
      <c r="G16" s="138">
        <v>1085</v>
      </c>
      <c r="H16" s="138">
        <v>1103</v>
      </c>
      <c r="I16" s="137" t="s">
        <v>20</v>
      </c>
      <c r="J16" s="138">
        <v>1634</v>
      </c>
      <c r="K16" s="138">
        <v>636</v>
      </c>
      <c r="L16" s="139">
        <v>998</v>
      </c>
      <c r="M16" s="136"/>
      <c r="N16" s="15"/>
      <c r="O16" s="15"/>
      <c r="Q16" s="17" t="s">
        <v>21</v>
      </c>
      <c r="R16" s="23">
        <f>-1*G28/1000</f>
        <v>-1.754</v>
      </c>
      <c r="S16" s="24">
        <f>H28/1000</f>
        <v>1.726</v>
      </c>
    </row>
    <row r="17" spans="1:19" ht="14.25" customHeight="1">
      <c r="A17" s="140">
        <v>10</v>
      </c>
      <c r="B17" s="141">
        <v>348</v>
      </c>
      <c r="C17" s="141">
        <v>173</v>
      </c>
      <c r="D17" s="141">
        <v>175</v>
      </c>
      <c r="E17" s="140">
        <v>45</v>
      </c>
      <c r="F17" s="141">
        <v>399</v>
      </c>
      <c r="G17" s="141">
        <v>201</v>
      </c>
      <c r="H17" s="141">
        <v>198</v>
      </c>
      <c r="I17" s="140">
        <v>80</v>
      </c>
      <c r="J17" s="141">
        <v>403</v>
      </c>
      <c r="K17" s="141">
        <v>173</v>
      </c>
      <c r="L17" s="141">
        <v>230</v>
      </c>
      <c r="M17" s="136"/>
      <c r="N17" s="15"/>
      <c r="O17" s="15"/>
      <c r="Q17" s="17" t="s">
        <v>22</v>
      </c>
      <c r="R17" s="23">
        <f>-1*G34/1000</f>
        <v>-1.329</v>
      </c>
      <c r="S17" s="24">
        <f>H34/1000</f>
        <v>1.359</v>
      </c>
    </row>
    <row r="18" spans="1:19" ht="14.25" customHeight="1">
      <c r="A18" s="140">
        <v>11</v>
      </c>
      <c r="B18" s="141">
        <v>370</v>
      </c>
      <c r="C18" s="141">
        <v>185</v>
      </c>
      <c r="D18" s="141">
        <v>185</v>
      </c>
      <c r="E18" s="140">
        <v>46</v>
      </c>
      <c r="F18" s="141">
        <v>472</v>
      </c>
      <c r="G18" s="141">
        <v>238</v>
      </c>
      <c r="H18" s="141">
        <v>234</v>
      </c>
      <c r="I18" s="140">
        <v>81</v>
      </c>
      <c r="J18" s="141">
        <v>335</v>
      </c>
      <c r="K18" s="141">
        <v>149</v>
      </c>
      <c r="L18" s="141">
        <v>186</v>
      </c>
      <c r="M18" s="136"/>
      <c r="N18" s="15"/>
      <c r="O18" s="15"/>
      <c r="Q18" s="17" t="s">
        <v>23</v>
      </c>
      <c r="R18" s="23">
        <f>-1*G40/1000</f>
        <v>-1.238</v>
      </c>
      <c r="S18" s="24">
        <f>H40/1000</f>
        <v>1.394</v>
      </c>
    </row>
    <row r="19" spans="1:19" ht="14.25" customHeight="1">
      <c r="A19" s="140">
        <v>12</v>
      </c>
      <c r="B19" s="141">
        <v>337</v>
      </c>
      <c r="C19" s="141">
        <v>168</v>
      </c>
      <c r="D19" s="141">
        <v>169</v>
      </c>
      <c r="E19" s="140">
        <v>47</v>
      </c>
      <c r="F19" s="141">
        <v>433</v>
      </c>
      <c r="G19" s="141">
        <v>209</v>
      </c>
      <c r="H19" s="141">
        <v>224</v>
      </c>
      <c r="I19" s="140">
        <v>82</v>
      </c>
      <c r="J19" s="141">
        <v>362</v>
      </c>
      <c r="K19" s="141">
        <v>137</v>
      </c>
      <c r="L19" s="141">
        <v>225</v>
      </c>
      <c r="M19" s="136"/>
      <c r="N19" s="15"/>
      <c r="O19" s="15"/>
      <c r="Q19" s="17" t="s">
        <v>9</v>
      </c>
      <c r="R19" s="23">
        <f>-1*K4/1000</f>
        <v>-1.121</v>
      </c>
      <c r="S19" s="24">
        <f>L4/1000</f>
        <v>1.33</v>
      </c>
    </row>
    <row r="20" spans="1:19" ht="14.25" customHeight="1">
      <c r="A20" s="140">
        <v>13</v>
      </c>
      <c r="B20" s="141">
        <v>380</v>
      </c>
      <c r="C20" s="141">
        <v>196</v>
      </c>
      <c r="D20" s="141">
        <v>184</v>
      </c>
      <c r="E20" s="140">
        <v>48</v>
      </c>
      <c r="F20" s="141">
        <v>477</v>
      </c>
      <c r="G20" s="141">
        <v>243</v>
      </c>
      <c r="H20" s="141">
        <v>234</v>
      </c>
      <c r="I20" s="140">
        <v>83</v>
      </c>
      <c r="J20" s="141">
        <v>290</v>
      </c>
      <c r="K20" s="141">
        <v>97</v>
      </c>
      <c r="L20" s="141">
        <v>193</v>
      </c>
      <c r="M20" s="136"/>
      <c r="N20" s="15"/>
      <c r="O20" s="15"/>
      <c r="Q20" s="17" t="s">
        <v>15</v>
      </c>
      <c r="R20" s="23">
        <f>-1*K10/1000</f>
        <v>-0.93</v>
      </c>
      <c r="S20" s="24">
        <f>L10/1000</f>
        <v>1.309</v>
      </c>
    </row>
    <row r="21" spans="1:19" ht="14.25" customHeight="1">
      <c r="A21" s="142">
        <v>14</v>
      </c>
      <c r="B21" s="143">
        <v>337</v>
      </c>
      <c r="C21" s="143">
        <v>174</v>
      </c>
      <c r="D21" s="143">
        <v>163</v>
      </c>
      <c r="E21" s="142">
        <v>49</v>
      </c>
      <c r="F21" s="143">
        <v>407</v>
      </c>
      <c r="G21" s="143">
        <v>194</v>
      </c>
      <c r="H21" s="143">
        <v>213</v>
      </c>
      <c r="I21" s="142">
        <v>84</v>
      </c>
      <c r="J21" s="143">
        <v>244</v>
      </c>
      <c r="K21" s="143">
        <v>80</v>
      </c>
      <c r="L21" s="143">
        <v>164</v>
      </c>
      <c r="M21" s="136"/>
      <c r="N21" s="15"/>
      <c r="O21" s="15"/>
      <c r="Q21" s="17" t="s">
        <v>20</v>
      </c>
      <c r="R21" s="23">
        <f>-1*K16/1000</f>
        <v>-0.636</v>
      </c>
      <c r="S21" s="24">
        <f>L16/1000</f>
        <v>0.998</v>
      </c>
    </row>
    <row r="22" spans="1:19" ht="14.25" customHeight="1">
      <c r="A22" s="137" t="s">
        <v>12</v>
      </c>
      <c r="B22" s="138">
        <v>1691</v>
      </c>
      <c r="C22" s="138">
        <v>874</v>
      </c>
      <c r="D22" s="138">
        <v>817</v>
      </c>
      <c r="E22" s="137" t="s">
        <v>19</v>
      </c>
      <c r="F22" s="138">
        <v>2635</v>
      </c>
      <c r="G22" s="138">
        <v>1328</v>
      </c>
      <c r="H22" s="138">
        <v>1307</v>
      </c>
      <c r="I22" s="137" t="s">
        <v>24</v>
      </c>
      <c r="J22" s="138">
        <v>904</v>
      </c>
      <c r="K22" s="138">
        <v>293</v>
      </c>
      <c r="L22" s="139">
        <v>611</v>
      </c>
      <c r="M22" s="136"/>
      <c r="N22" s="15"/>
      <c r="O22" s="15"/>
      <c r="Q22" s="17" t="s">
        <v>24</v>
      </c>
      <c r="R22" s="23">
        <f>-1*K22/1000</f>
        <v>-0.293</v>
      </c>
      <c r="S22" s="24">
        <f>L22/1000</f>
        <v>0.611</v>
      </c>
    </row>
    <row r="23" spans="1:19" ht="14.25" customHeight="1">
      <c r="A23" s="140">
        <v>15</v>
      </c>
      <c r="B23" s="141">
        <v>338</v>
      </c>
      <c r="C23" s="141">
        <v>173</v>
      </c>
      <c r="D23" s="141">
        <v>165</v>
      </c>
      <c r="E23" s="140">
        <v>50</v>
      </c>
      <c r="F23" s="141">
        <v>476</v>
      </c>
      <c r="G23" s="141">
        <v>253</v>
      </c>
      <c r="H23" s="141">
        <v>223</v>
      </c>
      <c r="I23" s="140">
        <v>85</v>
      </c>
      <c r="J23" s="141">
        <v>217</v>
      </c>
      <c r="K23" s="141">
        <v>81</v>
      </c>
      <c r="L23" s="141">
        <v>136</v>
      </c>
      <c r="M23" s="136"/>
      <c r="N23" s="15"/>
      <c r="O23" s="15"/>
      <c r="Q23" s="17" t="s">
        <v>25</v>
      </c>
      <c r="R23" s="23">
        <f>-1*K28/1000</f>
        <v>-0.107</v>
      </c>
      <c r="S23" s="24">
        <f>L28/1000</f>
        <v>0.341</v>
      </c>
    </row>
    <row r="24" spans="1:19" ht="14.25" customHeight="1">
      <c r="A24" s="140">
        <v>16</v>
      </c>
      <c r="B24" s="141">
        <v>362</v>
      </c>
      <c r="C24" s="141">
        <v>184</v>
      </c>
      <c r="D24" s="141">
        <v>178</v>
      </c>
      <c r="E24" s="140">
        <v>51</v>
      </c>
      <c r="F24" s="141">
        <v>502</v>
      </c>
      <c r="G24" s="141">
        <v>258</v>
      </c>
      <c r="H24" s="141">
        <v>244</v>
      </c>
      <c r="I24" s="140">
        <v>86</v>
      </c>
      <c r="J24" s="141">
        <v>221</v>
      </c>
      <c r="K24" s="141">
        <v>66</v>
      </c>
      <c r="L24" s="141">
        <v>155</v>
      </c>
      <c r="M24" s="136"/>
      <c r="N24" s="15"/>
      <c r="O24" s="15"/>
      <c r="Q24" s="25" t="s">
        <v>26</v>
      </c>
      <c r="R24" s="23">
        <f>-1*K34/1000</f>
        <v>-0.025</v>
      </c>
      <c r="S24" s="24">
        <f>L34/1000</f>
        <v>0.093</v>
      </c>
    </row>
    <row r="25" spans="1:19" ht="14.25" customHeight="1" thickBot="1">
      <c r="A25" s="140">
        <v>17</v>
      </c>
      <c r="B25" s="141">
        <v>342</v>
      </c>
      <c r="C25" s="141">
        <v>194</v>
      </c>
      <c r="D25" s="141">
        <v>148</v>
      </c>
      <c r="E25" s="140">
        <v>52</v>
      </c>
      <c r="F25" s="141">
        <v>527</v>
      </c>
      <c r="G25" s="141">
        <v>263</v>
      </c>
      <c r="H25" s="141">
        <v>264</v>
      </c>
      <c r="I25" s="140">
        <v>87</v>
      </c>
      <c r="J25" s="141">
        <v>170</v>
      </c>
      <c r="K25" s="141">
        <v>58</v>
      </c>
      <c r="L25" s="141">
        <v>112</v>
      </c>
      <c r="M25" s="136"/>
      <c r="N25" s="15"/>
      <c r="O25" s="15"/>
      <c r="Q25" s="26" t="s">
        <v>27</v>
      </c>
      <c r="R25" s="27">
        <f>-1*K40/1000</f>
        <v>-0.005</v>
      </c>
      <c r="S25" s="28">
        <f>L40/1000</f>
        <v>0.013</v>
      </c>
    </row>
    <row r="26" spans="1:15" ht="14.25" customHeight="1">
      <c r="A26" s="140">
        <v>18</v>
      </c>
      <c r="B26" s="141">
        <v>344</v>
      </c>
      <c r="C26" s="141">
        <v>173</v>
      </c>
      <c r="D26" s="141">
        <v>171</v>
      </c>
      <c r="E26" s="140">
        <v>53</v>
      </c>
      <c r="F26" s="141">
        <v>550</v>
      </c>
      <c r="G26" s="141">
        <v>290</v>
      </c>
      <c r="H26" s="141">
        <v>260</v>
      </c>
      <c r="I26" s="140">
        <v>88</v>
      </c>
      <c r="J26" s="141">
        <v>154</v>
      </c>
      <c r="K26" s="141">
        <v>45</v>
      </c>
      <c r="L26" s="141">
        <v>109</v>
      </c>
      <c r="M26" s="136"/>
      <c r="N26" s="15"/>
      <c r="O26" s="15"/>
    </row>
    <row r="27" spans="1:15" ht="14.25" customHeight="1">
      <c r="A27" s="142">
        <v>19</v>
      </c>
      <c r="B27" s="143">
        <v>305</v>
      </c>
      <c r="C27" s="143">
        <v>150</v>
      </c>
      <c r="D27" s="143">
        <v>155</v>
      </c>
      <c r="E27" s="142">
        <v>54</v>
      </c>
      <c r="F27" s="143">
        <v>580</v>
      </c>
      <c r="G27" s="143">
        <v>264</v>
      </c>
      <c r="H27" s="143">
        <v>316</v>
      </c>
      <c r="I27" s="142">
        <v>89</v>
      </c>
      <c r="J27" s="143">
        <v>142</v>
      </c>
      <c r="K27" s="143">
        <v>43</v>
      </c>
      <c r="L27" s="143">
        <v>99</v>
      </c>
      <c r="M27" s="136"/>
      <c r="N27" s="15"/>
      <c r="O27" s="15"/>
    </row>
    <row r="28" spans="1:15" ht="14.25" customHeight="1">
      <c r="A28" s="137" t="s">
        <v>13</v>
      </c>
      <c r="B28" s="138">
        <v>1247</v>
      </c>
      <c r="C28" s="138">
        <v>597</v>
      </c>
      <c r="D28" s="138">
        <v>650</v>
      </c>
      <c r="E28" s="137" t="s">
        <v>21</v>
      </c>
      <c r="F28" s="138">
        <v>3480</v>
      </c>
      <c r="G28" s="138">
        <v>1754</v>
      </c>
      <c r="H28" s="138">
        <v>1726</v>
      </c>
      <c r="I28" s="137" t="s">
        <v>25</v>
      </c>
      <c r="J28" s="138">
        <v>448</v>
      </c>
      <c r="K28" s="138">
        <v>107</v>
      </c>
      <c r="L28" s="139">
        <v>341</v>
      </c>
      <c r="M28" s="136"/>
      <c r="N28" s="15"/>
      <c r="O28" s="15"/>
    </row>
    <row r="29" spans="1:15" ht="14.25" customHeight="1">
      <c r="A29" s="140">
        <v>20</v>
      </c>
      <c r="B29" s="141">
        <v>218</v>
      </c>
      <c r="C29" s="141">
        <v>97</v>
      </c>
      <c r="D29" s="141">
        <v>121</v>
      </c>
      <c r="E29" s="140">
        <v>55</v>
      </c>
      <c r="F29" s="141">
        <v>637</v>
      </c>
      <c r="G29" s="141">
        <v>316</v>
      </c>
      <c r="H29" s="141">
        <v>321</v>
      </c>
      <c r="I29" s="140">
        <v>90</v>
      </c>
      <c r="J29" s="141">
        <v>133</v>
      </c>
      <c r="K29" s="141">
        <v>31</v>
      </c>
      <c r="L29" s="141">
        <v>102</v>
      </c>
      <c r="M29" s="136"/>
      <c r="N29" s="15"/>
      <c r="O29" s="15"/>
    </row>
    <row r="30" spans="1:15" ht="14.25" customHeight="1">
      <c r="A30" s="140">
        <v>21</v>
      </c>
      <c r="B30" s="141">
        <v>210</v>
      </c>
      <c r="C30" s="141">
        <v>105</v>
      </c>
      <c r="D30" s="141">
        <v>105</v>
      </c>
      <c r="E30" s="140">
        <v>56</v>
      </c>
      <c r="F30" s="141">
        <v>647</v>
      </c>
      <c r="G30" s="141">
        <v>321</v>
      </c>
      <c r="H30" s="141">
        <v>326</v>
      </c>
      <c r="I30" s="140">
        <v>91</v>
      </c>
      <c r="J30" s="141">
        <v>108</v>
      </c>
      <c r="K30" s="141">
        <v>27</v>
      </c>
      <c r="L30" s="141">
        <v>81</v>
      </c>
      <c r="M30" s="136"/>
      <c r="N30" s="15"/>
      <c r="O30" s="15"/>
    </row>
    <row r="31" spans="1:15" ht="14.25" customHeight="1">
      <c r="A31" s="140">
        <v>22</v>
      </c>
      <c r="B31" s="141">
        <v>242</v>
      </c>
      <c r="C31" s="141">
        <v>114</v>
      </c>
      <c r="D31" s="141">
        <v>128</v>
      </c>
      <c r="E31" s="140">
        <v>57</v>
      </c>
      <c r="F31" s="141">
        <v>724</v>
      </c>
      <c r="G31" s="141">
        <v>364</v>
      </c>
      <c r="H31" s="141">
        <v>360</v>
      </c>
      <c r="I31" s="140">
        <v>92</v>
      </c>
      <c r="J31" s="141">
        <v>76</v>
      </c>
      <c r="K31" s="141">
        <v>20</v>
      </c>
      <c r="L31" s="141">
        <v>56</v>
      </c>
      <c r="M31" s="136"/>
      <c r="N31" s="15"/>
      <c r="O31" s="15"/>
    </row>
    <row r="32" spans="1:15" ht="14.25" customHeight="1">
      <c r="A32" s="140">
        <v>23</v>
      </c>
      <c r="B32" s="141">
        <v>259</v>
      </c>
      <c r="C32" s="141">
        <v>135</v>
      </c>
      <c r="D32" s="141">
        <v>124</v>
      </c>
      <c r="E32" s="140">
        <v>58</v>
      </c>
      <c r="F32" s="141">
        <v>786</v>
      </c>
      <c r="G32" s="141">
        <v>398</v>
      </c>
      <c r="H32" s="141">
        <v>388</v>
      </c>
      <c r="I32" s="140">
        <v>93</v>
      </c>
      <c r="J32" s="141">
        <v>76</v>
      </c>
      <c r="K32" s="141">
        <v>15</v>
      </c>
      <c r="L32" s="141">
        <v>61</v>
      </c>
      <c r="M32" s="136"/>
      <c r="N32" s="15"/>
      <c r="O32" s="15"/>
    </row>
    <row r="33" spans="1:15" ht="14.25" customHeight="1">
      <c r="A33" s="142">
        <v>24</v>
      </c>
      <c r="B33" s="143">
        <v>318</v>
      </c>
      <c r="C33" s="143">
        <v>146</v>
      </c>
      <c r="D33" s="143">
        <v>172</v>
      </c>
      <c r="E33" s="142">
        <v>59</v>
      </c>
      <c r="F33" s="143">
        <v>686</v>
      </c>
      <c r="G33" s="143">
        <v>355</v>
      </c>
      <c r="H33" s="143">
        <v>331</v>
      </c>
      <c r="I33" s="142">
        <v>94</v>
      </c>
      <c r="J33" s="143">
        <v>55</v>
      </c>
      <c r="K33" s="143">
        <v>14</v>
      </c>
      <c r="L33" s="143">
        <v>41</v>
      </c>
      <c r="M33" s="136"/>
      <c r="N33" s="15"/>
      <c r="O33" s="15"/>
    </row>
    <row r="34" spans="1:15" ht="14.25" customHeight="1">
      <c r="A34" s="137" t="s">
        <v>16</v>
      </c>
      <c r="B34" s="138">
        <v>1570</v>
      </c>
      <c r="C34" s="138">
        <v>755</v>
      </c>
      <c r="D34" s="138">
        <v>815</v>
      </c>
      <c r="E34" s="137" t="s">
        <v>22</v>
      </c>
      <c r="F34" s="138">
        <v>2688</v>
      </c>
      <c r="G34" s="138">
        <v>1329</v>
      </c>
      <c r="H34" s="138">
        <v>1359</v>
      </c>
      <c r="I34" s="137" t="s">
        <v>26</v>
      </c>
      <c r="J34" s="138">
        <v>118</v>
      </c>
      <c r="K34" s="138">
        <v>25</v>
      </c>
      <c r="L34" s="139">
        <v>93</v>
      </c>
      <c r="M34" s="136"/>
      <c r="N34" s="15"/>
      <c r="O34" s="15"/>
    </row>
    <row r="35" spans="1:15" ht="14.25" customHeight="1">
      <c r="A35" s="140">
        <v>25</v>
      </c>
      <c r="B35" s="141">
        <v>290</v>
      </c>
      <c r="C35" s="141">
        <v>134</v>
      </c>
      <c r="D35" s="141">
        <v>156</v>
      </c>
      <c r="E35" s="140">
        <v>60</v>
      </c>
      <c r="F35" s="141">
        <v>430</v>
      </c>
      <c r="G35" s="141">
        <v>236</v>
      </c>
      <c r="H35" s="141">
        <v>194</v>
      </c>
      <c r="I35" s="140">
        <v>95</v>
      </c>
      <c r="J35" s="141">
        <v>42</v>
      </c>
      <c r="K35" s="141">
        <v>7</v>
      </c>
      <c r="L35" s="141">
        <v>35</v>
      </c>
      <c r="M35" s="136"/>
      <c r="N35" s="15"/>
      <c r="O35" s="15"/>
    </row>
    <row r="36" spans="1:15" ht="14.25" customHeight="1">
      <c r="A36" s="140">
        <v>26</v>
      </c>
      <c r="B36" s="141">
        <v>301</v>
      </c>
      <c r="C36" s="141">
        <v>136</v>
      </c>
      <c r="D36" s="141">
        <v>165</v>
      </c>
      <c r="E36" s="140">
        <v>61</v>
      </c>
      <c r="F36" s="141">
        <v>507</v>
      </c>
      <c r="G36" s="141">
        <v>251</v>
      </c>
      <c r="H36" s="141">
        <v>256</v>
      </c>
      <c r="I36" s="140">
        <v>96</v>
      </c>
      <c r="J36" s="141">
        <v>27</v>
      </c>
      <c r="K36" s="141">
        <v>5</v>
      </c>
      <c r="L36" s="141">
        <v>22</v>
      </c>
      <c r="M36" s="136"/>
      <c r="N36" s="15"/>
      <c r="O36" s="15"/>
    </row>
    <row r="37" spans="1:15" ht="14.25" customHeight="1">
      <c r="A37" s="140">
        <v>27</v>
      </c>
      <c r="B37" s="141">
        <v>320</v>
      </c>
      <c r="C37" s="141">
        <v>166</v>
      </c>
      <c r="D37" s="141">
        <v>154</v>
      </c>
      <c r="E37" s="140">
        <v>62</v>
      </c>
      <c r="F37" s="141">
        <v>586</v>
      </c>
      <c r="G37" s="141">
        <v>298</v>
      </c>
      <c r="H37" s="141">
        <v>288</v>
      </c>
      <c r="I37" s="140">
        <v>97</v>
      </c>
      <c r="J37" s="141">
        <v>26</v>
      </c>
      <c r="K37" s="141">
        <v>3</v>
      </c>
      <c r="L37" s="141">
        <v>23</v>
      </c>
      <c r="M37" s="136"/>
      <c r="N37" s="15"/>
      <c r="O37" s="15"/>
    </row>
    <row r="38" spans="1:15" ht="14.25" customHeight="1">
      <c r="A38" s="140">
        <v>28</v>
      </c>
      <c r="B38" s="141">
        <v>331</v>
      </c>
      <c r="C38" s="141">
        <v>147</v>
      </c>
      <c r="D38" s="141">
        <v>184</v>
      </c>
      <c r="E38" s="140">
        <v>63</v>
      </c>
      <c r="F38" s="141">
        <v>540</v>
      </c>
      <c r="G38" s="141">
        <v>255</v>
      </c>
      <c r="H38" s="141">
        <v>285</v>
      </c>
      <c r="I38" s="140">
        <v>98</v>
      </c>
      <c r="J38" s="141">
        <v>11</v>
      </c>
      <c r="K38" s="141">
        <v>5</v>
      </c>
      <c r="L38" s="141">
        <v>6</v>
      </c>
      <c r="M38" s="136"/>
      <c r="N38" s="15"/>
      <c r="O38" s="15"/>
    </row>
    <row r="39" spans="1:15" ht="14.25" customHeight="1">
      <c r="A39" s="142">
        <v>29</v>
      </c>
      <c r="B39" s="143">
        <v>328</v>
      </c>
      <c r="C39" s="143">
        <v>172</v>
      </c>
      <c r="D39" s="143">
        <v>156</v>
      </c>
      <c r="E39" s="142">
        <v>64</v>
      </c>
      <c r="F39" s="143">
        <v>625</v>
      </c>
      <c r="G39" s="143">
        <v>289</v>
      </c>
      <c r="H39" s="143">
        <v>336</v>
      </c>
      <c r="I39" s="142">
        <v>99</v>
      </c>
      <c r="J39" s="143">
        <v>12</v>
      </c>
      <c r="K39" s="143">
        <v>5</v>
      </c>
      <c r="L39" s="143">
        <v>7</v>
      </c>
      <c r="M39" s="136"/>
      <c r="N39" s="15"/>
      <c r="O39" s="15"/>
    </row>
    <row r="40" spans="1:15" ht="14.25" customHeight="1">
      <c r="A40" s="137" t="s">
        <v>17</v>
      </c>
      <c r="B40" s="138">
        <v>1906</v>
      </c>
      <c r="C40" s="138">
        <v>975</v>
      </c>
      <c r="D40" s="138">
        <v>931</v>
      </c>
      <c r="E40" s="137" t="s">
        <v>23</v>
      </c>
      <c r="F40" s="138">
        <v>2632</v>
      </c>
      <c r="G40" s="138">
        <v>1238</v>
      </c>
      <c r="H40" s="138">
        <v>1394</v>
      </c>
      <c r="I40" s="146" t="s">
        <v>27</v>
      </c>
      <c r="J40" s="138">
        <v>18</v>
      </c>
      <c r="K40" s="138">
        <v>5</v>
      </c>
      <c r="L40" s="139">
        <v>13</v>
      </c>
      <c r="M40" s="136"/>
      <c r="N40" s="15"/>
      <c r="O40" s="15"/>
    </row>
    <row r="41" spans="1:15" ht="14.25" customHeight="1">
      <c r="A41" s="140">
        <v>30</v>
      </c>
      <c r="B41" s="141">
        <v>337</v>
      </c>
      <c r="C41" s="141">
        <v>161</v>
      </c>
      <c r="D41" s="141">
        <v>176</v>
      </c>
      <c r="E41" s="140">
        <v>65</v>
      </c>
      <c r="F41" s="141">
        <v>548</v>
      </c>
      <c r="G41" s="141">
        <v>260</v>
      </c>
      <c r="H41" s="141">
        <v>288</v>
      </c>
      <c r="I41" s="142" t="s">
        <v>28</v>
      </c>
      <c r="J41" s="143">
        <v>0</v>
      </c>
      <c r="K41" s="143">
        <v>0</v>
      </c>
      <c r="L41" s="143">
        <v>0</v>
      </c>
      <c r="M41" s="136"/>
      <c r="N41" s="15"/>
      <c r="O41" s="15"/>
    </row>
    <row r="42" spans="1:15" ht="14.25" customHeight="1">
      <c r="A42" s="140">
        <v>31</v>
      </c>
      <c r="B42" s="141">
        <v>362</v>
      </c>
      <c r="C42" s="141">
        <v>170</v>
      </c>
      <c r="D42" s="141">
        <v>192</v>
      </c>
      <c r="E42" s="140">
        <v>66</v>
      </c>
      <c r="F42" s="141">
        <v>578</v>
      </c>
      <c r="G42" s="141">
        <v>279</v>
      </c>
      <c r="H42" s="141">
        <v>299</v>
      </c>
      <c r="I42" s="140" t="s">
        <v>29</v>
      </c>
      <c r="J42" s="141">
        <v>4333</v>
      </c>
      <c r="K42" s="141">
        <v>2180</v>
      </c>
      <c r="L42" s="141">
        <v>2153</v>
      </c>
      <c r="M42" s="147" t="s">
        <v>33</v>
      </c>
      <c r="N42" s="15"/>
      <c r="O42" s="15"/>
    </row>
    <row r="43" spans="1:15" ht="14.25" customHeight="1">
      <c r="A43" s="140">
        <v>32</v>
      </c>
      <c r="B43" s="141">
        <v>371</v>
      </c>
      <c r="C43" s="141">
        <v>195</v>
      </c>
      <c r="D43" s="141">
        <v>176</v>
      </c>
      <c r="E43" s="140">
        <v>67</v>
      </c>
      <c r="F43" s="141">
        <v>462</v>
      </c>
      <c r="G43" s="141">
        <v>206</v>
      </c>
      <c r="H43" s="141">
        <v>256</v>
      </c>
      <c r="I43" s="140" t="s">
        <v>30</v>
      </c>
      <c r="J43" s="141">
        <v>21544</v>
      </c>
      <c r="K43" s="141">
        <v>10742</v>
      </c>
      <c r="L43" s="141">
        <v>10802</v>
      </c>
      <c r="M43" s="148"/>
      <c r="N43" s="15"/>
      <c r="O43" s="15"/>
    </row>
    <row r="44" spans="1:15" ht="14.25" customHeight="1">
      <c r="A44" s="140">
        <v>33</v>
      </c>
      <c r="B44" s="141">
        <v>423</v>
      </c>
      <c r="C44" s="141">
        <v>230</v>
      </c>
      <c r="D44" s="141">
        <v>193</v>
      </c>
      <c r="E44" s="140">
        <v>68</v>
      </c>
      <c r="F44" s="141">
        <v>497</v>
      </c>
      <c r="G44" s="141">
        <v>228</v>
      </c>
      <c r="H44" s="141">
        <v>269</v>
      </c>
      <c r="I44" s="142" t="s">
        <v>31</v>
      </c>
      <c r="J44" s="143">
        <v>10444</v>
      </c>
      <c r="K44" s="143">
        <v>4355</v>
      </c>
      <c r="L44" s="143">
        <v>6089</v>
      </c>
      <c r="M44" s="136"/>
      <c r="N44" s="15"/>
      <c r="O44" s="15"/>
    </row>
    <row r="45" spans="1:15" ht="14.25" customHeight="1" thickBot="1">
      <c r="A45" s="149">
        <v>34</v>
      </c>
      <c r="B45" s="150">
        <v>413</v>
      </c>
      <c r="C45" s="150">
        <v>219</v>
      </c>
      <c r="D45" s="150">
        <v>194</v>
      </c>
      <c r="E45" s="149">
        <v>69</v>
      </c>
      <c r="F45" s="150">
        <v>547</v>
      </c>
      <c r="G45" s="150">
        <v>265</v>
      </c>
      <c r="H45" s="150">
        <v>282</v>
      </c>
      <c r="I45" s="149" t="s">
        <v>32</v>
      </c>
      <c r="J45" s="151">
        <v>48.80189146774593</v>
      </c>
      <c r="K45" s="151">
        <v>47.136568848758465</v>
      </c>
      <c r="L45" s="151">
        <v>50.31269691241336</v>
      </c>
      <c r="M45" s="136"/>
      <c r="N45" s="15"/>
      <c r="O45" s="15"/>
    </row>
    <row r="46" ht="13.5">
      <c r="I46" s="152"/>
    </row>
    <row r="47" ht="14.25" thickBot="1"/>
    <row r="48" spans="9:12" ht="13.5">
      <c r="I48" s="153"/>
      <c r="J48" s="154" t="s">
        <v>65</v>
      </c>
      <c r="K48" s="154" t="s">
        <v>35</v>
      </c>
      <c r="L48" s="155" t="s">
        <v>66</v>
      </c>
    </row>
    <row r="49" spans="9:12" ht="13.5">
      <c r="I49" s="156" t="s">
        <v>37</v>
      </c>
      <c r="J49" s="157">
        <v>16.9</v>
      </c>
      <c r="K49" s="157">
        <v>65.6</v>
      </c>
      <c r="L49" s="158">
        <v>17.4</v>
      </c>
    </row>
    <row r="50" spans="9:12" ht="13.5">
      <c r="I50" s="156" t="s">
        <v>38</v>
      </c>
      <c r="J50" s="157">
        <v>15</v>
      </c>
      <c r="K50" s="157">
        <v>64.2</v>
      </c>
      <c r="L50" s="158">
        <v>20.8</v>
      </c>
    </row>
    <row r="51" spans="9:12" ht="13.5">
      <c r="I51" s="156" t="s">
        <v>39</v>
      </c>
      <c r="J51" s="157">
        <v>13.7</v>
      </c>
      <c r="K51" s="157">
        <v>61.6</v>
      </c>
      <c r="L51" s="158">
        <v>24.7</v>
      </c>
    </row>
    <row r="52" spans="9:12" ht="13.5">
      <c r="I52" s="156" t="s">
        <v>40</v>
      </c>
      <c r="J52" s="157">
        <v>12.3</v>
      </c>
      <c r="K52" s="157">
        <v>59.7</v>
      </c>
      <c r="L52" s="158">
        <v>28</v>
      </c>
    </row>
    <row r="53" spans="9:12" ht="14.25" thickBot="1">
      <c r="I53" s="159" t="s">
        <v>41</v>
      </c>
      <c r="J53" s="160">
        <v>11.9</v>
      </c>
      <c r="K53" s="160">
        <v>59.3</v>
      </c>
      <c r="L53" s="161">
        <v>28.8</v>
      </c>
    </row>
  </sheetData>
  <printOptions/>
  <pageMargins left="0.75" right="0.55" top="0.98" bottom="0.5" header="0.512" footer="0.51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123" customWidth="1"/>
    <col min="13" max="13" width="9.00390625" style="123" customWidth="1"/>
    <col min="14" max="16384" width="9.00390625" style="16" customWidth="1"/>
  </cols>
  <sheetData>
    <row r="1" spans="1:15" ht="27" customHeight="1" thickBot="1">
      <c r="A1" s="118" t="s">
        <v>45</v>
      </c>
      <c r="B1" s="119"/>
      <c r="C1" s="120"/>
      <c r="D1" s="121"/>
      <c r="E1" s="122"/>
      <c r="F1" s="122"/>
      <c r="G1" s="122"/>
      <c r="H1" s="122"/>
      <c r="I1" s="122"/>
      <c r="K1" s="124"/>
      <c r="L1" s="125" t="s">
        <v>64</v>
      </c>
      <c r="M1" s="126"/>
      <c r="N1" s="15"/>
      <c r="O1" s="15"/>
    </row>
    <row r="2" spans="1:15" ht="16.5" customHeight="1">
      <c r="A2" s="127" t="s">
        <v>2</v>
      </c>
      <c r="B2" s="128" t="s">
        <v>3</v>
      </c>
      <c r="C2" s="128" t="s">
        <v>4</v>
      </c>
      <c r="D2" s="128" t="s">
        <v>5</v>
      </c>
      <c r="E2" s="127" t="s">
        <v>2</v>
      </c>
      <c r="F2" s="128" t="s">
        <v>3</v>
      </c>
      <c r="G2" s="128" t="s">
        <v>4</v>
      </c>
      <c r="H2" s="128" t="s">
        <v>5</v>
      </c>
      <c r="I2" s="127" t="s">
        <v>2</v>
      </c>
      <c r="J2" s="129" t="s">
        <v>3</v>
      </c>
      <c r="K2" s="128" t="s">
        <v>4</v>
      </c>
      <c r="L2" s="128" t="s">
        <v>5</v>
      </c>
      <c r="M2" s="130"/>
      <c r="N2" s="15"/>
      <c r="O2" s="15"/>
    </row>
    <row r="3" spans="1:15" ht="16.5" customHeight="1" thickBot="1">
      <c r="A3" s="131" t="s">
        <v>6</v>
      </c>
      <c r="B3" s="132">
        <v>49956</v>
      </c>
      <c r="C3" s="132">
        <v>23888</v>
      </c>
      <c r="D3" s="132">
        <v>26068</v>
      </c>
      <c r="E3" s="133"/>
      <c r="F3" s="134"/>
      <c r="G3" s="134"/>
      <c r="H3" s="134"/>
      <c r="I3" s="135"/>
      <c r="J3" s="134"/>
      <c r="K3" s="134"/>
      <c r="L3" s="134"/>
      <c r="M3" s="136"/>
      <c r="N3" s="15"/>
      <c r="O3" s="15"/>
    </row>
    <row r="4" spans="1:19" ht="14.25" customHeight="1">
      <c r="A4" s="137" t="s">
        <v>7</v>
      </c>
      <c r="B4" s="138">
        <v>2117</v>
      </c>
      <c r="C4" s="138">
        <v>1087</v>
      </c>
      <c r="D4" s="138">
        <v>1030</v>
      </c>
      <c r="E4" s="137" t="s">
        <v>8</v>
      </c>
      <c r="F4" s="138">
        <v>3461</v>
      </c>
      <c r="G4" s="138">
        <v>1718</v>
      </c>
      <c r="H4" s="138">
        <v>1743</v>
      </c>
      <c r="I4" s="137" t="s">
        <v>9</v>
      </c>
      <c r="J4" s="138">
        <v>2817</v>
      </c>
      <c r="K4" s="138">
        <v>1247</v>
      </c>
      <c r="L4" s="139">
        <v>1570</v>
      </c>
      <c r="M4" s="136"/>
      <c r="N4" s="15"/>
      <c r="O4" s="15"/>
      <c r="Q4" s="18"/>
      <c r="R4" s="19" t="s">
        <v>4</v>
      </c>
      <c r="S4" s="20" t="s">
        <v>5</v>
      </c>
    </row>
    <row r="5" spans="1:19" ht="14.25" customHeight="1">
      <c r="A5" s="140">
        <v>0</v>
      </c>
      <c r="B5" s="141">
        <v>409</v>
      </c>
      <c r="C5" s="141">
        <v>212</v>
      </c>
      <c r="D5" s="141">
        <v>197</v>
      </c>
      <c r="E5" s="140">
        <v>35</v>
      </c>
      <c r="F5" s="141">
        <v>722</v>
      </c>
      <c r="G5" s="141">
        <v>354</v>
      </c>
      <c r="H5" s="141">
        <v>368</v>
      </c>
      <c r="I5" s="140">
        <v>70</v>
      </c>
      <c r="J5" s="141">
        <v>581</v>
      </c>
      <c r="K5" s="141">
        <v>248</v>
      </c>
      <c r="L5" s="141">
        <v>333</v>
      </c>
      <c r="M5" s="136"/>
      <c r="N5" s="15"/>
      <c r="O5" s="15"/>
      <c r="Q5" s="17" t="s">
        <v>7</v>
      </c>
      <c r="R5" s="21">
        <f>-1*C4/1000</f>
        <v>-1.087</v>
      </c>
      <c r="S5" s="22">
        <f>D4/1000</f>
        <v>1.03</v>
      </c>
    </row>
    <row r="6" spans="1:19" ht="14.25" customHeight="1">
      <c r="A6" s="140">
        <v>1</v>
      </c>
      <c r="B6" s="141">
        <v>457</v>
      </c>
      <c r="C6" s="141">
        <v>248</v>
      </c>
      <c r="D6" s="141">
        <v>209</v>
      </c>
      <c r="E6" s="140">
        <v>36</v>
      </c>
      <c r="F6" s="141">
        <v>710</v>
      </c>
      <c r="G6" s="141">
        <v>358</v>
      </c>
      <c r="H6" s="141">
        <v>352</v>
      </c>
      <c r="I6" s="140">
        <v>71</v>
      </c>
      <c r="J6" s="141">
        <v>572</v>
      </c>
      <c r="K6" s="141">
        <v>254</v>
      </c>
      <c r="L6" s="141">
        <v>318</v>
      </c>
      <c r="M6" s="136"/>
      <c r="N6" s="15"/>
      <c r="O6" s="15"/>
      <c r="Q6" s="17" t="s">
        <v>10</v>
      </c>
      <c r="R6" s="23">
        <f>-1*C10/1000</f>
        <v>-1.18</v>
      </c>
      <c r="S6" s="24">
        <f>D10/1000</f>
        <v>1.14</v>
      </c>
    </row>
    <row r="7" spans="1:19" ht="14.25" customHeight="1">
      <c r="A7" s="140">
        <v>2</v>
      </c>
      <c r="B7" s="141">
        <v>405</v>
      </c>
      <c r="C7" s="141">
        <v>202</v>
      </c>
      <c r="D7" s="141">
        <v>203</v>
      </c>
      <c r="E7" s="140">
        <v>37</v>
      </c>
      <c r="F7" s="141">
        <v>682</v>
      </c>
      <c r="G7" s="141">
        <v>342</v>
      </c>
      <c r="H7" s="141">
        <v>340</v>
      </c>
      <c r="I7" s="140">
        <v>72</v>
      </c>
      <c r="J7" s="141">
        <v>578</v>
      </c>
      <c r="K7" s="141">
        <v>266</v>
      </c>
      <c r="L7" s="141">
        <v>312</v>
      </c>
      <c r="M7" s="136"/>
      <c r="N7" s="15"/>
      <c r="O7" s="15"/>
      <c r="Q7" s="17" t="s">
        <v>11</v>
      </c>
      <c r="R7" s="23">
        <f>-1*C16/1000</f>
        <v>-1.199</v>
      </c>
      <c r="S7" s="24">
        <f>D16/1000</f>
        <v>1.245</v>
      </c>
    </row>
    <row r="8" spans="1:19" ht="14.25" customHeight="1">
      <c r="A8" s="140">
        <v>3</v>
      </c>
      <c r="B8" s="141">
        <v>413</v>
      </c>
      <c r="C8" s="141">
        <v>207</v>
      </c>
      <c r="D8" s="141">
        <v>206</v>
      </c>
      <c r="E8" s="140">
        <v>38</v>
      </c>
      <c r="F8" s="141">
        <v>658</v>
      </c>
      <c r="G8" s="141">
        <v>325</v>
      </c>
      <c r="H8" s="141">
        <v>333</v>
      </c>
      <c r="I8" s="140">
        <v>73</v>
      </c>
      <c r="J8" s="141">
        <v>558</v>
      </c>
      <c r="K8" s="141">
        <v>237</v>
      </c>
      <c r="L8" s="141">
        <v>321</v>
      </c>
      <c r="M8" s="136"/>
      <c r="N8" s="15"/>
      <c r="O8" s="15"/>
      <c r="Q8" s="17" t="s">
        <v>12</v>
      </c>
      <c r="R8" s="23">
        <f>-1*C22/1000</f>
        <v>-1.219</v>
      </c>
      <c r="S8" s="24">
        <f>D22/1000</f>
        <v>1.136</v>
      </c>
    </row>
    <row r="9" spans="1:19" ht="14.25" customHeight="1">
      <c r="A9" s="142">
        <v>4</v>
      </c>
      <c r="B9" s="143">
        <v>433</v>
      </c>
      <c r="C9" s="143">
        <v>218</v>
      </c>
      <c r="D9" s="143">
        <v>215</v>
      </c>
      <c r="E9" s="142">
        <v>39</v>
      </c>
      <c r="F9" s="143">
        <v>689</v>
      </c>
      <c r="G9" s="143">
        <v>339</v>
      </c>
      <c r="H9" s="143">
        <v>350</v>
      </c>
      <c r="I9" s="142">
        <v>74</v>
      </c>
      <c r="J9" s="143">
        <v>528</v>
      </c>
      <c r="K9" s="143">
        <v>242</v>
      </c>
      <c r="L9" s="143">
        <v>286</v>
      </c>
      <c r="M9" s="136"/>
      <c r="N9" s="15"/>
      <c r="O9" s="15"/>
      <c r="Q9" s="17" t="s">
        <v>13</v>
      </c>
      <c r="R9" s="23">
        <f>-1*C28/1000</f>
        <v>-0.839</v>
      </c>
      <c r="S9" s="24">
        <f>D28/1000</f>
        <v>1.005</v>
      </c>
    </row>
    <row r="10" spans="1:19" ht="14.25" customHeight="1">
      <c r="A10" s="144" t="s">
        <v>10</v>
      </c>
      <c r="B10" s="138">
        <v>2320</v>
      </c>
      <c r="C10" s="138">
        <v>1180</v>
      </c>
      <c r="D10" s="138">
        <v>1140</v>
      </c>
      <c r="E10" s="137" t="s">
        <v>14</v>
      </c>
      <c r="F10" s="138">
        <v>2895</v>
      </c>
      <c r="G10" s="138">
        <v>1422</v>
      </c>
      <c r="H10" s="138">
        <v>1473</v>
      </c>
      <c r="I10" s="137" t="s">
        <v>15</v>
      </c>
      <c r="J10" s="138">
        <v>2278</v>
      </c>
      <c r="K10" s="138">
        <v>993</v>
      </c>
      <c r="L10" s="139">
        <v>1285</v>
      </c>
      <c r="M10" s="136"/>
      <c r="N10" s="15"/>
      <c r="O10" s="15"/>
      <c r="Q10" s="17" t="s">
        <v>16</v>
      </c>
      <c r="R10" s="23">
        <f>-1*C34/1000</f>
        <v>-1.343</v>
      </c>
      <c r="S10" s="24">
        <f>D34/1000</f>
        <v>1.405</v>
      </c>
    </row>
    <row r="11" spans="1:19" ht="14.25" customHeight="1">
      <c r="A11" s="140">
        <v>5</v>
      </c>
      <c r="B11" s="141">
        <v>432</v>
      </c>
      <c r="C11" s="141">
        <v>215</v>
      </c>
      <c r="D11" s="141">
        <v>217</v>
      </c>
      <c r="E11" s="140">
        <v>40</v>
      </c>
      <c r="F11" s="141">
        <v>531</v>
      </c>
      <c r="G11" s="141">
        <v>253</v>
      </c>
      <c r="H11" s="141">
        <v>278</v>
      </c>
      <c r="I11" s="140">
        <v>75</v>
      </c>
      <c r="J11" s="141">
        <v>500</v>
      </c>
      <c r="K11" s="141">
        <v>238</v>
      </c>
      <c r="L11" s="141">
        <v>262</v>
      </c>
      <c r="M11" s="136"/>
      <c r="N11" s="15"/>
      <c r="O11" s="15"/>
      <c r="Q11" s="17" t="s">
        <v>17</v>
      </c>
      <c r="R11" s="23">
        <f>-1*C40/1000</f>
        <v>-1.763</v>
      </c>
      <c r="S11" s="24">
        <f>D40/1000</f>
        <v>1.739</v>
      </c>
    </row>
    <row r="12" spans="1:19" ht="14.25" customHeight="1">
      <c r="A12" s="140">
        <v>6</v>
      </c>
      <c r="B12" s="141">
        <v>452</v>
      </c>
      <c r="C12" s="141">
        <v>224</v>
      </c>
      <c r="D12" s="141">
        <v>228</v>
      </c>
      <c r="E12" s="140">
        <v>41</v>
      </c>
      <c r="F12" s="141">
        <v>630</v>
      </c>
      <c r="G12" s="141">
        <v>326</v>
      </c>
      <c r="H12" s="141">
        <v>304</v>
      </c>
      <c r="I12" s="145">
        <v>76</v>
      </c>
      <c r="J12" s="141">
        <v>467</v>
      </c>
      <c r="K12" s="141">
        <v>192</v>
      </c>
      <c r="L12" s="141">
        <v>275</v>
      </c>
      <c r="M12" s="136"/>
      <c r="N12" s="15"/>
      <c r="O12" s="15"/>
      <c r="Q12" s="17" t="s">
        <v>8</v>
      </c>
      <c r="R12" s="23">
        <f>-1*G4/1000</f>
        <v>-1.718</v>
      </c>
      <c r="S12" s="24">
        <f>H4/1000</f>
        <v>1.743</v>
      </c>
    </row>
    <row r="13" spans="1:19" ht="14.25" customHeight="1">
      <c r="A13" s="140">
        <v>7</v>
      </c>
      <c r="B13" s="141">
        <v>466</v>
      </c>
      <c r="C13" s="141">
        <v>255</v>
      </c>
      <c r="D13" s="141">
        <v>211</v>
      </c>
      <c r="E13" s="140">
        <v>42</v>
      </c>
      <c r="F13" s="141">
        <v>583</v>
      </c>
      <c r="G13" s="141">
        <v>286</v>
      </c>
      <c r="H13" s="141">
        <v>297</v>
      </c>
      <c r="I13" s="140">
        <v>77</v>
      </c>
      <c r="J13" s="141">
        <v>466</v>
      </c>
      <c r="K13" s="141">
        <v>205</v>
      </c>
      <c r="L13" s="141">
        <v>261</v>
      </c>
      <c r="M13" s="136"/>
      <c r="N13" s="15"/>
      <c r="O13" s="15"/>
      <c r="Q13" s="17" t="s">
        <v>14</v>
      </c>
      <c r="R13" s="23">
        <f>-1*G10/1000</f>
        <v>-1.422</v>
      </c>
      <c r="S13" s="24">
        <f>H10/1000</f>
        <v>1.473</v>
      </c>
    </row>
    <row r="14" spans="1:19" ht="14.25" customHeight="1">
      <c r="A14" s="140">
        <v>8</v>
      </c>
      <c r="B14" s="141">
        <v>465</v>
      </c>
      <c r="C14" s="141">
        <v>220</v>
      </c>
      <c r="D14" s="141">
        <v>245</v>
      </c>
      <c r="E14" s="140">
        <v>43</v>
      </c>
      <c r="F14" s="141">
        <v>581</v>
      </c>
      <c r="G14" s="141">
        <v>281</v>
      </c>
      <c r="H14" s="141">
        <v>300</v>
      </c>
      <c r="I14" s="145">
        <v>78</v>
      </c>
      <c r="J14" s="141">
        <v>438</v>
      </c>
      <c r="K14" s="141">
        <v>201</v>
      </c>
      <c r="L14" s="141">
        <v>237</v>
      </c>
      <c r="M14" s="136"/>
      <c r="N14" s="15"/>
      <c r="O14" s="15"/>
      <c r="Q14" s="17" t="s">
        <v>18</v>
      </c>
      <c r="R14" s="23">
        <f>-1*G16/1000</f>
        <v>-1.396</v>
      </c>
      <c r="S14" s="24">
        <f>H16/1000</f>
        <v>1.464</v>
      </c>
    </row>
    <row r="15" spans="1:19" ht="14.25" customHeight="1">
      <c r="A15" s="142">
        <v>9</v>
      </c>
      <c r="B15" s="143">
        <v>505</v>
      </c>
      <c r="C15" s="143">
        <v>266</v>
      </c>
      <c r="D15" s="143">
        <v>239</v>
      </c>
      <c r="E15" s="142">
        <v>44</v>
      </c>
      <c r="F15" s="143">
        <v>570</v>
      </c>
      <c r="G15" s="143">
        <v>276</v>
      </c>
      <c r="H15" s="143">
        <v>294</v>
      </c>
      <c r="I15" s="142">
        <v>79</v>
      </c>
      <c r="J15" s="143">
        <v>407</v>
      </c>
      <c r="K15" s="143">
        <v>157</v>
      </c>
      <c r="L15" s="143">
        <v>250</v>
      </c>
      <c r="M15" s="136"/>
      <c r="N15" s="15"/>
      <c r="O15" s="15"/>
      <c r="Q15" s="17" t="s">
        <v>19</v>
      </c>
      <c r="R15" s="23">
        <f>-1*G22/1000</f>
        <v>-1.664</v>
      </c>
      <c r="S15" s="24">
        <f>H22/1000</f>
        <v>1.704</v>
      </c>
    </row>
    <row r="16" spans="1:19" ht="14.25" customHeight="1">
      <c r="A16" s="144" t="s">
        <v>11</v>
      </c>
      <c r="B16" s="138">
        <v>2444</v>
      </c>
      <c r="C16" s="138">
        <v>1199</v>
      </c>
      <c r="D16" s="138">
        <v>1245</v>
      </c>
      <c r="E16" s="137" t="s">
        <v>18</v>
      </c>
      <c r="F16" s="138">
        <v>2860</v>
      </c>
      <c r="G16" s="138">
        <v>1396</v>
      </c>
      <c r="H16" s="138">
        <v>1464</v>
      </c>
      <c r="I16" s="137" t="s">
        <v>20</v>
      </c>
      <c r="J16" s="138">
        <v>1493</v>
      </c>
      <c r="K16" s="138">
        <v>535</v>
      </c>
      <c r="L16" s="139">
        <v>958</v>
      </c>
      <c r="M16" s="136"/>
      <c r="N16" s="15"/>
      <c r="O16" s="15"/>
      <c r="Q16" s="17" t="s">
        <v>21</v>
      </c>
      <c r="R16" s="23">
        <f>-1*G28/1000</f>
        <v>-2.337</v>
      </c>
      <c r="S16" s="24">
        <f>H28/1000</f>
        <v>2.503</v>
      </c>
    </row>
    <row r="17" spans="1:19" ht="14.25" customHeight="1">
      <c r="A17" s="140">
        <v>10</v>
      </c>
      <c r="B17" s="141">
        <v>464</v>
      </c>
      <c r="C17" s="141">
        <v>232</v>
      </c>
      <c r="D17" s="141">
        <v>232</v>
      </c>
      <c r="E17" s="140">
        <v>45</v>
      </c>
      <c r="F17" s="141">
        <v>576</v>
      </c>
      <c r="G17" s="141">
        <v>281</v>
      </c>
      <c r="H17" s="141">
        <v>295</v>
      </c>
      <c r="I17" s="140">
        <v>80</v>
      </c>
      <c r="J17" s="141">
        <v>375</v>
      </c>
      <c r="K17" s="141">
        <v>149</v>
      </c>
      <c r="L17" s="141">
        <v>226</v>
      </c>
      <c r="M17" s="136"/>
      <c r="N17" s="15"/>
      <c r="O17" s="15"/>
      <c r="Q17" s="17" t="s">
        <v>22</v>
      </c>
      <c r="R17" s="23">
        <f>-1*G34/1000</f>
        <v>-1.832</v>
      </c>
      <c r="S17" s="24">
        <f>H34/1000</f>
        <v>1.863</v>
      </c>
    </row>
    <row r="18" spans="1:19" ht="14.25" customHeight="1">
      <c r="A18" s="140">
        <v>11</v>
      </c>
      <c r="B18" s="141">
        <v>516</v>
      </c>
      <c r="C18" s="141">
        <v>256</v>
      </c>
      <c r="D18" s="141">
        <v>260</v>
      </c>
      <c r="E18" s="140">
        <v>46</v>
      </c>
      <c r="F18" s="141">
        <v>568</v>
      </c>
      <c r="G18" s="141">
        <v>282</v>
      </c>
      <c r="H18" s="141">
        <v>286</v>
      </c>
      <c r="I18" s="140">
        <v>81</v>
      </c>
      <c r="J18" s="141">
        <v>344</v>
      </c>
      <c r="K18" s="141">
        <v>138</v>
      </c>
      <c r="L18" s="141">
        <v>206</v>
      </c>
      <c r="M18" s="136"/>
      <c r="N18" s="15"/>
      <c r="O18" s="15"/>
      <c r="Q18" s="17" t="s">
        <v>23</v>
      </c>
      <c r="R18" s="23">
        <f>-1*G40/1000</f>
        <v>-1.598</v>
      </c>
      <c r="S18" s="24">
        <f>H40/1000</f>
        <v>1.732</v>
      </c>
    </row>
    <row r="19" spans="1:19" ht="14.25" customHeight="1">
      <c r="A19" s="140">
        <v>12</v>
      </c>
      <c r="B19" s="141">
        <v>493</v>
      </c>
      <c r="C19" s="141">
        <v>230</v>
      </c>
      <c r="D19" s="141">
        <v>263</v>
      </c>
      <c r="E19" s="140">
        <v>47</v>
      </c>
      <c r="F19" s="141">
        <v>563</v>
      </c>
      <c r="G19" s="141">
        <v>275</v>
      </c>
      <c r="H19" s="141">
        <v>288</v>
      </c>
      <c r="I19" s="140">
        <v>82</v>
      </c>
      <c r="J19" s="141">
        <v>292</v>
      </c>
      <c r="K19" s="141">
        <v>115</v>
      </c>
      <c r="L19" s="141">
        <v>177</v>
      </c>
      <c r="M19" s="136"/>
      <c r="N19" s="15"/>
      <c r="O19" s="15"/>
      <c r="Q19" s="17" t="s">
        <v>9</v>
      </c>
      <c r="R19" s="23">
        <f>-1*K4/1000</f>
        <v>-1.247</v>
      </c>
      <c r="S19" s="24">
        <f>L4/1000</f>
        <v>1.57</v>
      </c>
    </row>
    <row r="20" spans="1:19" ht="14.25" customHeight="1">
      <c r="A20" s="140">
        <v>13</v>
      </c>
      <c r="B20" s="141">
        <v>475</v>
      </c>
      <c r="C20" s="141">
        <v>245</v>
      </c>
      <c r="D20" s="141">
        <v>230</v>
      </c>
      <c r="E20" s="140">
        <v>48</v>
      </c>
      <c r="F20" s="141">
        <v>573</v>
      </c>
      <c r="G20" s="141">
        <v>291</v>
      </c>
      <c r="H20" s="141">
        <v>282</v>
      </c>
      <c r="I20" s="140">
        <v>83</v>
      </c>
      <c r="J20" s="141">
        <v>246</v>
      </c>
      <c r="K20" s="141">
        <v>65</v>
      </c>
      <c r="L20" s="141">
        <v>181</v>
      </c>
      <c r="M20" s="136"/>
      <c r="N20" s="15"/>
      <c r="O20" s="15"/>
      <c r="Q20" s="17" t="s">
        <v>15</v>
      </c>
      <c r="R20" s="23">
        <f>-1*K10/1000</f>
        <v>-0.993</v>
      </c>
      <c r="S20" s="24">
        <f>L10/1000</f>
        <v>1.285</v>
      </c>
    </row>
    <row r="21" spans="1:19" ht="14.25" customHeight="1">
      <c r="A21" s="142">
        <v>14</v>
      </c>
      <c r="B21" s="143">
        <v>496</v>
      </c>
      <c r="C21" s="143">
        <v>236</v>
      </c>
      <c r="D21" s="143">
        <v>260</v>
      </c>
      <c r="E21" s="142">
        <v>49</v>
      </c>
      <c r="F21" s="143">
        <v>580</v>
      </c>
      <c r="G21" s="143">
        <v>267</v>
      </c>
      <c r="H21" s="143">
        <v>313</v>
      </c>
      <c r="I21" s="142">
        <v>84</v>
      </c>
      <c r="J21" s="143">
        <v>236</v>
      </c>
      <c r="K21" s="143">
        <v>68</v>
      </c>
      <c r="L21" s="143">
        <v>168</v>
      </c>
      <c r="M21" s="136"/>
      <c r="N21" s="15"/>
      <c r="O21" s="15"/>
      <c r="Q21" s="17" t="s">
        <v>20</v>
      </c>
      <c r="R21" s="23">
        <f>-1*K16/1000</f>
        <v>-0.535</v>
      </c>
      <c r="S21" s="24">
        <f>L16/1000</f>
        <v>0.958</v>
      </c>
    </row>
    <row r="22" spans="1:19" ht="14.25" customHeight="1">
      <c r="A22" s="137" t="s">
        <v>12</v>
      </c>
      <c r="B22" s="138">
        <v>2355</v>
      </c>
      <c r="C22" s="138">
        <v>1219</v>
      </c>
      <c r="D22" s="138">
        <v>1136</v>
      </c>
      <c r="E22" s="137" t="s">
        <v>19</v>
      </c>
      <c r="F22" s="138">
        <v>3368</v>
      </c>
      <c r="G22" s="138">
        <v>1664</v>
      </c>
      <c r="H22" s="138">
        <v>1704</v>
      </c>
      <c r="I22" s="137" t="s">
        <v>24</v>
      </c>
      <c r="J22" s="138">
        <v>864</v>
      </c>
      <c r="K22" s="138">
        <v>269</v>
      </c>
      <c r="L22" s="139">
        <v>595</v>
      </c>
      <c r="M22" s="136"/>
      <c r="N22" s="15"/>
      <c r="O22" s="15"/>
      <c r="Q22" s="17" t="s">
        <v>24</v>
      </c>
      <c r="R22" s="23">
        <f>-1*K22/1000</f>
        <v>-0.269</v>
      </c>
      <c r="S22" s="24">
        <f>L22/1000</f>
        <v>0.595</v>
      </c>
    </row>
    <row r="23" spans="1:19" ht="14.25" customHeight="1">
      <c r="A23" s="140">
        <v>15</v>
      </c>
      <c r="B23" s="141">
        <v>454</v>
      </c>
      <c r="C23" s="141">
        <v>240</v>
      </c>
      <c r="D23" s="141">
        <v>214</v>
      </c>
      <c r="E23" s="140">
        <v>50</v>
      </c>
      <c r="F23" s="141">
        <v>619</v>
      </c>
      <c r="G23" s="141">
        <v>318</v>
      </c>
      <c r="H23" s="141">
        <v>301</v>
      </c>
      <c r="I23" s="140">
        <v>85</v>
      </c>
      <c r="J23" s="141">
        <v>221</v>
      </c>
      <c r="K23" s="141">
        <v>78</v>
      </c>
      <c r="L23" s="141">
        <v>143</v>
      </c>
      <c r="M23" s="136"/>
      <c r="N23" s="15"/>
      <c r="O23" s="15"/>
      <c r="Q23" s="17" t="s">
        <v>25</v>
      </c>
      <c r="R23" s="23">
        <f>-1*K28/1000</f>
        <v>-0.101</v>
      </c>
      <c r="S23" s="24">
        <f>L28/1000</f>
        <v>0.26</v>
      </c>
    </row>
    <row r="24" spans="1:19" ht="14.25" customHeight="1">
      <c r="A24" s="140">
        <v>16</v>
      </c>
      <c r="B24" s="141">
        <v>500</v>
      </c>
      <c r="C24" s="141">
        <v>254</v>
      </c>
      <c r="D24" s="141">
        <v>246</v>
      </c>
      <c r="E24" s="140">
        <v>51</v>
      </c>
      <c r="F24" s="141">
        <v>613</v>
      </c>
      <c r="G24" s="141">
        <v>308</v>
      </c>
      <c r="H24" s="141">
        <v>305</v>
      </c>
      <c r="I24" s="140">
        <v>86</v>
      </c>
      <c r="J24" s="141">
        <v>201</v>
      </c>
      <c r="K24" s="141">
        <v>61</v>
      </c>
      <c r="L24" s="141">
        <v>140</v>
      </c>
      <c r="M24" s="136"/>
      <c r="N24" s="15"/>
      <c r="O24" s="15"/>
      <c r="Q24" s="25" t="s">
        <v>26</v>
      </c>
      <c r="R24" s="23">
        <f>-1*K34/1000</f>
        <v>-0.014</v>
      </c>
      <c r="S24" s="24">
        <f>L34/1000</f>
        <v>0.063</v>
      </c>
    </row>
    <row r="25" spans="1:19" ht="14.25" customHeight="1" thickBot="1">
      <c r="A25" s="140">
        <v>17</v>
      </c>
      <c r="B25" s="141">
        <v>487</v>
      </c>
      <c r="C25" s="141">
        <v>254</v>
      </c>
      <c r="D25" s="141">
        <v>233</v>
      </c>
      <c r="E25" s="140">
        <v>52</v>
      </c>
      <c r="F25" s="141">
        <v>640</v>
      </c>
      <c r="G25" s="141">
        <v>325</v>
      </c>
      <c r="H25" s="141">
        <v>315</v>
      </c>
      <c r="I25" s="140">
        <v>87</v>
      </c>
      <c r="J25" s="141">
        <v>180</v>
      </c>
      <c r="K25" s="141">
        <v>54</v>
      </c>
      <c r="L25" s="141">
        <v>126</v>
      </c>
      <c r="M25" s="136"/>
      <c r="N25" s="15"/>
      <c r="O25" s="15"/>
      <c r="Q25" s="26" t="s">
        <v>27</v>
      </c>
      <c r="R25" s="27">
        <f>-1*K40/1000</f>
        <v>-0.001</v>
      </c>
      <c r="S25" s="28">
        <f>L40/1000</f>
        <v>0.009</v>
      </c>
    </row>
    <row r="26" spans="1:15" ht="14.25" customHeight="1">
      <c r="A26" s="140">
        <v>18</v>
      </c>
      <c r="B26" s="141">
        <v>501</v>
      </c>
      <c r="C26" s="141">
        <v>256</v>
      </c>
      <c r="D26" s="141">
        <v>245</v>
      </c>
      <c r="E26" s="140">
        <v>53</v>
      </c>
      <c r="F26" s="141">
        <v>692</v>
      </c>
      <c r="G26" s="141">
        <v>324</v>
      </c>
      <c r="H26" s="141">
        <v>368</v>
      </c>
      <c r="I26" s="140">
        <v>88</v>
      </c>
      <c r="J26" s="141">
        <v>144</v>
      </c>
      <c r="K26" s="141">
        <v>46</v>
      </c>
      <c r="L26" s="141">
        <v>98</v>
      </c>
      <c r="M26" s="136"/>
      <c r="N26" s="15"/>
      <c r="O26" s="15"/>
    </row>
    <row r="27" spans="1:15" ht="14.25" customHeight="1">
      <c r="A27" s="142">
        <v>19</v>
      </c>
      <c r="B27" s="143">
        <v>413</v>
      </c>
      <c r="C27" s="143">
        <v>215</v>
      </c>
      <c r="D27" s="143">
        <v>198</v>
      </c>
      <c r="E27" s="142">
        <v>54</v>
      </c>
      <c r="F27" s="143">
        <v>804</v>
      </c>
      <c r="G27" s="143">
        <v>389</v>
      </c>
      <c r="H27" s="143">
        <v>415</v>
      </c>
      <c r="I27" s="142">
        <v>89</v>
      </c>
      <c r="J27" s="143">
        <v>118</v>
      </c>
      <c r="K27" s="143">
        <v>30</v>
      </c>
      <c r="L27" s="143">
        <v>88</v>
      </c>
      <c r="M27" s="136"/>
      <c r="N27" s="15"/>
      <c r="O27" s="15"/>
    </row>
    <row r="28" spans="1:15" ht="14.25" customHeight="1">
      <c r="A28" s="137" t="s">
        <v>13</v>
      </c>
      <c r="B28" s="138">
        <v>1844</v>
      </c>
      <c r="C28" s="138">
        <v>839</v>
      </c>
      <c r="D28" s="138">
        <v>1005</v>
      </c>
      <c r="E28" s="137" t="s">
        <v>21</v>
      </c>
      <c r="F28" s="138">
        <v>4840</v>
      </c>
      <c r="G28" s="138">
        <v>2337</v>
      </c>
      <c r="H28" s="138">
        <v>2503</v>
      </c>
      <c r="I28" s="137" t="s">
        <v>25</v>
      </c>
      <c r="J28" s="138">
        <v>361</v>
      </c>
      <c r="K28" s="138">
        <v>101</v>
      </c>
      <c r="L28" s="139">
        <v>260</v>
      </c>
      <c r="M28" s="136"/>
      <c r="N28" s="15"/>
      <c r="O28" s="15"/>
    </row>
    <row r="29" spans="1:15" ht="14.25" customHeight="1">
      <c r="A29" s="140">
        <v>20</v>
      </c>
      <c r="B29" s="141">
        <v>346</v>
      </c>
      <c r="C29" s="141">
        <v>170</v>
      </c>
      <c r="D29" s="141">
        <v>176</v>
      </c>
      <c r="E29" s="140">
        <v>55</v>
      </c>
      <c r="F29" s="141">
        <v>867</v>
      </c>
      <c r="G29" s="141">
        <v>416</v>
      </c>
      <c r="H29" s="141">
        <v>451</v>
      </c>
      <c r="I29" s="140">
        <v>90</v>
      </c>
      <c r="J29" s="141">
        <v>97</v>
      </c>
      <c r="K29" s="141">
        <v>30</v>
      </c>
      <c r="L29" s="141">
        <v>67</v>
      </c>
      <c r="M29" s="136"/>
      <c r="N29" s="15"/>
      <c r="O29" s="15"/>
    </row>
    <row r="30" spans="1:15" ht="14.25" customHeight="1">
      <c r="A30" s="140">
        <v>21</v>
      </c>
      <c r="B30" s="141">
        <v>310</v>
      </c>
      <c r="C30" s="141">
        <v>131</v>
      </c>
      <c r="D30" s="141">
        <v>179</v>
      </c>
      <c r="E30" s="140">
        <v>56</v>
      </c>
      <c r="F30" s="141">
        <v>938</v>
      </c>
      <c r="G30" s="141">
        <v>441</v>
      </c>
      <c r="H30" s="141">
        <v>497</v>
      </c>
      <c r="I30" s="140">
        <v>91</v>
      </c>
      <c r="J30" s="141">
        <v>86</v>
      </c>
      <c r="K30" s="141">
        <v>21</v>
      </c>
      <c r="L30" s="141">
        <v>65</v>
      </c>
      <c r="M30" s="136"/>
      <c r="N30" s="15"/>
      <c r="O30" s="15"/>
    </row>
    <row r="31" spans="1:15" ht="14.25" customHeight="1">
      <c r="A31" s="140">
        <v>22</v>
      </c>
      <c r="B31" s="141">
        <v>342</v>
      </c>
      <c r="C31" s="141">
        <v>166</v>
      </c>
      <c r="D31" s="141">
        <v>176</v>
      </c>
      <c r="E31" s="140">
        <v>57</v>
      </c>
      <c r="F31" s="141">
        <v>989</v>
      </c>
      <c r="G31" s="141">
        <v>490</v>
      </c>
      <c r="H31" s="141">
        <v>499</v>
      </c>
      <c r="I31" s="140">
        <v>92</v>
      </c>
      <c r="J31" s="141">
        <v>62</v>
      </c>
      <c r="K31" s="141">
        <v>18</v>
      </c>
      <c r="L31" s="141">
        <v>44</v>
      </c>
      <c r="M31" s="136"/>
      <c r="N31" s="15"/>
      <c r="O31" s="15"/>
    </row>
    <row r="32" spans="1:15" ht="14.25" customHeight="1">
      <c r="A32" s="140">
        <v>23</v>
      </c>
      <c r="B32" s="141">
        <v>397</v>
      </c>
      <c r="C32" s="141">
        <v>161</v>
      </c>
      <c r="D32" s="141">
        <v>236</v>
      </c>
      <c r="E32" s="140">
        <v>58</v>
      </c>
      <c r="F32" s="141">
        <v>1027</v>
      </c>
      <c r="G32" s="141">
        <v>508</v>
      </c>
      <c r="H32" s="141">
        <v>519</v>
      </c>
      <c r="I32" s="140">
        <v>93</v>
      </c>
      <c r="J32" s="141">
        <v>74</v>
      </c>
      <c r="K32" s="141">
        <v>19</v>
      </c>
      <c r="L32" s="141">
        <v>55</v>
      </c>
      <c r="M32" s="136"/>
      <c r="N32" s="15"/>
      <c r="O32" s="15"/>
    </row>
    <row r="33" spans="1:15" ht="14.25" customHeight="1">
      <c r="A33" s="142">
        <v>24</v>
      </c>
      <c r="B33" s="143">
        <v>449</v>
      </c>
      <c r="C33" s="143">
        <v>211</v>
      </c>
      <c r="D33" s="143">
        <v>238</v>
      </c>
      <c r="E33" s="142">
        <v>59</v>
      </c>
      <c r="F33" s="143">
        <v>1019</v>
      </c>
      <c r="G33" s="143">
        <v>482</v>
      </c>
      <c r="H33" s="143">
        <v>537</v>
      </c>
      <c r="I33" s="142">
        <v>94</v>
      </c>
      <c r="J33" s="143">
        <v>42</v>
      </c>
      <c r="K33" s="143">
        <v>13</v>
      </c>
      <c r="L33" s="143">
        <v>29</v>
      </c>
      <c r="M33" s="136"/>
      <c r="N33" s="15"/>
      <c r="O33" s="15"/>
    </row>
    <row r="34" spans="1:15" ht="14.25" customHeight="1">
      <c r="A34" s="137" t="s">
        <v>16</v>
      </c>
      <c r="B34" s="138">
        <v>2748</v>
      </c>
      <c r="C34" s="138">
        <v>1343</v>
      </c>
      <c r="D34" s="138">
        <v>1405</v>
      </c>
      <c r="E34" s="137" t="s">
        <v>22</v>
      </c>
      <c r="F34" s="138">
        <v>3695</v>
      </c>
      <c r="G34" s="138">
        <v>1832</v>
      </c>
      <c r="H34" s="138">
        <v>1863</v>
      </c>
      <c r="I34" s="137" t="s">
        <v>26</v>
      </c>
      <c r="J34" s="138">
        <v>77</v>
      </c>
      <c r="K34" s="138">
        <v>14</v>
      </c>
      <c r="L34" s="139">
        <v>63</v>
      </c>
      <c r="M34" s="136"/>
      <c r="N34" s="15"/>
      <c r="O34" s="15"/>
    </row>
    <row r="35" spans="1:15" ht="14.25" customHeight="1">
      <c r="A35" s="140">
        <v>25</v>
      </c>
      <c r="B35" s="141">
        <v>484</v>
      </c>
      <c r="C35" s="141">
        <v>235</v>
      </c>
      <c r="D35" s="141">
        <v>249</v>
      </c>
      <c r="E35" s="140">
        <v>60</v>
      </c>
      <c r="F35" s="141">
        <v>661</v>
      </c>
      <c r="G35" s="141">
        <v>347</v>
      </c>
      <c r="H35" s="141">
        <v>314</v>
      </c>
      <c r="I35" s="140">
        <v>95</v>
      </c>
      <c r="J35" s="141">
        <v>21</v>
      </c>
      <c r="K35" s="141">
        <v>4</v>
      </c>
      <c r="L35" s="141">
        <v>17</v>
      </c>
      <c r="M35" s="136"/>
      <c r="N35" s="15"/>
      <c r="O35" s="15"/>
    </row>
    <row r="36" spans="1:15" ht="14.25" customHeight="1">
      <c r="A36" s="140">
        <v>26</v>
      </c>
      <c r="B36" s="141">
        <v>524</v>
      </c>
      <c r="C36" s="141">
        <v>264</v>
      </c>
      <c r="D36" s="141">
        <v>260</v>
      </c>
      <c r="E36" s="140">
        <v>61</v>
      </c>
      <c r="F36" s="141">
        <v>708</v>
      </c>
      <c r="G36" s="141">
        <v>329</v>
      </c>
      <c r="H36" s="141">
        <v>379</v>
      </c>
      <c r="I36" s="140">
        <v>96</v>
      </c>
      <c r="J36" s="141">
        <v>25</v>
      </c>
      <c r="K36" s="141">
        <v>6</v>
      </c>
      <c r="L36" s="141">
        <v>19</v>
      </c>
      <c r="M36" s="136"/>
      <c r="N36" s="15"/>
      <c r="O36" s="15"/>
    </row>
    <row r="37" spans="1:15" ht="14.25" customHeight="1">
      <c r="A37" s="140">
        <v>27</v>
      </c>
      <c r="B37" s="141">
        <v>576</v>
      </c>
      <c r="C37" s="141">
        <v>258</v>
      </c>
      <c r="D37" s="141">
        <v>318</v>
      </c>
      <c r="E37" s="140">
        <v>62</v>
      </c>
      <c r="F37" s="141">
        <v>817</v>
      </c>
      <c r="G37" s="141">
        <v>405</v>
      </c>
      <c r="H37" s="141">
        <v>412</v>
      </c>
      <c r="I37" s="140">
        <v>97</v>
      </c>
      <c r="J37" s="141">
        <v>11</v>
      </c>
      <c r="K37" s="141">
        <v>2</v>
      </c>
      <c r="L37" s="141">
        <v>9</v>
      </c>
      <c r="M37" s="136"/>
      <c r="N37" s="15"/>
      <c r="O37" s="15"/>
    </row>
    <row r="38" spans="1:15" ht="14.25" customHeight="1">
      <c r="A38" s="140">
        <v>28</v>
      </c>
      <c r="B38" s="141">
        <v>610</v>
      </c>
      <c r="C38" s="141">
        <v>289</v>
      </c>
      <c r="D38" s="141">
        <v>321</v>
      </c>
      <c r="E38" s="140">
        <v>63</v>
      </c>
      <c r="F38" s="141">
        <v>749</v>
      </c>
      <c r="G38" s="141">
        <v>384</v>
      </c>
      <c r="H38" s="141">
        <v>365</v>
      </c>
      <c r="I38" s="140">
        <v>98</v>
      </c>
      <c r="J38" s="141">
        <v>13</v>
      </c>
      <c r="K38" s="141">
        <v>2</v>
      </c>
      <c r="L38" s="141">
        <v>11</v>
      </c>
      <c r="M38" s="136"/>
      <c r="N38" s="15"/>
      <c r="O38" s="15"/>
    </row>
    <row r="39" spans="1:15" ht="14.25" customHeight="1">
      <c r="A39" s="142">
        <v>29</v>
      </c>
      <c r="B39" s="143">
        <v>554</v>
      </c>
      <c r="C39" s="143">
        <v>297</v>
      </c>
      <c r="D39" s="143">
        <v>257</v>
      </c>
      <c r="E39" s="142">
        <v>64</v>
      </c>
      <c r="F39" s="143">
        <v>760</v>
      </c>
      <c r="G39" s="143">
        <v>367</v>
      </c>
      <c r="H39" s="143">
        <v>393</v>
      </c>
      <c r="I39" s="142">
        <v>99</v>
      </c>
      <c r="J39" s="143">
        <v>7</v>
      </c>
      <c r="K39" s="143">
        <v>0</v>
      </c>
      <c r="L39" s="143">
        <v>7</v>
      </c>
      <c r="M39" s="136"/>
      <c r="N39" s="15"/>
      <c r="O39" s="15"/>
    </row>
    <row r="40" spans="1:15" ht="14.25" customHeight="1">
      <c r="A40" s="137" t="s">
        <v>17</v>
      </c>
      <c r="B40" s="138">
        <v>3502</v>
      </c>
      <c r="C40" s="138">
        <v>1763</v>
      </c>
      <c r="D40" s="138">
        <v>1739</v>
      </c>
      <c r="E40" s="137" t="s">
        <v>23</v>
      </c>
      <c r="F40" s="138">
        <v>3330</v>
      </c>
      <c r="G40" s="138">
        <v>1598</v>
      </c>
      <c r="H40" s="138">
        <v>1732</v>
      </c>
      <c r="I40" s="146" t="s">
        <v>27</v>
      </c>
      <c r="J40" s="138">
        <v>10</v>
      </c>
      <c r="K40" s="138">
        <v>1</v>
      </c>
      <c r="L40" s="139">
        <v>9</v>
      </c>
      <c r="M40" s="136"/>
      <c r="N40" s="15"/>
      <c r="O40" s="15"/>
    </row>
    <row r="41" spans="1:15" ht="14.25" customHeight="1">
      <c r="A41" s="140">
        <v>30</v>
      </c>
      <c r="B41" s="141">
        <v>618</v>
      </c>
      <c r="C41" s="141">
        <v>325</v>
      </c>
      <c r="D41" s="141">
        <v>293</v>
      </c>
      <c r="E41" s="140">
        <v>65</v>
      </c>
      <c r="F41" s="141">
        <v>757</v>
      </c>
      <c r="G41" s="141">
        <v>353</v>
      </c>
      <c r="H41" s="141">
        <v>404</v>
      </c>
      <c r="I41" s="142" t="s">
        <v>28</v>
      </c>
      <c r="J41" s="143">
        <v>277</v>
      </c>
      <c r="K41" s="143">
        <v>131</v>
      </c>
      <c r="L41" s="143">
        <v>146</v>
      </c>
      <c r="M41" s="136"/>
      <c r="N41" s="15"/>
      <c r="O41" s="15"/>
    </row>
    <row r="42" spans="1:15" ht="14.25" customHeight="1">
      <c r="A42" s="140">
        <v>31</v>
      </c>
      <c r="B42" s="141">
        <v>706</v>
      </c>
      <c r="C42" s="141">
        <v>353</v>
      </c>
      <c r="D42" s="141">
        <v>353</v>
      </c>
      <c r="E42" s="140">
        <v>66</v>
      </c>
      <c r="F42" s="141">
        <v>699</v>
      </c>
      <c r="G42" s="141">
        <v>346</v>
      </c>
      <c r="H42" s="141">
        <v>353</v>
      </c>
      <c r="I42" s="140" t="s">
        <v>29</v>
      </c>
      <c r="J42" s="141">
        <v>6881</v>
      </c>
      <c r="K42" s="141">
        <v>3466</v>
      </c>
      <c r="L42" s="141">
        <v>3415</v>
      </c>
      <c r="M42" s="147" t="s">
        <v>33</v>
      </c>
      <c r="N42" s="15"/>
      <c r="O42" s="15"/>
    </row>
    <row r="43" spans="1:15" ht="14.25" customHeight="1">
      <c r="A43" s="140">
        <v>32</v>
      </c>
      <c r="B43" s="141">
        <v>728</v>
      </c>
      <c r="C43" s="141">
        <v>378</v>
      </c>
      <c r="D43" s="141">
        <v>350</v>
      </c>
      <c r="E43" s="140">
        <v>67</v>
      </c>
      <c r="F43" s="141">
        <v>587</v>
      </c>
      <c r="G43" s="141">
        <v>284</v>
      </c>
      <c r="H43" s="141">
        <v>303</v>
      </c>
      <c r="I43" s="140" t="s">
        <v>30</v>
      </c>
      <c r="J43" s="141">
        <v>31568</v>
      </c>
      <c r="K43" s="141">
        <v>15533</v>
      </c>
      <c r="L43" s="141">
        <v>16035</v>
      </c>
      <c r="M43" s="148"/>
      <c r="N43" s="15"/>
      <c r="O43" s="15"/>
    </row>
    <row r="44" spans="1:15" ht="14.25" customHeight="1">
      <c r="A44" s="140">
        <v>33</v>
      </c>
      <c r="B44" s="141">
        <v>747</v>
      </c>
      <c r="C44" s="141">
        <v>358</v>
      </c>
      <c r="D44" s="141">
        <v>389</v>
      </c>
      <c r="E44" s="140">
        <v>68</v>
      </c>
      <c r="F44" s="141">
        <v>616</v>
      </c>
      <c r="G44" s="141">
        <v>302</v>
      </c>
      <c r="H44" s="141">
        <v>314</v>
      </c>
      <c r="I44" s="142" t="s">
        <v>31</v>
      </c>
      <c r="J44" s="143">
        <v>11230</v>
      </c>
      <c r="K44" s="143">
        <v>4758</v>
      </c>
      <c r="L44" s="143">
        <v>6472</v>
      </c>
      <c r="M44" s="136"/>
      <c r="N44" s="15"/>
      <c r="O44" s="15"/>
    </row>
    <row r="45" spans="1:15" ht="14.25" customHeight="1" thickBot="1">
      <c r="A45" s="149">
        <v>34</v>
      </c>
      <c r="B45" s="150">
        <v>703</v>
      </c>
      <c r="C45" s="150">
        <v>349</v>
      </c>
      <c r="D45" s="150">
        <v>354</v>
      </c>
      <c r="E45" s="149">
        <v>69</v>
      </c>
      <c r="F45" s="150">
        <v>671</v>
      </c>
      <c r="G45" s="150">
        <v>313</v>
      </c>
      <c r="H45" s="150">
        <v>358</v>
      </c>
      <c r="I45" s="149" t="s">
        <v>32</v>
      </c>
      <c r="J45" s="151">
        <v>45.225175627528735</v>
      </c>
      <c r="K45" s="151">
        <v>43.86574483310182</v>
      </c>
      <c r="L45" s="151">
        <v>46.47106704729573</v>
      </c>
      <c r="M45" s="136"/>
      <c r="N45" s="15"/>
      <c r="O45" s="15"/>
    </row>
    <row r="46" ht="13.5">
      <c r="I46" s="152"/>
    </row>
    <row r="47" ht="14.25" thickBot="1"/>
    <row r="48" spans="9:12" ht="13.5">
      <c r="I48" s="153"/>
      <c r="J48" s="154" t="s">
        <v>65</v>
      </c>
      <c r="K48" s="154" t="s">
        <v>35</v>
      </c>
      <c r="L48" s="155" t="s">
        <v>66</v>
      </c>
    </row>
    <row r="49" spans="9:12" ht="13.5">
      <c r="I49" s="156" t="s">
        <v>37</v>
      </c>
      <c r="J49" s="157">
        <v>18.1</v>
      </c>
      <c r="K49" s="157">
        <v>69</v>
      </c>
      <c r="L49" s="158">
        <v>12.9</v>
      </c>
    </row>
    <row r="50" spans="9:12" ht="13.5">
      <c r="I50" s="156" t="s">
        <v>38</v>
      </c>
      <c r="J50" s="157">
        <v>15.6</v>
      </c>
      <c r="K50" s="157">
        <v>68.8</v>
      </c>
      <c r="L50" s="158">
        <v>15.6</v>
      </c>
    </row>
    <row r="51" spans="9:12" ht="13.5">
      <c r="I51" s="156" t="s">
        <v>39</v>
      </c>
      <c r="J51" s="157">
        <v>14.6</v>
      </c>
      <c r="K51" s="157">
        <v>66.8</v>
      </c>
      <c r="L51" s="158">
        <v>18.6</v>
      </c>
    </row>
    <row r="52" spans="9:12" ht="13.5">
      <c r="I52" s="156" t="s">
        <v>40</v>
      </c>
      <c r="J52" s="157">
        <v>13.8</v>
      </c>
      <c r="K52" s="157">
        <v>64</v>
      </c>
      <c r="L52" s="158">
        <v>21.7</v>
      </c>
    </row>
    <row r="53" spans="9:12" ht="14.25" thickBot="1">
      <c r="I53" s="159" t="s">
        <v>41</v>
      </c>
      <c r="J53" s="160">
        <v>13.8</v>
      </c>
      <c r="K53" s="160">
        <v>63.2</v>
      </c>
      <c r="L53" s="161">
        <v>22.5</v>
      </c>
    </row>
  </sheetData>
  <printOptions/>
  <pageMargins left="0.75" right="0.55" top="0.98" bottom="0.5" header="0.512" footer="0.51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48" customWidth="1"/>
    <col min="13" max="13" width="9.00390625" style="48" customWidth="1"/>
    <col min="14" max="16384" width="9.00390625" style="30" customWidth="1"/>
  </cols>
  <sheetData>
    <row r="1" spans="1:15" ht="27" customHeight="1" thickBot="1">
      <c r="A1" s="82" t="s">
        <v>46</v>
      </c>
      <c r="B1" s="44"/>
      <c r="C1" s="45"/>
      <c r="D1" s="46"/>
      <c r="E1" s="47"/>
      <c r="F1" s="47"/>
      <c r="G1" s="47"/>
      <c r="H1" s="47"/>
      <c r="I1" s="47"/>
      <c r="K1" s="49"/>
      <c r="L1" s="83" t="s">
        <v>63</v>
      </c>
      <c r="M1" s="51"/>
      <c r="N1" s="29"/>
      <c r="O1" s="29"/>
    </row>
    <row r="2" spans="1:15" ht="16.5" customHeight="1">
      <c r="A2" s="84" t="s">
        <v>2</v>
      </c>
      <c r="B2" s="85" t="s">
        <v>3</v>
      </c>
      <c r="C2" s="85" t="s">
        <v>4</v>
      </c>
      <c r="D2" s="85" t="s">
        <v>5</v>
      </c>
      <c r="E2" s="84" t="s">
        <v>2</v>
      </c>
      <c r="F2" s="85" t="s">
        <v>3</v>
      </c>
      <c r="G2" s="85" t="s">
        <v>4</v>
      </c>
      <c r="H2" s="85" t="s">
        <v>5</v>
      </c>
      <c r="I2" s="84" t="s">
        <v>2</v>
      </c>
      <c r="J2" s="86" t="s">
        <v>3</v>
      </c>
      <c r="K2" s="85" t="s">
        <v>4</v>
      </c>
      <c r="L2" s="85" t="s">
        <v>5</v>
      </c>
      <c r="M2" s="87"/>
      <c r="N2" s="29"/>
      <c r="O2" s="29"/>
    </row>
    <row r="3" spans="1:15" ht="16.5" customHeight="1" thickBot="1">
      <c r="A3" s="88" t="s">
        <v>6</v>
      </c>
      <c r="B3" s="89">
        <v>14957</v>
      </c>
      <c r="C3" s="89">
        <v>7083</v>
      </c>
      <c r="D3" s="89">
        <v>7874</v>
      </c>
      <c r="E3" s="90"/>
      <c r="F3" s="91"/>
      <c r="G3" s="91"/>
      <c r="H3" s="91"/>
      <c r="I3" s="92"/>
      <c r="J3" s="91"/>
      <c r="K3" s="91"/>
      <c r="L3" s="91"/>
      <c r="M3" s="93"/>
      <c r="N3" s="29"/>
      <c r="O3" s="29"/>
    </row>
    <row r="4" spans="1:19" ht="14.25" customHeight="1">
      <c r="A4" s="94" t="s">
        <v>7</v>
      </c>
      <c r="B4" s="95">
        <v>441</v>
      </c>
      <c r="C4" s="95">
        <v>227</v>
      </c>
      <c r="D4" s="95">
        <v>214</v>
      </c>
      <c r="E4" s="94" t="s">
        <v>8</v>
      </c>
      <c r="F4" s="95">
        <v>905</v>
      </c>
      <c r="G4" s="95">
        <v>452</v>
      </c>
      <c r="H4" s="95">
        <v>453</v>
      </c>
      <c r="I4" s="94" t="s">
        <v>9</v>
      </c>
      <c r="J4" s="95">
        <v>1117</v>
      </c>
      <c r="K4" s="95">
        <v>542</v>
      </c>
      <c r="L4" s="96">
        <v>575</v>
      </c>
      <c r="M4" s="93"/>
      <c r="N4" s="29"/>
      <c r="O4" s="29"/>
      <c r="Q4" s="32"/>
      <c r="R4" s="33" t="s">
        <v>4</v>
      </c>
      <c r="S4" s="34" t="s">
        <v>5</v>
      </c>
    </row>
    <row r="5" spans="1:19" ht="14.25" customHeight="1">
      <c r="A5" s="97">
        <v>0</v>
      </c>
      <c r="B5" s="98">
        <v>83</v>
      </c>
      <c r="C5" s="98">
        <v>37</v>
      </c>
      <c r="D5" s="98">
        <v>46</v>
      </c>
      <c r="E5" s="97">
        <v>35</v>
      </c>
      <c r="F5" s="98">
        <v>158</v>
      </c>
      <c r="G5" s="98">
        <v>73</v>
      </c>
      <c r="H5" s="98">
        <v>85</v>
      </c>
      <c r="I5" s="97">
        <v>70</v>
      </c>
      <c r="J5" s="98">
        <v>234</v>
      </c>
      <c r="K5" s="98">
        <v>115</v>
      </c>
      <c r="L5" s="98">
        <v>119</v>
      </c>
      <c r="M5" s="93"/>
      <c r="N5" s="29"/>
      <c r="O5" s="29"/>
      <c r="Q5" s="31" t="s">
        <v>7</v>
      </c>
      <c r="R5" s="35">
        <f>-1*C4/1000</f>
        <v>-0.227</v>
      </c>
      <c r="S5" s="36">
        <f>D4/1000</f>
        <v>0.214</v>
      </c>
    </row>
    <row r="6" spans="1:19" ht="14.25" customHeight="1">
      <c r="A6" s="97">
        <v>1</v>
      </c>
      <c r="B6" s="98">
        <v>84</v>
      </c>
      <c r="C6" s="98">
        <v>42</v>
      </c>
      <c r="D6" s="98">
        <v>42</v>
      </c>
      <c r="E6" s="97">
        <v>36</v>
      </c>
      <c r="F6" s="98">
        <v>184</v>
      </c>
      <c r="G6" s="98">
        <v>91</v>
      </c>
      <c r="H6" s="98">
        <v>93</v>
      </c>
      <c r="I6" s="97">
        <v>71</v>
      </c>
      <c r="J6" s="98">
        <v>235</v>
      </c>
      <c r="K6" s="98">
        <v>117</v>
      </c>
      <c r="L6" s="98">
        <v>118</v>
      </c>
      <c r="M6" s="93"/>
      <c r="N6" s="29"/>
      <c r="O6" s="29"/>
      <c r="Q6" s="31" t="s">
        <v>10</v>
      </c>
      <c r="R6" s="37">
        <f>-1*C10/1000</f>
        <v>-0.293</v>
      </c>
      <c r="S6" s="38">
        <f>D10/1000</f>
        <v>0.284</v>
      </c>
    </row>
    <row r="7" spans="1:19" ht="14.25" customHeight="1">
      <c r="A7" s="97">
        <v>2</v>
      </c>
      <c r="B7" s="98">
        <v>80</v>
      </c>
      <c r="C7" s="98">
        <v>38</v>
      </c>
      <c r="D7" s="98">
        <v>42</v>
      </c>
      <c r="E7" s="97">
        <v>37</v>
      </c>
      <c r="F7" s="98">
        <v>195</v>
      </c>
      <c r="G7" s="98">
        <v>102</v>
      </c>
      <c r="H7" s="98">
        <v>93</v>
      </c>
      <c r="I7" s="97">
        <v>72</v>
      </c>
      <c r="J7" s="98">
        <v>218</v>
      </c>
      <c r="K7" s="98">
        <v>112</v>
      </c>
      <c r="L7" s="98">
        <v>106</v>
      </c>
      <c r="M7" s="93"/>
      <c r="N7" s="29"/>
      <c r="O7" s="29"/>
      <c r="Q7" s="31" t="s">
        <v>11</v>
      </c>
      <c r="R7" s="37">
        <f>-1*C16/1000</f>
        <v>-0.325</v>
      </c>
      <c r="S7" s="38">
        <f>D16/1000</f>
        <v>0.323</v>
      </c>
    </row>
    <row r="8" spans="1:19" ht="14.25" customHeight="1">
      <c r="A8" s="97">
        <v>3</v>
      </c>
      <c r="B8" s="98">
        <v>92</v>
      </c>
      <c r="C8" s="98">
        <v>59</v>
      </c>
      <c r="D8" s="98">
        <v>33</v>
      </c>
      <c r="E8" s="97">
        <v>38</v>
      </c>
      <c r="F8" s="98">
        <v>186</v>
      </c>
      <c r="G8" s="98">
        <v>91</v>
      </c>
      <c r="H8" s="98">
        <v>95</v>
      </c>
      <c r="I8" s="97">
        <v>73</v>
      </c>
      <c r="J8" s="98">
        <v>210</v>
      </c>
      <c r="K8" s="98">
        <v>91</v>
      </c>
      <c r="L8" s="98">
        <v>119</v>
      </c>
      <c r="M8" s="93"/>
      <c r="N8" s="29"/>
      <c r="O8" s="29"/>
      <c r="Q8" s="31" t="s">
        <v>12</v>
      </c>
      <c r="R8" s="37">
        <f>-1*C22/1000</f>
        <v>-0.305</v>
      </c>
      <c r="S8" s="38">
        <f>D22/1000</f>
        <v>0.299</v>
      </c>
    </row>
    <row r="9" spans="1:19" ht="14.25" customHeight="1">
      <c r="A9" s="99">
        <v>4</v>
      </c>
      <c r="B9" s="100">
        <v>102</v>
      </c>
      <c r="C9" s="100">
        <v>51</v>
      </c>
      <c r="D9" s="100">
        <v>51</v>
      </c>
      <c r="E9" s="99">
        <v>39</v>
      </c>
      <c r="F9" s="100">
        <v>182</v>
      </c>
      <c r="G9" s="100">
        <v>95</v>
      </c>
      <c r="H9" s="100">
        <v>87</v>
      </c>
      <c r="I9" s="99">
        <v>74</v>
      </c>
      <c r="J9" s="100">
        <v>220</v>
      </c>
      <c r="K9" s="100">
        <v>107</v>
      </c>
      <c r="L9" s="100">
        <v>113</v>
      </c>
      <c r="M9" s="93"/>
      <c r="N9" s="29"/>
      <c r="O9" s="29"/>
      <c r="Q9" s="31" t="s">
        <v>13</v>
      </c>
      <c r="R9" s="37">
        <f>-1*C28/1000</f>
        <v>-0.163</v>
      </c>
      <c r="S9" s="38">
        <f>D28/1000</f>
        <v>0.216</v>
      </c>
    </row>
    <row r="10" spans="1:19" ht="14.25" customHeight="1">
      <c r="A10" s="101" t="s">
        <v>10</v>
      </c>
      <c r="B10" s="95">
        <v>577</v>
      </c>
      <c r="C10" s="95">
        <v>293</v>
      </c>
      <c r="D10" s="95">
        <v>284</v>
      </c>
      <c r="E10" s="94" t="s">
        <v>14</v>
      </c>
      <c r="F10" s="95">
        <v>762</v>
      </c>
      <c r="G10" s="95">
        <v>380</v>
      </c>
      <c r="H10" s="95">
        <v>382</v>
      </c>
      <c r="I10" s="94" t="s">
        <v>15</v>
      </c>
      <c r="J10" s="95">
        <v>944</v>
      </c>
      <c r="K10" s="95">
        <v>418</v>
      </c>
      <c r="L10" s="96">
        <v>526</v>
      </c>
      <c r="M10" s="93"/>
      <c r="N10" s="29"/>
      <c r="O10" s="29"/>
      <c r="Q10" s="31" t="s">
        <v>16</v>
      </c>
      <c r="R10" s="37">
        <f>-1*C34/1000</f>
        <v>-0.261</v>
      </c>
      <c r="S10" s="38">
        <f>D34/1000</f>
        <v>0.3</v>
      </c>
    </row>
    <row r="11" spans="1:19" ht="14.25" customHeight="1">
      <c r="A11" s="97">
        <v>5</v>
      </c>
      <c r="B11" s="98">
        <v>119</v>
      </c>
      <c r="C11" s="98">
        <v>73</v>
      </c>
      <c r="D11" s="98">
        <v>46</v>
      </c>
      <c r="E11" s="97">
        <v>40</v>
      </c>
      <c r="F11" s="98">
        <v>126</v>
      </c>
      <c r="G11" s="98">
        <v>60</v>
      </c>
      <c r="H11" s="98">
        <v>66</v>
      </c>
      <c r="I11" s="97">
        <v>75</v>
      </c>
      <c r="J11" s="98">
        <v>197</v>
      </c>
      <c r="K11" s="98">
        <v>81</v>
      </c>
      <c r="L11" s="98">
        <v>116</v>
      </c>
      <c r="M11" s="93"/>
      <c r="N11" s="29"/>
      <c r="O11" s="29"/>
      <c r="Q11" s="31" t="s">
        <v>17</v>
      </c>
      <c r="R11" s="37">
        <f>-1*C40/1000</f>
        <v>-0.427</v>
      </c>
      <c r="S11" s="38">
        <f>D40/1000</f>
        <v>0.384</v>
      </c>
    </row>
    <row r="12" spans="1:19" ht="14.25" customHeight="1">
      <c r="A12" s="97">
        <v>6</v>
      </c>
      <c r="B12" s="98">
        <v>97</v>
      </c>
      <c r="C12" s="98">
        <v>48</v>
      </c>
      <c r="D12" s="98">
        <v>49</v>
      </c>
      <c r="E12" s="97">
        <v>41</v>
      </c>
      <c r="F12" s="98">
        <v>172</v>
      </c>
      <c r="G12" s="98">
        <v>83</v>
      </c>
      <c r="H12" s="98">
        <v>89</v>
      </c>
      <c r="I12" s="102">
        <v>76</v>
      </c>
      <c r="J12" s="98">
        <v>190</v>
      </c>
      <c r="K12" s="98">
        <v>86</v>
      </c>
      <c r="L12" s="98">
        <v>104</v>
      </c>
      <c r="M12" s="93"/>
      <c r="N12" s="29"/>
      <c r="O12" s="29"/>
      <c r="Q12" s="31" t="s">
        <v>8</v>
      </c>
      <c r="R12" s="37">
        <f>-1*G4/1000</f>
        <v>-0.452</v>
      </c>
      <c r="S12" s="38">
        <f>H4/1000</f>
        <v>0.453</v>
      </c>
    </row>
    <row r="13" spans="1:19" ht="14.25" customHeight="1">
      <c r="A13" s="97">
        <v>7</v>
      </c>
      <c r="B13" s="98">
        <v>126</v>
      </c>
      <c r="C13" s="98">
        <v>52</v>
      </c>
      <c r="D13" s="98">
        <v>74</v>
      </c>
      <c r="E13" s="97">
        <v>42</v>
      </c>
      <c r="F13" s="98">
        <v>153</v>
      </c>
      <c r="G13" s="98">
        <v>77</v>
      </c>
      <c r="H13" s="98">
        <v>76</v>
      </c>
      <c r="I13" s="97">
        <v>77</v>
      </c>
      <c r="J13" s="98">
        <v>190</v>
      </c>
      <c r="K13" s="98">
        <v>82</v>
      </c>
      <c r="L13" s="98">
        <v>108</v>
      </c>
      <c r="M13" s="93"/>
      <c r="N13" s="29"/>
      <c r="O13" s="29"/>
      <c r="Q13" s="31" t="s">
        <v>14</v>
      </c>
      <c r="R13" s="37">
        <f>-1*G10/1000</f>
        <v>-0.38</v>
      </c>
      <c r="S13" s="38">
        <f>H10/1000</f>
        <v>0.382</v>
      </c>
    </row>
    <row r="14" spans="1:19" ht="14.25" customHeight="1">
      <c r="A14" s="97">
        <v>8</v>
      </c>
      <c r="B14" s="98">
        <v>121</v>
      </c>
      <c r="C14" s="98">
        <v>64</v>
      </c>
      <c r="D14" s="98">
        <v>57</v>
      </c>
      <c r="E14" s="97">
        <v>43</v>
      </c>
      <c r="F14" s="98">
        <v>160</v>
      </c>
      <c r="G14" s="98">
        <v>79</v>
      </c>
      <c r="H14" s="98">
        <v>81</v>
      </c>
      <c r="I14" s="102">
        <v>78</v>
      </c>
      <c r="J14" s="98">
        <v>189</v>
      </c>
      <c r="K14" s="98">
        <v>85</v>
      </c>
      <c r="L14" s="98">
        <v>104</v>
      </c>
      <c r="M14" s="93"/>
      <c r="N14" s="29"/>
      <c r="O14" s="29"/>
      <c r="Q14" s="31" t="s">
        <v>18</v>
      </c>
      <c r="R14" s="37">
        <f>-1*G16/1000</f>
        <v>-0.379</v>
      </c>
      <c r="S14" s="38">
        <f>H16/1000</f>
        <v>0.401</v>
      </c>
    </row>
    <row r="15" spans="1:19" ht="14.25" customHeight="1">
      <c r="A15" s="99">
        <v>9</v>
      </c>
      <c r="B15" s="100">
        <v>114</v>
      </c>
      <c r="C15" s="100">
        <v>56</v>
      </c>
      <c r="D15" s="100">
        <v>58</v>
      </c>
      <c r="E15" s="99">
        <v>44</v>
      </c>
      <c r="F15" s="100">
        <v>151</v>
      </c>
      <c r="G15" s="100">
        <v>81</v>
      </c>
      <c r="H15" s="100">
        <v>70</v>
      </c>
      <c r="I15" s="99">
        <v>79</v>
      </c>
      <c r="J15" s="100">
        <v>178</v>
      </c>
      <c r="K15" s="100">
        <v>84</v>
      </c>
      <c r="L15" s="100">
        <v>94</v>
      </c>
      <c r="M15" s="93"/>
      <c r="N15" s="29"/>
      <c r="O15" s="29"/>
      <c r="Q15" s="31" t="s">
        <v>19</v>
      </c>
      <c r="R15" s="37">
        <f>-1*G22/1000</f>
        <v>-0.472</v>
      </c>
      <c r="S15" s="38">
        <f>H22/1000</f>
        <v>0.55</v>
      </c>
    </row>
    <row r="16" spans="1:19" ht="14.25" customHeight="1">
      <c r="A16" s="101" t="s">
        <v>11</v>
      </c>
      <c r="B16" s="95">
        <v>648</v>
      </c>
      <c r="C16" s="95">
        <v>325</v>
      </c>
      <c r="D16" s="95">
        <v>323</v>
      </c>
      <c r="E16" s="94" t="s">
        <v>18</v>
      </c>
      <c r="F16" s="95">
        <v>780</v>
      </c>
      <c r="G16" s="95">
        <v>379</v>
      </c>
      <c r="H16" s="95">
        <v>401</v>
      </c>
      <c r="I16" s="94" t="s">
        <v>20</v>
      </c>
      <c r="J16" s="95">
        <v>577</v>
      </c>
      <c r="K16" s="95">
        <v>203</v>
      </c>
      <c r="L16" s="96">
        <v>374</v>
      </c>
      <c r="M16" s="93"/>
      <c r="N16" s="29"/>
      <c r="O16" s="29"/>
      <c r="Q16" s="31" t="s">
        <v>21</v>
      </c>
      <c r="R16" s="37">
        <f>-1*G28/1000</f>
        <v>-0.779</v>
      </c>
      <c r="S16" s="38">
        <f>H28/1000</f>
        <v>0.779</v>
      </c>
    </row>
    <row r="17" spans="1:19" ht="14.25" customHeight="1">
      <c r="A17" s="97">
        <v>10</v>
      </c>
      <c r="B17" s="98">
        <v>127</v>
      </c>
      <c r="C17" s="98">
        <v>62</v>
      </c>
      <c r="D17" s="98">
        <v>65</v>
      </c>
      <c r="E17" s="97">
        <v>45</v>
      </c>
      <c r="F17" s="98">
        <v>140</v>
      </c>
      <c r="G17" s="98">
        <v>59</v>
      </c>
      <c r="H17" s="98">
        <v>81</v>
      </c>
      <c r="I17" s="97">
        <v>80</v>
      </c>
      <c r="J17" s="98">
        <v>133</v>
      </c>
      <c r="K17" s="98">
        <v>53</v>
      </c>
      <c r="L17" s="98">
        <v>80</v>
      </c>
      <c r="M17" s="93"/>
      <c r="N17" s="29"/>
      <c r="O17" s="29"/>
      <c r="Q17" s="31" t="s">
        <v>22</v>
      </c>
      <c r="R17" s="37">
        <f>-1*G34/1000</f>
        <v>-0.64</v>
      </c>
      <c r="S17" s="38">
        <f>H34/1000</f>
        <v>0.701</v>
      </c>
    </row>
    <row r="18" spans="1:19" ht="14.25" customHeight="1">
      <c r="A18" s="97">
        <v>11</v>
      </c>
      <c r="B18" s="98">
        <v>133</v>
      </c>
      <c r="C18" s="98">
        <v>69</v>
      </c>
      <c r="D18" s="98">
        <v>64</v>
      </c>
      <c r="E18" s="97">
        <v>46</v>
      </c>
      <c r="F18" s="98">
        <v>145</v>
      </c>
      <c r="G18" s="98">
        <v>72</v>
      </c>
      <c r="H18" s="98">
        <v>73</v>
      </c>
      <c r="I18" s="97">
        <v>81</v>
      </c>
      <c r="J18" s="98">
        <v>127</v>
      </c>
      <c r="K18" s="98">
        <v>46</v>
      </c>
      <c r="L18" s="98">
        <v>81</v>
      </c>
      <c r="M18" s="93"/>
      <c r="N18" s="29"/>
      <c r="O18" s="29"/>
      <c r="Q18" s="31" t="s">
        <v>23</v>
      </c>
      <c r="R18" s="37">
        <f>-1*G40/1000</f>
        <v>-0.646</v>
      </c>
      <c r="S18" s="38">
        <f>H40/1000</f>
        <v>0.703</v>
      </c>
    </row>
    <row r="19" spans="1:19" ht="14.25" customHeight="1">
      <c r="A19" s="97">
        <v>12</v>
      </c>
      <c r="B19" s="98">
        <v>118</v>
      </c>
      <c r="C19" s="98">
        <v>49</v>
      </c>
      <c r="D19" s="98">
        <v>69</v>
      </c>
      <c r="E19" s="97">
        <v>47</v>
      </c>
      <c r="F19" s="98">
        <v>159</v>
      </c>
      <c r="G19" s="98">
        <v>88</v>
      </c>
      <c r="H19" s="98">
        <v>71</v>
      </c>
      <c r="I19" s="97">
        <v>82</v>
      </c>
      <c r="J19" s="98">
        <v>113</v>
      </c>
      <c r="K19" s="98">
        <v>41</v>
      </c>
      <c r="L19" s="98">
        <v>72</v>
      </c>
      <c r="M19" s="93"/>
      <c r="N19" s="29"/>
      <c r="O19" s="29"/>
      <c r="Q19" s="31" t="s">
        <v>9</v>
      </c>
      <c r="R19" s="37">
        <f>-1*K4/1000</f>
        <v>-0.542</v>
      </c>
      <c r="S19" s="38">
        <f>L4/1000</f>
        <v>0.575</v>
      </c>
    </row>
    <row r="20" spans="1:19" ht="14.25" customHeight="1">
      <c r="A20" s="97">
        <v>13</v>
      </c>
      <c r="B20" s="98">
        <v>138</v>
      </c>
      <c r="C20" s="98">
        <v>78</v>
      </c>
      <c r="D20" s="98">
        <v>60</v>
      </c>
      <c r="E20" s="97">
        <v>48</v>
      </c>
      <c r="F20" s="98">
        <v>165</v>
      </c>
      <c r="G20" s="98">
        <v>79</v>
      </c>
      <c r="H20" s="98">
        <v>86</v>
      </c>
      <c r="I20" s="97">
        <v>83</v>
      </c>
      <c r="J20" s="98">
        <v>115</v>
      </c>
      <c r="K20" s="98">
        <v>33</v>
      </c>
      <c r="L20" s="98">
        <v>82</v>
      </c>
      <c r="M20" s="93"/>
      <c r="N20" s="29"/>
      <c r="O20" s="29"/>
      <c r="Q20" s="31" t="s">
        <v>15</v>
      </c>
      <c r="R20" s="37">
        <f>-1*K10/1000</f>
        <v>-0.418</v>
      </c>
      <c r="S20" s="38">
        <f>L10/1000</f>
        <v>0.526</v>
      </c>
    </row>
    <row r="21" spans="1:19" ht="14.25" customHeight="1">
      <c r="A21" s="99">
        <v>14</v>
      </c>
      <c r="B21" s="100">
        <v>132</v>
      </c>
      <c r="C21" s="100">
        <v>67</v>
      </c>
      <c r="D21" s="100">
        <v>65</v>
      </c>
      <c r="E21" s="99">
        <v>49</v>
      </c>
      <c r="F21" s="100">
        <v>171</v>
      </c>
      <c r="G21" s="100">
        <v>81</v>
      </c>
      <c r="H21" s="100">
        <v>90</v>
      </c>
      <c r="I21" s="99">
        <v>84</v>
      </c>
      <c r="J21" s="100">
        <v>89</v>
      </c>
      <c r="K21" s="100">
        <v>30</v>
      </c>
      <c r="L21" s="100">
        <v>59</v>
      </c>
      <c r="M21" s="93"/>
      <c r="N21" s="29"/>
      <c r="O21" s="29"/>
      <c r="Q21" s="31" t="s">
        <v>20</v>
      </c>
      <c r="R21" s="37">
        <f>-1*K16/1000</f>
        <v>-0.203</v>
      </c>
      <c r="S21" s="38">
        <f>L16/1000</f>
        <v>0.374</v>
      </c>
    </row>
    <row r="22" spans="1:19" ht="14.25" customHeight="1">
      <c r="A22" s="94" t="s">
        <v>12</v>
      </c>
      <c r="B22" s="95">
        <v>604</v>
      </c>
      <c r="C22" s="95">
        <v>305</v>
      </c>
      <c r="D22" s="95">
        <v>299</v>
      </c>
      <c r="E22" s="94" t="s">
        <v>19</v>
      </c>
      <c r="F22" s="95">
        <v>1022</v>
      </c>
      <c r="G22" s="95">
        <v>472</v>
      </c>
      <c r="H22" s="95">
        <v>550</v>
      </c>
      <c r="I22" s="94" t="s">
        <v>24</v>
      </c>
      <c r="J22" s="95">
        <v>358</v>
      </c>
      <c r="K22" s="95">
        <v>93</v>
      </c>
      <c r="L22" s="96">
        <v>265</v>
      </c>
      <c r="M22" s="93"/>
      <c r="N22" s="29"/>
      <c r="O22" s="29"/>
      <c r="Q22" s="31" t="s">
        <v>24</v>
      </c>
      <c r="R22" s="37">
        <f>-1*K22/1000</f>
        <v>-0.093</v>
      </c>
      <c r="S22" s="38">
        <f>L22/1000</f>
        <v>0.265</v>
      </c>
    </row>
    <row r="23" spans="1:19" ht="14.25" customHeight="1">
      <c r="A23" s="97">
        <v>15</v>
      </c>
      <c r="B23" s="98">
        <v>124</v>
      </c>
      <c r="C23" s="98">
        <v>60</v>
      </c>
      <c r="D23" s="98">
        <v>64</v>
      </c>
      <c r="E23" s="97">
        <v>50</v>
      </c>
      <c r="F23" s="98">
        <v>166</v>
      </c>
      <c r="G23" s="98">
        <v>76</v>
      </c>
      <c r="H23" s="98">
        <v>90</v>
      </c>
      <c r="I23" s="97">
        <v>85</v>
      </c>
      <c r="J23" s="98">
        <v>87</v>
      </c>
      <c r="K23" s="98">
        <v>21</v>
      </c>
      <c r="L23" s="98">
        <v>66</v>
      </c>
      <c r="M23" s="93"/>
      <c r="N23" s="29"/>
      <c r="O23" s="29"/>
      <c r="Q23" s="31" t="s">
        <v>25</v>
      </c>
      <c r="R23" s="37">
        <f>-1*K28/1000</f>
        <v>-0.046</v>
      </c>
      <c r="S23" s="38">
        <f>L28/1000</f>
        <v>0.088</v>
      </c>
    </row>
    <row r="24" spans="1:19" ht="14.25" customHeight="1">
      <c r="A24" s="97">
        <v>16</v>
      </c>
      <c r="B24" s="98">
        <v>117</v>
      </c>
      <c r="C24" s="98">
        <v>46</v>
      </c>
      <c r="D24" s="98">
        <v>71</v>
      </c>
      <c r="E24" s="97">
        <v>51</v>
      </c>
      <c r="F24" s="98">
        <v>184</v>
      </c>
      <c r="G24" s="98">
        <v>88</v>
      </c>
      <c r="H24" s="98">
        <v>96</v>
      </c>
      <c r="I24" s="97">
        <v>86</v>
      </c>
      <c r="J24" s="98">
        <v>95</v>
      </c>
      <c r="K24" s="98">
        <v>27</v>
      </c>
      <c r="L24" s="98">
        <v>68</v>
      </c>
      <c r="M24" s="93"/>
      <c r="N24" s="29"/>
      <c r="O24" s="29"/>
      <c r="Q24" s="39" t="s">
        <v>26</v>
      </c>
      <c r="R24" s="37">
        <f>-1*K34/1000</f>
        <v>-0.012</v>
      </c>
      <c r="S24" s="38">
        <f>L34/1000</f>
        <v>0.039</v>
      </c>
    </row>
    <row r="25" spans="1:19" ht="14.25" customHeight="1" thickBot="1">
      <c r="A25" s="97">
        <v>17</v>
      </c>
      <c r="B25" s="98">
        <v>125</v>
      </c>
      <c r="C25" s="98">
        <v>70</v>
      </c>
      <c r="D25" s="98">
        <v>55</v>
      </c>
      <c r="E25" s="97">
        <v>52</v>
      </c>
      <c r="F25" s="98">
        <v>214</v>
      </c>
      <c r="G25" s="98">
        <v>101</v>
      </c>
      <c r="H25" s="98">
        <v>113</v>
      </c>
      <c r="I25" s="97">
        <v>87</v>
      </c>
      <c r="J25" s="98">
        <v>60</v>
      </c>
      <c r="K25" s="98">
        <v>17</v>
      </c>
      <c r="L25" s="98">
        <v>43</v>
      </c>
      <c r="M25" s="93"/>
      <c r="N25" s="29"/>
      <c r="O25" s="29"/>
      <c r="Q25" s="40" t="s">
        <v>27</v>
      </c>
      <c r="R25" s="41">
        <f>-1*K40/1000</f>
        <v>-0.001</v>
      </c>
      <c r="S25" s="42">
        <f>L40/1000</f>
        <v>0.005</v>
      </c>
    </row>
    <row r="26" spans="1:15" ht="14.25" customHeight="1">
      <c r="A26" s="97">
        <v>18</v>
      </c>
      <c r="B26" s="98">
        <v>134</v>
      </c>
      <c r="C26" s="98">
        <v>71</v>
      </c>
      <c r="D26" s="98">
        <v>63</v>
      </c>
      <c r="E26" s="97">
        <v>53</v>
      </c>
      <c r="F26" s="98">
        <v>223</v>
      </c>
      <c r="G26" s="98">
        <v>93</v>
      </c>
      <c r="H26" s="98">
        <v>130</v>
      </c>
      <c r="I26" s="97">
        <v>88</v>
      </c>
      <c r="J26" s="98">
        <v>54</v>
      </c>
      <c r="K26" s="98">
        <v>14</v>
      </c>
      <c r="L26" s="98">
        <v>40</v>
      </c>
      <c r="M26" s="93"/>
      <c r="N26" s="29"/>
      <c r="O26" s="29"/>
    </row>
    <row r="27" spans="1:15" ht="14.25" customHeight="1">
      <c r="A27" s="99">
        <v>19</v>
      </c>
      <c r="B27" s="100">
        <v>104</v>
      </c>
      <c r="C27" s="100">
        <v>58</v>
      </c>
      <c r="D27" s="100">
        <v>46</v>
      </c>
      <c r="E27" s="99">
        <v>54</v>
      </c>
      <c r="F27" s="100">
        <v>235</v>
      </c>
      <c r="G27" s="100">
        <v>114</v>
      </c>
      <c r="H27" s="100">
        <v>121</v>
      </c>
      <c r="I27" s="99">
        <v>89</v>
      </c>
      <c r="J27" s="100">
        <v>62</v>
      </c>
      <c r="K27" s="100">
        <v>14</v>
      </c>
      <c r="L27" s="100">
        <v>48</v>
      </c>
      <c r="M27" s="93"/>
      <c r="N27" s="29"/>
      <c r="O27" s="29"/>
    </row>
    <row r="28" spans="1:15" ht="14.25" customHeight="1">
      <c r="A28" s="94" t="s">
        <v>13</v>
      </c>
      <c r="B28" s="95">
        <v>379</v>
      </c>
      <c r="C28" s="95">
        <v>163</v>
      </c>
      <c r="D28" s="95">
        <v>216</v>
      </c>
      <c r="E28" s="94" t="s">
        <v>21</v>
      </c>
      <c r="F28" s="95">
        <v>1558</v>
      </c>
      <c r="G28" s="95">
        <v>779</v>
      </c>
      <c r="H28" s="95">
        <v>779</v>
      </c>
      <c r="I28" s="94" t="s">
        <v>25</v>
      </c>
      <c r="J28" s="95">
        <v>134</v>
      </c>
      <c r="K28" s="95">
        <v>46</v>
      </c>
      <c r="L28" s="96">
        <v>88</v>
      </c>
      <c r="M28" s="93"/>
      <c r="N28" s="29"/>
      <c r="O28" s="29"/>
    </row>
    <row r="29" spans="1:15" ht="14.25" customHeight="1">
      <c r="A29" s="97">
        <v>20</v>
      </c>
      <c r="B29" s="98">
        <v>73</v>
      </c>
      <c r="C29" s="98">
        <v>34</v>
      </c>
      <c r="D29" s="98">
        <v>39</v>
      </c>
      <c r="E29" s="97">
        <v>55</v>
      </c>
      <c r="F29" s="98">
        <v>247</v>
      </c>
      <c r="G29" s="98">
        <v>127</v>
      </c>
      <c r="H29" s="98">
        <v>120</v>
      </c>
      <c r="I29" s="97">
        <v>90</v>
      </c>
      <c r="J29" s="98">
        <v>43</v>
      </c>
      <c r="K29" s="98">
        <v>20</v>
      </c>
      <c r="L29" s="98">
        <v>23</v>
      </c>
      <c r="M29" s="93"/>
      <c r="N29" s="29"/>
      <c r="O29" s="29"/>
    </row>
    <row r="30" spans="1:15" ht="14.25" customHeight="1">
      <c r="A30" s="97">
        <v>21</v>
      </c>
      <c r="B30" s="98">
        <v>62</v>
      </c>
      <c r="C30" s="98">
        <v>22</v>
      </c>
      <c r="D30" s="98">
        <v>40</v>
      </c>
      <c r="E30" s="97">
        <v>56</v>
      </c>
      <c r="F30" s="98">
        <v>295</v>
      </c>
      <c r="G30" s="98">
        <v>142</v>
      </c>
      <c r="H30" s="98">
        <v>153</v>
      </c>
      <c r="I30" s="97">
        <v>91</v>
      </c>
      <c r="J30" s="98">
        <v>31</v>
      </c>
      <c r="K30" s="98">
        <v>11</v>
      </c>
      <c r="L30" s="98">
        <v>20</v>
      </c>
      <c r="M30" s="93"/>
      <c r="N30" s="29"/>
      <c r="O30" s="29"/>
    </row>
    <row r="31" spans="1:15" ht="14.25" customHeight="1">
      <c r="A31" s="97">
        <v>22</v>
      </c>
      <c r="B31" s="98">
        <v>74</v>
      </c>
      <c r="C31" s="98">
        <v>36</v>
      </c>
      <c r="D31" s="98">
        <v>38</v>
      </c>
      <c r="E31" s="97">
        <v>57</v>
      </c>
      <c r="F31" s="98">
        <v>331</v>
      </c>
      <c r="G31" s="98">
        <v>165</v>
      </c>
      <c r="H31" s="98">
        <v>166</v>
      </c>
      <c r="I31" s="97">
        <v>92</v>
      </c>
      <c r="J31" s="98">
        <v>25</v>
      </c>
      <c r="K31" s="98">
        <v>5</v>
      </c>
      <c r="L31" s="98">
        <v>20</v>
      </c>
      <c r="M31" s="93"/>
      <c r="N31" s="29"/>
      <c r="O31" s="29"/>
    </row>
    <row r="32" spans="1:15" ht="14.25" customHeight="1">
      <c r="A32" s="97">
        <v>23</v>
      </c>
      <c r="B32" s="98">
        <v>79</v>
      </c>
      <c r="C32" s="98">
        <v>38</v>
      </c>
      <c r="D32" s="98">
        <v>41</v>
      </c>
      <c r="E32" s="97">
        <v>58</v>
      </c>
      <c r="F32" s="98">
        <v>360</v>
      </c>
      <c r="G32" s="98">
        <v>178</v>
      </c>
      <c r="H32" s="98">
        <v>182</v>
      </c>
      <c r="I32" s="97">
        <v>93</v>
      </c>
      <c r="J32" s="98">
        <v>22</v>
      </c>
      <c r="K32" s="98">
        <v>7</v>
      </c>
      <c r="L32" s="98">
        <v>15</v>
      </c>
      <c r="M32" s="93"/>
      <c r="N32" s="29"/>
      <c r="O32" s="29"/>
    </row>
    <row r="33" spans="1:15" ht="14.25" customHeight="1">
      <c r="A33" s="99">
        <v>24</v>
      </c>
      <c r="B33" s="100">
        <v>91</v>
      </c>
      <c r="C33" s="100">
        <v>33</v>
      </c>
      <c r="D33" s="100">
        <v>58</v>
      </c>
      <c r="E33" s="99">
        <v>59</v>
      </c>
      <c r="F33" s="100">
        <v>325</v>
      </c>
      <c r="G33" s="100">
        <v>167</v>
      </c>
      <c r="H33" s="100">
        <v>158</v>
      </c>
      <c r="I33" s="99">
        <v>94</v>
      </c>
      <c r="J33" s="100">
        <v>13</v>
      </c>
      <c r="K33" s="100">
        <v>3</v>
      </c>
      <c r="L33" s="100">
        <v>10</v>
      </c>
      <c r="M33" s="93"/>
      <c r="N33" s="29"/>
      <c r="O33" s="29"/>
    </row>
    <row r="34" spans="1:15" ht="14.25" customHeight="1">
      <c r="A34" s="94" t="s">
        <v>16</v>
      </c>
      <c r="B34" s="95">
        <v>561</v>
      </c>
      <c r="C34" s="95">
        <v>261</v>
      </c>
      <c r="D34" s="95">
        <v>300</v>
      </c>
      <c r="E34" s="94" t="s">
        <v>22</v>
      </c>
      <c r="F34" s="95">
        <v>1341</v>
      </c>
      <c r="G34" s="95">
        <v>640</v>
      </c>
      <c r="H34" s="95">
        <v>701</v>
      </c>
      <c r="I34" s="94" t="s">
        <v>26</v>
      </c>
      <c r="J34" s="95">
        <v>51</v>
      </c>
      <c r="K34" s="95">
        <v>12</v>
      </c>
      <c r="L34" s="96">
        <v>39</v>
      </c>
      <c r="M34" s="93"/>
      <c r="N34" s="29"/>
      <c r="O34" s="29"/>
    </row>
    <row r="35" spans="1:15" ht="14.25" customHeight="1">
      <c r="A35" s="97">
        <v>25</v>
      </c>
      <c r="B35" s="98">
        <v>107</v>
      </c>
      <c r="C35" s="98">
        <v>55</v>
      </c>
      <c r="D35" s="98">
        <v>52</v>
      </c>
      <c r="E35" s="97">
        <v>60</v>
      </c>
      <c r="F35" s="98">
        <v>198</v>
      </c>
      <c r="G35" s="98">
        <v>103</v>
      </c>
      <c r="H35" s="98">
        <v>95</v>
      </c>
      <c r="I35" s="97">
        <v>95</v>
      </c>
      <c r="J35" s="98">
        <v>21</v>
      </c>
      <c r="K35" s="98">
        <v>5</v>
      </c>
      <c r="L35" s="98">
        <v>16</v>
      </c>
      <c r="M35" s="93"/>
      <c r="N35" s="29"/>
      <c r="O35" s="29"/>
    </row>
    <row r="36" spans="1:15" ht="14.25" customHeight="1">
      <c r="A36" s="97">
        <v>26</v>
      </c>
      <c r="B36" s="98">
        <v>127</v>
      </c>
      <c r="C36" s="98">
        <v>62</v>
      </c>
      <c r="D36" s="98">
        <v>65</v>
      </c>
      <c r="E36" s="97">
        <v>61</v>
      </c>
      <c r="F36" s="98">
        <v>225</v>
      </c>
      <c r="G36" s="98">
        <v>96</v>
      </c>
      <c r="H36" s="98">
        <v>129</v>
      </c>
      <c r="I36" s="97">
        <v>96</v>
      </c>
      <c r="J36" s="98">
        <v>13</v>
      </c>
      <c r="K36" s="98">
        <v>3</v>
      </c>
      <c r="L36" s="98">
        <v>10</v>
      </c>
      <c r="M36" s="93"/>
      <c r="N36" s="29"/>
      <c r="O36" s="29"/>
    </row>
    <row r="37" spans="1:15" ht="14.25" customHeight="1">
      <c r="A37" s="97">
        <v>27</v>
      </c>
      <c r="B37" s="98">
        <v>105</v>
      </c>
      <c r="C37" s="98">
        <v>51</v>
      </c>
      <c r="D37" s="98">
        <v>54</v>
      </c>
      <c r="E37" s="97">
        <v>62</v>
      </c>
      <c r="F37" s="98">
        <v>314</v>
      </c>
      <c r="G37" s="98">
        <v>133</v>
      </c>
      <c r="H37" s="98">
        <v>181</v>
      </c>
      <c r="I37" s="97">
        <v>97</v>
      </c>
      <c r="J37" s="98">
        <v>7</v>
      </c>
      <c r="K37" s="98">
        <v>2</v>
      </c>
      <c r="L37" s="98">
        <v>5</v>
      </c>
      <c r="M37" s="93"/>
      <c r="N37" s="29"/>
      <c r="O37" s="29"/>
    </row>
    <row r="38" spans="1:15" ht="14.25" customHeight="1">
      <c r="A38" s="97">
        <v>28</v>
      </c>
      <c r="B38" s="98">
        <v>108</v>
      </c>
      <c r="C38" s="98">
        <v>51</v>
      </c>
      <c r="D38" s="98">
        <v>57</v>
      </c>
      <c r="E38" s="97">
        <v>63</v>
      </c>
      <c r="F38" s="98">
        <v>295</v>
      </c>
      <c r="G38" s="98">
        <v>158</v>
      </c>
      <c r="H38" s="98">
        <v>137</v>
      </c>
      <c r="I38" s="97">
        <v>98</v>
      </c>
      <c r="J38" s="98">
        <v>9</v>
      </c>
      <c r="K38" s="98">
        <v>2</v>
      </c>
      <c r="L38" s="98">
        <v>7</v>
      </c>
      <c r="M38" s="93"/>
      <c r="N38" s="29"/>
      <c r="O38" s="29"/>
    </row>
    <row r="39" spans="1:15" ht="14.25" customHeight="1">
      <c r="A39" s="99">
        <v>29</v>
      </c>
      <c r="B39" s="100">
        <v>114</v>
      </c>
      <c r="C39" s="100">
        <v>42</v>
      </c>
      <c r="D39" s="100">
        <v>72</v>
      </c>
      <c r="E39" s="99">
        <v>64</v>
      </c>
      <c r="F39" s="100">
        <v>309</v>
      </c>
      <c r="G39" s="100">
        <v>150</v>
      </c>
      <c r="H39" s="100">
        <v>159</v>
      </c>
      <c r="I39" s="99">
        <v>99</v>
      </c>
      <c r="J39" s="100">
        <v>1</v>
      </c>
      <c r="K39" s="100">
        <v>0</v>
      </c>
      <c r="L39" s="100">
        <v>1</v>
      </c>
      <c r="M39" s="93"/>
      <c r="N39" s="29"/>
      <c r="O39" s="29"/>
    </row>
    <row r="40" spans="1:15" ht="14.25" customHeight="1">
      <c r="A40" s="94" t="s">
        <v>17</v>
      </c>
      <c r="B40" s="95">
        <v>811</v>
      </c>
      <c r="C40" s="95">
        <v>427</v>
      </c>
      <c r="D40" s="95">
        <v>384</v>
      </c>
      <c r="E40" s="94" t="s">
        <v>23</v>
      </c>
      <c r="F40" s="95">
        <v>1349</v>
      </c>
      <c r="G40" s="95">
        <v>646</v>
      </c>
      <c r="H40" s="95">
        <v>703</v>
      </c>
      <c r="I40" s="103" t="s">
        <v>27</v>
      </c>
      <c r="J40" s="95">
        <v>6</v>
      </c>
      <c r="K40" s="95">
        <v>1</v>
      </c>
      <c r="L40" s="96">
        <v>5</v>
      </c>
      <c r="M40" s="93"/>
      <c r="N40" s="29"/>
      <c r="O40" s="29"/>
    </row>
    <row r="41" spans="1:15" ht="14.25" customHeight="1">
      <c r="A41" s="97">
        <v>30</v>
      </c>
      <c r="B41" s="98">
        <v>107</v>
      </c>
      <c r="C41" s="98">
        <v>57</v>
      </c>
      <c r="D41" s="98">
        <v>50</v>
      </c>
      <c r="E41" s="97">
        <v>65</v>
      </c>
      <c r="F41" s="98">
        <v>308</v>
      </c>
      <c r="G41" s="98">
        <v>146</v>
      </c>
      <c r="H41" s="98">
        <v>162</v>
      </c>
      <c r="I41" s="99" t="s">
        <v>28</v>
      </c>
      <c r="J41" s="100">
        <v>32</v>
      </c>
      <c r="K41" s="100">
        <v>19</v>
      </c>
      <c r="L41" s="100">
        <v>13</v>
      </c>
      <c r="M41" s="93"/>
      <c r="N41" s="29"/>
      <c r="O41" s="29"/>
    </row>
    <row r="42" spans="1:15" ht="14.25" customHeight="1">
      <c r="A42" s="97">
        <v>31</v>
      </c>
      <c r="B42" s="98">
        <v>167</v>
      </c>
      <c r="C42" s="98">
        <v>84</v>
      </c>
      <c r="D42" s="98">
        <v>83</v>
      </c>
      <c r="E42" s="97">
        <v>66</v>
      </c>
      <c r="F42" s="98">
        <v>284</v>
      </c>
      <c r="G42" s="98">
        <v>132</v>
      </c>
      <c r="H42" s="98">
        <v>152</v>
      </c>
      <c r="I42" s="97" t="s">
        <v>29</v>
      </c>
      <c r="J42" s="98">
        <v>1666</v>
      </c>
      <c r="K42" s="98">
        <v>845</v>
      </c>
      <c r="L42" s="98">
        <v>821</v>
      </c>
      <c r="M42" s="104" t="s">
        <v>33</v>
      </c>
      <c r="N42" s="29"/>
      <c r="O42" s="29"/>
    </row>
    <row r="43" spans="1:15" ht="14.25" customHeight="1">
      <c r="A43" s="97">
        <v>32</v>
      </c>
      <c r="B43" s="98">
        <v>181</v>
      </c>
      <c r="C43" s="98">
        <v>96</v>
      </c>
      <c r="D43" s="98">
        <v>85</v>
      </c>
      <c r="E43" s="97">
        <v>67</v>
      </c>
      <c r="F43" s="98">
        <v>262</v>
      </c>
      <c r="G43" s="98">
        <v>126</v>
      </c>
      <c r="H43" s="98">
        <v>136</v>
      </c>
      <c r="I43" s="97" t="s">
        <v>30</v>
      </c>
      <c r="J43" s="98">
        <v>8723</v>
      </c>
      <c r="K43" s="98">
        <v>4258</v>
      </c>
      <c r="L43" s="98">
        <v>4465</v>
      </c>
      <c r="M43" s="105"/>
      <c r="N43" s="29"/>
      <c r="O43" s="29"/>
    </row>
    <row r="44" spans="1:15" ht="14.25" customHeight="1">
      <c r="A44" s="97">
        <v>33</v>
      </c>
      <c r="B44" s="98">
        <v>194</v>
      </c>
      <c r="C44" s="98">
        <v>98</v>
      </c>
      <c r="D44" s="98">
        <v>96</v>
      </c>
      <c r="E44" s="97">
        <v>68</v>
      </c>
      <c r="F44" s="98">
        <v>243</v>
      </c>
      <c r="G44" s="98">
        <v>119</v>
      </c>
      <c r="H44" s="98">
        <v>124</v>
      </c>
      <c r="I44" s="99" t="s">
        <v>31</v>
      </c>
      <c r="J44" s="100">
        <v>4536</v>
      </c>
      <c r="K44" s="100">
        <v>1961</v>
      </c>
      <c r="L44" s="100">
        <v>2575</v>
      </c>
      <c r="M44" s="93"/>
      <c r="N44" s="29"/>
      <c r="O44" s="29"/>
    </row>
    <row r="45" spans="1:15" ht="14.25" customHeight="1" thickBot="1">
      <c r="A45" s="106">
        <v>34</v>
      </c>
      <c r="B45" s="107">
        <v>162</v>
      </c>
      <c r="C45" s="107">
        <v>92</v>
      </c>
      <c r="D45" s="107">
        <v>70</v>
      </c>
      <c r="E45" s="106">
        <v>69</v>
      </c>
      <c r="F45" s="107">
        <v>252</v>
      </c>
      <c r="G45" s="107">
        <v>123</v>
      </c>
      <c r="H45" s="107">
        <v>129</v>
      </c>
      <c r="I45" s="106" t="s">
        <v>32</v>
      </c>
      <c r="J45" s="108">
        <v>50.08264656616415</v>
      </c>
      <c r="K45" s="108">
        <v>48.64821630804077</v>
      </c>
      <c r="L45" s="108">
        <v>51.37164482890218</v>
      </c>
      <c r="M45" s="93"/>
      <c r="N45" s="29"/>
      <c r="O45" s="29"/>
    </row>
    <row r="46" ht="13.5">
      <c r="I46" s="79"/>
    </row>
    <row r="47" ht="14.25" thickBot="1"/>
    <row r="48" spans="9:12" ht="13.5">
      <c r="I48" s="109"/>
      <c r="J48" s="110" t="s">
        <v>58</v>
      </c>
      <c r="K48" s="110" t="s">
        <v>47</v>
      </c>
      <c r="L48" s="111" t="s">
        <v>59</v>
      </c>
    </row>
    <row r="49" spans="9:12" ht="13.5">
      <c r="I49" s="112" t="s">
        <v>48</v>
      </c>
      <c r="J49" s="113">
        <v>16.7</v>
      </c>
      <c r="K49" s="113">
        <v>68.4</v>
      </c>
      <c r="L49" s="114">
        <v>14.9</v>
      </c>
    </row>
    <row r="50" spans="9:12" ht="13.5">
      <c r="I50" s="112" t="s">
        <v>49</v>
      </c>
      <c r="J50" s="113">
        <v>14.4</v>
      </c>
      <c r="K50" s="113">
        <v>67.5</v>
      </c>
      <c r="L50" s="114">
        <v>18.2</v>
      </c>
    </row>
    <row r="51" spans="9:12" ht="13.5">
      <c r="I51" s="112" t="s">
        <v>50</v>
      </c>
      <c r="J51" s="113">
        <v>12.730903644533202</v>
      </c>
      <c r="K51" s="113">
        <v>64.3</v>
      </c>
      <c r="L51" s="114">
        <v>23</v>
      </c>
    </row>
    <row r="52" spans="9:12" ht="13.5">
      <c r="I52" s="112" t="s">
        <v>51</v>
      </c>
      <c r="J52" s="113">
        <v>11.5</v>
      </c>
      <c r="K52" s="113">
        <v>59.7</v>
      </c>
      <c r="L52" s="114">
        <v>28.6</v>
      </c>
    </row>
    <row r="53" spans="9:12" ht="14.25" thickBot="1">
      <c r="I53" s="115" t="s">
        <v>52</v>
      </c>
      <c r="J53" s="116">
        <v>11.138597312295246</v>
      </c>
      <c r="K53" s="116">
        <v>58.3</v>
      </c>
      <c r="L53" s="117">
        <v>30.3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48" customWidth="1"/>
    <col min="13" max="13" width="9.00390625" style="48" customWidth="1"/>
    <col min="14" max="16384" width="9.00390625" style="30" customWidth="1"/>
  </cols>
  <sheetData>
    <row r="1" spans="1:15" ht="27" customHeight="1" thickBot="1">
      <c r="A1" s="82" t="s">
        <v>53</v>
      </c>
      <c r="B1" s="44"/>
      <c r="C1" s="45"/>
      <c r="D1" s="46"/>
      <c r="E1" s="47"/>
      <c r="F1" s="47"/>
      <c r="G1" s="47"/>
      <c r="H1" s="47"/>
      <c r="I1" s="47"/>
      <c r="K1" s="49"/>
      <c r="L1" s="83" t="s">
        <v>62</v>
      </c>
      <c r="M1" s="51"/>
      <c r="N1" s="29"/>
      <c r="O1" s="29"/>
    </row>
    <row r="2" spans="1:15" ht="16.5" customHeight="1">
      <c r="A2" s="84" t="s">
        <v>2</v>
      </c>
      <c r="B2" s="85" t="s">
        <v>3</v>
      </c>
      <c r="C2" s="85" t="s">
        <v>4</v>
      </c>
      <c r="D2" s="85" t="s">
        <v>5</v>
      </c>
      <c r="E2" s="84" t="s">
        <v>2</v>
      </c>
      <c r="F2" s="85" t="s">
        <v>3</v>
      </c>
      <c r="G2" s="85" t="s">
        <v>4</v>
      </c>
      <c r="H2" s="85" t="s">
        <v>5</v>
      </c>
      <c r="I2" s="84" t="s">
        <v>2</v>
      </c>
      <c r="J2" s="86" t="s">
        <v>3</v>
      </c>
      <c r="K2" s="85" t="s">
        <v>4</v>
      </c>
      <c r="L2" s="85" t="s">
        <v>5</v>
      </c>
      <c r="M2" s="87"/>
      <c r="N2" s="29"/>
      <c r="O2" s="29"/>
    </row>
    <row r="3" spans="1:15" ht="16.5" customHeight="1" thickBot="1">
      <c r="A3" s="88" t="s">
        <v>6</v>
      </c>
      <c r="B3" s="89">
        <v>8210</v>
      </c>
      <c r="C3" s="89">
        <v>3930</v>
      </c>
      <c r="D3" s="89">
        <v>4280</v>
      </c>
      <c r="E3" s="90"/>
      <c r="F3" s="91"/>
      <c r="G3" s="91"/>
      <c r="H3" s="91"/>
      <c r="I3" s="92"/>
      <c r="J3" s="91"/>
      <c r="K3" s="91"/>
      <c r="L3" s="91"/>
      <c r="M3" s="93"/>
      <c r="N3" s="29"/>
      <c r="O3" s="29"/>
    </row>
    <row r="4" spans="1:19" ht="14.25" customHeight="1">
      <c r="A4" s="94" t="s">
        <v>7</v>
      </c>
      <c r="B4" s="95">
        <v>310</v>
      </c>
      <c r="C4" s="95">
        <v>142</v>
      </c>
      <c r="D4" s="95">
        <v>168</v>
      </c>
      <c r="E4" s="94" t="s">
        <v>8</v>
      </c>
      <c r="F4" s="95">
        <v>506</v>
      </c>
      <c r="G4" s="95">
        <v>246</v>
      </c>
      <c r="H4" s="95">
        <v>260</v>
      </c>
      <c r="I4" s="94" t="s">
        <v>9</v>
      </c>
      <c r="J4" s="95">
        <v>609</v>
      </c>
      <c r="K4" s="95">
        <v>280</v>
      </c>
      <c r="L4" s="96">
        <v>329</v>
      </c>
      <c r="M4" s="93"/>
      <c r="N4" s="29"/>
      <c r="O4" s="29"/>
      <c r="Q4" s="32"/>
      <c r="R4" s="33" t="s">
        <v>4</v>
      </c>
      <c r="S4" s="34" t="s">
        <v>5</v>
      </c>
    </row>
    <row r="5" spans="1:19" ht="14.25" customHeight="1">
      <c r="A5" s="97">
        <v>0</v>
      </c>
      <c r="B5" s="98">
        <v>60</v>
      </c>
      <c r="C5" s="98">
        <v>24</v>
      </c>
      <c r="D5" s="98">
        <v>36</v>
      </c>
      <c r="E5" s="97">
        <v>35</v>
      </c>
      <c r="F5" s="98">
        <v>102</v>
      </c>
      <c r="G5" s="98">
        <v>45</v>
      </c>
      <c r="H5" s="98">
        <v>57</v>
      </c>
      <c r="I5" s="97">
        <v>70</v>
      </c>
      <c r="J5" s="98">
        <v>125</v>
      </c>
      <c r="K5" s="98">
        <v>59</v>
      </c>
      <c r="L5" s="98">
        <v>66</v>
      </c>
      <c r="M5" s="93"/>
      <c r="N5" s="29"/>
      <c r="O5" s="29"/>
      <c r="Q5" s="31" t="s">
        <v>7</v>
      </c>
      <c r="R5" s="35">
        <f>-1*C4/1000</f>
        <v>-0.142</v>
      </c>
      <c r="S5" s="36">
        <f>D4/1000</f>
        <v>0.168</v>
      </c>
    </row>
    <row r="6" spans="1:19" ht="14.25" customHeight="1">
      <c r="A6" s="97">
        <v>1</v>
      </c>
      <c r="B6" s="98">
        <v>61</v>
      </c>
      <c r="C6" s="98">
        <v>34</v>
      </c>
      <c r="D6" s="98">
        <v>27</v>
      </c>
      <c r="E6" s="97">
        <v>36</v>
      </c>
      <c r="F6" s="98">
        <v>101</v>
      </c>
      <c r="G6" s="98">
        <v>50</v>
      </c>
      <c r="H6" s="98">
        <v>51</v>
      </c>
      <c r="I6" s="97">
        <v>71</v>
      </c>
      <c r="J6" s="98">
        <v>127</v>
      </c>
      <c r="K6" s="98">
        <v>63</v>
      </c>
      <c r="L6" s="98">
        <v>64</v>
      </c>
      <c r="M6" s="93"/>
      <c r="N6" s="29"/>
      <c r="O6" s="29"/>
      <c r="Q6" s="31" t="s">
        <v>10</v>
      </c>
      <c r="R6" s="37">
        <f>-1*C10/1000</f>
        <v>-0.166</v>
      </c>
      <c r="S6" s="38">
        <f>D10/1000</f>
        <v>0.16</v>
      </c>
    </row>
    <row r="7" spans="1:19" ht="14.25" customHeight="1">
      <c r="A7" s="97">
        <v>2</v>
      </c>
      <c r="B7" s="98">
        <v>62</v>
      </c>
      <c r="C7" s="98">
        <v>25</v>
      </c>
      <c r="D7" s="98">
        <v>37</v>
      </c>
      <c r="E7" s="97">
        <v>37</v>
      </c>
      <c r="F7" s="98">
        <v>87</v>
      </c>
      <c r="G7" s="98">
        <v>46</v>
      </c>
      <c r="H7" s="98">
        <v>41</v>
      </c>
      <c r="I7" s="97">
        <v>72</v>
      </c>
      <c r="J7" s="98">
        <v>126</v>
      </c>
      <c r="K7" s="98">
        <v>58</v>
      </c>
      <c r="L7" s="98">
        <v>68</v>
      </c>
      <c r="M7" s="93"/>
      <c r="N7" s="29"/>
      <c r="O7" s="29"/>
      <c r="Q7" s="31" t="s">
        <v>11</v>
      </c>
      <c r="R7" s="37">
        <f>-1*C16/1000</f>
        <v>-0.161</v>
      </c>
      <c r="S7" s="38">
        <f>D16/1000</f>
        <v>0.162</v>
      </c>
    </row>
    <row r="8" spans="1:19" ht="14.25" customHeight="1">
      <c r="A8" s="97">
        <v>3</v>
      </c>
      <c r="B8" s="98">
        <v>55</v>
      </c>
      <c r="C8" s="98">
        <v>26</v>
      </c>
      <c r="D8" s="98">
        <v>29</v>
      </c>
      <c r="E8" s="97">
        <v>38</v>
      </c>
      <c r="F8" s="98">
        <v>113</v>
      </c>
      <c r="G8" s="98">
        <v>55</v>
      </c>
      <c r="H8" s="98">
        <v>58</v>
      </c>
      <c r="I8" s="97">
        <v>73</v>
      </c>
      <c r="J8" s="98">
        <v>115</v>
      </c>
      <c r="K8" s="98">
        <v>53</v>
      </c>
      <c r="L8" s="98">
        <v>62</v>
      </c>
      <c r="M8" s="93"/>
      <c r="N8" s="29"/>
      <c r="O8" s="29"/>
      <c r="Q8" s="31" t="s">
        <v>12</v>
      </c>
      <c r="R8" s="37">
        <f>-1*C22/1000</f>
        <v>-0.177</v>
      </c>
      <c r="S8" s="38">
        <f>D22/1000</f>
        <v>0.153</v>
      </c>
    </row>
    <row r="9" spans="1:19" ht="14.25" customHeight="1">
      <c r="A9" s="99">
        <v>4</v>
      </c>
      <c r="B9" s="100">
        <v>72</v>
      </c>
      <c r="C9" s="100">
        <v>33</v>
      </c>
      <c r="D9" s="100">
        <v>39</v>
      </c>
      <c r="E9" s="99">
        <v>39</v>
      </c>
      <c r="F9" s="100">
        <v>103</v>
      </c>
      <c r="G9" s="100">
        <v>50</v>
      </c>
      <c r="H9" s="100">
        <v>53</v>
      </c>
      <c r="I9" s="99">
        <v>74</v>
      </c>
      <c r="J9" s="100">
        <v>116</v>
      </c>
      <c r="K9" s="100">
        <v>47</v>
      </c>
      <c r="L9" s="100">
        <v>69</v>
      </c>
      <c r="M9" s="93"/>
      <c r="N9" s="29"/>
      <c r="O9" s="29"/>
      <c r="Q9" s="31" t="s">
        <v>13</v>
      </c>
      <c r="R9" s="37">
        <f>-1*C28/1000</f>
        <v>-0.065</v>
      </c>
      <c r="S9" s="38">
        <f>D28/1000</f>
        <v>0.056</v>
      </c>
    </row>
    <row r="10" spans="1:19" ht="14.25" customHeight="1">
      <c r="A10" s="101" t="s">
        <v>10</v>
      </c>
      <c r="B10" s="95">
        <v>326</v>
      </c>
      <c r="C10" s="95">
        <v>166</v>
      </c>
      <c r="D10" s="95">
        <v>160</v>
      </c>
      <c r="E10" s="94" t="s">
        <v>14</v>
      </c>
      <c r="F10" s="95">
        <v>440</v>
      </c>
      <c r="G10" s="95">
        <v>233</v>
      </c>
      <c r="H10" s="95">
        <v>207</v>
      </c>
      <c r="I10" s="94" t="s">
        <v>15</v>
      </c>
      <c r="J10" s="95">
        <v>567</v>
      </c>
      <c r="K10" s="95">
        <v>263</v>
      </c>
      <c r="L10" s="96">
        <v>304</v>
      </c>
      <c r="M10" s="93"/>
      <c r="N10" s="29"/>
      <c r="O10" s="29"/>
      <c r="Q10" s="31" t="s">
        <v>16</v>
      </c>
      <c r="R10" s="37">
        <f>-1*C34/1000</f>
        <v>-0.17</v>
      </c>
      <c r="S10" s="38">
        <f>D34/1000</f>
        <v>0.158</v>
      </c>
    </row>
    <row r="11" spans="1:19" ht="14.25" customHeight="1">
      <c r="A11" s="97">
        <v>5</v>
      </c>
      <c r="B11" s="98">
        <v>47</v>
      </c>
      <c r="C11" s="98">
        <v>19</v>
      </c>
      <c r="D11" s="98">
        <v>28</v>
      </c>
      <c r="E11" s="97">
        <v>40</v>
      </c>
      <c r="F11" s="98">
        <v>73</v>
      </c>
      <c r="G11" s="98">
        <v>44</v>
      </c>
      <c r="H11" s="98">
        <v>29</v>
      </c>
      <c r="I11" s="97">
        <v>75</v>
      </c>
      <c r="J11" s="98">
        <v>114</v>
      </c>
      <c r="K11" s="98">
        <v>59</v>
      </c>
      <c r="L11" s="98">
        <v>55</v>
      </c>
      <c r="M11" s="93"/>
      <c r="N11" s="29"/>
      <c r="O11" s="29"/>
      <c r="Q11" s="31" t="s">
        <v>17</v>
      </c>
      <c r="R11" s="37">
        <f>-1*C40/1000</f>
        <v>-0.222</v>
      </c>
      <c r="S11" s="38">
        <f>D40/1000</f>
        <v>0.2</v>
      </c>
    </row>
    <row r="12" spans="1:19" ht="14.25" customHeight="1">
      <c r="A12" s="97">
        <v>6</v>
      </c>
      <c r="B12" s="98">
        <v>70</v>
      </c>
      <c r="C12" s="98">
        <v>42</v>
      </c>
      <c r="D12" s="98">
        <v>28</v>
      </c>
      <c r="E12" s="97">
        <v>41</v>
      </c>
      <c r="F12" s="98">
        <v>90</v>
      </c>
      <c r="G12" s="98">
        <v>44</v>
      </c>
      <c r="H12" s="98">
        <v>46</v>
      </c>
      <c r="I12" s="102">
        <v>76</v>
      </c>
      <c r="J12" s="98">
        <v>128</v>
      </c>
      <c r="K12" s="98">
        <v>63</v>
      </c>
      <c r="L12" s="98">
        <v>65</v>
      </c>
      <c r="M12" s="93"/>
      <c r="N12" s="29"/>
      <c r="O12" s="29"/>
      <c r="Q12" s="31" t="s">
        <v>8</v>
      </c>
      <c r="R12" s="37">
        <f>-1*G4/1000</f>
        <v>-0.246</v>
      </c>
      <c r="S12" s="38">
        <f>H4/1000</f>
        <v>0.26</v>
      </c>
    </row>
    <row r="13" spans="1:19" ht="14.25" customHeight="1">
      <c r="A13" s="97">
        <v>7</v>
      </c>
      <c r="B13" s="98">
        <v>73</v>
      </c>
      <c r="C13" s="98">
        <v>44</v>
      </c>
      <c r="D13" s="98">
        <v>29</v>
      </c>
      <c r="E13" s="97">
        <v>42</v>
      </c>
      <c r="F13" s="98">
        <v>98</v>
      </c>
      <c r="G13" s="98">
        <v>53</v>
      </c>
      <c r="H13" s="98">
        <v>45</v>
      </c>
      <c r="I13" s="97">
        <v>77</v>
      </c>
      <c r="J13" s="98">
        <v>106</v>
      </c>
      <c r="K13" s="98">
        <v>40</v>
      </c>
      <c r="L13" s="98">
        <v>66</v>
      </c>
      <c r="M13" s="93"/>
      <c r="N13" s="29"/>
      <c r="O13" s="29"/>
      <c r="Q13" s="31" t="s">
        <v>14</v>
      </c>
      <c r="R13" s="37">
        <f>-1*G10/1000</f>
        <v>-0.233</v>
      </c>
      <c r="S13" s="38">
        <f>H10/1000</f>
        <v>0.207</v>
      </c>
    </row>
    <row r="14" spans="1:19" ht="14.25" customHeight="1">
      <c r="A14" s="97">
        <v>8</v>
      </c>
      <c r="B14" s="98">
        <v>58</v>
      </c>
      <c r="C14" s="98">
        <v>24</v>
      </c>
      <c r="D14" s="98">
        <v>34</v>
      </c>
      <c r="E14" s="97">
        <v>43</v>
      </c>
      <c r="F14" s="98">
        <v>95</v>
      </c>
      <c r="G14" s="98">
        <v>44</v>
      </c>
      <c r="H14" s="98">
        <v>51</v>
      </c>
      <c r="I14" s="102">
        <v>78</v>
      </c>
      <c r="J14" s="98">
        <v>102</v>
      </c>
      <c r="K14" s="98">
        <v>49</v>
      </c>
      <c r="L14" s="98">
        <v>53</v>
      </c>
      <c r="M14" s="93"/>
      <c r="N14" s="29"/>
      <c r="O14" s="29"/>
      <c r="Q14" s="31" t="s">
        <v>18</v>
      </c>
      <c r="R14" s="37">
        <f>-1*G16/1000</f>
        <v>-0.24</v>
      </c>
      <c r="S14" s="38">
        <f>H16/1000</f>
        <v>0.219</v>
      </c>
    </row>
    <row r="15" spans="1:19" ht="14.25" customHeight="1">
      <c r="A15" s="99">
        <v>9</v>
      </c>
      <c r="B15" s="100">
        <v>78</v>
      </c>
      <c r="C15" s="100">
        <v>37</v>
      </c>
      <c r="D15" s="100">
        <v>41</v>
      </c>
      <c r="E15" s="99">
        <v>44</v>
      </c>
      <c r="F15" s="100">
        <v>84</v>
      </c>
      <c r="G15" s="100">
        <v>48</v>
      </c>
      <c r="H15" s="100">
        <v>36</v>
      </c>
      <c r="I15" s="99">
        <v>79</v>
      </c>
      <c r="J15" s="100">
        <v>117</v>
      </c>
      <c r="K15" s="100">
        <v>52</v>
      </c>
      <c r="L15" s="100">
        <v>65</v>
      </c>
      <c r="M15" s="93"/>
      <c r="N15" s="29"/>
      <c r="O15" s="29"/>
      <c r="Q15" s="31" t="s">
        <v>19</v>
      </c>
      <c r="R15" s="37">
        <f>-1*G22/1000</f>
        <v>-0.287</v>
      </c>
      <c r="S15" s="38">
        <f>H22/1000</f>
        <v>0.273</v>
      </c>
    </row>
    <row r="16" spans="1:19" ht="14.25" customHeight="1">
      <c r="A16" s="101" t="s">
        <v>11</v>
      </c>
      <c r="B16" s="95">
        <v>323</v>
      </c>
      <c r="C16" s="95">
        <v>161</v>
      </c>
      <c r="D16" s="95">
        <v>162</v>
      </c>
      <c r="E16" s="94" t="s">
        <v>18</v>
      </c>
      <c r="F16" s="95">
        <v>459</v>
      </c>
      <c r="G16" s="95">
        <v>240</v>
      </c>
      <c r="H16" s="95">
        <v>219</v>
      </c>
      <c r="I16" s="94" t="s">
        <v>20</v>
      </c>
      <c r="J16" s="95">
        <v>411</v>
      </c>
      <c r="K16" s="95">
        <v>150</v>
      </c>
      <c r="L16" s="96">
        <v>261</v>
      </c>
      <c r="M16" s="93"/>
      <c r="N16" s="29"/>
      <c r="O16" s="29"/>
      <c r="Q16" s="31" t="s">
        <v>21</v>
      </c>
      <c r="R16" s="37">
        <f>-1*G28/1000</f>
        <v>-0.413</v>
      </c>
      <c r="S16" s="38">
        <f>H28/1000</f>
        <v>0.444</v>
      </c>
    </row>
    <row r="17" spans="1:19" ht="14.25" customHeight="1">
      <c r="A17" s="97">
        <v>10</v>
      </c>
      <c r="B17" s="98">
        <v>58</v>
      </c>
      <c r="C17" s="98">
        <v>21</v>
      </c>
      <c r="D17" s="98">
        <v>37</v>
      </c>
      <c r="E17" s="97">
        <v>45</v>
      </c>
      <c r="F17" s="98">
        <v>90</v>
      </c>
      <c r="G17" s="98">
        <v>48</v>
      </c>
      <c r="H17" s="98">
        <v>42</v>
      </c>
      <c r="I17" s="97">
        <v>80</v>
      </c>
      <c r="J17" s="98">
        <v>112</v>
      </c>
      <c r="K17" s="98">
        <v>52</v>
      </c>
      <c r="L17" s="98">
        <v>60</v>
      </c>
      <c r="M17" s="93"/>
      <c r="N17" s="29"/>
      <c r="O17" s="29"/>
      <c r="Q17" s="31" t="s">
        <v>22</v>
      </c>
      <c r="R17" s="37">
        <f>-1*G34/1000</f>
        <v>-0.307</v>
      </c>
      <c r="S17" s="38">
        <f>H34/1000</f>
        <v>0.351</v>
      </c>
    </row>
    <row r="18" spans="1:19" ht="14.25" customHeight="1">
      <c r="A18" s="97">
        <v>11</v>
      </c>
      <c r="B18" s="98">
        <v>61</v>
      </c>
      <c r="C18" s="98">
        <v>32</v>
      </c>
      <c r="D18" s="98">
        <v>29</v>
      </c>
      <c r="E18" s="97">
        <v>46</v>
      </c>
      <c r="F18" s="98">
        <v>97</v>
      </c>
      <c r="G18" s="98">
        <v>51</v>
      </c>
      <c r="H18" s="98">
        <v>46</v>
      </c>
      <c r="I18" s="97">
        <v>81</v>
      </c>
      <c r="J18" s="98">
        <v>88</v>
      </c>
      <c r="K18" s="98">
        <v>27</v>
      </c>
      <c r="L18" s="98">
        <v>61</v>
      </c>
      <c r="M18" s="93"/>
      <c r="N18" s="29"/>
      <c r="O18" s="29"/>
      <c r="Q18" s="31" t="s">
        <v>23</v>
      </c>
      <c r="R18" s="37">
        <f>-1*G40/1000</f>
        <v>-0.307</v>
      </c>
      <c r="S18" s="38">
        <f>H40/1000</f>
        <v>0.314</v>
      </c>
    </row>
    <row r="19" spans="1:19" ht="14.25" customHeight="1">
      <c r="A19" s="97">
        <v>12</v>
      </c>
      <c r="B19" s="98">
        <v>60</v>
      </c>
      <c r="C19" s="98">
        <v>32</v>
      </c>
      <c r="D19" s="98">
        <v>28</v>
      </c>
      <c r="E19" s="97">
        <v>47</v>
      </c>
      <c r="F19" s="98">
        <v>83</v>
      </c>
      <c r="G19" s="98">
        <v>48</v>
      </c>
      <c r="H19" s="98">
        <v>35</v>
      </c>
      <c r="I19" s="97">
        <v>82</v>
      </c>
      <c r="J19" s="98">
        <v>84</v>
      </c>
      <c r="K19" s="98">
        <v>32</v>
      </c>
      <c r="L19" s="98">
        <v>52</v>
      </c>
      <c r="M19" s="93"/>
      <c r="N19" s="29"/>
      <c r="O19" s="29"/>
      <c r="Q19" s="31" t="s">
        <v>9</v>
      </c>
      <c r="R19" s="37">
        <f>-1*K4/1000</f>
        <v>-0.28</v>
      </c>
      <c r="S19" s="38">
        <f>L4/1000</f>
        <v>0.329</v>
      </c>
    </row>
    <row r="20" spans="1:19" ht="14.25" customHeight="1">
      <c r="A20" s="97">
        <v>13</v>
      </c>
      <c r="B20" s="98">
        <v>78</v>
      </c>
      <c r="C20" s="98">
        <v>39</v>
      </c>
      <c r="D20" s="98">
        <v>39</v>
      </c>
      <c r="E20" s="97">
        <v>48</v>
      </c>
      <c r="F20" s="98">
        <v>82</v>
      </c>
      <c r="G20" s="98">
        <v>33</v>
      </c>
      <c r="H20" s="98">
        <v>49</v>
      </c>
      <c r="I20" s="97">
        <v>83</v>
      </c>
      <c r="J20" s="98">
        <v>63</v>
      </c>
      <c r="K20" s="98">
        <v>18</v>
      </c>
      <c r="L20" s="98">
        <v>45</v>
      </c>
      <c r="M20" s="93"/>
      <c r="N20" s="29"/>
      <c r="O20" s="29"/>
      <c r="Q20" s="31" t="s">
        <v>15</v>
      </c>
      <c r="R20" s="37">
        <f>-1*K10/1000</f>
        <v>-0.263</v>
      </c>
      <c r="S20" s="38">
        <f>L10/1000</f>
        <v>0.304</v>
      </c>
    </row>
    <row r="21" spans="1:19" ht="14.25" customHeight="1">
      <c r="A21" s="99">
        <v>14</v>
      </c>
      <c r="B21" s="100">
        <v>66</v>
      </c>
      <c r="C21" s="100">
        <v>37</v>
      </c>
      <c r="D21" s="100">
        <v>29</v>
      </c>
      <c r="E21" s="99">
        <v>49</v>
      </c>
      <c r="F21" s="100">
        <v>107</v>
      </c>
      <c r="G21" s="100">
        <v>60</v>
      </c>
      <c r="H21" s="100">
        <v>47</v>
      </c>
      <c r="I21" s="99">
        <v>84</v>
      </c>
      <c r="J21" s="100">
        <v>64</v>
      </c>
      <c r="K21" s="100">
        <v>21</v>
      </c>
      <c r="L21" s="100">
        <v>43</v>
      </c>
      <c r="M21" s="93"/>
      <c r="N21" s="29"/>
      <c r="O21" s="29"/>
      <c r="Q21" s="31" t="s">
        <v>20</v>
      </c>
      <c r="R21" s="37">
        <f>-1*K16/1000</f>
        <v>-0.15</v>
      </c>
      <c r="S21" s="38">
        <f>L16/1000</f>
        <v>0.261</v>
      </c>
    </row>
    <row r="22" spans="1:19" ht="14.25" customHeight="1">
      <c r="A22" s="94" t="s">
        <v>12</v>
      </c>
      <c r="B22" s="95">
        <v>330</v>
      </c>
      <c r="C22" s="95">
        <v>177</v>
      </c>
      <c r="D22" s="95">
        <v>153</v>
      </c>
      <c r="E22" s="94" t="s">
        <v>19</v>
      </c>
      <c r="F22" s="95">
        <v>560</v>
      </c>
      <c r="G22" s="95">
        <v>287</v>
      </c>
      <c r="H22" s="95">
        <v>273</v>
      </c>
      <c r="I22" s="94" t="s">
        <v>24</v>
      </c>
      <c r="J22" s="95">
        <v>232</v>
      </c>
      <c r="K22" s="95">
        <v>76</v>
      </c>
      <c r="L22" s="96">
        <v>156</v>
      </c>
      <c r="M22" s="93"/>
      <c r="N22" s="29"/>
      <c r="O22" s="29"/>
      <c r="Q22" s="31" t="s">
        <v>24</v>
      </c>
      <c r="R22" s="37">
        <f>-1*K22/1000</f>
        <v>-0.076</v>
      </c>
      <c r="S22" s="38">
        <f>L22/1000</f>
        <v>0.156</v>
      </c>
    </row>
    <row r="23" spans="1:19" ht="14.25" customHeight="1">
      <c r="A23" s="97">
        <v>15</v>
      </c>
      <c r="B23" s="98">
        <v>74</v>
      </c>
      <c r="C23" s="98">
        <v>42</v>
      </c>
      <c r="D23" s="98">
        <v>32</v>
      </c>
      <c r="E23" s="97">
        <v>50</v>
      </c>
      <c r="F23" s="98">
        <v>83</v>
      </c>
      <c r="G23" s="98">
        <v>46</v>
      </c>
      <c r="H23" s="98">
        <v>37</v>
      </c>
      <c r="I23" s="97">
        <v>85</v>
      </c>
      <c r="J23" s="98">
        <v>57</v>
      </c>
      <c r="K23" s="98">
        <v>11</v>
      </c>
      <c r="L23" s="98">
        <v>46</v>
      </c>
      <c r="M23" s="93"/>
      <c r="N23" s="29"/>
      <c r="O23" s="29"/>
      <c r="Q23" s="31" t="s">
        <v>25</v>
      </c>
      <c r="R23" s="37">
        <f>-1*K28/1000</f>
        <v>-0.024</v>
      </c>
      <c r="S23" s="38">
        <f>L28/1000</f>
        <v>0.083</v>
      </c>
    </row>
    <row r="24" spans="1:19" ht="14.25" customHeight="1">
      <c r="A24" s="97">
        <v>16</v>
      </c>
      <c r="B24" s="98">
        <v>69</v>
      </c>
      <c r="C24" s="98">
        <v>43</v>
      </c>
      <c r="D24" s="98">
        <v>26</v>
      </c>
      <c r="E24" s="97">
        <v>51</v>
      </c>
      <c r="F24" s="98">
        <v>93</v>
      </c>
      <c r="G24" s="98">
        <v>46</v>
      </c>
      <c r="H24" s="98">
        <v>47</v>
      </c>
      <c r="I24" s="97">
        <v>86</v>
      </c>
      <c r="J24" s="98">
        <v>51</v>
      </c>
      <c r="K24" s="98">
        <v>18</v>
      </c>
      <c r="L24" s="98">
        <v>33</v>
      </c>
      <c r="M24" s="93"/>
      <c r="N24" s="29"/>
      <c r="O24" s="29"/>
      <c r="Q24" s="39" t="s">
        <v>26</v>
      </c>
      <c r="R24" s="37">
        <f>-1*K34/1000</f>
        <v>-0.001</v>
      </c>
      <c r="S24" s="38">
        <f>L34/1000</f>
        <v>0.019</v>
      </c>
    </row>
    <row r="25" spans="1:19" ht="14.25" customHeight="1" thickBot="1">
      <c r="A25" s="97">
        <v>17</v>
      </c>
      <c r="B25" s="98">
        <v>76</v>
      </c>
      <c r="C25" s="98">
        <v>40</v>
      </c>
      <c r="D25" s="98">
        <v>36</v>
      </c>
      <c r="E25" s="97">
        <v>52</v>
      </c>
      <c r="F25" s="98">
        <v>131</v>
      </c>
      <c r="G25" s="98">
        <v>69</v>
      </c>
      <c r="H25" s="98">
        <v>62</v>
      </c>
      <c r="I25" s="97">
        <v>87</v>
      </c>
      <c r="J25" s="98">
        <v>39</v>
      </c>
      <c r="K25" s="98">
        <v>14</v>
      </c>
      <c r="L25" s="98">
        <v>25</v>
      </c>
      <c r="M25" s="93"/>
      <c r="N25" s="29"/>
      <c r="O25" s="29"/>
      <c r="Q25" s="40" t="s">
        <v>27</v>
      </c>
      <c r="R25" s="41">
        <f>-1*K40/1000</f>
        <v>0</v>
      </c>
      <c r="S25" s="42">
        <f>L40/1000</f>
        <v>0.003</v>
      </c>
    </row>
    <row r="26" spans="1:15" ht="14.25" customHeight="1">
      <c r="A26" s="97">
        <v>18</v>
      </c>
      <c r="B26" s="98">
        <v>66</v>
      </c>
      <c r="C26" s="98">
        <v>32</v>
      </c>
      <c r="D26" s="98">
        <v>34</v>
      </c>
      <c r="E26" s="97">
        <v>53</v>
      </c>
      <c r="F26" s="98">
        <v>113</v>
      </c>
      <c r="G26" s="98">
        <v>53</v>
      </c>
      <c r="H26" s="98">
        <v>60</v>
      </c>
      <c r="I26" s="97">
        <v>88</v>
      </c>
      <c r="J26" s="98">
        <v>52</v>
      </c>
      <c r="K26" s="98">
        <v>22</v>
      </c>
      <c r="L26" s="98">
        <v>30</v>
      </c>
      <c r="M26" s="93"/>
      <c r="N26" s="29"/>
      <c r="O26" s="29"/>
    </row>
    <row r="27" spans="1:15" ht="14.25" customHeight="1">
      <c r="A27" s="99">
        <v>19</v>
      </c>
      <c r="B27" s="100">
        <v>45</v>
      </c>
      <c r="C27" s="100">
        <v>20</v>
      </c>
      <c r="D27" s="100">
        <v>25</v>
      </c>
      <c r="E27" s="99">
        <v>54</v>
      </c>
      <c r="F27" s="100">
        <v>140</v>
      </c>
      <c r="G27" s="100">
        <v>73</v>
      </c>
      <c r="H27" s="100">
        <v>67</v>
      </c>
      <c r="I27" s="99">
        <v>89</v>
      </c>
      <c r="J27" s="100">
        <v>33</v>
      </c>
      <c r="K27" s="100">
        <v>11</v>
      </c>
      <c r="L27" s="100">
        <v>22</v>
      </c>
      <c r="M27" s="93"/>
      <c r="N27" s="29"/>
      <c r="O27" s="29"/>
    </row>
    <row r="28" spans="1:15" ht="14.25" customHeight="1">
      <c r="A28" s="94" t="s">
        <v>13</v>
      </c>
      <c r="B28" s="95">
        <v>121</v>
      </c>
      <c r="C28" s="95">
        <v>65</v>
      </c>
      <c r="D28" s="95">
        <v>56</v>
      </c>
      <c r="E28" s="94" t="s">
        <v>21</v>
      </c>
      <c r="F28" s="95">
        <v>857</v>
      </c>
      <c r="G28" s="95">
        <v>413</v>
      </c>
      <c r="H28" s="95">
        <v>444</v>
      </c>
      <c r="I28" s="94" t="s">
        <v>25</v>
      </c>
      <c r="J28" s="95">
        <v>107</v>
      </c>
      <c r="K28" s="95">
        <v>24</v>
      </c>
      <c r="L28" s="96">
        <v>83</v>
      </c>
      <c r="M28" s="93"/>
      <c r="N28" s="29"/>
      <c r="O28" s="29"/>
    </row>
    <row r="29" spans="1:15" ht="14.25" customHeight="1">
      <c r="A29" s="97">
        <v>20</v>
      </c>
      <c r="B29" s="98">
        <v>8</v>
      </c>
      <c r="C29" s="98">
        <v>4</v>
      </c>
      <c r="D29" s="98">
        <v>4</v>
      </c>
      <c r="E29" s="97">
        <v>55</v>
      </c>
      <c r="F29" s="98">
        <v>162</v>
      </c>
      <c r="G29" s="98">
        <v>79</v>
      </c>
      <c r="H29" s="98">
        <v>83</v>
      </c>
      <c r="I29" s="97">
        <v>90</v>
      </c>
      <c r="J29" s="98">
        <v>22</v>
      </c>
      <c r="K29" s="98">
        <v>6</v>
      </c>
      <c r="L29" s="98">
        <v>16</v>
      </c>
      <c r="M29" s="93"/>
      <c r="N29" s="29"/>
      <c r="O29" s="29"/>
    </row>
    <row r="30" spans="1:15" ht="14.25" customHeight="1">
      <c r="A30" s="97">
        <v>21</v>
      </c>
      <c r="B30" s="98">
        <v>9</v>
      </c>
      <c r="C30" s="98">
        <v>9</v>
      </c>
      <c r="D30" s="98">
        <v>0</v>
      </c>
      <c r="E30" s="97">
        <v>56</v>
      </c>
      <c r="F30" s="98">
        <v>171</v>
      </c>
      <c r="G30" s="98">
        <v>86</v>
      </c>
      <c r="H30" s="98">
        <v>85</v>
      </c>
      <c r="I30" s="97">
        <v>91</v>
      </c>
      <c r="J30" s="98">
        <v>25</v>
      </c>
      <c r="K30" s="98">
        <v>4</v>
      </c>
      <c r="L30" s="98">
        <v>21</v>
      </c>
      <c r="M30" s="93"/>
      <c r="N30" s="29"/>
      <c r="O30" s="29"/>
    </row>
    <row r="31" spans="1:15" ht="14.25" customHeight="1">
      <c r="A31" s="97">
        <v>22</v>
      </c>
      <c r="B31" s="98">
        <v>31</v>
      </c>
      <c r="C31" s="98">
        <v>18</v>
      </c>
      <c r="D31" s="98">
        <v>13</v>
      </c>
      <c r="E31" s="97">
        <v>57</v>
      </c>
      <c r="F31" s="98">
        <v>158</v>
      </c>
      <c r="G31" s="98">
        <v>73</v>
      </c>
      <c r="H31" s="98">
        <v>85</v>
      </c>
      <c r="I31" s="97">
        <v>92</v>
      </c>
      <c r="J31" s="98">
        <v>28</v>
      </c>
      <c r="K31" s="98">
        <v>5</v>
      </c>
      <c r="L31" s="98">
        <v>23</v>
      </c>
      <c r="M31" s="93"/>
      <c r="N31" s="29"/>
      <c r="O31" s="29"/>
    </row>
    <row r="32" spans="1:15" ht="14.25" customHeight="1">
      <c r="A32" s="97">
        <v>23</v>
      </c>
      <c r="B32" s="98">
        <v>34</v>
      </c>
      <c r="C32" s="98">
        <v>20</v>
      </c>
      <c r="D32" s="98">
        <v>14</v>
      </c>
      <c r="E32" s="97">
        <v>58</v>
      </c>
      <c r="F32" s="98">
        <v>195</v>
      </c>
      <c r="G32" s="98">
        <v>90</v>
      </c>
      <c r="H32" s="98">
        <v>105</v>
      </c>
      <c r="I32" s="97">
        <v>93</v>
      </c>
      <c r="J32" s="98">
        <v>23</v>
      </c>
      <c r="K32" s="98">
        <v>8</v>
      </c>
      <c r="L32" s="98">
        <v>15</v>
      </c>
      <c r="M32" s="93"/>
      <c r="N32" s="29"/>
      <c r="O32" s="29"/>
    </row>
    <row r="33" spans="1:15" ht="14.25" customHeight="1">
      <c r="A33" s="99">
        <v>24</v>
      </c>
      <c r="B33" s="100">
        <v>39</v>
      </c>
      <c r="C33" s="100">
        <v>14</v>
      </c>
      <c r="D33" s="100">
        <v>25</v>
      </c>
      <c r="E33" s="99">
        <v>59</v>
      </c>
      <c r="F33" s="100">
        <v>171</v>
      </c>
      <c r="G33" s="100">
        <v>85</v>
      </c>
      <c r="H33" s="100">
        <v>86</v>
      </c>
      <c r="I33" s="99">
        <v>94</v>
      </c>
      <c r="J33" s="100">
        <v>9</v>
      </c>
      <c r="K33" s="100">
        <v>1</v>
      </c>
      <c r="L33" s="100">
        <v>8</v>
      </c>
      <c r="M33" s="93"/>
      <c r="N33" s="29"/>
      <c r="O33" s="29"/>
    </row>
    <row r="34" spans="1:15" ht="14.25" customHeight="1">
      <c r="A34" s="94" t="s">
        <v>16</v>
      </c>
      <c r="B34" s="95">
        <v>328</v>
      </c>
      <c r="C34" s="95">
        <v>170</v>
      </c>
      <c r="D34" s="95">
        <v>158</v>
      </c>
      <c r="E34" s="94" t="s">
        <v>22</v>
      </c>
      <c r="F34" s="95">
        <v>658</v>
      </c>
      <c r="G34" s="95">
        <v>307</v>
      </c>
      <c r="H34" s="95">
        <v>351</v>
      </c>
      <c r="I34" s="94" t="s">
        <v>26</v>
      </c>
      <c r="J34" s="95">
        <v>20</v>
      </c>
      <c r="K34" s="95">
        <v>1</v>
      </c>
      <c r="L34" s="96">
        <v>19</v>
      </c>
      <c r="M34" s="93"/>
      <c r="N34" s="29"/>
      <c r="O34" s="29"/>
    </row>
    <row r="35" spans="1:15" ht="14.25" customHeight="1">
      <c r="A35" s="97">
        <v>25</v>
      </c>
      <c r="B35" s="98">
        <v>54</v>
      </c>
      <c r="C35" s="98">
        <v>32</v>
      </c>
      <c r="D35" s="98">
        <v>22</v>
      </c>
      <c r="E35" s="97">
        <v>60</v>
      </c>
      <c r="F35" s="98">
        <v>103</v>
      </c>
      <c r="G35" s="98">
        <v>48</v>
      </c>
      <c r="H35" s="98">
        <v>55</v>
      </c>
      <c r="I35" s="97">
        <v>95</v>
      </c>
      <c r="J35" s="98">
        <v>7</v>
      </c>
      <c r="K35" s="98">
        <v>0</v>
      </c>
      <c r="L35" s="98">
        <v>7</v>
      </c>
      <c r="M35" s="93"/>
      <c r="N35" s="29"/>
      <c r="O35" s="29"/>
    </row>
    <row r="36" spans="1:15" ht="14.25" customHeight="1">
      <c r="A36" s="97">
        <v>26</v>
      </c>
      <c r="B36" s="98">
        <v>64</v>
      </c>
      <c r="C36" s="98">
        <v>31</v>
      </c>
      <c r="D36" s="98">
        <v>33</v>
      </c>
      <c r="E36" s="97">
        <v>61</v>
      </c>
      <c r="F36" s="98">
        <v>104</v>
      </c>
      <c r="G36" s="98">
        <v>49</v>
      </c>
      <c r="H36" s="98">
        <v>55</v>
      </c>
      <c r="I36" s="97">
        <v>96</v>
      </c>
      <c r="J36" s="98">
        <v>6</v>
      </c>
      <c r="K36" s="98">
        <v>1</v>
      </c>
      <c r="L36" s="98">
        <v>5</v>
      </c>
      <c r="M36" s="93"/>
      <c r="N36" s="29"/>
      <c r="O36" s="29"/>
    </row>
    <row r="37" spans="1:15" ht="14.25" customHeight="1">
      <c r="A37" s="97">
        <v>27</v>
      </c>
      <c r="B37" s="98">
        <v>67</v>
      </c>
      <c r="C37" s="98">
        <v>34</v>
      </c>
      <c r="D37" s="98">
        <v>33</v>
      </c>
      <c r="E37" s="97">
        <v>62</v>
      </c>
      <c r="F37" s="98">
        <v>147</v>
      </c>
      <c r="G37" s="98">
        <v>65</v>
      </c>
      <c r="H37" s="98">
        <v>82</v>
      </c>
      <c r="I37" s="97">
        <v>97</v>
      </c>
      <c r="J37" s="98">
        <v>5</v>
      </c>
      <c r="K37" s="98">
        <v>0</v>
      </c>
      <c r="L37" s="98">
        <v>5</v>
      </c>
      <c r="M37" s="93"/>
      <c r="N37" s="29"/>
      <c r="O37" s="29"/>
    </row>
    <row r="38" spans="1:15" ht="14.25" customHeight="1">
      <c r="A38" s="97">
        <v>28</v>
      </c>
      <c r="B38" s="98">
        <v>80</v>
      </c>
      <c r="C38" s="98">
        <v>44</v>
      </c>
      <c r="D38" s="98">
        <v>36</v>
      </c>
      <c r="E38" s="97">
        <v>63</v>
      </c>
      <c r="F38" s="98">
        <v>156</v>
      </c>
      <c r="G38" s="98">
        <v>85</v>
      </c>
      <c r="H38" s="98">
        <v>71</v>
      </c>
      <c r="I38" s="97">
        <v>98</v>
      </c>
      <c r="J38" s="98">
        <v>1</v>
      </c>
      <c r="K38" s="98">
        <v>0</v>
      </c>
      <c r="L38" s="98">
        <v>1</v>
      </c>
      <c r="M38" s="93"/>
      <c r="N38" s="29"/>
      <c r="O38" s="29"/>
    </row>
    <row r="39" spans="1:15" ht="14.25" customHeight="1">
      <c r="A39" s="99">
        <v>29</v>
      </c>
      <c r="B39" s="100">
        <v>63</v>
      </c>
      <c r="C39" s="100">
        <v>29</v>
      </c>
      <c r="D39" s="100">
        <v>34</v>
      </c>
      <c r="E39" s="99">
        <v>64</v>
      </c>
      <c r="F39" s="100">
        <v>148</v>
      </c>
      <c r="G39" s="100">
        <v>60</v>
      </c>
      <c r="H39" s="100">
        <v>88</v>
      </c>
      <c r="I39" s="99">
        <v>99</v>
      </c>
      <c r="J39" s="100">
        <v>1</v>
      </c>
      <c r="K39" s="100">
        <v>0</v>
      </c>
      <c r="L39" s="100">
        <v>1</v>
      </c>
      <c r="M39" s="93"/>
      <c r="N39" s="29"/>
      <c r="O39" s="29"/>
    </row>
    <row r="40" spans="1:15" ht="14.25" customHeight="1">
      <c r="A40" s="94" t="s">
        <v>17</v>
      </c>
      <c r="B40" s="95">
        <v>422</v>
      </c>
      <c r="C40" s="95">
        <v>222</v>
      </c>
      <c r="D40" s="95">
        <v>200</v>
      </c>
      <c r="E40" s="94" t="s">
        <v>23</v>
      </c>
      <c r="F40" s="95">
        <v>621</v>
      </c>
      <c r="G40" s="95">
        <v>307</v>
      </c>
      <c r="H40" s="95">
        <v>314</v>
      </c>
      <c r="I40" s="103" t="s">
        <v>27</v>
      </c>
      <c r="J40" s="95">
        <v>3</v>
      </c>
      <c r="K40" s="95">
        <v>0</v>
      </c>
      <c r="L40" s="96">
        <v>3</v>
      </c>
      <c r="M40" s="93"/>
      <c r="N40" s="29"/>
      <c r="O40" s="29"/>
    </row>
    <row r="41" spans="1:15" ht="14.25" customHeight="1">
      <c r="A41" s="97">
        <v>30</v>
      </c>
      <c r="B41" s="98">
        <v>100</v>
      </c>
      <c r="C41" s="98">
        <v>51</v>
      </c>
      <c r="D41" s="98">
        <v>49</v>
      </c>
      <c r="E41" s="97">
        <v>65</v>
      </c>
      <c r="F41" s="98">
        <v>150</v>
      </c>
      <c r="G41" s="98">
        <v>70</v>
      </c>
      <c r="H41" s="98">
        <v>80</v>
      </c>
      <c r="I41" s="99" t="s">
        <v>28</v>
      </c>
      <c r="J41" s="100">
        <v>0</v>
      </c>
      <c r="K41" s="100">
        <v>0</v>
      </c>
      <c r="L41" s="100">
        <v>0</v>
      </c>
      <c r="M41" s="93"/>
      <c r="N41" s="29"/>
      <c r="O41" s="29"/>
    </row>
    <row r="42" spans="1:15" ht="14.25" customHeight="1">
      <c r="A42" s="97">
        <v>31</v>
      </c>
      <c r="B42" s="98">
        <v>77</v>
      </c>
      <c r="C42" s="98">
        <v>37</v>
      </c>
      <c r="D42" s="98">
        <v>40</v>
      </c>
      <c r="E42" s="97">
        <v>66</v>
      </c>
      <c r="F42" s="98">
        <v>123</v>
      </c>
      <c r="G42" s="98">
        <v>63</v>
      </c>
      <c r="H42" s="98">
        <v>60</v>
      </c>
      <c r="I42" s="97" t="s">
        <v>29</v>
      </c>
      <c r="J42" s="98">
        <v>959</v>
      </c>
      <c r="K42" s="98">
        <v>469</v>
      </c>
      <c r="L42" s="98">
        <v>490</v>
      </c>
      <c r="M42" s="104" t="s">
        <v>33</v>
      </c>
      <c r="N42" s="29"/>
      <c r="O42" s="29"/>
    </row>
    <row r="43" spans="1:15" ht="14.25" customHeight="1">
      <c r="A43" s="97">
        <v>32</v>
      </c>
      <c r="B43" s="98">
        <v>61</v>
      </c>
      <c r="C43" s="98">
        <v>33</v>
      </c>
      <c r="D43" s="98">
        <v>28</v>
      </c>
      <c r="E43" s="97">
        <v>67</v>
      </c>
      <c r="F43" s="98">
        <v>121</v>
      </c>
      <c r="G43" s="98">
        <v>61</v>
      </c>
      <c r="H43" s="98">
        <v>60</v>
      </c>
      <c r="I43" s="97" t="s">
        <v>30</v>
      </c>
      <c r="J43" s="98">
        <v>4681</v>
      </c>
      <c r="K43" s="98">
        <v>2360</v>
      </c>
      <c r="L43" s="98">
        <v>2321</v>
      </c>
      <c r="M43" s="105"/>
      <c r="N43" s="29"/>
      <c r="O43" s="29"/>
    </row>
    <row r="44" spans="1:15" ht="14.25" customHeight="1">
      <c r="A44" s="97">
        <v>33</v>
      </c>
      <c r="B44" s="98">
        <v>89</v>
      </c>
      <c r="C44" s="98">
        <v>45</v>
      </c>
      <c r="D44" s="98">
        <v>44</v>
      </c>
      <c r="E44" s="97">
        <v>68</v>
      </c>
      <c r="F44" s="98">
        <v>103</v>
      </c>
      <c r="G44" s="98">
        <v>58</v>
      </c>
      <c r="H44" s="98">
        <v>45</v>
      </c>
      <c r="I44" s="99" t="s">
        <v>31</v>
      </c>
      <c r="J44" s="100">
        <v>2570</v>
      </c>
      <c r="K44" s="100">
        <v>1101</v>
      </c>
      <c r="L44" s="100">
        <v>1469</v>
      </c>
      <c r="M44" s="93"/>
      <c r="N44" s="29"/>
      <c r="O44" s="29"/>
    </row>
    <row r="45" spans="1:15" ht="14.25" customHeight="1" thickBot="1">
      <c r="A45" s="106">
        <v>34</v>
      </c>
      <c r="B45" s="107">
        <v>95</v>
      </c>
      <c r="C45" s="107">
        <v>56</v>
      </c>
      <c r="D45" s="107">
        <v>39</v>
      </c>
      <c r="E45" s="106">
        <v>69</v>
      </c>
      <c r="F45" s="107">
        <v>124</v>
      </c>
      <c r="G45" s="107">
        <v>55</v>
      </c>
      <c r="H45" s="107">
        <v>69</v>
      </c>
      <c r="I45" s="106" t="s">
        <v>32</v>
      </c>
      <c r="J45" s="108">
        <v>50.46833130328867</v>
      </c>
      <c r="K45" s="108">
        <v>48.703053435114505</v>
      </c>
      <c r="L45" s="108">
        <v>52.089252336448595</v>
      </c>
      <c r="M45" s="93"/>
      <c r="N45" s="29"/>
      <c r="O45" s="29"/>
    </row>
    <row r="46" ht="13.5">
      <c r="I46" s="79"/>
    </row>
    <row r="47" ht="14.25" thickBot="1"/>
    <row r="48" spans="9:12" ht="13.5">
      <c r="I48" s="109"/>
      <c r="J48" s="110" t="s">
        <v>58</v>
      </c>
      <c r="K48" s="110" t="s">
        <v>47</v>
      </c>
      <c r="L48" s="111" t="s">
        <v>59</v>
      </c>
    </row>
    <row r="49" spans="9:12" ht="13.5">
      <c r="I49" s="112" t="s">
        <v>48</v>
      </c>
      <c r="J49" s="113">
        <v>15.9</v>
      </c>
      <c r="K49" s="113">
        <v>64</v>
      </c>
      <c r="L49" s="114">
        <v>20.1</v>
      </c>
    </row>
    <row r="50" spans="9:12" ht="13.5">
      <c r="I50" s="112" t="s">
        <v>49</v>
      </c>
      <c r="J50" s="113">
        <v>13.3</v>
      </c>
      <c r="K50" s="113">
        <v>63</v>
      </c>
      <c r="L50" s="114">
        <v>23.7</v>
      </c>
    </row>
    <row r="51" spans="9:12" ht="13.5">
      <c r="I51" s="112" t="s">
        <v>50</v>
      </c>
      <c r="J51" s="113">
        <v>12.312040700960996</v>
      </c>
      <c r="K51" s="113">
        <v>60.4</v>
      </c>
      <c r="L51" s="114">
        <v>27.3</v>
      </c>
    </row>
    <row r="52" spans="9:12" ht="13.5">
      <c r="I52" s="112" t="s">
        <v>51</v>
      </c>
      <c r="J52" s="113">
        <v>11.7</v>
      </c>
      <c r="K52" s="113">
        <v>57.7</v>
      </c>
      <c r="L52" s="114">
        <v>30.6</v>
      </c>
    </row>
    <row r="53" spans="9:12" ht="14.25" thickBot="1">
      <c r="I53" s="115" t="s">
        <v>52</v>
      </c>
      <c r="J53" s="116">
        <v>11.680876979293545</v>
      </c>
      <c r="K53" s="116">
        <v>57</v>
      </c>
      <c r="L53" s="117">
        <v>31.3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48" customWidth="1"/>
    <col min="13" max="13" width="9.00390625" style="48" customWidth="1"/>
    <col min="14" max="16384" width="9.00390625" style="30" customWidth="1"/>
  </cols>
  <sheetData>
    <row r="1" spans="1:15" ht="27" customHeight="1" thickBot="1">
      <c r="A1" s="82" t="s">
        <v>54</v>
      </c>
      <c r="B1" s="44"/>
      <c r="C1" s="45"/>
      <c r="D1" s="46"/>
      <c r="E1" s="47"/>
      <c r="F1" s="47"/>
      <c r="G1" s="47"/>
      <c r="H1" s="47"/>
      <c r="I1" s="47"/>
      <c r="K1" s="49"/>
      <c r="L1" s="83" t="s">
        <v>61</v>
      </c>
      <c r="M1" s="51"/>
      <c r="N1" s="29"/>
      <c r="O1" s="29"/>
    </row>
    <row r="2" spans="1:15" ht="16.5" customHeight="1">
      <c r="A2" s="84" t="s">
        <v>2</v>
      </c>
      <c r="B2" s="85" t="s">
        <v>3</v>
      </c>
      <c r="C2" s="85" t="s">
        <v>4</v>
      </c>
      <c r="D2" s="85" t="s">
        <v>5</v>
      </c>
      <c r="E2" s="84" t="s">
        <v>2</v>
      </c>
      <c r="F2" s="85" t="s">
        <v>3</v>
      </c>
      <c r="G2" s="85" t="s">
        <v>4</v>
      </c>
      <c r="H2" s="85" t="s">
        <v>5</v>
      </c>
      <c r="I2" s="84" t="s">
        <v>2</v>
      </c>
      <c r="J2" s="86" t="s">
        <v>3</v>
      </c>
      <c r="K2" s="85" t="s">
        <v>4</v>
      </c>
      <c r="L2" s="85" t="s">
        <v>5</v>
      </c>
      <c r="M2" s="87"/>
      <c r="N2" s="29"/>
      <c r="O2" s="29"/>
    </row>
    <row r="3" spans="1:15" ht="16.5" customHeight="1" thickBot="1">
      <c r="A3" s="88" t="s">
        <v>6</v>
      </c>
      <c r="B3" s="89">
        <v>9939</v>
      </c>
      <c r="C3" s="89">
        <v>4745</v>
      </c>
      <c r="D3" s="89">
        <v>5194</v>
      </c>
      <c r="E3" s="90"/>
      <c r="F3" s="91"/>
      <c r="G3" s="91"/>
      <c r="H3" s="91"/>
      <c r="I3" s="92"/>
      <c r="J3" s="91"/>
      <c r="K3" s="91"/>
      <c r="L3" s="91"/>
      <c r="M3" s="93"/>
      <c r="N3" s="29"/>
      <c r="O3" s="29"/>
    </row>
    <row r="4" spans="1:19" ht="14.25" customHeight="1">
      <c r="A4" s="94" t="s">
        <v>7</v>
      </c>
      <c r="B4" s="95">
        <v>347</v>
      </c>
      <c r="C4" s="95">
        <v>175</v>
      </c>
      <c r="D4" s="95">
        <v>172</v>
      </c>
      <c r="E4" s="94" t="s">
        <v>8</v>
      </c>
      <c r="F4" s="95">
        <v>509</v>
      </c>
      <c r="G4" s="95">
        <v>248</v>
      </c>
      <c r="H4" s="95">
        <v>261</v>
      </c>
      <c r="I4" s="94" t="s">
        <v>9</v>
      </c>
      <c r="J4" s="95">
        <v>741</v>
      </c>
      <c r="K4" s="95">
        <v>328</v>
      </c>
      <c r="L4" s="96">
        <v>413</v>
      </c>
      <c r="M4" s="93"/>
      <c r="N4" s="29"/>
      <c r="O4" s="29"/>
      <c r="Q4" s="32"/>
      <c r="R4" s="33" t="s">
        <v>4</v>
      </c>
      <c r="S4" s="34" t="s">
        <v>5</v>
      </c>
    </row>
    <row r="5" spans="1:19" ht="14.25" customHeight="1">
      <c r="A5" s="97">
        <v>0</v>
      </c>
      <c r="B5" s="98">
        <v>68</v>
      </c>
      <c r="C5" s="98">
        <v>26</v>
      </c>
      <c r="D5" s="98">
        <v>42</v>
      </c>
      <c r="E5" s="97">
        <v>35</v>
      </c>
      <c r="F5" s="98">
        <v>108</v>
      </c>
      <c r="G5" s="98">
        <v>54</v>
      </c>
      <c r="H5" s="98">
        <v>54</v>
      </c>
      <c r="I5" s="97">
        <v>70</v>
      </c>
      <c r="J5" s="98">
        <v>134</v>
      </c>
      <c r="K5" s="98">
        <v>67</v>
      </c>
      <c r="L5" s="98">
        <v>67</v>
      </c>
      <c r="M5" s="93"/>
      <c r="N5" s="29"/>
      <c r="O5" s="29"/>
      <c r="Q5" s="31" t="s">
        <v>7</v>
      </c>
      <c r="R5" s="35">
        <f>-1*C4/1000</f>
        <v>-0.175</v>
      </c>
      <c r="S5" s="36">
        <f>D4/1000</f>
        <v>0.172</v>
      </c>
    </row>
    <row r="6" spans="1:19" ht="14.25" customHeight="1">
      <c r="A6" s="97">
        <v>1</v>
      </c>
      <c r="B6" s="98">
        <v>54</v>
      </c>
      <c r="C6" s="98">
        <v>30</v>
      </c>
      <c r="D6" s="98">
        <v>24</v>
      </c>
      <c r="E6" s="97">
        <v>36</v>
      </c>
      <c r="F6" s="98">
        <v>98</v>
      </c>
      <c r="G6" s="98">
        <v>40</v>
      </c>
      <c r="H6" s="98">
        <v>58</v>
      </c>
      <c r="I6" s="97">
        <v>71</v>
      </c>
      <c r="J6" s="98">
        <v>155</v>
      </c>
      <c r="K6" s="98">
        <v>60</v>
      </c>
      <c r="L6" s="98">
        <v>95</v>
      </c>
      <c r="M6" s="93"/>
      <c r="N6" s="29"/>
      <c r="O6" s="29"/>
      <c r="Q6" s="31" t="s">
        <v>10</v>
      </c>
      <c r="R6" s="37">
        <f>-1*C10/1000</f>
        <v>-0.162</v>
      </c>
      <c r="S6" s="38">
        <f>D10/1000</f>
        <v>0.175</v>
      </c>
    </row>
    <row r="7" spans="1:19" ht="14.25" customHeight="1">
      <c r="A7" s="97">
        <v>2</v>
      </c>
      <c r="B7" s="98">
        <v>69</v>
      </c>
      <c r="C7" s="98">
        <v>28</v>
      </c>
      <c r="D7" s="98">
        <v>41</v>
      </c>
      <c r="E7" s="97">
        <v>37</v>
      </c>
      <c r="F7" s="98">
        <v>100</v>
      </c>
      <c r="G7" s="98">
        <v>51</v>
      </c>
      <c r="H7" s="98">
        <v>49</v>
      </c>
      <c r="I7" s="97">
        <v>72</v>
      </c>
      <c r="J7" s="98">
        <v>173</v>
      </c>
      <c r="K7" s="98">
        <v>79</v>
      </c>
      <c r="L7" s="98">
        <v>94</v>
      </c>
      <c r="M7" s="93"/>
      <c r="N7" s="29"/>
      <c r="O7" s="29"/>
      <c r="Q7" s="31" t="s">
        <v>11</v>
      </c>
      <c r="R7" s="37">
        <f>-1*C16/1000</f>
        <v>-0.219</v>
      </c>
      <c r="S7" s="38">
        <f>D16/1000</f>
        <v>0.181</v>
      </c>
    </row>
    <row r="8" spans="1:19" ht="14.25" customHeight="1">
      <c r="A8" s="97">
        <v>3</v>
      </c>
      <c r="B8" s="98">
        <v>73</v>
      </c>
      <c r="C8" s="98">
        <v>42</v>
      </c>
      <c r="D8" s="98">
        <v>31</v>
      </c>
      <c r="E8" s="97">
        <v>38</v>
      </c>
      <c r="F8" s="98">
        <v>92</v>
      </c>
      <c r="G8" s="98">
        <v>39</v>
      </c>
      <c r="H8" s="98">
        <v>53</v>
      </c>
      <c r="I8" s="97">
        <v>73</v>
      </c>
      <c r="J8" s="98">
        <v>129</v>
      </c>
      <c r="K8" s="98">
        <v>60</v>
      </c>
      <c r="L8" s="98">
        <v>69</v>
      </c>
      <c r="M8" s="93"/>
      <c r="N8" s="29"/>
      <c r="O8" s="29"/>
      <c r="Q8" s="31" t="s">
        <v>12</v>
      </c>
      <c r="R8" s="37">
        <f>-1*C22/1000</f>
        <v>-0.189</v>
      </c>
      <c r="S8" s="38">
        <f>D22/1000</f>
        <v>0.193</v>
      </c>
    </row>
    <row r="9" spans="1:19" ht="14.25" customHeight="1">
      <c r="A9" s="99">
        <v>4</v>
      </c>
      <c r="B9" s="100">
        <v>83</v>
      </c>
      <c r="C9" s="100">
        <v>49</v>
      </c>
      <c r="D9" s="100">
        <v>34</v>
      </c>
      <c r="E9" s="99">
        <v>39</v>
      </c>
      <c r="F9" s="100">
        <v>111</v>
      </c>
      <c r="G9" s="100">
        <v>64</v>
      </c>
      <c r="H9" s="100">
        <v>47</v>
      </c>
      <c r="I9" s="99">
        <v>74</v>
      </c>
      <c r="J9" s="100">
        <v>150</v>
      </c>
      <c r="K9" s="100">
        <v>62</v>
      </c>
      <c r="L9" s="100">
        <v>88</v>
      </c>
      <c r="M9" s="93"/>
      <c r="N9" s="29"/>
      <c r="O9" s="29"/>
      <c r="Q9" s="31" t="s">
        <v>13</v>
      </c>
      <c r="R9" s="37">
        <f>-1*C28/1000</f>
        <v>-0.088</v>
      </c>
      <c r="S9" s="38">
        <f>D28/1000</f>
        <v>0.067</v>
      </c>
    </row>
    <row r="10" spans="1:19" ht="14.25" customHeight="1">
      <c r="A10" s="101" t="s">
        <v>10</v>
      </c>
      <c r="B10" s="95">
        <v>337</v>
      </c>
      <c r="C10" s="95">
        <v>162</v>
      </c>
      <c r="D10" s="95">
        <v>175</v>
      </c>
      <c r="E10" s="94" t="s">
        <v>14</v>
      </c>
      <c r="F10" s="95">
        <v>427</v>
      </c>
      <c r="G10" s="95">
        <v>216</v>
      </c>
      <c r="H10" s="95">
        <v>211</v>
      </c>
      <c r="I10" s="94" t="s">
        <v>15</v>
      </c>
      <c r="J10" s="95">
        <v>808</v>
      </c>
      <c r="K10" s="95">
        <v>344</v>
      </c>
      <c r="L10" s="96">
        <v>464</v>
      </c>
      <c r="M10" s="93"/>
      <c r="N10" s="29"/>
      <c r="O10" s="29"/>
      <c r="Q10" s="31" t="s">
        <v>16</v>
      </c>
      <c r="R10" s="37">
        <f>-1*C34/1000</f>
        <v>-0.169</v>
      </c>
      <c r="S10" s="38">
        <f>D34/1000</f>
        <v>0.158</v>
      </c>
    </row>
    <row r="11" spans="1:19" ht="14.25" customHeight="1">
      <c r="A11" s="97">
        <v>5</v>
      </c>
      <c r="B11" s="98">
        <v>61</v>
      </c>
      <c r="C11" s="98">
        <v>20</v>
      </c>
      <c r="D11" s="98">
        <v>41</v>
      </c>
      <c r="E11" s="97">
        <v>40</v>
      </c>
      <c r="F11" s="98">
        <v>71</v>
      </c>
      <c r="G11" s="98">
        <v>35</v>
      </c>
      <c r="H11" s="98">
        <v>36</v>
      </c>
      <c r="I11" s="97">
        <v>75</v>
      </c>
      <c r="J11" s="98">
        <v>148</v>
      </c>
      <c r="K11" s="98">
        <v>57</v>
      </c>
      <c r="L11" s="98">
        <v>91</v>
      </c>
      <c r="M11" s="93"/>
      <c r="N11" s="29"/>
      <c r="O11" s="29"/>
      <c r="Q11" s="31" t="s">
        <v>17</v>
      </c>
      <c r="R11" s="37">
        <f>-1*C40/1000</f>
        <v>-0.218</v>
      </c>
      <c r="S11" s="38">
        <f>D40/1000</f>
        <v>0.231</v>
      </c>
    </row>
    <row r="12" spans="1:19" ht="14.25" customHeight="1">
      <c r="A12" s="97">
        <v>6</v>
      </c>
      <c r="B12" s="98">
        <v>77</v>
      </c>
      <c r="C12" s="98">
        <v>44</v>
      </c>
      <c r="D12" s="98">
        <v>33</v>
      </c>
      <c r="E12" s="97">
        <v>41</v>
      </c>
      <c r="F12" s="98">
        <v>105</v>
      </c>
      <c r="G12" s="98">
        <v>56</v>
      </c>
      <c r="H12" s="98">
        <v>49</v>
      </c>
      <c r="I12" s="102">
        <v>76</v>
      </c>
      <c r="J12" s="98">
        <v>160</v>
      </c>
      <c r="K12" s="98">
        <v>73</v>
      </c>
      <c r="L12" s="98">
        <v>87</v>
      </c>
      <c r="M12" s="93"/>
      <c r="N12" s="29"/>
      <c r="O12" s="29"/>
      <c r="Q12" s="31" t="s">
        <v>8</v>
      </c>
      <c r="R12" s="37">
        <f>-1*G4/1000</f>
        <v>-0.248</v>
      </c>
      <c r="S12" s="38">
        <f>H4/1000</f>
        <v>0.261</v>
      </c>
    </row>
    <row r="13" spans="1:19" ht="14.25" customHeight="1">
      <c r="A13" s="97">
        <v>7</v>
      </c>
      <c r="B13" s="98">
        <v>72</v>
      </c>
      <c r="C13" s="98">
        <v>34</v>
      </c>
      <c r="D13" s="98">
        <v>38</v>
      </c>
      <c r="E13" s="97">
        <v>42</v>
      </c>
      <c r="F13" s="98">
        <v>85</v>
      </c>
      <c r="G13" s="98">
        <v>47</v>
      </c>
      <c r="H13" s="98">
        <v>38</v>
      </c>
      <c r="I13" s="97">
        <v>77</v>
      </c>
      <c r="J13" s="98">
        <v>182</v>
      </c>
      <c r="K13" s="98">
        <v>85</v>
      </c>
      <c r="L13" s="98">
        <v>97</v>
      </c>
      <c r="M13" s="93"/>
      <c r="N13" s="29"/>
      <c r="O13" s="29"/>
      <c r="Q13" s="31" t="s">
        <v>14</v>
      </c>
      <c r="R13" s="37">
        <f>-1*G10/1000</f>
        <v>-0.216</v>
      </c>
      <c r="S13" s="38">
        <f>H10/1000</f>
        <v>0.211</v>
      </c>
    </row>
    <row r="14" spans="1:19" ht="14.25" customHeight="1">
      <c r="A14" s="97">
        <v>8</v>
      </c>
      <c r="B14" s="98">
        <v>58</v>
      </c>
      <c r="C14" s="98">
        <v>26</v>
      </c>
      <c r="D14" s="98">
        <v>32</v>
      </c>
      <c r="E14" s="97">
        <v>43</v>
      </c>
      <c r="F14" s="98">
        <v>85</v>
      </c>
      <c r="G14" s="98">
        <v>36</v>
      </c>
      <c r="H14" s="98">
        <v>49</v>
      </c>
      <c r="I14" s="102">
        <v>78</v>
      </c>
      <c r="J14" s="98">
        <v>162</v>
      </c>
      <c r="K14" s="98">
        <v>62</v>
      </c>
      <c r="L14" s="98">
        <v>100</v>
      </c>
      <c r="M14" s="93"/>
      <c r="N14" s="29"/>
      <c r="O14" s="29"/>
      <c r="Q14" s="31" t="s">
        <v>18</v>
      </c>
      <c r="R14" s="37">
        <f>-1*G16/1000</f>
        <v>-0.271</v>
      </c>
      <c r="S14" s="38">
        <f>H16/1000</f>
        <v>0.238</v>
      </c>
    </row>
    <row r="15" spans="1:19" ht="14.25" customHeight="1">
      <c r="A15" s="99">
        <v>9</v>
      </c>
      <c r="B15" s="100">
        <v>69</v>
      </c>
      <c r="C15" s="100">
        <v>38</v>
      </c>
      <c r="D15" s="100">
        <v>31</v>
      </c>
      <c r="E15" s="99">
        <v>44</v>
      </c>
      <c r="F15" s="100">
        <v>81</v>
      </c>
      <c r="G15" s="100">
        <v>42</v>
      </c>
      <c r="H15" s="100">
        <v>39</v>
      </c>
      <c r="I15" s="99">
        <v>79</v>
      </c>
      <c r="J15" s="100">
        <v>156</v>
      </c>
      <c r="K15" s="100">
        <v>67</v>
      </c>
      <c r="L15" s="100">
        <v>89</v>
      </c>
      <c r="M15" s="93"/>
      <c r="N15" s="29"/>
      <c r="O15" s="29"/>
      <c r="Q15" s="31" t="s">
        <v>19</v>
      </c>
      <c r="R15" s="37">
        <f>-1*G22/1000</f>
        <v>-0.357</v>
      </c>
      <c r="S15" s="38">
        <f>H22/1000</f>
        <v>0.373</v>
      </c>
    </row>
    <row r="16" spans="1:19" ht="14.25" customHeight="1">
      <c r="A16" s="101" t="s">
        <v>11</v>
      </c>
      <c r="B16" s="95">
        <v>400</v>
      </c>
      <c r="C16" s="95">
        <v>219</v>
      </c>
      <c r="D16" s="95">
        <v>181</v>
      </c>
      <c r="E16" s="94" t="s">
        <v>18</v>
      </c>
      <c r="F16" s="95">
        <v>509</v>
      </c>
      <c r="G16" s="95">
        <v>271</v>
      </c>
      <c r="H16" s="95">
        <v>238</v>
      </c>
      <c r="I16" s="94" t="s">
        <v>20</v>
      </c>
      <c r="J16" s="95">
        <v>598</v>
      </c>
      <c r="K16" s="95">
        <v>237</v>
      </c>
      <c r="L16" s="96">
        <v>361</v>
      </c>
      <c r="M16" s="93"/>
      <c r="N16" s="29"/>
      <c r="O16" s="29"/>
      <c r="Q16" s="31" t="s">
        <v>21</v>
      </c>
      <c r="R16" s="37">
        <f>-1*G28/1000</f>
        <v>-0.576</v>
      </c>
      <c r="S16" s="38">
        <f>H28/1000</f>
        <v>0.519</v>
      </c>
    </row>
    <row r="17" spans="1:19" ht="14.25" customHeight="1">
      <c r="A17" s="97">
        <v>10</v>
      </c>
      <c r="B17" s="98">
        <v>80</v>
      </c>
      <c r="C17" s="98">
        <v>40</v>
      </c>
      <c r="D17" s="98">
        <v>40</v>
      </c>
      <c r="E17" s="97">
        <v>45</v>
      </c>
      <c r="F17" s="98">
        <v>83</v>
      </c>
      <c r="G17" s="98">
        <v>44</v>
      </c>
      <c r="H17" s="98">
        <v>39</v>
      </c>
      <c r="I17" s="97">
        <v>80</v>
      </c>
      <c r="J17" s="98">
        <v>148</v>
      </c>
      <c r="K17" s="98">
        <v>63</v>
      </c>
      <c r="L17" s="98">
        <v>85</v>
      </c>
      <c r="M17" s="93"/>
      <c r="N17" s="29"/>
      <c r="O17" s="29"/>
      <c r="Q17" s="31" t="s">
        <v>22</v>
      </c>
      <c r="R17" s="37">
        <f>-1*G34/1000</f>
        <v>-0.39</v>
      </c>
      <c r="S17" s="38">
        <f>H34/1000</f>
        <v>0.434</v>
      </c>
    </row>
    <row r="18" spans="1:19" ht="14.25" customHeight="1">
      <c r="A18" s="97">
        <v>11</v>
      </c>
      <c r="B18" s="98">
        <v>95</v>
      </c>
      <c r="C18" s="98">
        <v>55</v>
      </c>
      <c r="D18" s="98">
        <v>40</v>
      </c>
      <c r="E18" s="97">
        <v>46</v>
      </c>
      <c r="F18" s="98">
        <v>101</v>
      </c>
      <c r="G18" s="98">
        <v>55</v>
      </c>
      <c r="H18" s="98">
        <v>46</v>
      </c>
      <c r="I18" s="97">
        <v>81</v>
      </c>
      <c r="J18" s="98">
        <v>143</v>
      </c>
      <c r="K18" s="98">
        <v>52</v>
      </c>
      <c r="L18" s="98">
        <v>91</v>
      </c>
      <c r="M18" s="93"/>
      <c r="N18" s="29"/>
      <c r="O18" s="29"/>
      <c r="Q18" s="31" t="s">
        <v>23</v>
      </c>
      <c r="R18" s="37">
        <f>-1*G40/1000</f>
        <v>-0.402</v>
      </c>
      <c r="S18" s="38">
        <f>H40/1000</f>
        <v>0.395</v>
      </c>
    </row>
    <row r="19" spans="1:19" ht="14.25" customHeight="1">
      <c r="A19" s="97">
        <v>12</v>
      </c>
      <c r="B19" s="98">
        <v>70</v>
      </c>
      <c r="C19" s="98">
        <v>37</v>
      </c>
      <c r="D19" s="98">
        <v>33</v>
      </c>
      <c r="E19" s="97">
        <v>47</v>
      </c>
      <c r="F19" s="98">
        <v>100</v>
      </c>
      <c r="G19" s="98">
        <v>51</v>
      </c>
      <c r="H19" s="98">
        <v>49</v>
      </c>
      <c r="I19" s="97">
        <v>82</v>
      </c>
      <c r="J19" s="98">
        <v>111</v>
      </c>
      <c r="K19" s="98">
        <v>51</v>
      </c>
      <c r="L19" s="98">
        <v>60</v>
      </c>
      <c r="M19" s="93"/>
      <c r="N19" s="29"/>
      <c r="O19" s="29"/>
      <c r="Q19" s="31" t="s">
        <v>9</v>
      </c>
      <c r="R19" s="37">
        <f>-1*K4/1000</f>
        <v>-0.328</v>
      </c>
      <c r="S19" s="38">
        <f>L4/1000</f>
        <v>0.413</v>
      </c>
    </row>
    <row r="20" spans="1:19" ht="14.25" customHeight="1">
      <c r="A20" s="97">
        <v>13</v>
      </c>
      <c r="B20" s="98">
        <v>73</v>
      </c>
      <c r="C20" s="98">
        <v>40</v>
      </c>
      <c r="D20" s="98">
        <v>33</v>
      </c>
      <c r="E20" s="97">
        <v>48</v>
      </c>
      <c r="F20" s="98">
        <v>106</v>
      </c>
      <c r="G20" s="98">
        <v>61</v>
      </c>
      <c r="H20" s="98">
        <v>45</v>
      </c>
      <c r="I20" s="97">
        <v>83</v>
      </c>
      <c r="J20" s="98">
        <v>104</v>
      </c>
      <c r="K20" s="98">
        <v>44</v>
      </c>
      <c r="L20" s="98">
        <v>60</v>
      </c>
      <c r="M20" s="93"/>
      <c r="N20" s="29"/>
      <c r="O20" s="29"/>
      <c r="Q20" s="31" t="s">
        <v>15</v>
      </c>
      <c r="R20" s="37">
        <f>-1*K10/1000</f>
        <v>-0.344</v>
      </c>
      <c r="S20" s="38">
        <f>L10/1000</f>
        <v>0.464</v>
      </c>
    </row>
    <row r="21" spans="1:19" ht="14.25" customHeight="1">
      <c r="A21" s="99">
        <v>14</v>
      </c>
      <c r="B21" s="100">
        <v>82</v>
      </c>
      <c r="C21" s="100">
        <v>47</v>
      </c>
      <c r="D21" s="100">
        <v>35</v>
      </c>
      <c r="E21" s="99">
        <v>49</v>
      </c>
      <c r="F21" s="100">
        <v>119</v>
      </c>
      <c r="G21" s="100">
        <v>60</v>
      </c>
      <c r="H21" s="100">
        <v>59</v>
      </c>
      <c r="I21" s="99">
        <v>84</v>
      </c>
      <c r="J21" s="100">
        <v>92</v>
      </c>
      <c r="K21" s="100">
        <v>27</v>
      </c>
      <c r="L21" s="100">
        <v>65</v>
      </c>
      <c r="M21" s="93"/>
      <c r="N21" s="29"/>
      <c r="O21" s="29"/>
      <c r="Q21" s="31" t="s">
        <v>20</v>
      </c>
      <c r="R21" s="37">
        <f>-1*K16/1000</f>
        <v>-0.237</v>
      </c>
      <c r="S21" s="38">
        <f>L16/1000</f>
        <v>0.361</v>
      </c>
    </row>
    <row r="22" spans="1:19" ht="14.25" customHeight="1">
      <c r="A22" s="94" t="s">
        <v>12</v>
      </c>
      <c r="B22" s="95">
        <v>382</v>
      </c>
      <c r="C22" s="95">
        <v>189</v>
      </c>
      <c r="D22" s="95">
        <v>193</v>
      </c>
      <c r="E22" s="94" t="s">
        <v>19</v>
      </c>
      <c r="F22" s="95">
        <v>730</v>
      </c>
      <c r="G22" s="95">
        <v>357</v>
      </c>
      <c r="H22" s="95">
        <v>373</v>
      </c>
      <c r="I22" s="94" t="s">
        <v>24</v>
      </c>
      <c r="J22" s="95">
        <v>337</v>
      </c>
      <c r="K22" s="95">
        <v>115</v>
      </c>
      <c r="L22" s="96">
        <v>222</v>
      </c>
      <c r="M22" s="93"/>
      <c r="N22" s="29"/>
      <c r="O22" s="29"/>
      <c r="Q22" s="31" t="s">
        <v>24</v>
      </c>
      <c r="R22" s="37">
        <f>-1*K22/1000</f>
        <v>-0.115</v>
      </c>
      <c r="S22" s="38">
        <f>L22/1000</f>
        <v>0.222</v>
      </c>
    </row>
    <row r="23" spans="1:19" ht="14.25" customHeight="1">
      <c r="A23" s="97">
        <v>15</v>
      </c>
      <c r="B23" s="98">
        <v>89</v>
      </c>
      <c r="C23" s="98">
        <v>41</v>
      </c>
      <c r="D23" s="98">
        <v>48</v>
      </c>
      <c r="E23" s="97">
        <v>50</v>
      </c>
      <c r="F23" s="98">
        <v>126</v>
      </c>
      <c r="G23" s="98">
        <v>61</v>
      </c>
      <c r="H23" s="98">
        <v>65</v>
      </c>
      <c r="I23" s="97">
        <v>85</v>
      </c>
      <c r="J23" s="98">
        <v>89</v>
      </c>
      <c r="K23" s="98">
        <v>26</v>
      </c>
      <c r="L23" s="98">
        <v>63</v>
      </c>
      <c r="M23" s="93"/>
      <c r="N23" s="29"/>
      <c r="O23" s="29"/>
      <c r="Q23" s="31" t="s">
        <v>25</v>
      </c>
      <c r="R23" s="37">
        <f>-1*K28/1000</f>
        <v>-0.035</v>
      </c>
      <c r="S23" s="38">
        <f>L28/1000</f>
        <v>0.091</v>
      </c>
    </row>
    <row r="24" spans="1:19" ht="14.25" customHeight="1">
      <c r="A24" s="97">
        <v>16</v>
      </c>
      <c r="B24" s="98">
        <v>82</v>
      </c>
      <c r="C24" s="98">
        <v>42</v>
      </c>
      <c r="D24" s="98">
        <v>40</v>
      </c>
      <c r="E24" s="97">
        <v>51</v>
      </c>
      <c r="F24" s="98">
        <v>137</v>
      </c>
      <c r="G24" s="98">
        <v>69</v>
      </c>
      <c r="H24" s="98">
        <v>68</v>
      </c>
      <c r="I24" s="97">
        <v>86</v>
      </c>
      <c r="J24" s="98">
        <v>79</v>
      </c>
      <c r="K24" s="98">
        <v>25</v>
      </c>
      <c r="L24" s="98">
        <v>54</v>
      </c>
      <c r="M24" s="93"/>
      <c r="N24" s="29"/>
      <c r="O24" s="29"/>
      <c r="Q24" s="39" t="s">
        <v>26</v>
      </c>
      <c r="R24" s="37">
        <f>-1*K34/1000</f>
        <v>-0.005</v>
      </c>
      <c r="S24" s="38">
        <f>L34/1000</f>
        <v>0.031</v>
      </c>
    </row>
    <row r="25" spans="1:19" ht="14.25" customHeight="1" thickBot="1">
      <c r="A25" s="97">
        <v>17</v>
      </c>
      <c r="B25" s="98">
        <v>87</v>
      </c>
      <c r="C25" s="98">
        <v>45</v>
      </c>
      <c r="D25" s="98">
        <v>42</v>
      </c>
      <c r="E25" s="97">
        <v>52</v>
      </c>
      <c r="F25" s="98">
        <v>145</v>
      </c>
      <c r="G25" s="98">
        <v>70</v>
      </c>
      <c r="H25" s="98">
        <v>75</v>
      </c>
      <c r="I25" s="97">
        <v>87</v>
      </c>
      <c r="J25" s="98">
        <v>64</v>
      </c>
      <c r="K25" s="98">
        <v>31</v>
      </c>
      <c r="L25" s="98">
        <v>33</v>
      </c>
      <c r="M25" s="93"/>
      <c r="N25" s="29"/>
      <c r="O25" s="29"/>
      <c r="Q25" s="40" t="s">
        <v>27</v>
      </c>
      <c r="R25" s="41">
        <f>-1*K40/1000</f>
        <v>-0.001</v>
      </c>
      <c r="S25" s="42">
        <f>L40/1000</f>
        <v>0.004</v>
      </c>
    </row>
    <row r="26" spans="1:15" ht="14.25" customHeight="1">
      <c r="A26" s="97">
        <v>18</v>
      </c>
      <c r="B26" s="98">
        <v>78</v>
      </c>
      <c r="C26" s="98">
        <v>38</v>
      </c>
      <c r="D26" s="98">
        <v>40</v>
      </c>
      <c r="E26" s="97">
        <v>53</v>
      </c>
      <c r="F26" s="98">
        <v>157</v>
      </c>
      <c r="G26" s="98">
        <v>80</v>
      </c>
      <c r="H26" s="98">
        <v>77</v>
      </c>
      <c r="I26" s="97">
        <v>88</v>
      </c>
      <c r="J26" s="98">
        <v>62</v>
      </c>
      <c r="K26" s="98">
        <v>18</v>
      </c>
      <c r="L26" s="98">
        <v>44</v>
      </c>
      <c r="M26" s="93"/>
      <c r="N26" s="29"/>
      <c r="O26" s="29"/>
    </row>
    <row r="27" spans="1:15" ht="14.25" customHeight="1">
      <c r="A27" s="99">
        <v>19</v>
      </c>
      <c r="B27" s="100">
        <v>46</v>
      </c>
      <c r="C27" s="100">
        <v>23</v>
      </c>
      <c r="D27" s="100">
        <v>23</v>
      </c>
      <c r="E27" s="99">
        <v>54</v>
      </c>
      <c r="F27" s="100">
        <v>165</v>
      </c>
      <c r="G27" s="100">
        <v>77</v>
      </c>
      <c r="H27" s="100">
        <v>88</v>
      </c>
      <c r="I27" s="99">
        <v>89</v>
      </c>
      <c r="J27" s="100">
        <v>43</v>
      </c>
      <c r="K27" s="100">
        <v>15</v>
      </c>
      <c r="L27" s="100">
        <v>28</v>
      </c>
      <c r="M27" s="93"/>
      <c r="N27" s="29"/>
      <c r="O27" s="29"/>
    </row>
    <row r="28" spans="1:15" ht="14.25" customHeight="1">
      <c r="A28" s="94" t="s">
        <v>13</v>
      </c>
      <c r="B28" s="95">
        <v>155</v>
      </c>
      <c r="C28" s="95">
        <v>88</v>
      </c>
      <c r="D28" s="95">
        <v>67</v>
      </c>
      <c r="E28" s="94" t="s">
        <v>21</v>
      </c>
      <c r="F28" s="95">
        <v>1095</v>
      </c>
      <c r="G28" s="95">
        <v>576</v>
      </c>
      <c r="H28" s="95">
        <v>519</v>
      </c>
      <c r="I28" s="94" t="s">
        <v>25</v>
      </c>
      <c r="J28" s="95">
        <v>126</v>
      </c>
      <c r="K28" s="95">
        <v>35</v>
      </c>
      <c r="L28" s="96">
        <v>91</v>
      </c>
      <c r="M28" s="93"/>
      <c r="N28" s="29"/>
      <c r="O28" s="29"/>
    </row>
    <row r="29" spans="1:15" ht="14.25" customHeight="1">
      <c r="A29" s="97">
        <v>20</v>
      </c>
      <c r="B29" s="98">
        <v>26</v>
      </c>
      <c r="C29" s="98">
        <v>12</v>
      </c>
      <c r="D29" s="98">
        <v>14</v>
      </c>
      <c r="E29" s="97">
        <v>55</v>
      </c>
      <c r="F29" s="98">
        <v>174</v>
      </c>
      <c r="G29" s="98">
        <v>79</v>
      </c>
      <c r="H29" s="98">
        <v>95</v>
      </c>
      <c r="I29" s="97">
        <v>90</v>
      </c>
      <c r="J29" s="98">
        <v>37</v>
      </c>
      <c r="K29" s="98">
        <v>12</v>
      </c>
      <c r="L29" s="98">
        <v>25</v>
      </c>
      <c r="M29" s="93"/>
      <c r="N29" s="29"/>
      <c r="O29" s="29"/>
    </row>
    <row r="30" spans="1:15" ht="14.25" customHeight="1">
      <c r="A30" s="97">
        <v>21</v>
      </c>
      <c r="B30" s="98">
        <v>16</v>
      </c>
      <c r="C30" s="98">
        <v>10</v>
      </c>
      <c r="D30" s="98">
        <v>6</v>
      </c>
      <c r="E30" s="97">
        <v>56</v>
      </c>
      <c r="F30" s="98">
        <v>217</v>
      </c>
      <c r="G30" s="98">
        <v>107</v>
      </c>
      <c r="H30" s="98">
        <v>110</v>
      </c>
      <c r="I30" s="97">
        <v>91</v>
      </c>
      <c r="J30" s="98">
        <v>29</v>
      </c>
      <c r="K30" s="98">
        <v>5</v>
      </c>
      <c r="L30" s="98">
        <v>24</v>
      </c>
      <c r="M30" s="93"/>
      <c r="N30" s="29"/>
      <c r="O30" s="29"/>
    </row>
    <row r="31" spans="1:15" ht="14.25" customHeight="1">
      <c r="A31" s="97">
        <v>22</v>
      </c>
      <c r="B31" s="98">
        <v>32</v>
      </c>
      <c r="C31" s="98">
        <v>24</v>
      </c>
      <c r="D31" s="98">
        <v>8</v>
      </c>
      <c r="E31" s="97">
        <v>57</v>
      </c>
      <c r="F31" s="98">
        <v>224</v>
      </c>
      <c r="G31" s="98">
        <v>124</v>
      </c>
      <c r="H31" s="98">
        <v>100</v>
      </c>
      <c r="I31" s="97">
        <v>92</v>
      </c>
      <c r="J31" s="98">
        <v>26</v>
      </c>
      <c r="K31" s="98">
        <v>5</v>
      </c>
      <c r="L31" s="98">
        <v>21</v>
      </c>
      <c r="M31" s="93"/>
      <c r="N31" s="29"/>
      <c r="O31" s="29"/>
    </row>
    <row r="32" spans="1:15" ht="14.25" customHeight="1">
      <c r="A32" s="97">
        <v>23</v>
      </c>
      <c r="B32" s="98">
        <v>40</v>
      </c>
      <c r="C32" s="98">
        <v>28</v>
      </c>
      <c r="D32" s="98">
        <v>12</v>
      </c>
      <c r="E32" s="97">
        <v>58</v>
      </c>
      <c r="F32" s="98">
        <v>254</v>
      </c>
      <c r="G32" s="98">
        <v>154</v>
      </c>
      <c r="H32" s="98">
        <v>100</v>
      </c>
      <c r="I32" s="97">
        <v>93</v>
      </c>
      <c r="J32" s="98">
        <v>25</v>
      </c>
      <c r="K32" s="98">
        <v>9</v>
      </c>
      <c r="L32" s="98">
        <v>16</v>
      </c>
      <c r="M32" s="93"/>
      <c r="N32" s="29"/>
      <c r="O32" s="29"/>
    </row>
    <row r="33" spans="1:15" ht="14.25" customHeight="1">
      <c r="A33" s="99">
        <v>24</v>
      </c>
      <c r="B33" s="100">
        <v>41</v>
      </c>
      <c r="C33" s="100">
        <v>14</v>
      </c>
      <c r="D33" s="100">
        <v>27</v>
      </c>
      <c r="E33" s="99">
        <v>59</v>
      </c>
      <c r="F33" s="100">
        <v>226</v>
      </c>
      <c r="G33" s="100">
        <v>112</v>
      </c>
      <c r="H33" s="100">
        <v>114</v>
      </c>
      <c r="I33" s="99">
        <v>94</v>
      </c>
      <c r="J33" s="100">
        <v>9</v>
      </c>
      <c r="K33" s="100">
        <v>4</v>
      </c>
      <c r="L33" s="100">
        <v>5</v>
      </c>
      <c r="M33" s="93"/>
      <c r="N33" s="29"/>
      <c r="O33" s="29"/>
    </row>
    <row r="34" spans="1:15" ht="14.25" customHeight="1">
      <c r="A34" s="94" t="s">
        <v>16</v>
      </c>
      <c r="B34" s="95">
        <v>327</v>
      </c>
      <c r="C34" s="95">
        <v>169</v>
      </c>
      <c r="D34" s="95">
        <v>158</v>
      </c>
      <c r="E34" s="94" t="s">
        <v>22</v>
      </c>
      <c r="F34" s="95">
        <v>824</v>
      </c>
      <c r="G34" s="95">
        <v>390</v>
      </c>
      <c r="H34" s="95">
        <v>434</v>
      </c>
      <c r="I34" s="94" t="s">
        <v>26</v>
      </c>
      <c r="J34" s="95">
        <v>36</v>
      </c>
      <c r="K34" s="95">
        <v>5</v>
      </c>
      <c r="L34" s="96">
        <v>31</v>
      </c>
      <c r="M34" s="93"/>
      <c r="N34" s="29"/>
      <c r="O34" s="29"/>
    </row>
    <row r="35" spans="1:15" ht="14.25" customHeight="1">
      <c r="A35" s="97">
        <v>25</v>
      </c>
      <c r="B35" s="98">
        <v>54</v>
      </c>
      <c r="C35" s="98">
        <v>28</v>
      </c>
      <c r="D35" s="98">
        <v>26</v>
      </c>
      <c r="E35" s="97">
        <v>60</v>
      </c>
      <c r="F35" s="98">
        <v>109</v>
      </c>
      <c r="G35" s="98">
        <v>49</v>
      </c>
      <c r="H35" s="98">
        <v>60</v>
      </c>
      <c r="I35" s="97">
        <v>95</v>
      </c>
      <c r="J35" s="98">
        <v>14</v>
      </c>
      <c r="K35" s="98">
        <v>1</v>
      </c>
      <c r="L35" s="98">
        <v>13</v>
      </c>
      <c r="M35" s="93"/>
      <c r="N35" s="29"/>
      <c r="O35" s="29"/>
    </row>
    <row r="36" spans="1:15" ht="14.25" customHeight="1">
      <c r="A36" s="97">
        <v>26</v>
      </c>
      <c r="B36" s="98">
        <v>67</v>
      </c>
      <c r="C36" s="98">
        <v>36</v>
      </c>
      <c r="D36" s="98">
        <v>31</v>
      </c>
      <c r="E36" s="97">
        <v>61</v>
      </c>
      <c r="F36" s="98">
        <v>178</v>
      </c>
      <c r="G36" s="98">
        <v>85</v>
      </c>
      <c r="H36" s="98">
        <v>93</v>
      </c>
      <c r="I36" s="97">
        <v>96</v>
      </c>
      <c r="J36" s="98">
        <v>7</v>
      </c>
      <c r="K36" s="98">
        <v>1</v>
      </c>
      <c r="L36" s="98">
        <v>6</v>
      </c>
      <c r="M36" s="93"/>
      <c r="N36" s="29"/>
      <c r="O36" s="29"/>
    </row>
    <row r="37" spans="1:15" ht="14.25" customHeight="1">
      <c r="A37" s="97">
        <v>27</v>
      </c>
      <c r="B37" s="98">
        <v>64</v>
      </c>
      <c r="C37" s="98">
        <v>35</v>
      </c>
      <c r="D37" s="98">
        <v>29</v>
      </c>
      <c r="E37" s="97">
        <v>62</v>
      </c>
      <c r="F37" s="98">
        <v>177</v>
      </c>
      <c r="G37" s="98">
        <v>76</v>
      </c>
      <c r="H37" s="98">
        <v>101</v>
      </c>
      <c r="I37" s="97">
        <v>97</v>
      </c>
      <c r="J37" s="98">
        <v>7</v>
      </c>
      <c r="K37" s="98">
        <v>2</v>
      </c>
      <c r="L37" s="98">
        <v>5</v>
      </c>
      <c r="M37" s="93"/>
      <c r="N37" s="29"/>
      <c r="O37" s="29"/>
    </row>
    <row r="38" spans="1:15" ht="14.25" customHeight="1">
      <c r="A38" s="97">
        <v>28</v>
      </c>
      <c r="B38" s="98">
        <v>71</v>
      </c>
      <c r="C38" s="98">
        <v>33</v>
      </c>
      <c r="D38" s="98">
        <v>38</v>
      </c>
      <c r="E38" s="97">
        <v>63</v>
      </c>
      <c r="F38" s="98">
        <v>177</v>
      </c>
      <c r="G38" s="98">
        <v>89</v>
      </c>
      <c r="H38" s="98">
        <v>88</v>
      </c>
      <c r="I38" s="97">
        <v>98</v>
      </c>
      <c r="J38" s="98">
        <v>4</v>
      </c>
      <c r="K38" s="98">
        <v>1</v>
      </c>
      <c r="L38" s="98">
        <v>3</v>
      </c>
      <c r="M38" s="93"/>
      <c r="N38" s="29"/>
      <c r="O38" s="29"/>
    </row>
    <row r="39" spans="1:15" ht="14.25" customHeight="1">
      <c r="A39" s="99">
        <v>29</v>
      </c>
      <c r="B39" s="100">
        <v>71</v>
      </c>
      <c r="C39" s="100">
        <v>37</v>
      </c>
      <c r="D39" s="100">
        <v>34</v>
      </c>
      <c r="E39" s="99">
        <v>64</v>
      </c>
      <c r="F39" s="100">
        <v>183</v>
      </c>
      <c r="G39" s="100">
        <v>91</v>
      </c>
      <c r="H39" s="100">
        <v>92</v>
      </c>
      <c r="I39" s="99">
        <v>99</v>
      </c>
      <c r="J39" s="100">
        <v>4</v>
      </c>
      <c r="K39" s="100">
        <v>0</v>
      </c>
      <c r="L39" s="100">
        <v>4</v>
      </c>
      <c r="M39" s="93"/>
      <c r="N39" s="29"/>
      <c r="O39" s="29"/>
    </row>
    <row r="40" spans="1:15" ht="14.25" customHeight="1">
      <c r="A40" s="94" t="s">
        <v>17</v>
      </c>
      <c r="B40" s="95">
        <v>449</v>
      </c>
      <c r="C40" s="95">
        <v>218</v>
      </c>
      <c r="D40" s="95">
        <v>231</v>
      </c>
      <c r="E40" s="94" t="s">
        <v>23</v>
      </c>
      <c r="F40" s="95">
        <v>797</v>
      </c>
      <c r="G40" s="95">
        <v>402</v>
      </c>
      <c r="H40" s="95">
        <v>395</v>
      </c>
      <c r="I40" s="103" t="s">
        <v>27</v>
      </c>
      <c r="J40" s="95">
        <v>5</v>
      </c>
      <c r="K40" s="95">
        <v>1</v>
      </c>
      <c r="L40" s="96">
        <v>4</v>
      </c>
      <c r="M40" s="93"/>
      <c r="N40" s="29"/>
      <c r="O40" s="29"/>
    </row>
    <row r="41" spans="1:15" ht="14.25" customHeight="1">
      <c r="A41" s="97">
        <v>30</v>
      </c>
      <c r="B41" s="98">
        <v>77</v>
      </c>
      <c r="C41" s="98">
        <v>30</v>
      </c>
      <c r="D41" s="98">
        <v>47</v>
      </c>
      <c r="E41" s="97">
        <v>65</v>
      </c>
      <c r="F41" s="98">
        <v>171</v>
      </c>
      <c r="G41" s="98">
        <v>94</v>
      </c>
      <c r="H41" s="98">
        <v>77</v>
      </c>
      <c r="I41" s="99" t="s">
        <v>28</v>
      </c>
      <c r="J41" s="100">
        <v>0</v>
      </c>
      <c r="K41" s="100">
        <v>0</v>
      </c>
      <c r="L41" s="100">
        <v>0</v>
      </c>
      <c r="M41" s="93"/>
      <c r="N41" s="29"/>
      <c r="O41" s="29"/>
    </row>
    <row r="42" spans="1:15" ht="14.25" customHeight="1">
      <c r="A42" s="97">
        <v>31</v>
      </c>
      <c r="B42" s="98">
        <v>88</v>
      </c>
      <c r="C42" s="98">
        <v>42</v>
      </c>
      <c r="D42" s="98">
        <v>46</v>
      </c>
      <c r="E42" s="97">
        <v>66</v>
      </c>
      <c r="F42" s="98">
        <v>179</v>
      </c>
      <c r="G42" s="98">
        <v>82</v>
      </c>
      <c r="H42" s="98">
        <v>97</v>
      </c>
      <c r="I42" s="97" t="s">
        <v>29</v>
      </c>
      <c r="J42" s="98">
        <v>1084</v>
      </c>
      <c r="K42" s="98">
        <v>556</v>
      </c>
      <c r="L42" s="98">
        <v>528</v>
      </c>
      <c r="M42" s="104" t="s">
        <v>33</v>
      </c>
      <c r="N42" s="29"/>
      <c r="O42" s="29"/>
    </row>
    <row r="43" spans="1:15" ht="14.25" customHeight="1">
      <c r="A43" s="97">
        <v>32</v>
      </c>
      <c r="B43" s="98">
        <v>84</v>
      </c>
      <c r="C43" s="98">
        <v>42</v>
      </c>
      <c r="D43" s="98">
        <v>42</v>
      </c>
      <c r="E43" s="97">
        <v>67</v>
      </c>
      <c r="F43" s="98">
        <v>154</v>
      </c>
      <c r="G43" s="98">
        <v>86</v>
      </c>
      <c r="H43" s="98">
        <v>68</v>
      </c>
      <c r="I43" s="97" t="s">
        <v>30</v>
      </c>
      <c r="J43" s="98">
        <v>5407</v>
      </c>
      <c r="K43" s="98">
        <v>2722</v>
      </c>
      <c r="L43" s="98">
        <v>2685</v>
      </c>
      <c r="M43" s="105"/>
      <c r="N43" s="29"/>
      <c r="O43" s="29"/>
    </row>
    <row r="44" spans="1:15" ht="14.25" customHeight="1">
      <c r="A44" s="97">
        <v>33</v>
      </c>
      <c r="B44" s="98">
        <v>107</v>
      </c>
      <c r="C44" s="98">
        <v>57</v>
      </c>
      <c r="D44" s="98">
        <v>50</v>
      </c>
      <c r="E44" s="97">
        <v>68</v>
      </c>
      <c r="F44" s="98">
        <v>153</v>
      </c>
      <c r="G44" s="98">
        <v>74</v>
      </c>
      <c r="H44" s="98">
        <v>79</v>
      </c>
      <c r="I44" s="99" t="s">
        <v>31</v>
      </c>
      <c r="J44" s="100">
        <v>3448</v>
      </c>
      <c r="K44" s="100">
        <v>1467</v>
      </c>
      <c r="L44" s="100">
        <v>1981</v>
      </c>
      <c r="M44" s="93"/>
      <c r="N44" s="29"/>
      <c r="O44" s="29"/>
    </row>
    <row r="45" spans="1:15" ht="14.25" customHeight="1" thickBot="1">
      <c r="A45" s="106">
        <v>34</v>
      </c>
      <c r="B45" s="107">
        <v>93</v>
      </c>
      <c r="C45" s="107">
        <v>47</v>
      </c>
      <c r="D45" s="107">
        <v>46</v>
      </c>
      <c r="E45" s="106">
        <v>69</v>
      </c>
      <c r="F45" s="107">
        <v>140</v>
      </c>
      <c r="G45" s="107">
        <v>66</v>
      </c>
      <c r="H45" s="107">
        <v>74</v>
      </c>
      <c r="I45" s="106" t="s">
        <v>32</v>
      </c>
      <c r="J45" s="108">
        <v>52.431783881678236</v>
      </c>
      <c r="K45" s="108">
        <v>50.63087460484721</v>
      </c>
      <c r="L45" s="108">
        <v>54.07701193685021</v>
      </c>
      <c r="M45" s="93"/>
      <c r="N45" s="29"/>
      <c r="O45" s="29"/>
    </row>
    <row r="46" ht="13.5">
      <c r="I46" s="79"/>
    </row>
    <row r="47" ht="14.25" thickBot="1"/>
    <row r="48" spans="9:12" ht="13.5">
      <c r="I48" s="109"/>
      <c r="J48" s="110" t="s">
        <v>58</v>
      </c>
      <c r="K48" s="110" t="s">
        <v>47</v>
      </c>
      <c r="L48" s="111" t="s">
        <v>59</v>
      </c>
    </row>
    <row r="49" spans="9:12" ht="13.5">
      <c r="I49" s="112" t="s">
        <v>48</v>
      </c>
      <c r="J49" s="113">
        <v>14.3</v>
      </c>
      <c r="K49" s="113">
        <v>61.3</v>
      </c>
      <c r="L49" s="114">
        <v>24.3</v>
      </c>
    </row>
    <row r="50" spans="9:12" ht="13.5">
      <c r="I50" s="112" t="s">
        <v>49</v>
      </c>
      <c r="J50" s="113">
        <v>12.8</v>
      </c>
      <c r="K50" s="113">
        <v>58.3</v>
      </c>
      <c r="L50" s="114">
        <v>28.9</v>
      </c>
    </row>
    <row r="51" spans="9:12" ht="13.5">
      <c r="I51" s="112" t="s">
        <v>50</v>
      </c>
      <c r="J51" s="113">
        <v>10.998747953385342</v>
      </c>
      <c r="K51" s="113">
        <v>57</v>
      </c>
      <c r="L51" s="114">
        <v>32</v>
      </c>
    </row>
    <row r="52" spans="9:12" ht="13.5">
      <c r="I52" s="112" t="s">
        <v>51</v>
      </c>
      <c r="J52" s="113">
        <v>10.9</v>
      </c>
      <c r="K52" s="113">
        <v>55</v>
      </c>
      <c r="L52" s="114">
        <v>34.1</v>
      </c>
    </row>
    <row r="53" spans="9:12" ht="14.25" thickBot="1">
      <c r="I53" s="115" t="s">
        <v>52</v>
      </c>
      <c r="J53" s="116">
        <v>10.906529831975048</v>
      </c>
      <c r="K53" s="116">
        <v>54.4</v>
      </c>
      <c r="L53" s="117">
        <v>34.7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cp:lastPrinted>2006-12-04T09:11:14Z</cp:lastPrinted>
  <dcterms:created xsi:type="dcterms:W3CDTF">2006-11-22T08:20:43Z</dcterms:created>
  <dcterms:modified xsi:type="dcterms:W3CDTF">2006-12-12T04:48:27Z</dcterms:modified>
  <cp:category/>
  <cp:version/>
  <cp:contentType/>
  <cp:contentStatus/>
</cp:coreProperties>
</file>